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M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M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G1308" i="1"/>
  <c r="J1308" i="1" s="1"/>
  <c r="G1306" i="1"/>
  <c r="J1306" i="1" s="1"/>
  <c r="M1306" i="1" s="1"/>
  <c r="G1304" i="1"/>
  <c r="J1304" i="1" s="1"/>
  <c r="G1302" i="1"/>
  <c r="J1302" i="1" s="1"/>
  <c r="G1300" i="1"/>
  <c r="J1300" i="1" s="1"/>
  <c r="G1298" i="1"/>
  <c r="J1298" i="1" s="1"/>
  <c r="M1298" i="1" s="1"/>
  <c r="G1296" i="1"/>
  <c r="J1296" i="1" s="1"/>
  <c r="G1294" i="1"/>
  <c r="J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G1204" i="1"/>
  <c r="J1204" i="1" s="1"/>
  <c r="G1202" i="1"/>
  <c r="J1202" i="1" s="1"/>
  <c r="M1202" i="1" s="1"/>
  <c r="G1200" i="1"/>
  <c r="J1200" i="1" s="1"/>
  <c r="G1198" i="1"/>
  <c r="J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G1133" i="1"/>
  <c r="J1133" i="1" s="1"/>
  <c r="G1132" i="1"/>
  <c r="J1132" i="1" s="1"/>
  <c r="G1131" i="1"/>
  <c r="J1131" i="1" s="1"/>
  <c r="G1130" i="1"/>
  <c r="J1130" i="1" s="1"/>
  <c r="G1129" i="1"/>
  <c r="J1129" i="1" s="1"/>
  <c r="G1128" i="1"/>
  <c r="J1128" i="1" s="1"/>
  <c r="G1127" i="1"/>
  <c r="J1127" i="1" s="1"/>
  <c r="G1126" i="1"/>
  <c r="J1126" i="1" s="1"/>
  <c r="G1125" i="1"/>
  <c r="J1125" i="1" s="1"/>
  <c r="G1124" i="1"/>
  <c r="J1124" i="1" s="1"/>
  <c r="G1123" i="1"/>
  <c r="J1123" i="1" s="1"/>
  <c r="G1122" i="1"/>
  <c r="J1122" i="1" s="1"/>
  <c r="G1121" i="1"/>
  <c r="J1121" i="1" s="1"/>
  <c r="G1120" i="1"/>
  <c r="J1120" i="1" s="1"/>
  <c r="G1119" i="1"/>
  <c r="J1119" i="1" s="1"/>
  <c r="G1118" i="1"/>
  <c r="J1118" i="1" s="1"/>
  <c r="G1117" i="1"/>
  <c r="J1117" i="1" s="1"/>
  <c r="G1116" i="1"/>
  <c r="J1116" i="1" s="1"/>
  <c r="G1115" i="1"/>
  <c r="J1115" i="1" s="1"/>
  <c r="G1114" i="1"/>
  <c r="J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G1105" i="1"/>
  <c r="J1105" i="1" s="1"/>
  <c r="G1104" i="1"/>
  <c r="J1104" i="1" s="1"/>
  <c r="G1103" i="1"/>
  <c r="J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G1097" i="1"/>
  <c r="J1097" i="1" s="1"/>
  <c r="G1096" i="1"/>
  <c r="J1096" i="1" s="1"/>
  <c r="G1095" i="1"/>
  <c r="J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G1089" i="1"/>
  <c r="J1089" i="1" s="1"/>
  <c r="G1088" i="1"/>
  <c r="J1088" i="1" s="1"/>
  <c r="G1087" i="1"/>
  <c r="J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G1009" i="1"/>
  <c r="J1009" i="1" s="1"/>
  <c r="G1008" i="1"/>
  <c r="J1008" i="1" s="1"/>
  <c r="G1007" i="1"/>
  <c r="J1007" i="1" s="1"/>
  <c r="G1006" i="1"/>
  <c r="J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G989" i="1"/>
  <c r="J989" i="1" s="1"/>
  <c r="G988" i="1"/>
  <c r="J988" i="1" s="1"/>
  <c r="G987" i="1"/>
  <c r="J987" i="1" s="1"/>
  <c r="G986" i="1"/>
  <c r="J986" i="1" s="1"/>
  <c r="G985" i="1"/>
  <c r="J985" i="1" s="1"/>
  <c r="G984" i="1"/>
  <c r="J984" i="1" s="1"/>
  <c r="G983" i="1"/>
  <c r="J983" i="1" s="1"/>
  <c r="G982" i="1"/>
  <c r="J982" i="1" s="1"/>
  <c r="G981" i="1"/>
  <c r="J981" i="1" s="1"/>
  <c r="G980" i="1"/>
  <c r="J980" i="1" s="1"/>
  <c r="G979" i="1"/>
  <c r="J979" i="1" s="1"/>
  <c r="G978" i="1"/>
  <c r="J978" i="1" s="1"/>
  <c r="G977" i="1"/>
  <c r="J977" i="1" s="1"/>
  <c r="G976" i="1"/>
  <c r="J976" i="1" s="1"/>
  <c r="G975" i="1"/>
  <c r="J975" i="1" s="1"/>
  <c r="G974" i="1"/>
  <c r="J974" i="1" s="1"/>
  <c r="G973" i="1"/>
  <c r="J973" i="1" s="1"/>
  <c r="G972" i="1"/>
  <c r="J972" i="1" s="1"/>
  <c r="G971" i="1"/>
  <c r="J971" i="1" s="1"/>
  <c r="G970" i="1"/>
  <c r="J970" i="1" s="1"/>
  <c r="G969" i="1"/>
  <c r="J969" i="1" s="1"/>
  <c r="G968" i="1"/>
  <c r="J968" i="1" s="1"/>
  <c r="G967" i="1"/>
  <c r="J967" i="1" s="1"/>
  <c r="G966" i="1"/>
  <c r="J966" i="1" s="1"/>
  <c r="G965" i="1"/>
  <c r="J965" i="1" s="1"/>
  <c r="G964" i="1"/>
  <c r="J964" i="1" s="1"/>
  <c r="G963" i="1"/>
  <c r="J963" i="1" s="1"/>
  <c r="G962" i="1"/>
  <c r="J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G855" i="1"/>
  <c r="J855" i="1" s="1"/>
  <c r="G854" i="1"/>
  <c r="J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G845" i="1"/>
  <c r="J845" i="1" s="1"/>
  <c r="G844" i="1"/>
  <c r="J844" i="1" s="1"/>
  <c r="G843" i="1"/>
  <c r="J843" i="1" s="1"/>
  <c r="G842" i="1"/>
  <c r="J842" i="1" s="1"/>
  <c r="G841" i="1"/>
  <c r="J841" i="1" s="1"/>
  <c r="G840" i="1"/>
  <c r="J840" i="1" s="1"/>
  <c r="G839" i="1"/>
  <c r="J839" i="1" s="1"/>
  <c r="G838" i="1"/>
  <c r="J838" i="1" s="1"/>
  <c r="G837" i="1"/>
  <c r="J837" i="1" s="1"/>
  <c r="G836" i="1"/>
  <c r="J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G813" i="1"/>
  <c r="J813" i="1" s="1"/>
  <c r="G812" i="1"/>
  <c r="J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AT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AT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AT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AT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714" i="1"/>
  <c r="M1709" i="1"/>
  <c r="M1685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529" i="1"/>
  <c r="M1485" i="1"/>
  <c r="M1477" i="1"/>
  <c r="M1426" i="1"/>
  <c r="M1346" i="1"/>
  <c r="M1330" i="1"/>
  <c r="M953" i="1"/>
  <c r="AT1926" i="1"/>
  <c r="AT1910" i="1"/>
  <c r="AT1894" i="1"/>
  <c r="AT1878" i="1"/>
  <c r="AT1862" i="1"/>
  <c r="AT1846" i="1"/>
  <c r="AT1830" i="1"/>
  <c r="AT117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993" i="1"/>
  <c r="AT977" i="1"/>
  <c r="AT961" i="1"/>
  <c r="D532" i="1"/>
  <c r="C532" i="1"/>
  <c r="B654" i="1"/>
  <c r="AT1790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74" i="1"/>
  <c r="AT1442" i="1"/>
  <c r="AT829" i="1"/>
  <c r="M2036" i="1"/>
  <c r="M2020" i="1"/>
  <c r="M1932" i="1"/>
  <c r="M1908" i="1"/>
  <c r="M1900" i="1"/>
  <c r="M1876" i="1"/>
  <c r="M1868" i="1"/>
  <c r="M1844" i="1"/>
  <c r="M1836" i="1"/>
  <c r="M1436" i="1"/>
  <c r="M1428" i="1"/>
  <c r="M2037" i="1"/>
  <c r="M2029" i="1"/>
  <c r="M2021" i="1"/>
  <c r="AT1726" i="1" l="1"/>
  <c r="AT1310" i="1"/>
  <c r="M1087" i="1"/>
  <c r="M1095" i="1"/>
  <c r="M1103" i="1"/>
  <c r="M816" i="1"/>
  <c r="AT819" i="1"/>
  <c r="AT863" i="1"/>
  <c r="AT871" i="1"/>
  <c r="AT895" i="1"/>
  <c r="AT911" i="1"/>
  <c r="AT927" i="1"/>
  <c r="AT955" i="1"/>
  <c r="M1015" i="1"/>
  <c r="M812" i="1"/>
  <c r="M844" i="1"/>
  <c r="M856" i="1"/>
  <c r="AT896" i="1"/>
  <c r="AT1084" i="1"/>
  <c r="AT1120" i="1"/>
  <c r="M814" i="1"/>
  <c r="M838" i="1"/>
  <c r="M842" i="1"/>
  <c r="M846" i="1"/>
  <c r="M854" i="1"/>
  <c r="M962" i="1"/>
  <c r="M966" i="1"/>
  <c r="M970" i="1"/>
  <c r="M974" i="1"/>
  <c r="M978" i="1"/>
  <c r="M982" i="1"/>
  <c r="M986" i="1"/>
  <c r="M990" i="1"/>
  <c r="M1006" i="1"/>
  <c r="M1010" i="1"/>
  <c r="M1074" i="1"/>
  <c r="AT1078" i="1"/>
  <c r="M1082" i="1"/>
  <c r="M1090" i="1"/>
  <c r="M1098" i="1"/>
  <c r="M1106" i="1"/>
  <c r="M1114" i="1"/>
  <c r="M1118" i="1"/>
  <c r="M1122" i="1"/>
  <c r="M1126" i="1"/>
  <c r="M1130" i="1"/>
  <c r="M1134" i="1"/>
  <c r="M1146" i="1"/>
  <c r="M1158" i="1"/>
  <c r="M1174" i="1"/>
  <c r="M1198" i="1"/>
  <c r="M1206" i="1"/>
  <c r="AT1247" i="1"/>
  <c r="AT1278" i="1"/>
  <c r="AT1286" i="1"/>
  <c r="M1294" i="1"/>
  <c r="M1302" i="1"/>
  <c r="M1310" i="1"/>
  <c r="AT1318" i="1"/>
  <c r="AT1326" i="1"/>
  <c r="M1334" i="1"/>
  <c r="AT1350" i="1"/>
  <c r="AT1487" i="1"/>
  <c r="AT1519" i="1"/>
  <c r="AT1583" i="1"/>
  <c r="AT1667" i="1"/>
  <c r="AT879" i="1"/>
  <c r="AT887" i="1"/>
  <c r="AT903" i="1"/>
  <c r="AT935" i="1"/>
  <c r="AT943" i="1"/>
  <c r="M836" i="1"/>
  <c r="M840" i="1"/>
  <c r="M848" i="1"/>
  <c r="AT864" i="1"/>
  <c r="AT1100" i="1"/>
  <c r="M832" i="1"/>
  <c r="AT376" i="1"/>
  <c r="AT1635" i="1"/>
  <c r="M1729" i="1"/>
  <c r="M1825" i="1"/>
  <c r="AT1342" i="1"/>
  <c r="M1667" i="1"/>
  <c r="M343" i="1"/>
  <c r="N343" i="1" s="1"/>
  <c r="M1818" i="1"/>
  <c r="M182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s="1"/>
  <c r="F2057" i="7" l="1"/>
  <c r="K2062" i="7"/>
  <c r="H2059" i="7"/>
  <c r="L2063" i="7"/>
  <c r="M2063" i="7" s="1"/>
  <c r="O2063" i="7" s="1"/>
  <c r="Q2061" i="1" s="1"/>
  <c r="D2055" i="7"/>
  <c r="E2055" i="7" s="1"/>
  <c r="H2058" i="7"/>
  <c r="I2059" i="7"/>
  <c r="I2060" i="7"/>
  <c r="J2060" i="7" s="1"/>
  <c r="K2060" i="7" s="1"/>
  <c r="G2057" i="7"/>
  <c r="L2062" i="7"/>
  <c r="M2062" i="7" s="1"/>
  <c r="O2064" i="7"/>
  <c r="Q2062" i="1" s="1"/>
  <c r="C2053" i="7"/>
  <c r="D2053" i="7" s="1"/>
  <c r="O2065" i="7"/>
  <c r="Q2063" i="1" s="1"/>
  <c r="C2054" i="7"/>
  <c r="D2054" i="7" s="1"/>
  <c r="J2061" i="7"/>
  <c r="K2061" i="7" s="1"/>
  <c r="E2056" i="7"/>
  <c r="F2056" i="7" s="1"/>
  <c r="G2056" i="7" s="1"/>
  <c r="L2061" i="7" l="1"/>
  <c r="M2061" i="7" s="1"/>
  <c r="E2054" i="7"/>
  <c r="F2054" i="7" s="1"/>
  <c r="J2059" i="7"/>
  <c r="K2059" i="7" s="1"/>
  <c r="C2052" i="7"/>
  <c r="D2052" i="7" s="1"/>
  <c r="I2058" i="7"/>
  <c r="J2058" i="7" s="1"/>
  <c r="K2058" i="7" s="1"/>
  <c r="H2057" i="7"/>
  <c r="I2057" i="7" s="1"/>
  <c r="F2055" i="7"/>
  <c r="G2055" i="7" s="1"/>
  <c r="C2051" i="7"/>
  <c r="E2053" i="7"/>
  <c r="H2056" i="7"/>
  <c r="O2062" i="7"/>
  <c r="Q2060" i="1" s="1"/>
  <c r="L2060" i="7"/>
  <c r="M2060" i="7" s="1"/>
  <c r="O2060" i="7" s="1"/>
  <c r="Q2058" i="1" s="1"/>
  <c r="C2050" i="7"/>
  <c r="H2055" i="7" l="1"/>
  <c r="I2055" i="7" s="1"/>
  <c r="D2051" i="7"/>
  <c r="E2051" i="7" s="1"/>
  <c r="G2054" i="7"/>
  <c r="H2054" i="7" s="1"/>
  <c r="O2061" i="7"/>
  <c r="Q2059" i="1" s="1"/>
  <c r="L2059" i="7"/>
  <c r="M2059" i="7" s="1"/>
  <c r="C2048" i="7" s="1"/>
  <c r="E2052" i="7"/>
  <c r="F2052" i="7" s="1"/>
  <c r="I2056" i="7"/>
  <c r="F2053" i="7"/>
  <c r="G2053" i="7" s="1"/>
  <c r="J2057" i="7"/>
  <c r="K2057" i="7" s="1"/>
  <c r="L2057" i="7" s="1"/>
  <c r="M2057" i="7" s="1"/>
  <c r="C2046" i="7" s="1"/>
  <c r="D2050" i="7"/>
  <c r="J2056" i="7"/>
  <c r="L2058" i="7"/>
  <c r="M2058" i="7" s="1"/>
  <c r="O2058" i="7" s="1"/>
  <c r="Q2056" i="1" s="1"/>
  <c r="C2049" i="7"/>
  <c r="F2051" i="7" l="1"/>
  <c r="G2051" i="7" s="1"/>
  <c r="H2051" i="7" s="1"/>
  <c r="E2050" i="7"/>
  <c r="F2050" i="7" s="1"/>
  <c r="G2050" i="7" s="1"/>
  <c r="K2056" i="7"/>
  <c r="O2059" i="7"/>
  <c r="Q2057" i="1" s="1"/>
  <c r="H2053" i="7"/>
  <c r="I2053" i="7" s="1"/>
  <c r="J2053" i="7" s="1"/>
  <c r="I2054" i="7"/>
  <c r="J2054" i="7" s="1"/>
  <c r="K2054" i="7" s="1"/>
  <c r="J2055" i="7"/>
  <c r="K2055" i="7" s="1"/>
  <c r="L2055" i="7" s="1"/>
  <c r="M2055" i="7" s="1"/>
  <c r="C2044" i="7" s="1"/>
  <c r="G2052" i="7"/>
  <c r="H2052" i="7" s="1"/>
  <c r="I2052" i="7" s="1"/>
  <c r="D2049" i="7"/>
  <c r="E2049" i="7" s="1"/>
  <c r="F2049" i="7" s="1"/>
  <c r="C2047" i="7"/>
  <c r="D2047" i="7" s="1"/>
  <c r="L2056" i="7"/>
  <c r="M2056" i="7" s="1"/>
  <c r="O2056" i="7" s="1"/>
  <c r="Q2054" i="1" s="1"/>
  <c r="D2048" i="7"/>
  <c r="E2048" i="7" s="1"/>
  <c r="O2057" i="7"/>
  <c r="Q2055" i="1" s="1"/>
  <c r="G2049" i="7" l="1"/>
  <c r="H2049" i="7" s="1"/>
  <c r="K2053" i="7"/>
  <c r="L2053" i="7" s="1"/>
  <c r="M2053" i="7" s="1"/>
  <c r="J2052" i="7"/>
  <c r="K2052" i="7" s="1"/>
  <c r="C2045" i="7"/>
  <c r="I2051" i="7"/>
  <c r="L2054" i="7"/>
  <c r="M2054" i="7" s="1"/>
  <c r="O2054" i="7" s="1"/>
  <c r="Q2052" i="1" s="1"/>
  <c r="D2046" i="7"/>
  <c r="E2046" i="7" s="1"/>
  <c r="F2046" i="7" s="1"/>
  <c r="H2050" i="7"/>
  <c r="I2050" i="7" s="1"/>
  <c r="F2048" i="7"/>
  <c r="G2048" i="7" s="1"/>
  <c r="E2047" i="7"/>
  <c r="F2047" i="7" s="1"/>
  <c r="G2047" i="7" s="1"/>
  <c r="J2051" i="7"/>
  <c r="K2051" i="7" s="1"/>
  <c r="D2045" i="7"/>
  <c r="O2055" i="7"/>
  <c r="Q2053" i="1" s="1"/>
  <c r="D2044" i="7" l="1"/>
  <c r="I2049" i="7"/>
  <c r="J2049" i="7" s="1"/>
  <c r="J2050" i="7"/>
  <c r="K2050" i="7" s="1"/>
  <c r="E2045" i="7"/>
  <c r="C2043" i="7"/>
  <c r="D2043" i="7" s="1"/>
  <c r="H2048" i="7"/>
  <c r="I2048" i="7" s="1"/>
  <c r="L2052" i="7"/>
  <c r="M2052" i="7" s="1"/>
  <c r="O2052" i="7" s="1"/>
  <c r="Q2050" i="1" s="1"/>
  <c r="L2051" i="7"/>
  <c r="M2051" i="7" s="1"/>
  <c r="O2051" i="7" s="1"/>
  <c r="Q2049" i="1" s="1"/>
  <c r="E2044" i="7"/>
  <c r="C2042" i="7"/>
  <c r="G2046" i="7"/>
  <c r="F2045" i="7"/>
  <c r="O2053" i="7"/>
  <c r="Q2051" i="1" s="1"/>
  <c r="H2047" i="7"/>
  <c r="G2045" i="7" l="1"/>
  <c r="H2045" i="7" s="1"/>
  <c r="D2042" i="7"/>
  <c r="F2044" i="7"/>
  <c r="G2044" i="7" s="1"/>
  <c r="E2043" i="7"/>
  <c r="F2043" i="7" s="1"/>
  <c r="G2043" i="7" s="1"/>
  <c r="L2050" i="7"/>
  <c r="M2050" i="7" s="1"/>
  <c r="O2050" i="7" s="1"/>
  <c r="Q2048" i="1" s="1"/>
  <c r="H2046" i="7"/>
  <c r="I2046" i="7" s="1"/>
  <c r="C2041" i="7"/>
  <c r="D2041" i="7" s="1"/>
  <c r="E2041" i="7" s="1"/>
  <c r="C2039" i="7"/>
  <c r="I2047" i="7"/>
  <c r="J2047" i="7" s="1"/>
  <c r="J2048" i="7"/>
  <c r="K2048" i="7" s="1"/>
  <c r="H2044" i="7"/>
  <c r="K2049" i="7"/>
  <c r="L2049" i="7" s="1"/>
  <c r="M2049" i="7" s="1"/>
  <c r="C2040" i="7"/>
  <c r="D2040" i="7" s="1"/>
  <c r="E2042" i="7"/>
  <c r="I2045" i="7" l="1"/>
  <c r="J2045" i="7" s="1"/>
  <c r="K2045" i="7" s="1"/>
  <c r="L2048" i="7"/>
  <c r="M2048" i="7" s="1"/>
  <c r="C2037" i="7" s="1"/>
  <c r="J2046" i="7"/>
  <c r="K2046" i="7" s="1"/>
  <c r="L2046" i="7" s="1"/>
  <c r="M2046" i="7" s="1"/>
  <c r="C2035" i="7" s="1"/>
  <c r="I2044" i="7"/>
  <c r="F2042" i="7"/>
  <c r="G2042" i="7" s="1"/>
  <c r="H2042" i="7" s="1"/>
  <c r="K2047" i="7"/>
  <c r="L2047" i="7" s="1"/>
  <c r="M2047" i="7" s="1"/>
  <c r="H2043" i="7"/>
  <c r="D2039" i="7"/>
  <c r="E2039" i="7" s="1"/>
  <c r="F2041" i="7"/>
  <c r="C2038" i="7"/>
  <c r="E2040" i="7"/>
  <c r="F2040" i="7" s="1"/>
  <c r="O2049" i="7"/>
  <c r="Q2047" i="1" s="1"/>
  <c r="O2048" i="7" l="1"/>
  <c r="Q2046" i="1" s="1"/>
  <c r="G2040" i="7"/>
  <c r="H2040" i="7" s="1"/>
  <c r="F2039" i="7"/>
  <c r="G2039" i="7" s="1"/>
  <c r="D2037" i="7"/>
  <c r="E2037" i="7" s="1"/>
  <c r="F2037" i="7" s="1"/>
  <c r="D2038" i="7"/>
  <c r="E2038" i="7" s="1"/>
  <c r="F2038" i="7" s="1"/>
  <c r="G2041" i="7"/>
  <c r="I2043" i="7"/>
  <c r="J2044" i="7"/>
  <c r="K2044" i="7" s="1"/>
  <c r="L2044" i="7" s="1"/>
  <c r="M2044" i="7" s="1"/>
  <c r="C2036" i="7"/>
  <c r="D2036" i="7" s="1"/>
  <c r="J2043" i="7"/>
  <c r="K2043" i="7" s="1"/>
  <c r="L2045" i="7"/>
  <c r="M2045" i="7" s="1"/>
  <c r="C2034" i="7" s="1"/>
  <c r="I2042" i="7"/>
  <c r="J2042" i="7" s="1"/>
  <c r="H2041" i="7"/>
  <c r="O2047" i="7"/>
  <c r="Q2045" i="1" s="1"/>
  <c r="O2046" i="7"/>
  <c r="Q2044" i="1" s="1"/>
  <c r="I2041" i="7"/>
  <c r="G2038" i="7" l="1"/>
  <c r="L2043" i="7"/>
  <c r="M2043" i="7" s="1"/>
  <c r="O2043" i="7" s="1"/>
  <c r="Q2041" i="1" s="1"/>
  <c r="D2035" i="7"/>
  <c r="E2035" i="7" s="1"/>
  <c r="F2035" i="7" s="1"/>
  <c r="E2036" i="7"/>
  <c r="F2036" i="7" s="1"/>
  <c r="I2040" i="7"/>
  <c r="J2040" i="7" s="1"/>
  <c r="K2042" i="7"/>
  <c r="L2042" i="7" s="1"/>
  <c r="M2042" i="7" s="1"/>
  <c r="O2042" i="7" s="1"/>
  <c r="Q2040" i="1" s="1"/>
  <c r="H2038" i="7"/>
  <c r="O2045" i="7"/>
  <c r="Q2043" i="1" s="1"/>
  <c r="J2041" i="7"/>
  <c r="K2041" i="7" s="1"/>
  <c r="L2041" i="7" s="1"/>
  <c r="M2041" i="7" s="1"/>
  <c r="H2039" i="7"/>
  <c r="O2044" i="7"/>
  <c r="Q2042" i="1" s="1"/>
  <c r="I2039" i="7"/>
  <c r="J2039" i="7" s="1"/>
  <c r="G2037" i="7"/>
  <c r="D2034" i="7"/>
  <c r="C2033" i="7"/>
  <c r="D2033" i="7" s="1"/>
  <c r="I2038" i="7"/>
  <c r="H2037" i="7" l="1"/>
  <c r="I2037" i="7" s="1"/>
  <c r="C2032" i="7"/>
  <c r="D2032" i="7" s="1"/>
  <c r="E2032" i="7" s="1"/>
  <c r="G2036" i="7"/>
  <c r="H2036" i="7" s="1"/>
  <c r="I2036" i="7" s="1"/>
  <c r="E2034" i="7"/>
  <c r="F2034" i="7" s="1"/>
  <c r="G2034" i="7" s="1"/>
  <c r="K2040" i="7"/>
  <c r="K2039" i="7"/>
  <c r="L2039" i="7" s="1"/>
  <c r="M2039" i="7" s="1"/>
  <c r="E2033" i="7"/>
  <c r="F2033" i="7" s="1"/>
  <c r="C2031" i="7"/>
  <c r="J2038" i="7"/>
  <c r="K2038" i="7" s="1"/>
  <c r="L2040" i="7"/>
  <c r="M2040" i="7" s="1"/>
  <c r="C2029" i="7" s="1"/>
  <c r="G2035" i="7"/>
  <c r="H2035" i="7" s="1"/>
  <c r="J2037" i="7"/>
  <c r="O2041" i="7"/>
  <c r="Q2039" i="1" s="1"/>
  <c r="C2030" i="7"/>
  <c r="D2030" i="7" s="1"/>
  <c r="D2031" i="7"/>
  <c r="E2031" i="7" l="1"/>
  <c r="H2034" i="7"/>
  <c r="I2035" i="7"/>
  <c r="J2035" i="7" s="1"/>
  <c r="L2038" i="7"/>
  <c r="M2038" i="7" s="1"/>
  <c r="O2038" i="7" s="1"/>
  <c r="Q2036" i="1" s="1"/>
  <c r="J2036" i="7"/>
  <c r="F2032" i="7"/>
  <c r="G2032" i="7" s="1"/>
  <c r="O2040" i="7"/>
  <c r="Q2038" i="1" s="1"/>
  <c r="G2033" i="7"/>
  <c r="H2033" i="7" s="1"/>
  <c r="I2033" i="7" s="1"/>
  <c r="K2037" i="7"/>
  <c r="L2037" i="7" s="1"/>
  <c r="M2037" i="7" s="1"/>
  <c r="I2034" i="7"/>
  <c r="E2030" i="7"/>
  <c r="O2039" i="7"/>
  <c r="Q2037" i="1" s="1"/>
  <c r="C2028" i="7"/>
  <c r="D2029" i="7"/>
  <c r="F2031" i="7"/>
  <c r="G2031" i="7" s="1"/>
  <c r="K2036" i="7"/>
  <c r="K2035" i="7" l="1"/>
  <c r="F2030" i="7"/>
  <c r="G2030" i="7" s="1"/>
  <c r="H2030" i="7" s="1"/>
  <c r="L2036" i="7"/>
  <c r="M2036" i="7" s="1"/>
  <c r="O2036" i="7" s="1"/>
  <c r="Q2034" i="1" s="1"/>
  <c r="J2034" i="7"/>
  <c r="K2034" i="7" s="1"/>
  <c r="H2032" i="7"/>
  <c r="D2028" i="7"/>
  <c r="E2028" i="7" s="1"/>
  <c r="C2027" i="7"/>
  <c r="E2029" i="7"/>
  <c r="J2033" i="7"/>
  <c r="L2035" i="7"/>
  <c r="M2035" i="7" s="1"/>
  <c r="C2024" i="7" s="1"/>
  <c r="D2027" i="7"/>
  <c r="E2027" i="7" s="1"/>
  <c r="I2032" i="7"/>
  <c r="H2031" i="7"/>
  <c r="F2029" i="7"/>
  <c r="G2029" i="7" s="1"/>
  <c r="O2037" i="7"/>
  <c r="Q2035" i="1" s="1"/>
  <c r="C2026" i="7"/>
  <c r="I2031" i="7" l="1"/>
  <c r="F2028" i="7"/>
  <c r="G2028" i="7" s="1"/>
  <c r="H2028" i="7" s="1"/>
  <c r="C2025" i="7"/>
  <c r="D2025" i="7" s="1"/>
  <c r="E2025" i="7" s="1"/>
  <c r="L2034" i="7"/>
  <c r="M2034" i="7" s="1"/>
  <c r="O2035" i="7"/>
  <c r="Q2033" i="1" s="1"/>
  <c r="J2032" i="7"/>
  <c r="K2033" i="7"/>
  <c r="L2033" i="7" s="1"/>
  <c r="M2033" i="7" s="1"/>
  <c r="O2033" i="7" s="1"/>
  <c r="Q2031" i="1" s="1"/>
  <c r="D2026" i="7"/>
  <c r="E2026" i="7" s="1"/>
  <c r="F2026" i="7" s="1"/>
  <c r="H2029" i="7"/>
  <c r="I2030" i="7"/>
  <c r="J2030" i="7" s="1"/>
  <c r="K2030" i="7" s="1"/>
  <c r="F2027" i="7"/>
  <c r="G2027" i="7" s="1"/>
  <c r="K2032" i="7"/>
  <c r="L2032" i="7" s="1"/>
  <c r="M2032" i="7" s="1"/>
  <c r="C2022" i="7"/>
  <c r="J2031" i="7"/>
  <c r="K2031" i="7" s="1"/>
  <c r="I2029" i="7"/>
  <c r="O2034" i="7"/>
  <c r="Q2032" i="1" s="1"/>
  <c r="C2023" i="7"/>
  <c r="D2024" i="7"/>
  <c r="J2029" i="7" l="1"/>
  <c r="L2031" i="7"/>
  <c r="M2031" i="7" s="1"/>
  <c r="C2020" i="7" s="1"/>
  <c r="H2027" i="7"/>
  <c r="I2027" i="7" s="1"/>
  <c r="J2027" i="7" s="1"/>
  <c r="G2026" i="7"/>
  <c r="F2025" i="7"/>
  <c r="E2024" i="7"/>
  <c r="D2023" i="7"/>
  <c r="E2023" i="7" s="1"/>
  <c r="F2023" i="7" s="1"/>
  <c r="G2023" i="7" s="1"/>
  <c r="I2028" i="7"/>
  <c r="H2026" i="7"/>
  <c r="I2026" i="7"/>
  <c r="O2031" i="7"/>
  <c r="Q2029" i="1" s="1"/>
  <c r="J2028" i="7"/>
  <c r="K2029" i="7"/>
  <c r="L2030" i="7"/>
  <c r="M2030" i="7" s="1"/>
  <c r="G2025" i="7"/>
  <c r="H2025" i="7" s="1"/>
  <c r="O2032" i="7"/>
  <c r="Q2030" i="1" s="1"/>
  <c r="C2021" i="7"/>
  <c r="F2024" i="7"/>
  <c r="G2024" i="7" s="1"/>
  <c r="H2024" i="7" s="1"/>
  <c r="D2022" i="7"/>
  <c r="E2022" i="7" s="1"/>
  <c r="K2028" i="7" l="1"/>
  <c r="D2021" i="7"/>
  <c r="L2029" i="7"/>
  <c r="M2029" i="7" s="1"/>
  <c r="H2023" i="7" s="1"/>
  <c r="L2028" i="7"/>
  <c r="M2028" i="7" s="1"/>
  <c r="O2028" i="7" s="1"/>
  <c r="Q2026" i="1" s="1"/>
  <c r="O2030" i="7"/>
  <c r="Q2028" i="1" s="1"/>
  <c r="D2020" i="7"/>
  <c r="C2019" i="7"/>
  <c r="K2027" i="7"/>
  <c r="E2021" i="7"/>
  <c r="F2021" i="7" s="1"/>
  <c r="F2022" i="7"/>
  <c r="I2025" i="7"/>
  <c r="J2025" i="7" s="1"/>
  <c r="J2026" i="7"/>
  <c r="C2018" i="7" l="1"/>
  <c r="K2026" i="7"/>
  <c r="L2026" i="7" s="1"/>
  <c r="M2026" i="7" s="1"/>
  <c r="O2029" i="7"/>
  <c r="Q2027" i="1" s="1"/>
  <c r="E2020" i="7"/>
  <c r="I2024" i="7"/>
  <c r="J2024" i="7" s="1"/>
  <c r="K2024" i="7" s="1"/>
  <c r="L2024" i="7" s="1"/>
  <c r="M2024" i="7" s="1"/>
  <c r="G2022" i="7"/>
  <c r="H2022" i="7" s="1"/>
  <c r="I2022" i="7" s="1"/>
  <c r="J2022" i="7" s="1"/>
  <c r="L2027" i="7"/>
  <c r="M2027" i="7" s="1"/>
  <c r="C2016" i="7" s="1"/>
  <c r="D2019" i="7"/>
  <c r="D2018" i="7"/>
  <c r="E2018" i="7" s="1"/>
  <c r="E2019" i="7"/>
  <c r="F2019" i="7" s="1"/>
  <c r="C2017" i="7"/>
  <c r="K2025" i="7"/>
  <c r="F2020" i="7"/>
  <c r="I2023" i="7"/>
  <c r="G2021" i="7"/>
  <c r="L2025" i="7"/>
  <c r="M2025" i="7" s="1"/>
  <c r="O2026" i="7" l="1"/>
  <c r="Q2024" i="1" s="1"/>
  <c r="C2015" i="7"/>
  <c r="G2019" i="7"/>
  <c r="H2019" i="7" s="1"/>
  <c r="I2019" i="7" s="1"/>
  <c r="O2027" i="7"/>
  <c r="Q2025" i="1" s="1"/>
  <c r="H2021" i="7"/>
  <c r="G2020" i="7"/>
  <c r="H2020" i="7" s="1"/>
  <c r="D2017" i="7"/>
  <c r="J2023" i="7"/>
  <c r="K2023" i="7" s="1"/>
  <c r="L2023" i="7" s="1"/>
  <c r="M2023" i="7" s="1"/>
  <c r="D2016" i="7"/>
  <c r="E2016" i="7" s="1"/>
  <c r="F2016" i="7" s="1"/>
  <c r="F2018" i="7"/>
  <c r="G2018" i="7" s="1"/>
  <c r="H2018" i="7" s="1"/>
  <c r="I2021" i="7"/>
  <c r="J2021" i="7" s="1"/>
  <c r="K2021" i="7" s="1"/>
  <c r="E2017" i="7"/>
  <c r="F2017" i="7" s="1"/>
  <c r="G2017" i="7" s="1"/>
  <c r="K2022" i="7"/>
  <c r="L2022" i="7" s="1"/>
  <c r="M2022" i="7" s="1"/>
  <c r="I2020" i="7"/>
  <c r="J2020" i="7" s="1"/>
  <c r="D2015" i="7"/>
  <c r="E2015" i="7" s="1"/>
  <c r="O2025" i="7"/>
  <c r="Q2023" i="1" s="1"/>
  <c r="C2014" i="7"/>
  <c r="D2014" i="7" s="1"/>
  <c r="O2024" i="7"/>
  <c r="Q2022" i="1" s="1"/>
  <c r="C2013" i="7"/>
  <c r="O2022" i="7" l="1"/>
  <c r="Q2020" i="1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5" i="7" s="1"/>
  <c r="I2016" i="7"/>
  <c r="J2016" i="7"/>
  <c r="K2016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L2017" i="7" l="1"/>
  <c r="M2017" i="7" s="1"/>
  <c r="C2006" i="7" s="1"/>
  <c r="E2010" i="7"/>
  <c r="F2010" i="7" s="1"/>
  <c r="J2015" i="7"/>
  <c r="K2015" i="7" s="1"/>
  <c r="G2012" i="7"/>
  <c r="H2012" i="7" s="1"/>
  <c r="F2011" i="7"/>
  <c r="G2011" i="7" s="1"/>
  <c r="H2011" i="7" s="1"/>
  <c r="D2009" i="7"/>
  <c r="E2009" i="7" s="1"/>
  <c r="C2008" i="7"/>
  <c r="D2008" i="7" s="1"/>
  <c r="H2013" i="7"/>
  <c r="I2013" i="7" s="1"/>
  <c r="J2014" i="7"/>
  <c r="K2014" i="7" s="1"/>
  <c r="C2007" i="7"/>
  <c r="L2016" i="7"/>
  <c r="M2016" i="7" s="1"/>
  <c r="O2016" i="7" s="1"/>
  <c r="Q2014" i="1" s="1"/>
  <c r="O2017" i="7"/>
  <c r="Q2015" i="1" s="1"/>
  <c r="J2013" i="7" l="1"/>
  <c r="K2013" i="7" s="1"/>
  <c r="L2013" i="7" s="1"/>
  <c r="M2013" i="7" s="1"/>
  <c r="C2002" i="7" s="1"/>
  <c r="I2012" i="7"/>
  <c r="E2008" i="7"/>
  <c r="L2015" i="7"/>
  <c r="M2015" i="7" s="1"/>
  <c r="O2015" i="7" s="1"/>
  <c r="Q2013" i="1" s="1"/>
  <c r="D2007" i="7"/>
  <c r="E2007" i="7" s="1"/>
  <c r="F2009" i="7"/>
  <c r="G2009" i="7" s="1"/>
  <c r="G2010" i="7"/>
  <c r="H2010" i="7" s="1"/>
  <c r="F2008" i="7"/>
  <c r="G2008" i="7" s="1"/>
  <c r="L2014" i="7"/>
  <c r="M2014" i="7" s="1"/>
  <c r="I2011" i="7"/>
  <c r="J2012" i="7"/>
  <c r="D2006" i="7"/>
  <c r="C2005" i="7"/>
  <c r="K2012" i="7" l="1"/>
  <c r="I2010" i="7"/>
  <c r="J2011" i="7"/>
  <c r="H2009" i="7"/>
  <c r="I2009" i="7" s="1"/>
  <c r="J2009" i="7" s="1"/>
  <c r="K2009" i="7" s="1"/>
  <c r="D2005" i="7"/>
  <c r="E2006" i="7"/>
  <c r="F2006" i="7" s="1"/>
  <c r="G2006" i="7" s="1"/>
  <c r="C2004" i="7"/>
  <c r="F2007" i="7"/>
  <c r="G2007" i="7" s="1"/>
  <c r="H2007" i="7" s="1"/>
  <c r="L2012" i="7"/>
  <c r="M2012" i="7" s="1"/>
  <c r="O2012" i="7" s="1"/>
  <c r="Q2010" i="1" s="1"/>
  <c r="H2008" i="7"/>
  <c r="I2008" i="7" s="1"/>
  <c r="D2004" i="7"/>
  <c r="E2004" i="7" s="1"/>
  <c r="F2004" i="7" s="1"/>
  <c r="O2013" i="7"/>
  <c r="Q2011" i="1" s="1"/>
  <c r="O2014" i="7"/>
  <c r="Q2012" i="1" s="1"/>
  <c r="J2010" i="7"/>
  <c r="K2010" i="7" s="1"/>
  <c r="E2005" i="7"/>
  <c r="F2005" i="7" s="1"/>
  <c r="G2005" i="7" s="1"/>
  <c r="K2011" i="7"/>
  <c r="L2011" i="7" s="1"/>
  <c r="M2011" i="7" s="1"/>
  <c r="C2000" i="7" s="1"/>
  <c r="C2003" i="7"/>
  <c r="D2003" i="7" s="1"/>
  <c r="D2002" i="7"/>
  <c r="L2010" i="7" l="1"/>
  <c r="M2010" i="7" s="1"/>
  <c r="J2008" i="7"/>
  <c r="H2006" i="7"/>
  <c r="I2006" i="7" s="1"/>
  <c r="J2006" i="7" s="1"/>
  <c r="K2006" i="7" s="1"/>
  <c r="C2001" i="7"/>
  <c r="D2001" i="7" s="1"/>
  <c r="E2001" i="7" s="1"/>
  <c r="I2007" i="7"/>
  <c r="J2007" i="7" s="1"/>
  <c r="K2007" i="7" s="1"/>
  <c r="E2003" i="7"/>
  <c r="F2003" i="7" s="1"/>
  <c r="G2003" i="7" s="1"/>
  <c r="D2000" i="7"/>
  <c r="L2009" i="7"/>
  <c r="M2009" i="7" s="1"/>
  <c r="O2009" i="7" s="1"/>
  <c r="Q2007" i="1" s="1"/>
  <c r="G2004" i="7"/>
  <c r="H2004" i="7" s="1"/>
  <c r="K2008" i="7"/>
  <c r="L2008" i="7" s="1"/>
  <c r="M2008" i="7" s="1"/>
  <c r="C1997" i="7" s="1"/>
  <c r="O2011" i="7"/>
  <c r="Q2009" i="1" s="1"/>
  <c r="H2005" i="7"/>
  <c r="E2002" i="7"/>
  <c r="F2002" i="7" s="1"/>
  <c r="C1999" i="7"/>
  <c r="O2010" i="7"/>
  <c r="Q2008" i="1" s="1"/>
  <c r="I2005" i="7"/>
  <c r="L2006" i="7" l="1"/>
  <c r="M2006" i="7" s="1"/>
  <c r="J2005" i="7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O2007" i="7" s="1"/>
  <c r="Q2005" i="1" s="1"/>
  <c r="I2004" i="7"/>
  <c r="J2004" i="7" s="1"/>
  <c r="D1999" i="7"/>
  <c r="E1999" i="7" s="1"/>
  <c r="H2003" i="7"/>
  <c r="I2003" i="7" s="1"/>
  <c r="C1995" i="7"/>
  <c r="O2006" i="7"/>
  <c r="Q2004" i="1" s="1"/>
  <c r="F2000" i="7"/>
  <c r="K2004" i="7" l="1"/>
  <c r="L2004" i="7" s="1"/>
  <c r="M2004" i="7" s="1"/>
  <c r="O2004" i="7" s="1"/>
  <c r="Q2002" i="1" s="1"/>
  <c r="H2001" i="7"/>
  <c r="I2001" i="7" s="1"/>
  <c r="L2005" i="7"/>
  <c r="M2005" i="7" s="1"/>
  <c r="O2005" i="7" s="1"/>
  <c r="Q2003" i="1" s="1"/>
  <c r="E1998" i="7"/>
  <c r="F1998" i="7" s="1"/>
  <c r="D1997" i="7"/>
  <c r="E1997" i="7" s="1"/>
  <c r="G2000" i="7"/>
  <c r="H2000" i="7" s="1"/>
  <c r="C1996" i="7"/>
  <c r="D1996" i="7" s="1"/>
  <c r="E1996" i="7" s="1"/>
  <c r="F1996" i="7" s="1"/>
  <c r="J2003" i="7"/>
  <c r="K2003" i="7" s="1"/>
  <c r="I2002" i="7"/>
  <c r="J2002" i="7" s="1"/>
  <c r="F1999" i="7"/>
  <c r="G1999" i="7" s="1"/>
  <c r="C1994" i="7"/>
  <c r="D1994" i="7" s="1"/>
  <c r="C1993" i="7"/>
  <c r="H1999" i="7" l="1"/>
  <c r="I1999" i="7" s="1"/>
  <c r="D1995" i="7"/>
  <c r="E1995" i="7" s="1"/>
  <c r="F1997" i="7"/>
  <c r="G1997" i="7" s="1"/>
  <c r="J2001" i="7"/>
  <c r="K2001" i="7" s="1"/>
  <c r="K2002" i="7"/>
  <c r="L2002" i="7" s="1"/>
  <c r="M2002" i="7" s="1"/>
  <c r="O2002" i="7" s="1"/>
  <c r="Q2000" i="1" s="1"/>
  <c r="G1998" i="7"/>
  <c r="H1998" i="7" s="1"/>
  <c r="L2003" i="7"/>
  <c r="M2003" i="7" s="1"/>
  <c r="C1992" i="7" s="1"/>
  <c r="D1992" i="7" s="1"/>
  <c r="I2000" i="7"/>
  <c r="J2000" i="7" s="1"/>
  <c r="H1997" i="7" l="1"/>
  <c r="I1997" i="7" s="1"/>
  <c r="G1996" i="7"/>
  <c r="H1996" i="7" s="1"/>
  <c r="J1999" i="7"/>
  <c r="K1999" i="7" s="1"/>
  <c r="L1999" i="7" s="1"/>
  <c r="M1999" i="7" s="1"/>
  <c r="C1988" i="7" s="1"/>
  <c r="F1995" i="7"/>
  <c r="G1995" i="7" s="1"/>
  <c r="K2000" i="7"/>
  <c r="L2000" i="7" s="1"/>
  <c r="M2000" i="7" s="1"/>
  <c r="O2003" i="7"/>
  <c r="Q2001" i="1" s="1"/>
  <c r="C1991" i="7"/>
  <c r="D1993" i="7"/>
  <c r="E1993" i="7" s="1"/>
  <c r="L2001" i="7"/>
  <c r="M2001" i="7" s="1"/>
  <c r="E1992" i="7" s="1"/>
  <c r="F1992" i="7" s="1"/>
  <c r="I1998" i="7"/>
  <c r="J1998" i="7" s="1"/>
  <c r="E1994" i="7"/>
  <c r="F1994" i="7" s="1"/>
  <c r="K1998" i="7" l="1"/>
  <c r="L1998" i="7" s="1"/>
  <c r="M1998" i="7" s="1"/>
  <c r="I1996" i="7"/>
  <c r="J1996" i="7" s="1"/>
  <c r="G1994" i="7"/>
  <c r="H1994" i="7" s="1"/>
  <c r="I1994" i="7" s="1"/>
  <c r="D1991" i="7"/>
  <c r="E1991" i="7" s="1"/>
  <c r="F1991" i="7" s="1"/>
  <c r="G1991" i="7" s="1"/>
  <c r="F1993" i="7"/>
  <c r="G1993" i="7" s="1"/>
  <c r="H1993" i="7" s="1"/>
  <c r="I1993" i="7" s="1"/>
  <c r="O1999" i="7"/>
  <c r="Q1997" i="1" s="1"/>
  <c r="H1995" i="7"/>
  <c r="I1995" i="7" s="1"/>
  <c r="J1995" i="7" s="1"/>
  <c r="K1995" i="7" s="1"/>
  <c r="K1996" i="7"/>
  <c r="L1996" i="7" s="1"/>
  <c r="M1996" i="7" s="1"/>
  <c r="C1985" i="7" s="1"/>
  <c r="G1992" i="7"/>
  <c r="C1987" i="7"/>
  <c r="O1998" i="7"/>
  <c r="Q1996" i="1" s="1"/>
  <c r="O2001" i="7"/>
  <c r="Q1999" i="1" s="1"/>
  <c r="C1990" i="7"/>
  <c r="D1990" i="7" s="1"/>
  <c r="E1990" i="7" s="1"/>
  <c r="F1990" i="7" s="1"/>
  <c r="O2000" i="7"/>
  <c r="Q1998" i="1" s="1"/>
  <c r="C1989" i="7"/>
  <c r="D1989" i="7" s="1"/>
  <c r="E1989" i="7" s="1"/>
  <c r="J1997" i="7"/>
  <c r="K1997" i="7" s="1"/>
  <c r="L1997" i="7" s="1"/>
  <c r="M1997" i="7" s="1"/>
  <c r="C1986" i="7" s="1"/>
  <c r="D1988" i="7"/>
  <c r="H1992" i="7"/>
  <c r="J1994" i="7"/>
  <c r="O1997" i="7"/>
  <c r="Q1995" i="1" s="1"/>
  <c r="G1990" i="7" l="1"/>
  <c r="D1987" i="7"/>
  <c r="H1991" i="7"/>
  <c r="J1993" i="7"/>
  <c r="K1993" i="7" s="1"/>
  <c r="I1992" i="7"/>
  <c r="J1992" i="7" s="1"/>
  <c r="K1994" i="7"/>
  <c r="L1994" i="7" s="1"/>
  <c r="M1994" i="7" s="1"/>
  <c r="O1994" i="7" s="1"/>
  <c r="Q1992" i="1" s="1"/>
  <c r="E1988" i="7"/>
  <c r="F1988" i="7" s="1"/>
  <c r="G1988" i="7" s="1"/>
  <c r="H1988" i="7" s="1"/>
  <c r="F1989" i="7"/>
  <c r="G1989" i="7" s="1"/>
  <c r="D1986" i="7"/>
  <c r="H1990" i="7"/>
  <c r="E1987" i="7"/>
  <c r="I1991" i="7"/>
  <c r="L1995" i="7"/>
  <c r="M1995" i="7" s="1"/>
  <c r="O1995" i="7" s="1"/>
  <c r="Q1993" i="1" s="1"/>
  <c r="O1996" i="7"/>
  <c r="Q1994" i="1" s="1"/>
  <c r="D1985" i="7"/>
  <c r="K1992" i="7" l="1"/>
  <c r="L1992" i="7" s="1"/>
  <c r="M1992" i="7" s="1"/>
  <c r="C1981" i="7" s="1"/>
  <c r="I1990" i="7"/>
  <c r="J1990" i="7" s="1"/>
  <c r="C1983" i="7"/>
  <c r="D1983" i="7" s="1"/>
  <c r="E1983" i="7" s="1"/>
  <c r="E1985" i="7"/>
  <c r="F1987" i="7"/>
  <c r="G1987" i="7" s="1"/>
  <c r="L1993" i="7"/>
  <c r="M1993" i="7" s="1"/>
  <c r="O1993" i="7" s="1"/>
  <c r="Q1991" i="1" s="1"/>
  <c r="E1986" i="7"/>
  <c r="F1986" i="7" s="1"/>
  <c r="C1984" i="7"/>
  <c r="D1984" i="7" s="1"/>
  <c r="J1991" i="7"/>
  <c r="K1991" i="7" s="1"/>
  <c r="H1989" i="7"/>
  <c r="I1989" i="7" s="1"/>
  <c r="J1989" i="7" s="1"/>
  <c r="K1989" i="7" s="1"/>
  <c r="O1992" i="7"/>
  <c r="Q1990" i="1" s="1"/>
  <c r="L1991" i="7" l="1"/>
  <c r="M1991" i="7" s="1"/>
  <c r="O1991" i="7" s="1"/>
  <c r="Q1989" i="1" s="1"/>
  <c r="H1987" i="7"/>
  <c r="I1987" i="7" s="1"/>
  <c r="I1988" i="7"/>
  <c r="J1988" i="7" s="1"/>
  <c r="K1988" i="7" s="1"/>
  <c r="L1988" i="7" s="1"/>
  <c r="M1988" i="7" s="1"/>
  <c r="C1977" i="7" s="1"/>
  <c r="C1982" i="7"/>
  <c r="D1982" i="7" s="1"/>
  <c r="E1982" i="7" s="1"/>
  <c r="F1982" i="7" s="1"/>
  <c r="K1990" i="7"/>
  <c r="L1990" i="7" s="1"/>
  <c r="M1990" i="7" s="1"/>
  <c r="C1979" i="7" s="1"/>
  <c r="F1985" i="7"/>
  <c r="G1985" i="7" s="1"/>
  <c r="H1985" i="7" s="1"/>
  <c r="E1984" i="7"/>
  <c r="F1984" i="7" s="1"/>
  <c r="G1984" i="7" s="1"/>
  <c r="G1986" i="7"/>
  <c r="H1986" i="7" s="1"/>
  <c r="I1986" i="7" s="1"/>
  <c r="D1981" i="7"/>
  <c r="L1989" i="7"/>
  <c r="M1989" i="7" s="1"/>
  <c r="C1980" i="7"/>
  <c r="D1980" i="7" s="1"/>
  <c r="F1983" i="7"/>
  <c r="I1985" i="7" l="1"/>
  <c r="J1987" i="7"/>
  <c r="K1987" i="7" s="1"/>
  <c r="D1979" i="7"/>
  <c r="E1979" i="7" s="1"/>
  <c r="O1988" i="7"/>
  <c r="Q1986" i="1" s="1"/>
  <c r="O1990" i="7"/>
  <c r="Q1988" i="1" s="1"/>
  <c r="G1983" i="7"/>
  <c r="H1983" i="7" s="1"/>
  <c r="I1983" i="7" s="1"/>
  <c r="J1986" i="7"/>
  <c r="K1986" i="7" s="1"/>
  <c r="L1986" i="7" s="1"/>
  <c r="M1986" i="7" s="1"/>
  <c r="O1986" i="7" s="1"/>
  <c r="Q1984" i="1" s="1"/>
  <c r="E1981" i="7"/>
  <c r="F1981" i="7" s="1"/>
  <c r="G1981" i="7" s="1"/>
  <c r="H1984" i="7"/>
  <c r="I1984" i="7" s="1"/>
  <c r="J1984" i="7" s="1"/>
  <c r="J1985" i="7"/>
  <c r="K1985" i="7" s="1"/>
  <c r="G1982" i="7"/>
  <c r="H1982" i="7" s="1"/>
  <c r="C1978" i="7"/>
  <c r="D1978" i="7" s="1"/>
  <c r="O1989" i="7"/>
  <c r="Q1987" i="1" s="1"/>
  <c r="E1980" i="7"/>
  <c r="F1980" i="7" s="1"/>
  <c r="L1987" i="7"/>
  <c r="M1987" i="7" s="1"/>
  <c r="J1983" i="7" l="1"/>
  <c r="K1983" i="7" s="1"/>
  <c r="I1982" i="7"/>
  <c r="J1982" i="7" s="1"/>
  <c r="C1975" i="7"/>
  <c r="F1979" i="7"/>
  <c r="G1979" i="7" s="1"/>
  <c r="E1978" i="7"/>
  <c r="F1978" i="7" s="1"/>
  <c r="G1980" i="7"/>
  <c r="H1980" i="7" s="1"/>
  <c r="D1977" i="7"/>
  <c r="E1977" i="7" s="1"/>
  <c r="O1987" i="7"/>
  <c r="Q1985" i="1" s="1"/>
  <c r="K1984" i="7"/>
  <c r="L1984" i="7" s="1"/>
  <c r="M1984" i="7" s="1"/>
  <c r="C1973" i="7" s="1"/>
  <c r="L1985" i="7"/>
  <c r="M1985" i="7" s="1"/>
  <c r="H1981" i="7"/>
  <c r="I1981" i="7" s="1"/>
  <c r="C1976" i="7"/>
  <c r="D1976" i="7" s="1"/>
  <c r="D1975" i="7" l="1"/>
  <c r="E1975" i="7" s="1"/>
  <c r="H1979" i="7"/>
  <c r="I1979" i="7"/>
  <c r="G1978" i="7"/>
  <c r="H1978" i="7" s="1"/>
  <c r="O1984" i="7"/>
  <c r="Q1982" i="1" s="1"/>
  <c r="J1981" i="7"/>
  <c r="K1981" i="7" s="1"/>
  <c r="L1983" i="7"/>
  <c r="M1983" i="7" s="1"/>
  <c r="K1982" i="7"/>
  <c r="L1982" i="7" s="1"/>
  <c r="M1982" i="7" s="1"/>
  <c r="O1982" i="7" s="1"/>
  <c r="Q1980" i="1" s="1"/>
  <c r="E1976" i="7"/>
  <c r="F1976" i="7" s="1"/>
  <c r="I1980" i="7"/>
  <c r="J1980" i="7" s="1"/>
  <c r="O1985" i="7"/>
  <c r="Q1983" i="1" s="1"/>
  <c r="C1974" i="7"/>
  <c r="D1974" i="7" s="1"/>
  <c r="F1977" i="7"/>
  <c r="G1977" i="7" s="1"/>
  <c r="H1977" i="7" l="1"/>
  <c r="C1971" i="7"/>
  <c r="I1977" i="7"/>
  <c r="I1978" i="7"/>
  <c r="J1978" i="7" s="1"/>
  <c r="K1980" i="7"/>
  <c r="L1980" i="7" s="1"/>
  <c r="M1980" i="7" s="1"/>
  <c r="J1979" i="7"/>
  <c r="K1979" i="7" s="1"/>
  <c r="C1972" i="7"/>
  <c r="D1972" i="7" s="1"/>
  <c r="O1983" i="7"/>
  <c r="Q1981" i="1" s="1"/>
  <c r="F1975" i="7"/>
  <c r="G1975" i="7" s="1"/>
  <c r="E1974" i="7"/>
  <c r="F1974" i="7" s="1"/>
  <c r="L1981" i="7"/>
  <c r="M1981" i="7" s="1"/>
  <c r="G1976" i="7"/>
  <c r="H1976" i="7" s="1"/>
  <c r="D1973" i="7"/>
  <c r="E1973" i="7" s="1"/>
  <c r="L1979" i="7" l="1"/>
  <c r="M1979" i="7" s="1"/>
  <c r="O1979" i="7" s="1"/>
  <c r="Q1977" i="1" s="1"/>
  <c r="F1973" i="7"/>
  <c r="I1976" i="7"/>
  <c r="J1976" i="7" s="1"/>
  <c r="K1976" i="7" s="1"/>
  <c r="O1980" i="7"/>
  <c r="Q1978" i="1" s="1"/>
  <c r="C1969" i="7"/>
  <c r="D1969" i="7" s="1"/>
  <c r="O1981" i="7"/>
  <c r="Q1979" i="1" s="1"/>
  <c r="C1970" i="7"/>
  <c r="D1970" i="7" s="1"/>
  <c r="E1972" i="7"/>
  <c r="F1972" i="7" s="1"/>
  <c r="G1974" i="7"/>
  <c r="H1974" i="7" s="1"/>
  <c r="I1974" i="7" s="1"/>
  <c r="K1978" i="7"/>
  <c r="L1978" i="7" s="1"/>
  <c r="M1978" i="7" s="1"/>
  <c r="G1973" i="7"/>
  <c r="H1975" i="7"/>
  <c r="I1975" i="7" s="1"/>
  <c r="D1971" i="7"/>
  <c r="E1971" i="7" s="1"/>
  <c r="F1971" i="7" s="1"/>
  <c r="J1977" i="7"/>
  <c r="K1977" i="7" s="1"/>
  <c r="L1977" i="7" s="1"/>
  <c r="M1977" i="7" s="1"/>
  <c r="L1976" i="7" l="1"/>
  <c r="M1976" i="7" s="1"/>
  <c r="G1971" i="7"/>
  <c r="H1971" i="7" s="1"/>
  <c r="C1968" i="7"/>
  <c r="D1968" i="7" s="1"/>
  <c r="E1968" i="7" s="1"/>
  <c r="F1968" i="7" s="1"/>
  <c r="G1968" i="7" s="1"/>
  <c r="J1974" i="7"/>
  <c r="K1974" i="7" s="1"/>
  <c r="L1974" i="7" s="1"/>
  <c r="M1974" i="7" s="1"/>
  <c r="J1975" i="7"/>
  <c r="K1975" i="7" s="1"/>
  <c r="L1975" i="7" s="1"/>
  <c r="M1975" i="7" s="1"/>
  <c r="G1972" i="7"/>
  <c r="H1972" i="7" s="1"/>
  <c r="I1972" i="7" s="1"/>
  <c r="J1972" i="7" s="1"/>
  <c r="K1972" i="7" s="1"/>
  <c r="H1973" i="7"/>
  <c r="I1973" i="7" s="1"/>
  <c r="J1973" i="7" s="1"/>
  <c r="K1973" i="7" s="1"/>
  <c r="E1970" i="7"/>
  <c r="F1970" i="7" s="1"/>
  <c r="G1970" i="7" s="1"/>
  <c r="H1970" i="7" s="1"/>
  <c r="C1965" i="7"/>
  <c r="O1976" i="7"/>
  <c r="Q1974" i="1" s="1"/>
  <c r="C1966" i="7"/>
  <c r="D1966" i="7" s="1"/>
  <c r="O1977" i="7"/>
  <c r="Q1975" i="1" s="1"/>
  <c r="C1967" i="7"/>
  <c r="D1967" i="7" s="1"/>
  <c r="E1967" i="7" s="1"/>
  <c r="F1967" i="7" s="1"/>
  <c r="O1978" i="7"/>
  <c r="Q1976" i="1" s="1"/>
  <c r="E1969" i="7"/>
  <c r="F1969" i="7" s="1"/>
  <c r="G1969" i="7" s="1"/>
  <c r="H1968" i="7" l="1"/>
  <c r="I1971" i="7"/>
  <c r="J1971" i="7" s="1"/>
  <c r="D1965" i="7"/>
  <c r="H1969" i="7"/>
  <c r="I1970" i="7"/>
  <c r="J1970" i="7" s="1"/>
  <c r="E1966" i="7"/>
  <c r="F1966" i="7" s="1"/>
  <c r="L1973" i="7"/>
  <c r="M1973" i="7" s="1"/>
  <c r="O1973" i="7" s="1"/>
  <c r="Q1971" i="1" s="1"/>
  <c r="K1971" i="7"/>
  <c r="L1972" i="7"/>
  <c r="M1972" i="7" s="1"/>
  <c r="O1972" i="7" s="1"/>
  <c r="Q1970" i="1" s="1"/>
  <c r="O1975" i="7"/>
  <c r="Q1973" i="1" s="1"/>
  <c r="C1964" i="7"/>
  <c r="D1964" i="7" s="1"/>
  <c r="E1964" i="7" s="1"/>
  <c r="I1969" i="7"/>
  <c r="O1974" i="7"/>
  <c r="Q1972" i="1" s="1"/>
  <c r="C1963" i="7"/>
  <c r="G1967" i="7"/>
  <c r="H1967" i="7" s="1"/>
  <c r="E1965" i="7"/>
  <c r="C1961" i="7"/>
  <c r="F1964" i="7" l="1"/>
  <c r="I1967" i="7"/>
  <c r="D1963" i="7"/>
  <c r="E1963" i="7" s="1"/>
  <c r="K1970" i="7"/>
  <c r="L1970" i="7" s="1"/>
  <c r="M1970" i="7" s="1"/>
  <c r="G1966" i="7"/>
  <c r="H1966" i="7" s="1"/>
  <c r="F1965" i="7"/>
  <c r="G1965" i="7" s="1"/>
  <c r="J1969" i="7"/>
  <c r="K1969" i="7" s="1"/>
  <c r="L1971" i="7"/>
  <c r="M1971" i="7" s="1"/>
  <c r="O1971" i="7" s="1"/>
  <c r="Q1969" i="1" s="1"/>
  <c r="C1962" i="7"/>
  <c r="D1962" i="7" s="1"/>
  <c r="I1968" i="7"/>
  <c r="J1968" i="7" s="1"/>
  <c r="F1963" i="7" l="1"/>
  <c r="I1966" i="7"/>
  <c r="J1966" i="7" s="1"/>
  <c r="G1963" i="7"/>
  <c r="H1965" i="7"/>
  <c r="I1965" i="7" s="1"/>
  <c r="G1964" i="7"/>
  <c r="H1964" i="7" s="1"/>
  <c r="C1959" i="7"/>
  <c r="J1967" i="7"/>
  <c r="K1967" i="7" s="1"/>
  <c r="L1969" i="7"/>
  <c r="M1969" i="7" s="1"/>
  <c r="C1960" i="7"/>
  <c r="D1960" i="7" s="1"/>
  <c r="O1970" i="7"/>
  <c r="Q1968" i="1" s="1"/>
  <c r="D1961" i="7"/>
  <c r="E1961" i="7" s="1"/>
  <c r="K1968" i="7"/>
  <c r="L1968" i="7" s="1"/>
  <c r="M1968" i="7" s="1"/>
  <c r="O1968" i="7" s="1"/>
  <c r="Q1966" i="1" s="1"/>
  <c r="E1962" i="7"/>
  <c r="F1962" i="7" s="1"/>
  <c r="E1960" i="7" l="1"/>
  <c r="O1969" i="7"/>
  <c r="Q1967" i="1" s="1"/>
  <c r="F1960" i="7"/>
  <c r="I1964" i="7"/>
  <c r="J1964" i="7" s="1"/>
  <c r="C1958" i="7"/>
  <c r="D1958" i="7" s="1"/>
  <c r="G1962" i="7"/>
  <c r="H1962" i="7" s="1"/>
  <c r="J1965" i="7"/>
  <c r="K1965" i="7" s="1"/>
  <c r="K1966" i="7"/>
  <c r="L1966" i="7" s="1"/>
  <c r="M1966" i="7" s="1"/>
  <c r="O1966" i="7" s="1"/>
  <c r="Q1964" i="1" s="1"/>
  <c r="L1967" i="7"/>
  <c r="M1967" i="7" s="1"/>
  <c r="C1957" i="7"/>
  <c r="H1963" i="7"/>
  <c r="I1963" i="7" s="1"/>
  <c r="F1961" i="7"/>
  <c r="G1961" i="7" s="1"/>
  <c r="D1959" i="7"/>
  <c r="E1959" i="7" s="1"/>
  <c r="F1959" i="7" s="1"/>
  <c r="G1959" i="7" l="1"/>
  <c r="I1962" i="7"/>
  <c r="J1962" i="7" s="1"/>
  <c r="D1957" i="7"/>
  <c r="E1957" i="7" s="1"/>
  <c r="L1965" i="7"/>
  <c r="M1965" i="7" s="1"/>
  <c r="E1958" i="7"/>
  <c r="F1958" i="7" s="1"/>
  <c r="K1964" i="7"/>
  <c r="L1964" i="7" s="1"/>
  <c r="M1964" i="7" s="1"/>
  <c r="C1953" i="7" s="1"/>
  <c r="D1953" i="7" s="1"/>
  <c r="O1967" i="7"/>
  <c r="Q1965" i="1" s="1"/>
  <c r="C1955" i="7"/>
  <c r="J1963" i="7"/>
  <c r="K1963" i="7" s="1"/>
  <c r="L1963" i="7" s="1"/>
  <c r="M1963" i="7" s="1"/>
  <c r="O1963" i="7" s="1"/>
  <c r="Q1961" i="1" s="1"/>
  <c r="H1961" i="7"/>
  <c r="I1961" i="7" s="1"/>
  <c r="J1961" i="7" s="1"/>
  <c r="K1961" i="7" s="1"/>
  <c r="L1961" i="7" s="1"/>
  <c r="M1961" i="7" s="1"/>
  <c r="G1960" i="7"/>
  <c r="H1960" i="7" s="1"/>
  <c r="C1956" i="7"/>
  <c r="D1956" i="7" s="1"/>
  <c r="G1958" i="7"/>
  <c r="C1952" i="7"/>
  <c r="C1954" i="7"/>
  <c r="E1956" i="7"/>
  <c r="D1955" i="7"/>
  <c r="K1962" i="7" l="1"/>
  <c r="F1956" i="7"/>
  <c r="G1956" i="7" s="1"/>
  <c r="H1959" i="7"/>
  <c r="I1959" i="7" s="1"/>
  <c r="J1959" i="7" s="1"/>
  <c r="O1965" i="7"/>
  <c r="Q1963" i="1" s="1"/>
  <c r="E1955" i="7"/>
  <c r="F1955" i="7" s="1"/>
  <c r="O1964" i="7"/>
  <c r="Q1962" i="1" s="1"/>
  <c r="F1957" i="7"/>
  <c r="G1957" i="7" s="1"/>
  <c r="H1957" i="7" s="1"/>
  <c r="I1960" i="7"/>
  <c r="J1960" i="7" s="1"/>
  <c r="K1960" i="7" s="1"/>
  <c r="D1954" i="7"/>
  <c r="E1954" i="7" s="1"/>
  <c r="H1958" i="7"/>
  <c r="I1958" i="7" s="1"/>
  <c r="L1962" i="7"/>
  <c r="M1962" i="7" s="1"/>
  <c r="E1953" i="7" s="1"/>
  <c r="F1953" i="7" s="1"/>
  <c r="O1961" i="7"/>
  <c r="Q1959" i="1" s="1"/>
  <c r="C1950" i="7"/>
  <c r="J1958" i="7" l="1"/>
  <c r="K1958" i="7" s="1"/>
  <c r="D1952" i="7"/>
  <c r="E1952" i="7" s="1"/>
  <c r="O1962" i="7"/>
  <c r="Q1960" i="1" s="1"/>
  <c r="H1956" i="7"/>
  <c r="I1956" i="7" s="1"/>
  <c r="K1959" i="7"/>
  <c r="L1959" i="7" s="1"/>
  <c r="M1959" i="7" s="1"/>
  <c r="O1959" i="7" s="1"/>
  <c r="Q1957" i="1" s="1"/>
  <c r="G1955" i="7"/>
  <c r="H1955" i="7" s="1"/>
  <c r="C1951" i="7"/>
  <c r="D1951" i="7" s="1"/>
  <c r="L1960" i="7"/>
  <c r="M1960" i="7" s="1"/>
  <c r="L1958" i="7" s="1"/>
  <c r="M1958" i="7" s="1"/>
  <c r="O1958" i="7" s="1"/>
  <c r="Q1956" i="1" s="1"/>
  <c r="F1954" i="7"/>
  <c r="G1954" i="7" s="1"/>
  <c r="I1957" i="7"/>
  <c r="J1957" i="7" s="1"/>
  <c r="C1948" i="7"/>
  <c r="C1947" i="7" l="1"/>
  <c r="K1957" i="7"/>
  <c r="L1957" i="7" s="1"/>
  <c r="M1957" i="7" s="1"/>
  <c r="O1957" i="7" s="1"/>
  <c r="Q1955" i="1" s="1"/>
  <c r="F1952" i="7"/>
  <c r="G1952" i="7" s="1"/>
  <c r="H1952" i="7" s="1"/>
  <c r="I1952" i="7" s="1"/>
  <c r="H1954" i="7"/>
  <c r="I1954" i="7" s="1"/>
  <c r="J1954" i="7" s="1"/>
  <c r="D1948" i="7"/>
  <c r="I1955" i="7"/>
  <c r="J1955" i="7" s="1"/>
  <c r="K1955" i="7" s="1"/>
  <c r="L1955" i="7" s="1"/>
  <c r="M1955" i="7" s="1"/>
  <c r="C1944" i="7" s="1"/>
  <c r="C1949" i="7"/>
  <c r="D1949" i="7" s="1"/>
  <c r="E1949" i="7" s="1"/>
  <c r="F1949" i="7" s="1"/>
  <c r="E1951" i="7"/>
  <c r="F1951" i="7" s="1"/>
  <c r="G1951" i="7" s="1"/>
  <c r="G1953" i="7"/>
  <c r="H1953" i="7" s="1"/>
  <c r="I1953" i="7" s="1"/>
  <c r="D1950" i="7"/>
  <c r="E1950" i="7" s="1"/>
  <c r="F1950" i="7" s="1"/>
  <c r="G1950" i="7" s="1"/>
  <c r="O1960" i="7"/>
  <c r="Q1958" i="1" s="1"/>
  <c r="J1956" i="7"/>
  <c r="K1956" i="7" s="1"/>
  <c r="L1956" i="7" s="1"/>
  <c r="M1956" i="7" s="1"/>
  <c r="O1956" i="7" s="1"/>
  <c r="Q1954" i="1" s="1"/>
  <c r="J1953" i="7" l="1"/>
  <c r="K1953" i="7" s="1"/>
  <c r="L1953" i="7" s="1"/>
  <c r="M1953" i="7" s="1"/>
  <c r="C1942" i="7" s="1"/>
  <c r="O1955" i="7"/>
  <c r="Q1953" i="1" s="1"/>
  <c r="H1951" i="7"/>
  <c r="K1954" i="7"/>
  <c r="C1946" i="7"/>
  <c r="D1946" i="7" s="1"/>
  <c r="E1946" i="7" s="1"/>
  <c r="E1948" i="7"/>
  <c r="I1951" i="7"/>
  <c r="J1951" i="7" s="1"/>
  <c r="J1952" i="7"/>
  <c r="K1952" i="7" s="1"/>
  <c r="G1949" i="7"/>
  <c r="H1949" i="7" s="1"/>
  <c r="F1946" i="7"/>
  <c r="G1946" i="7" s="1"/>
  <c r="F1948" i="7"/>
  <c r="G1948" i="7" s="1"/>
  <c r="H1950" i="7"/>
  <c r="I1950" i="7" s="1"/>
  <c r="L1954" i="7"/>
  <c r="M1954" i="7" s="1"/>
  <c r="I1949" i="7" s="1"/>
  <c r="J1949" i="7" s="1"/>
  <c r="C1945" i="7"/>
  <c r="D1945" i="7" s="1"/>
  <c r="E1945" i="7" s="1"/>
  <c r="F1945" i="7" s="1"/>
  <c r="D1947" i="7"/>
  <c r="E1947" i="7" s="1"/>
  <c r="F1947" i="7" s="1"/>
  <c r="O1953" i="7"/>
  <c r="Q1951" i="1" s="1"/>
  <c r="K1951" i="7" l="1"/>
  <c r="L1951" i="7" s="1"/>
  <c r="M1951" i="7" s="1"/>
  <c r="O1951" i="7" s="1"/>
  <c r="Q1949" i="1" s="1"/>
  <c r="D1944" i="7"/>
  <c r="E1944" i="7" s="1"/>
  <c r="J1950" i="7"/>
  <c r="K1950" i="7" s="1"/>
  <c r="O1954" i="7"/>
  <c r="Q1952" i="1" s="1"/>
  <c r="C1943" i="7"/>
  <c r="D1943" i="7" s="1"/>
  <c r="G1947" i="7"/>
  <c r="H1947" i="7" s="1"/>
  <c r="H1948" i="7"/>
  <c r="I1948" i="7" s="1"/>
  <c r="L1952" i="7"/>
  <c r="M1952" i="7" s="1"/>
  <c r="C1940" i="7"/>
  <c r="O1952" i="7" l="1"/>
  <c r="Q1950" i="1" s="1"/>
  <c r="C1941" i="7"/>
  <c r="D1941" i="7" s="1"/>
  <c r="J1948" i="7"/>
  <c r="K1948" i="7" s="1"/>
  <c r="L1950" i="7"/>
  <c r="M1950" i="7" s="1"/>
  <c r="H1946" i="7"/>
  <c r="I1946" i="7" s="1"/>
  <c r="I1947" i="7"/>
  <c r="J1947" i="7" s="1"/>
  <c r="F1944" i="7"/>
  <c r="G1944" i="7" s="1"/>
  <c r="G1945" i="7"/>
  <c r="H1945" i="7" s="1"/>
  <c r="I1945" i="7" s="1"/>
  <c r="E1943" i="7"/>
  <c r="F1943" i="7" s="1"/>
  <c r="D1942" i="7"/>
  <c r="E1942" i="7" s="1"/>
  <c r="K1949" i="7"/>
  <c r="L1949" i="7" s="1"/>
  <c r="M1949" i="7" s="1"/>
  <c r="F1942" i="7" l="1"/>
  <c r="O1949" i="7"/>
  <c r="Q1947" i="1" s="1"/>
  <c r="C1938" i="7"/>
  <c r="J1945" i="7"/>
  <c r="G1943" i="7"/>
  <c r="H1943" i="7" s="1"/>
  <c r="H1944" i="7"/>
  <c r="I1944" i="7" s="1"/>
  <c r="L1948" i="7"/>
  <c r="M1948" i="7" s="1"/>
  <c r="K1947" i="7"/>
  <c r="L1947" i="7" s="1"/>
  <c r="M1947" i="7" s="1"/>
  <c r="E1941" i="7"/>
  <c r="F1941" i="7" s="1"/>
  <c r="G1942" i="7"/>
  <c r="C1939" i="7"/>
  <c r="D1939" i="7" s="1"/>
  <c r="E1939" i="7" s="1"/>
  <c r="O1950" i="7"/>
  <c r="Q1948" i="1" s="1"/>
  <c r="D1940" i="7"/>
  <c r="E1940" i="7" s="1"/>
  <c r="J1946" i="7"/>
  <c r="K1946" i="7" s="1"/>
  <c r="K1945" i="7" l="1"/>
  <c r="F1940" i="7"/>
  <c r="G1940" i="7" s="1"/>
  <c r="O1947" i="7"/>
  <c r="Q1945" i="1" s="1"/>
  <c r="C1936" i="7"/>
  <c r="G1941" i="7"/>
  <c r="H1941" i="7" s="1"/>
  <c r="I1943" i="7"/>
  <c r="J1943" i="7" s="1"/>
  <c r="L1945" i="7"/>
  <c r="M1945" i="7" s="1"/>
  <c r="F1939" i="7"/>
  <c r="C1937" i="7"/>
  <c r="D1937" i="7" s="1"/>
  <c r="O1948" i="7"/>
  <c r="Q1946" i="1" s="1"/>
  <c r="D1938" i="7"/>
  <c r="E1938" i="7" s="1"/>
  <c r="L1946" i="7"/>
  <c r="M1946" i="7" s="1"/>
  <c r="H1942" i="7"/>
  <c r="I1942" i="7" s="1"/>
  <c r="J1944" i="7"/>
  <c r="K1944" i="7" s="1"/>
  <c r="J1942" i="7" l="1"/>
  <c r="K1942" i="7" s="1"/>
  <c r="E1937" i="7"/>
  <c r="F1937" i="7" s="1"/>
  <c r="I1941" i="7"/>
  <c r="J1941" i="7" s="1"/>
  <c r="C1935" i="7"/>
  <c r="D1935" i="7" s="1"/>
  <c r="O1946" i="7"/>
  <c r="Q1944" i="1" s="1"/>
  <c r="G1939" i="7"/>
  <c r="H1939" i="7" s="1"/>
  <c r="H1940" i="7"/>
  <c r="I1940" i="7" s="1"/>
  <c r="F1938" i="7"/>
  <c r="G1938" i="7" s="1"/>
  <c r="O1945" i="7"/>
  <c r="Q1943" i="1" s="1"/>
  <c r="C1934" i="7"/>
  <c r="D1936" i="7"/>
  <c r="E1936" i="7" s="1"/>
  <c r="L1944" i="7"/>
  <c r="M1944" i="7" s="1"/>
  <c r="K1943" i="7"/>
  <c r="L1943" i="7" s="1"/>
  <c r="M1943" i="7" s="1"/>
  <c r="H1938" i="7" l="1"/>
  <c r="O1943" i="7"/>
  <c r="Q1941" i="1" s="1"/>
  <c r="C1932" i="7"/>
  <c r="D1932" i="7" s="1"/>
  <c r="E1932" i="7" s="1"/>
  <c r="O1944" i="7"/>
  <c r="Q1942" i="1" s="1"/>
  <c r="C1933" i="7"/>
  <c r="D1933" i="7" s="1"/>
  <c r="L1942" i="7"/>
  <c r="M1942" i="7" s="1"/>
  <c r="E1935" i="7"/>
  <c r="F1935" i="7" s="1"/>
  <c r="G1935" i="7" s="1"/>
  <c r="H1935" i="7" s="1"/>
  <c r="F1936" i="7"/>
  <c r="G1936" i="7" s="1"/>
  <c r="J1940" i="7"/>
  <c r="K1940" i="7" s="1"/>
  <c r="K1941" i="7"/>
  <c r="L1941" i="7" s="1"/>
  <c r="M1941" i="7" s="1"/>
  <c r="I1938" i="7"/>
  <c r="J1938" i="7" s="1"/>
  <c r="K1938" i="7" s="1"/>
  <c r="D1934" i="7"/>
  <c r="E1934" i="7" s="1"/>
  <c r="I1939" i="7"/>
  <c r="J1939" i="7" s="1"/>
  <c r="G1937" i="7"/>
  <c r="H1937" i="7" s="1"/>
  <c r="I1937" i="7" s="1"/>
  <c r="F1934" i="7" l="1"/>
  <c r="G1934" i="7" s="1"/>
  <c r="H1936" i="7"/>
  <c r="I1936" i="7" s="1"/>
  <c r="J1937" i="7"/>
  <c r="K1937" i="7" s="1"/>
  <c r="L1937" i="7" s="1"/>
  <c r="M1937" i="7" s="1"/>
  <c r="K1939" i="7"/>
  <c r="L1939" i="7" s="1"/>
  <c r="M1939" i="7" s="1"/>
  <c r="L1940" i="7"/>
  <c r="M1940" i="7" s="1"/>
  <c r="H1934" i="7" s="1"/>
  <c r="I1934" i="7" s="1"/>
  <c r="E1933" i="7"/>
  <c r="F1933" i="7" s="1"/>
  <c r="O1941" i="7"/>
  <c r="Q1939" i="1" s="1"/>
  <c r="C1930" i="7"/>
  <c r="C1931" i="7"/>
  <c r="D1931" i="7" s="1"/>
  <c r="O1942" i="7"/>
  <c r="Q1940" i="1" s="1"/>
  <c r="E1931" i="7" l="1"/>
  <c r="F1931" i="7" s="1"/>
  <c r="F1932" i="7"/>
  <c r="G1932" i="7" s="1"/>
  <c r="D1930" i="7"/>
  <c r="E1930" i="7" s="1"/>
  <c r="F1930" i="7" s="1"/>
  <c r="G1930" i="7" s="1"/>
  <c r="O1940" i="7"/>
  <c r="Q1938" i="1" s="1"/>
  <c r="I1935" i="7"/>
  <c r="J1935" i="7" s="1"/>
  <c r="G1933" i="7"/>
  <c r="H1933" i="7" s="1"/>
  <c r="L1938" i="7"/>
  <c r="M1938" i="7" s="1"/>
  <c r="J1934" i="7" s="1"/>
  <c r="K1934" i="7" s="1"/>
  <c r="O1937" i="7"/>
  <c r="Q1935" i="1" s="1"/>
  <c r="J1936" i="7"/>
  <c r="K1936" i="7" s="1"/>
  <c r="C1926" i="7"/>
  <c r="C1929" i="7"/>
  <c r="D1929" i="7" s="1"/>
  <c r="E1929" i="7" s="1"/>
  <c r="F1929" i="7" s="1"/>
  <c r="O1939" i="7"/>
  <c r="Q1937" i="1" s="1"/>
  <c r="C1928" i="7"/>
  <c r="O1938" i="7" l="1"/>
  <c r="Q1936" i="1" s="1"/>
  <c r="I1933" i="7"/>
  <c r="J1933" i="7" s="1"/>
  <c r="K1933" i="7" s="1"/>
  <c r="H1932" i="7"/>
  <c r="I1932" i="7" s="1"/>
  <c r="D1928" i="7"/>
  <c r="E1928" i="7" s="1"/>
  <c r="L1936" i="7"/>
  <c r="M1936" i="7" s="1"/>
  <c r="H1930" i="7" s="1"/>
  <c r="C1927" i="7"/>
  <c r="D1927" i="7" s="1"/>
  <c r="E1927" i="7" s="1"/>
  <c r="K1935" i="7"/>
  <c r="L1935" i="7" s="1"/>
  <c r="M1935" i="7" s="1"/>
  <c r="O1935" i="7" s="1"/>
  <c r="Q1933" i="1" s="1"/>
  <c r="G1931" i="7"/>
  <c r="H1931" i="7" s="1"/>
  <c r="L1934" i="7" l="1"/>
  <c r="M1934" i="7" s="1"/>
  <c r="I1931" i="7"/>
  <c r="J1931" i="7" s="1"/>
  <c r="C1924" i="7"/>
  <c r="D1924" i="7" s="1"/>
  <c r="E1924" i="7" s="1"/>
  <c r="L1933" i="7"/>
  <c r="M1933" i="7" s="1"/>
  <c r="O1933" i="7" s="1"/>
  <c r="Q1931" i="1" s="1"/>
  <c r="F1927" i="7"/>
  <c r="I1930" i="7"/>
  <c r="J1930" i="7" s="1"/>
  <c r="K1930" i="7" s="1"/>
  <c r="O1936" i="7"/>
  <c r="Q1934" i="1" s="1"/>
  <c r="F1928" i="7"/>
  <c r="G1928" i="7" s="1"/>
  <c r="H1928" i="7" s="1"/>
  <c r="I1928" i="7" s="1"/>
  <c r="D1926" i="7"/>
  <c r="E1926" i="7" s="1"/>
  <c r="G1929" i="7"/>
  <c r="H1929" i="7" s="1"/>
  <c r="I1929" i="7" s="1"/>
  <c r="J1929" i="7" s="1"/>
  <c r="C1925" i="7"/>
  <c r="D1925" i="7" s="1"/>
  <c r="E1925" i="7" s="1"/>
  <c r="F1925" i="7" s="1"/>
  <c r="J1932" i="7"/>
  <c r="K1932" i="7" s="1"/>
  <c r="L1932" i="7" s="1"/>
  <c r="M1932" i="7" s="1"/>
  <c r="C1923" i="7"/>
  <c r="D1923" i="7" s="1"/>
  <c r="O1934" i="7"/>
  <c r="Q1932" i="1" s="1"/>
  <c r="K1931" i="7"/>
  <c r="L1931" i="7" s="1"/>
  <c r="M1931" i="7" s="1"/>
  <c r="G1927" i="7"/>
  <c r="F1926" i="7"/>
  <c r="G1926" i="7" s="1"/>
  <c r="C1922" i="7"/>
  <c r="H1927" i="7"/>
  <c r="E1923" i="7" l="1"/>
  <c r="F1923" i="7" s="1"/>
  <c r="I1927" i="7"/>
  <c r="J1927" i="7" s="1"/>
  <c r="C1921" i="7"/>
  <c r="D1921" i="7" s="1"/>
  <c r="E1921" i="7" s="1"/>
  <c r="O1932" i="7"/>
  <c r="Q1930" i="1" s="1"/>
  <c r="F1924" i="7"/>
  <c r="H1926" i="7"/>
  <c r="I1926" i="7" s="1"/>
  <c r="J1926" i="7" s="1"/>
  <c r="K1929" i="7"/>
  <c r="L1929" i="7" s="1"/>
  <c r="M1929" i="7" s="1"/>
  <c r="G1925" i="7"/>
  <c r="H1925" i="7" s="1"/>
  <c r="D1922" i="7"/>
  <c r="E1922" i="7" s="1"/>
  <c r="L1930" i="7"/>
  <c r="M1930" i="7" s="1"/>
  <c r="J1928" i="7"/>
  <c r="K1928" i="7" s="1"/>
  <c r="L1928" i="7" s="1"/>
  <c r="M1928" i="7" s="1"/>
  <c r="O1931" i="7"/>
  <c r="Q1929" i="1" s="1"/>
  <c r="C1920" i="7"/>
  <c r="G1924" i="7"/>
  <c r="F1921" i="7" l="1"/>
  <c r="G1921" i="7" s="1"/>
  <c r="D1920" i="7"/>
  <c r="H1924" i="7"/>
  <c r="I1924" i="7" s="1"/>
  <c r="J1924" i="7" s="1"/>
  <c r="I1925" i="7"/>
  <c r="K1926" i="7"/>
  <c r="L1926" i="7" s="1"/>
  <c r="M1926" i="7" s="1"/>
  <c r="O1926" i="7" s="1"/>
  <c r="Q1924" i="1" s="1"/>
  <c r="F1922" i="7"/>
  <c r="G1922" i="7" s="1"/>
  <c r="H1922" i="7" s="1"/>
  <c r="O1930" i="7"/>
  <c r="Q1928" i="1" s="1"/>
  <c r="C1919" i="7"/>
  <c r="D1919" i="7" s="1"/>
  <c r="E1919" i="7" s="1"/>
  <c r="K1927" i="7"/>
  <c r="L1927" i="7" s="1"/>
  <c r="M1927" i="7" s="1"/>
  <c r="G1923" i="7"/>
  <c r="H1923" i="7" s="1"/>
  <c r="I1923" i="7" s="1"/>
  <c r="O1928" i="7"/>
  <c r="Q1926" i="1" s="1"/>
  <c r="C1917" i="7"/>
  <c r="O1929" i="7"/>
  <c r="Q1927" i="1" s="1"/>
  <c r="C1918" i="7"/>
  <c r="D1918" i="7" s="1"/>
  <c r="J1925" i="7"/>
  <c r="K1925" i="7" s="1"/>
  <c r="E1920" i="7"/>
  <c r="F1920" i="7" s="1"/>
  <c r="C1915" i="7" l="1"/>
  <c r="G1920" i="7"/>
  <c r="H1920" i="7" s="1"/>
  <c r="O1927" i="7"/>
  <c r="Q1925" i="1" s="1"/>
  <c r="C1916" i="7"/>
  <c r="D1916" i="7" s="1"/>
  <c r="L1925" i="7"/>
  <c r="M1925" i="7" s="1"/>
  <c r="D1915" i="7" s="1"/>
  <c r="D1917" i="7"/>
  <c r="E1917" i="7" s="1"/>
  <c r="F1919" i="7"/>
  <c r="G1919" i="7" s="1"/>
  <c r="I1922" i="7"/>
  <c r="J1922" i="7" s="1"/>
  <c r="K1924" i="7"/>
  <c r="L1924" i="7" s="1"/>
  <c r="M1924" i="7" s="1"/>
  <c r="J1923" i="7"/>
  <c r="K1923" i="7" s="1"/>
  <c r="E1918" i="7"/>
  <c r="F1918" i="7" s="1"/>
  <c r="H1921" i="7"/>
  <c r="I1921" i="7" s="1"/>
  <c r="E1915" i="7" l="1"/>
  <c r="O1925" i="7"/>
  <c r="Q1923" i="1" s="1"/>
  <c r="C1914" i="7"/>
  <c r="D1914" i="7" s="1"/>
  <c r="J1921" i="7"/>
  <c r="K1921" i="7" s="1"/>
  <c r="O1924" i="7"/>
  <c r="Q1922" i="1" s="1"/>
  <c r="C1913" i="7"/>
  <c r="F1917" i="7"/>
  <c r="G1917" i="7" s="1"/>
  <c r="I1920" i="7"/>
  <c r="J1920" i="7" s="1"/>
  <c r="G1918" i="7"/>
  <c r="H1918" i="7" s="1"/>
  <c r="K1922" i="7"/>
  <c r="L1922" i="7" s="1"/>
  <c r="M1922" i="7" s="1"/>
  <c r="E1916" i="7"/>
  <c r="F1916" i="7" s="1"/>
  <c r="L1923" i="7"/>
  <c r="M1923" i="7" s="1"/>
  <c r="H1919" i="7"/>
  <c r="I1919" i="7" s="1"/>
  <c r="O1923" i="7" l="1"/>
  <c r="Q1921" i="1" s="1"/>
  <c r="C1912" i="7"/>
  <c r="D1912" i="7" s="1"/>
  <c r="E1912" i="7" s="1"/>
  <c r="G1916" i="7"/>
  <c r="H1916" i="7" s="1"/>
  <c r="I1916" i="7" s="1"/>
  <c r="J1916" i="7" s="1"/>
  <c r="F1915" i="7"/>
  <c r="G1915" i="7" s="1"/>
  <c r="L1921" i="7"/>
  <c r="M1921" i="7" s="1"/>
  <c r="O1922" i="7"/>
  <c r="Q1920" i="1" s="1"/>
  <c r="C1911" i="7"/>
  <c r="D1911" i="7" s="1"/>
  <c r="E1911" i="7" s="1"/>
  <c r="H1917" i="7"/>
  <c r="I1917" i="7" s="1"/>
  <c r="E1914" i="7"/>
  <c r="F1914" i="7" s="1"/>
  <c r="G1914" i="7" s="1"/>
  <c r="K1920" i="7"/>
  <c r="L1920" i="7" s="1"/>
  <c r="M1920" i="7" s="1"/>
  <c r="J1919" i="7"/>
  <c r="K1919" i="7" s="1"/>
  <c r="L1919" i="7" s="1"/>
  <c r="M1919" i="7" s="1"/>
  <c r="I1918" i="7"/>
  <c r="J1918" i="7" s="1"/>
  <c r="D1913" i="7"/>
  <c r="E1913" i="7" s="1"/>
  <c r="F1913" i="7" s="1"/>
  <c r="K1918" i="7" l="1"/>
  <c r="J1917" i="7"/>
  <c r="H1915" i="7"/>
  <c r="K1916" i="7"/>
  <c r="L1918" i="7"/>
  <c r="M1918" i="7" s="1"/>
  <c r="K1917" i="7"/>
  <c r="L1917" i="7" s="1"/>
  <c r="M1917" i="7" s="1"/>
  <c r="I1915" i="7"/>
  <c r="J1915" i="7" s="1"/>
  <c r="O1919" i="7"/>
  <c r="Q1917" i="1" s="1"/>
  <c r="C1908" i="7"/>
  <c r="D1908" i="7" s="1"/>
  <c r="F1911" i="7"/>
  <c r="G1911" i="7" s="1"/>
  <c r="H1911" i="7" s="1"/>
  <c r="C1909" i="7"/>
  <c r="D1909" i="7" s="1"/>
  <c r="O1920" i="7"/>
  <c r="Q1918" i="1" s="1"/>
  <c r="F1912" i="7"/>
  <c r="G1912" i="7" s="1"/>
  <c r="H1912" i="7" s="1"/>
  <c r="G1913" i="7"/>
  <c r="H1913" i="7" s="1"/>
  <c r="I1913" i="7" s="1"/>
  <c r="J1913" i="7" s="1"/>
  <c r="H1914" i="7"/>
  <c r="I1914" i="7" s="1"/>
  <c r="C1910" i="7"/>
  <c r="D1910" i="7" s="1"/>
  <c r="E1910" i="7" s="1"/>
  <c r="O1921" i="7"/>
  <c r="Q1919" i="1" s="1"/>
  <c r="O1917" i="7" l="1"/>
  <c r="Q1915" i="1" s="1"/>
  <c r="C1906" i="7"/>
  <c r="J1914" i="7"/>
  <c r="K1914" i="7" s="1"/>
  <c r="E1909" i="7"/>
  <c r="F1909" i="7" s="1"/>
  <c r="K1915" i="7"/>
  <c r="L1915" i="7" s="1"/>
  <c r="M1915" i="7" s="1"/>
  <c r="I1912" i="7"/>
  <c r="E1908" i="7"/>
  <c r="O1918" i="7"/>
  <c r="Q1916" i="1" s="1"/>
  <c r="C1907" i="7"/>
  <c r="D1907" i="7" s="1"/>
  <c r="F1910" i="7"/>
  <c r="G1910" i="7" s="1"/>
  <c r="L1916" i="7"/>
  <c r="M1916" i="7" s="1"/>
  <c r="I1911" i="7" s="1"/>
  <c r="J1911" i="7" s="1"/>
  <c r="H1910" i="7" l="1"/>
  <c r="I1910" i="7" s="1"/>
  <c r="J1912" i="7"/>
  <c r="L1914" i="7"/>
  <c r="M1914" i="7" s="1"/>
  <c r="F1906" i="7" s="1"/>
  <c r="E1907" i="7"/>
  <c r="F1907" i="7" s="1"/>
  <c r="D1906" i="7"/>
  <c r="E1906" i="7" s="1"/>
  <c r="K1912" i="7"/>
  <c r="C1904" i="7"/>
  <c r="O1915" i="7"/>
  <c r="Q1913" i="1" s="1"/>
  <c r="C1905" i="7"/>
  <c r="D1905" i="7" s="1"/>
  <c r="O1916" i="7"/>
  <c r="Q1914" i="1" s="1"/>
  <c r="F1908" i="7"/>
  <c r="G1908" i="7" s="1"/>
  <c r="G1909" i="7"/>
  <c r="H1909" i="7" s="1"/>
  <c r="K1913" i="7"/>
  <c r="L1913" i="7" s="1"/>
  <c r="M1913" i="7" s="1"/>
  <c r="G1907" i="7" l="1"/>
  <c r="H1907" i="7" s="1"/>
  <c r="O1914" i="7"/>
  <c r="Q1912" i="1" s="1"/>
  <c r="H1908" i="7"/>
  <c r="I1908" i="7" s="1"/>
  <c r="D1904" i="7"/>
  <c r="E1905" i="7"/>
  <c r="F1905" i="7" s="1"/>
  <c r="L1912" i="7"/>
  <c r="M1912" i="7" s="1"/>
  <c r="I1907" i="7" s="1"/>
  <c r="C1903" i="7"/>
  <c r="D1903" i="7" s="1"/>
  <c r="E1903" i="7" s="1"/>
  <c r="I1909" i="7"/>
  <c r="K1911" i="7"/>
  <c r="L1911" i="7" s="1"/>
  <c r="M1911" i="7" s="1"/>
  <c r="J1910" i="7"/>
  <c r="O1913" i="7"/>
  <c r="Q1911" i="1" s="1"/>
  <c r="C1902" i="7"/>
  <c r="K1910" i="7"/>
  <c r="L1910" i="7" s="1"/>
  <c r="M1910" i="7" s="1"/>
  <c r="G1906" i="7"/>
  <c r="H1906" i="7" s="1"/>
  <c r="E1904" i="7"/>
  <c r="J1909" i="7"/>
  <c r="K1909" i="7" l="1"/>
  <c r="L1909" i="7" s="1"/>
  <c r="M1909" i="7" s="1"/>
  <c r="G1905" i="7"/>
  <c r="H1905" i="7"/>
  <c r="F1903" i="7"/>
  <c r="G1903" i="7" s="1"/>
  <c r="I1906" i="7"/>
  <c r="J1906" i="7" s="1"/>
  <c r="C1901" i="7"/>
  <c r="D1901" i="7" s="1"/>
  <c r="E1901" i="7" s="1"/>
  <c r="F1904" i="7"/>
  <c r="G1904" i="7" s="1"/>
  <c r="H1904" i="7" s="1"/>
  <c r="J1908" i="7"/>
  <c r="K1908" i="7" s="1"/>
  <c r="L1908" i="7" s="1"/>
  <c r="M1908" i="7" s="1"/>
  <c r="O1912" i="7"/>
  <c r="Q1910" i="1" s="1"/>
  <c r="D1902" i="7"/>
  <c r="E1902" i="7" s="1"/>
  <c r="F1902" i="7" s="1"/>
  <c r="I1905" i="7"/>
  <c r="C1899" i="7"/>
  <c r="O1910" i="7"/>
  <c r="Q1908" i="1" s="1"/>
  <c r="C1900" i="7"/>
  <c r="D1900" i="7" s="1"/>
  <c r="O1911" i="7"/>
  <c r="Q1909" i="1" s="1"/>
  <c r="J1907" i="7"/>
  <c r="K1907" i="7" s="1"/>
  <c r="O1909" i="7" l="1"/>
  <c r="Q1907" i="1" s="1"/>
  <c r="C1898" i="7"/>
  <c r="L1907" i="7"/>
  <c r="M1907" i="7" s="1"/>
  <c r="O1907" i="7" s="1"/>
  <c r="Q1905" i="1" s="1"/>
  <c r="K1906" i="7"/>
  <c r="L1906" i="7" s="1"/>
  <c r="M1906" i="7" s="1"/>
  <c r="E1900" i="7"/>
  <c r="F1900" i="7" s="1"/>
  <c r="J1905" i="7"/>
  <c r="K1905" i="7" s="1"/>
  <c r="L1905" i="7" s="1"/>
  <c r="M1905" i="7" s="1"/>
  <c r="O1905" i="7" s="1"/>
  <c r="Q1903" i="1" s="1"/>
  <c r="I1904" i="7"/>
  <c r="J1904" i="7" s="1"/>
  <c r="K1904" i="7" s="1"/>
  <c r="G1902" i="7"/>
  <c r="H1902" i="7" s="1"/>
  <c r="F1901" i="7"/>
  <c r="G1901" i="7" s="1"/>
  <c r="D1898" i="7"/>
  <c r="E1898" i="7" s="1"/>
  <c r="H1903" i="7"/>
  <c r="I1903" i="7" s="1"/>
  <c r="J1903" i="7" s="1"/>
  <c r="D1899" i="7"/>
  <c r="E1899" i="7" s="1"/>
  <c r="C1896" i="7"/>
  <c r="C1894" i="7"/>
  <c r="I1902" i="7"/>
  <c r="C1897" i="7"/>
  <c r="D1897" i="7" s="1"/>
  <c r="O1908" i="7"/>
  <c r="Q1906" i="1" s="1"/>
  <c r="O1906" i="7" l="1"/>
  <c r="Q1904" i="1" s="1"/>
  <c r="C1895" i="7"/>
  <c r="D1895" i="7" s="1"/>
  <c r="J1902" i="7"/>
  <c r="K1902" i="7" s="1"/>
  <c r="L1902" i="7" s="1"/>
  <c r="M1902" i="7" s="1"/>
  <c r="K1903" i="7"/>
  <c r="L1903" i="7" s="1"/>
  <c r="M1903" i="7" s="1"/>
  <c r="H1901" i="7"/>
  <c r="I1901" i="7" s="1"/>
  <c r="G1900" i="7"/>
  <c r="H1900" i="7" s="1"/>
  <c r="D1896" i="7"/>
  <c r="E1896" i="7" s="1"/>
  <c r="F1896" i="7" s="1"/>
  <c r="L1904" i="7"/>
  <c r="M1904" i="7" s="1"/>
  <c r="J1900" i="7" s="1"/>
  <c r="K1900" i="7" s="1"/>
  <c r="F1898" i="7"/>
  <c r="G1898" i="7" s="1"/>
  <c r="E1897" i="7"/>
  <c r="F1899" i="7"/>
  <c r="G1899" i="7" s="1"/>
  <c r="H1899" i="7" s="1"/>
  <c r="I1899" i="7" s="1"/>
  <c r="J1901" i="7"/>
  <c r="K1901" i="7" s="1"/>
  <c r="L1901" i="7" s="1"/>
  <c r="M1901" i="7" s="1"/>
  <c r="I1900" i="7"/>
  <c r="H1898" i="7"/>
  <c r="F1897" i="7"/>
  <c r="G1897" i="7" s="1"/>
  <c r="O1904" i="7"/>
  <c r="Q1902" i="1" s="1"/>
  <c r="C1892" i="7" l="1"/>
  <c r="O1903" i="7"/>
  <c r="Q1901" i="1" s="1"/>
  <c r="J1899" i="7"/>
  <c r="K1899" i="7" s="1"/>
  <c r="L1899" i="7" s="1"/>
  <c r="M1899" i="7" s="1"/>
  <c r="I1897" i="7"/>
  <c r="J1897" i="7" s="1"/>
  <c r="G1896" i="7"/>
  <c r="H1897" i="7"/>
  <c r="E1895" i="7"/>
  <c r="F1895" i="7" s="1"/>
  <c r="D1894" i="7"/>
  <c r="E1894" i="7" s="1"/>
  <c r="F1894" i="7" s="1"/>
  <c r="G1894" i="7" s="1"/>
  <c r="I1898" i="7"/>
  <c r="C1893" i="7"/>
  <c r="D1893" i="7" s="1"/>
  <c r="E1893" i="7"/>
  <c r="F1893" i="7" s="1"/>
  <c r="J1898" i="7"/>
  <c r="K1898" i="7" s="1"/>
  <c r="G1895" i="7"/>
  <c r="H1895" i="7" s="1"/>
  <c r="L1900" i="7"/>
  <c r="M1900" i="7" s="1"/>
  <c r="C1889" i="7" s="1"/>
  <c r="C1890" i="7"/>
  <c r="O1901" i="7"/>
  <c r="Q1899" i="1" s="1"/>
  <c r="H1896" i="7"/>
  <c r="I1896" i="7" s="1"/>
  <c r="O1902" i="7"/>
  <c r="Q1900" i="1" s="1"/>
  <c r="C1891" i="7"/>
  <c r="D1891" i="7" s="1"/>
  <c r="D1892" i="7"/>
  <c r="E1892" i="7" s="1"/>
  <c r="C1888" i="7" l="1"/>
  <c r="O1899" i="7"/>
  <c r="Q1897" i="1" s="1"/>
  <c r="L1898" i="7"/>
  <c r="M1898" i="7" s="1"/>
  <c r="C1887" i="7" s="1"/>
  <c r="D1889" i="7"/>
  <c r="E1889" i="7" s="1"/>
  <c r="E1891" i="7"/>
  <c r="F1891" i="7" s="1"/>
  <c r="D1888" i="7"/>
  <c r="O1898" i="7"/>
  <c r="Q1896" i="1" s="1"/>
  <c r="H1894" i="7"/>
  <c r="I1894" i="7" s="1"/>
  <c r="F1892" i="7"/>
  <c r="G1892" i="7" s="1"/>
  <c r="J1896" i="7"/>
  <c r="K1896" i="7" s="1"/>
  <c r="L1896" i="7" s="1"/>
  <c r="M1896" i="7" s="1"/>
  <c r="O1896" i="7" s="1"/>
  <c r="Q1894" i="1" s="1"/>
  <c r="O1900" i="7"/>
  <c r="Q1898" i="1" s="1"/>
  <c r="I1895" i="7"/>
  <c r="J1895" i="7" s="1"/>
  <c r="G1893" i="7"/>
  <c r="H1893" i="7" s="1"/>
  <c r="I1893" i="7" s="1"/>
  <c r="D1890" i="7"/>
  <c r="E1890" i="7" s="1"/>
  <c r="F1890" i="7" s="1"/>
  <c r="K1897" i="7"/>
  <c r="L1897" i="7" s="1"/>
  <c r="M1897" i="7" s="1"/>
  <c r="K1895" i="7" l="1"/>
  <c r="L1895" i="7" s="1"/>
  <c r="M1895" i="7" s="1"/>
  <c r="C1884" i="7" s="1"/>
  <c r="H1892" i="7"/>
  <c r="I1892" i="7" s="1"/>
  <c r="G1891" i="7"/>
  <c r="J1894" i="7"/>
  <c r="K1894" i="7" s="1"/>
  <c r="L1894" i="7" s="1"/>
  <c r="M1894" i="7" s="1"/>
  <c r="D1884" i="7" s="1"/>
  <c r="J1892" i="7"/>
  <c r="K1892" i="7" s="1"/>
  <c r="C1886" i="7"/>
  <c r="D1886" i="7" s="1"/>
  <c r="E1886" i="7" s="1"/>
  <c r="O1897" i="7"/>
  <c r="Q1895" i="1" s="1"/>
  <c r="E1888" i="7"/>
  <c r="F1888" i="7" s="1"/>
  <c r="G1888" i="7" s="1"/>
  <c r="C1885" i="7"/>
  <c r="G1890" i="7"/>
  <c r="H1890" i="7" s="1"/>
  <c r="I1890" i="7" s="1"/>
  <c r="H1891" i="7"/>
  <c r="I1891" i="7" s="1"/>
  <c r="J1891" i="7" s="1"/>
  <c r="F1889" i="7"/>
  <c r="G1889" i="7" s="1"/>
  <c r="H1889" i="7" s="1"/>
  <c r="J1893" i="7"/>
  <c r="K1893" i="7" s="1"/>
  <c r="L1893" i="7" s="1"/>
  <c r="M1893" i="7" s="1"/>
  <c r="C1882" i="7" s="1"/>
  <c r="D1887" i="7"/>
  <c r="E1887" i="7" s="1"/>
  <c r="F1887" i="7" s="1"/>
  <c r="K1891" i="7" l="1"/>
  <c r="D1885" i="7"/>
  <c r="E1885" i="7" s="1"/>
  <c r="F1885" i="7" s="1"/>
  <c r="O1895" i="7"/>
  <c r="Q1893" i="1" s="1"/>
  <c r="G1887" i="7"/>
  <c r="J1890" i="7"/>
  <c r="K1890" i="7" s="1"/>
  <c r="C1883" i="7"/>
  <c r="O1893" i="7"/>
  <c r="Q1891" i="1" s="1"/>
  <c r="H1887" i="7"/>
  <c r="L1891" i="7"/>
  <c r="M1891" i="7" s="1"/>
  <c r="O1891" i="7" s="1"/>
  <c r="Q1889" i="1" s="1"/>
  <c r="D1883" i="7"/>
  <c r="E1883" i="7" s="1"/>
  <c r="F1883" i="7" s="1"/>
  <c r="E1884" i="7"/>
  <c r="F1886" i="7"/>
  <c r="G1886" i="7" s="1"/>
  <c r="I1889" i="7"/>
  <c r="J1889" i="7" s="1"/>
  <c r="O1894" i="7"/>
  <c r="Q1892" i="1" s="1"/>
  <c r="L1892" i="7"/>
  <c r="M1892" i="7" s="1"/>
  <c r="H1888" i="7"/>
  <c r="I1888" i="7" s="1"/>
  <c r="C1880" i="7" l="1"/>
  <c r="J1888" i="7"/>
  <c r="K1888" i="7" s="1"/>
  <c r="O1892" i="7"/>
  <c r="Q1890" i="1" s="1"/>
  <c r="C1881" i="7"/>
  <c r="D1881" i="7" s="1"/>
  <c r="H1886" i="7"/>
  <c r="I1886" i="7" s="1"/>
  <c r="F1884" i="7"/>
  <c r="G1884" i="7" s="1"/>
  <c r="L1888" i="7"/>
  <c r="M1888" i="7" s="1"/>
  <c r="K1889" i="7"/>
  <c r="L1889" i="7" s="1"/>
  <c r="M1889" i="7" s="1"/>
  <c r="L1890" i="7"/>
  <c r="M1890" i="7" s="1"/>
  <c r="G1883" i="7" s="1"/>
  <c r="G1885" i="7"/>
  <c r="H1885" i="7" s="1"/>
  <c r="I1885" i="7" s="1"/>
  <c r="D1882" i="7"/>
  <c r="E1882" i="7" s="1"/>
  <c r="I1887" i="7"/>
  <c r="J1887" i="7" s="1"/>
  <c r="K1887" i="7" s="1"/>
  <c r="D1880" i="7" l="1"/>
  <c r="E1881" i="7"/>
  <c r="F1882" i="7"/>
  <c r="G1882" i="7" s="1"/>
  <c r="H1882" i="7" s="1"/>
  <c r="J1886" i="7"/>
  <c r="K1886" i="7" s="1"/>
  <c r="L1886" i="7" s="1"/>
  <c r="M1886" i="7" s="1"/>
  <c r="O1886" i="7" s="1"/>
  <c r="Q1884" i="1" s="1"/>
  <c r="O1889" i="7"/>
  <c r="Q1887" i="1" s="1"/>
  <c r="C1878" i="7"/>
  <c r="D1878" i="7" s="1"/>
  <c r="F1881" i="7"/>
  <c r="G1881" i="7" s="1"/>
  <c r="J1885" i="7"/>
  <c r="K1885" i="7" s="1"/>
  <c r="L1887" i="7"/>
  <c r="M1887" i="7" s="1"/>
  <c r="O1890" i="7"/>
  <c r="Q1888" i="1" s="1"/>
  <c r="C1879" i="7"/>
  <c r="D1879" i="7" s="1"/>
  <c r="E1879" i="7" s="1"/>
  <c r="H1884" i="7"/>
  <c r="I1884" i="7" s="1"/>
  <c r="J1884" i="7" s="1"/>
  <c r="E1880" i="7"/>
  <c r="F1880" i="7" s="1"/>
  <c r="G1880" i="7" s="1"/>
  <c r="H1880" i="7" s="1"/>
  <c r="H1883" i="7"/>
  <c r="I1883" i="7" s="1"/>
  <c r="C1877" i="7"/>
  <c r="O1888" i="7"/>
  <c r="Q1886" i="1" s="1"/>
  <c r="C1875" i="7" l="1"/>
  <c r="E1878" i="7"/>
  <c r="F1878" i="7" s="1"/>
  <c r="G1878" i="7" s="1"/>
  <c r="K1884" i="7"/>
  <c r="L1884" i="7" s="1"/>
  <c r="M1884" i="7" s="1"/>
  <c r="D1877" i="7"/>
  <c r="E1877" i="7" s="1"/>
  <c r="J1883" i="7"/>
  <c r="K1883" i="7" s="1"/>
  <c r="D1875" i="7"/>
  <c r="C1876" i="7"/>
  <c r="D1876" i="7" s="1"/>
  <c r="E1876" i="7" s="1"/>
  <c r="F1876" i="7" s="1"/>
  <c r="O1887" i="7"/>
  <c r="Q1885" i="1" s="1"/>
  <c r="L1885" i="7"/>
  <c r="M1885" i="7" s="1"/>
  <c r="F1879" i="7"/>
  <c r="G1879" i="7" s="1"/>
  <c r="H1879" i="7" s="1"/>
  <c r="H1881" i="7"/>
  <c r="I1881" i="7" s="1"/>
  <c r="J1881" i="7" s="1"/>
  <c r="K1881" i="7" s="1"/>
  <c r="I1882" i="7"/>
  <c r="J1882" i="7" s="1"/>
  <c r="I1879" i="7" l="1"/>
  <c r="H1878" i="7"/>
  <c r="K1882" i="7"/>
  <c r="L1882" i="7" s="1"/>
  <c r="M1882" i="7" s="1"/>
  <c r="F1877" i="7"/>
  <c r="G1877" i="7" s="1"/>
  <c r="O1884" i="7"/>
  <c r="Q1882" i="1" s="1"/>
  <c r="C1873" i="7"/>
  <c r="E1875" i="7"/>
  <c r="F1875" i="7" s="1"/>
  <c r="G1875" i="7" s="1"/>
  <c r="O1885" i="7"/>
  <c r="Q1883" i="1" s="1"/>
  <c r="C1874" i="7"/>
  <c r="D1874" i="7" s="1"/>
  <c r="L1883" i="7"/>
  <c r="M1883" i="7" s="1"/>
  <c r="L1881" i="7" s="1"/>
  <c r="M1881" i="7" s="1"/>
  <c r="I1880" i="7"/>
  <c r="J1880" i="7" s="1"/>
  <c r="K1880" i="7" s="1"/>
  <c r="L1880" i="7" s="1"/>
  <c r="M1880" i="7" s="1"/>
  <c r="O1880" i="7" s="1"/>
  <c r="Q1878" i="1" s="1"/>
  <c r="H1877" i="7" l="1"/>
  <c r="I1877" i="7" s="1"/>
  <c r="E1874" i="7"/>
  <c r="F1874" i="7" s="1"/>
  <c r="G1874" i="7" s="1"/>
  <c r="H1874" i="7" s="1"/>
  <c r="I1878" i="7"/>
  <c r="J1878" i="7" s="1"/>
  <c r="K1878" i="7" s="1"/>
  <c r="L1878" i="7" s="1"/>
  <c r="M1878" i="7" s="1"/>
  <c r="C1867" i="7" s="1"/>
  <c r="J1879" i="7"/>
  <c r="K1879" i="7" s="1"/>
  <c r="L1879" i="7" s="1"/>
  <c r="M1879" i="7" s="1"/>
  <c r="C1869" i="7"/>
  <c r="H1875" i="7"/>
  <c r="I1875" i="7" s="1"/>
  <c r="C1872" i="7"/>
  <c r="D1872" i="7" s="1"/>
  <c r="E1872" i="7" s="1"/>
  <c r="F1872" i="7" s="1"/>
  <c r="O1883" i="7"/>
  <c r="Q1881" i="1" s="1"/>
  <c r="D1873" i="7"/>
  <c r="E1873" i="7" s="1"/>
  <c r="F1873" i="7" s="1"/>
  <c r="G1873" i="7" s="1"/>
  <c r="O1882" i="7"/>
  <c r="Q1880" i="1" s="1"/>
  <c r="C1871" i="7"/>
  <c r="D1871" i="7" s="1"/>
  <c r="E1871" i="7" s="1"/>
  <c r="C1870" i="7"/>
  <c r="D1870" i="7" s="1"/>
  <c r="E1870" i="7" s="1"/>
  <c r="F1870" i="7" s="1"/>
  <c r="O1881" i="7"/>
  <c r="Q1879" i="1" s="1"/>
  <c r="J1877" i="7"/>
  <c r="K1877" i="7" s="1"/>
  <c r="G1876" i="7"/>
  <c r="H1876" i="7" s="1"/>
  <c r="I1876" i="7" s="1"/>
  <c r="J1876" i="7" s="1"/>
  <c r="O1878" i="7"/>
  <c r="Q1876" i="1" s="1"/>
  <c r="K1876" i="7" l="1"/>
  <c r="L1876" i="7" s="1"/>
  <c r="M1876" i="7" s="1"/>
  <c r="G1872" i="7"/>
  <c r="H1872" i="7" s="1"/>
  <c r="F1871" i="7"/>
  <c r="G1871" i="7" s="1"/>
  <c r="H1871" i="7" s="1"/>
  <c r="I1871" i="7" s="1"/>
  <c r="C1868" i="7"/>
  <c r="D1868" i="7" s="1"/>
  <c r="O1879" i="7"/>
  <c r="Q1877" i="1" s="1"/>
  <c r="L1877" i="7"/>
  <c r="M1877" i="7" s="1"/>
  <c r="D1867" i="7" s="1"/>
  <c r="E1867" i="7" s="1"/>
  <c r="J1875" i="7"/>
  <c r="K1875" i="7" s="1"/>
  <c r="H1873" i="7"/>
  <c r="I1873" i="7" s="1"/>
  <c r="D1869" i="7"/>
  <c r="E1869" i="7" s="1"/>
  <c r="I1874" i="7"/>
  <c r="J1874" i="7" s="1"/>
  <c r="K1874" i="7" s="1"/>
  <c r="L1874" i="7" s="1"/>
  <c r="M1874" i="7" s="1"/>
  <c r="I1872" i="7"/>
  <c r="J1872" i="7" s="1"/>
  <c r="O1876" i="7"/>
  <c r="Q1874" i="1" s="1"/>
  <c r="C1865" i="7"/>
  <c r="F1869" i="7" l="1"/>
  <c r="G1869" i="7" s="1"/>
  <c r="C1866" i="7"/>
  <c r="D1866" i="7" s="1"/>
  <c r="E1868" i="7"/>
  <c r="F1868" i="7" s="1"/>
  <c r="G1868" i="7" s="1"/>
  <c r="H1868" i="7" s="1"/>
  <c r="O1877" i="7"/>
  <c r="Q1875" i="1" s="1"/>
  <c r="L1875" i="7"/>
  <c r="M1875" i="7" s="1"/>
  <c r="G1870" i="7"/>
  <c r="H1870" i="7" s="1"/>
  <c r="I1870" i="7" s="1"/>
  <c r="J1870" i="7" s="1"/>
  <c r="F1867" i="7"/>
  <c r="J1873" i="7"/>
  <c r="K1873" i="7" s="1"/>
  <c r="H1869" i="7"/>
  <c r="I1869" i="7" s="1"/>
  <c r="C1864" i="7"/>
  <c r="O1875" i="7"/>
  <c r="Q1873" i="1" s="1"/>
  <c r="E1866" i="7"/>
  <c r="F1866" i="7" s="1"/>
  <c r="K1872" i="7"/>
  <c r="L1872" i="7" s="1"/>
  <c r="M1872" i="7" s="1"/>
  <c r="D1864" i="7"/>
  <c r="G1867" i="7"/>
  <c r="O1874" i="7"/>
  <c r="Q1872" i="1" s="1"/>
  <c r="C1863" i="7"/>
  <c r="L1873" i="7" l="1"/>
  <c r="M1873" i="7" s="1"/>
  <c r="J1869" i="7" s="1"/>
  <c r="K1869" i="7" s="1"/>
  <c r="C1862" i="7"/>
  <c r="D1862" i="7" s="1"/>
  <c r="E1862" i="7" s="1"/>
  <c r="F1862" i="7" s="1"/>
  <c r="H1867" i="7"/>
  <c r="I1867" i="7" s="1"/>
  <c r="J1867" i="7" s="1"/>
  <c r="K1867" i="7" s="1"/>
  <c r="J1871" i="7"/>
  <c r="K1871" i="7" s="1"/>
  <c r="L1871" i="7" s="1"/>
  <c r="M1871" i="7" s="1"/>
  <c r="C1860" i="7" s="1"/>
  <c r="D1865" i="7"/>
  <c r="E1865" i="7" s="1"/>
  <c r="F1865" i="7" s="1"/>
  <c r="G1865" i="7" s="1"/>
  <c r="O1872" i="7"/>
  <c r="Q1870" i="1" s="1"/>
  <c r="C1861" i="7"/>
  <c r="D1863" i="7"/>
  <c r="E1863" i="7" s="1"/>
  <c r="O1873" i="7"/>
  <c r="Q1871" i="1" s="1"/>
  <c r="E1864" i="7"/>
  <c r="F1864" i="7" s="1"/>
  <c r="G1864" i="7" s="1"/>
  <c r="H1864" i="7" s="1"/>
  <c r="I1868" i="7"/>
  <c r="J1868" i="7" s="1"/>
  <c r="K1870" i="7"/>
  <c r="L1870" i="7" s="1"/>
  <c r="M1870" i="7" s="1"/>
  <c r="C1859" i="7" s="1"/>
  <c r="G1866" i="7"/>
  <c r="H1866" i="7" s="1"/>
  <c r="O1870" i="7"/>
  <c r="Q1868" i="1" s="1"/>
  <c r="D1860" i="7" l="1"/>
  <c r="D1859" i="7"/>
  <c r="E1859" i="7" s="1"/>
  <c r="I1866" i="7"/>
  <c r="J1866" i="7" s="1"/>
  <c r="K1866" i="7" s="1"/>
  <c r="L1866" i="7" s="1"/>
  <c r="M1866" i="7" s="1"/>
  <c r="L1869" i="7"/>
  <c r="M1869" i="7" s="1"/>
  <c r="C1858" i="7" s="1"/>
  <c r="D1861" i="7"/>
  <c r="E1861" i="7" s="1"/>
  <c r="F1863" i="7"/>
  <c r="G1863" i="7" s="1"/>
  <c r="H1863" i="7" s="1"/>
  <c r="O1871" i="7"/>
  <c r="Q1869" i="1" s="1"/>
  <c r="H1865" i="7"/>
  <c r="I1865" i="7" s="1"/>
  <c r="K1868" i="7"/>
  <c r="L1868" i="7" s="1"/>
  <c r="M1868" i="7" s="1"/>
  <c r="C1857" i="7" s="1"/>
  <c r="F1861" i="7"/>
  <c r="G1861" i="7" s="1"/>
  <c r="J1865" i="7"/>
  <c r="K1865" i="7" s="1"/>
  <c r="E1860" i="7"/>
  <c r="O1869" i="7"/>
  <c r="Q1867" i="1" s="1"/>
  <c r="I1864" i="7"/>
  <c r="J1864" i="7" s="1"/>
  <c r="K1864" i="7" s="1"/>
  <c r="L1867" i="7"/>
  <c r="M1867" i="7" s="1"/>
  <c r="C1856" i="7" s="1"/>
  <c r="O1868" i="7"/>
  <c r="Q1866" i="1" s="1"/>
  <c r="I1863" i="7"/>
  <c r="D1858" i="7"/>
  <c r="L1865" i="7" l="1"/>
  <c r="M1865" i="7" s="1"/>
  <c r="J1863" i="7"/>
  <c r="D1857" i="7"/>
  <c r="E1857" i="7" s="1"/>
  <c r="F1857" i="7" s="1"/>
  <c r="G1862" i="7"/>
  <c r="H1862" i="7" s="1"/>
  <c r="I1862" i="7" s="1"/>
  <c r="J1862" i="7" s="1"/>
  <c r="K1862" i="7" s="1"/>
  <c r="H1861" i="7"/>
  <c r="O1867" i="7"/>
  <c r="Q1865" i="1" s="1"/>
  <c r="F1860" i="7"/>
  <c r="G1860" i="7" s="1"/>
  <c r="H1860" i="7" s="1"/>
  <c r="I1860" i="7" s="1"/>
  <c r="E1858" i="7"/>
  <c r="F1859" i="7"/>
  <c r="C1855" i="7"/>
  <c r="D1855" i="7" s="1"/>
  <c r="O1866" i="7"/>
  <c r="Q1864" i="1" s="1"/>
  <c r="K1863" i="7"/>
  <c r="L1863" i="7" s="1"/>
  <c r="M1863" i="7" s="1"/>
  <c r="D1856" i="7"/>
  <c r="E1856" i="7" s="1"/>
  <c r="G1859" i="7"/>
  <c r="H1859" i="7" s="1"/>
  <c r="O1865" i="7"/>
  <c r="Q1863" i="1" s="1"/>
  <c r="C1854" i="7"/>
  <c r="F1858" i="7"/>
  <c r="G1858" i="7" s="1"/>
  <c r="L1864" i="7"/>
  <c r="M1864" i="7" s="1"/>
  <c r="I1861" i="7"/>
  <c r="J1861" i="7" s="1"/>
  <c r="O1863" i="7" l="1"/>
  <c r="Q1861" i="1" s="1"/>
  <c r="C1852" i="7"/>
  <c r="K1861" i="7"/>
  <c r="L1861" i="7" s="1"/>
  <c r="M1861" i="7" s="1"/>
  <c r="D1854" i="7"/>
  <c r="E1854" i="7" s="1"/>
  <c r="F1856" i="7"/>
  <c r="G1856" i="7" s="1"/>
  <c r="O1864" i="7"/>
  <c r="Q1862" i="1" s="1"/>
  <c r="C1853" i="7"/>
  <c r="D1853" i="7" s="1"/>
  <c r="H1858" i="7"/>
  <c r="I1858" i="7" s="1"/>
  <c r="I1859" i="7"/>
  <c r="J1859" i="7" s="1"/>
  <c r="G1857" i="7"/>
  <c r="H1857" i="7" s="1"/>
  <c r="L1862" i="7"/>
  <c r="M1862" i="7" s="1"/>
  <c r="J1860" i="7"/>
  <c r="K1860" i="7" s="1"/>
  <c r="E1855" i="7"/>
  <c r="F1855" i="7" s="1"/>
  <c r="L1860" i="7" l="1"/>
  <c r="M1860" i="7" s="1"/>
  <c r="O1860" i="7" s="1"/>
  <c r="Q1858" i="1" s="1"/>
  <c r="J1858" i="7"/>
  <c r="K1858" i="7" s="1"/>
  <c r="F1854" i="7"/>
  <c r="G1854" i="7" s="1"/>
  <c r="H1854" i="7" s="1"/>
  <c r="C1851" i="7"/>
  <c r="D1851" i="7" s="1"/>
  <c r="E1851" i="7" s="1"/>
  <c r="O1862" i="7"/>
  <c r="Q1860" i="1" s="1"/>
  <c r="E1853" i="7"/>
  <c r="F1853" i="7" s="1"/>
  <c r="G1853" i="7" s="1"/>
  <c r="C1850" i="7"/>
  <c r="D1850" i="7" s="1"/>
  <c r="O1861" i="7"/>
  <c r="Q1859" i="1" s="1"/>
  <c r="C1849" i="7"/>
  <c r="I1857" i="7"/>
  <c r="J1857" i="7" s="1"/>
  <c r="K1857" i="7" s="1"/>
  <c r="D1852" i="7"/>
  <c r="E1852" i="7" s="1"/>
  <c r="F1852" i="7" s="1"/>
  <c r="G1852" i="7" s="1"/>
  <c r="L1858" i="7"/>
  <c r="M1858" i="7" s="1"/>
  <c r="G1855" i="7"/>
  <c r="H1855" i="7" s="1"/>
  <c r="I1855" i="7" s="1"/>
  <c r="K1859" i="7"/>
  <c r="L1859" i="7" s="1"/>
  <c r="M1859" i="7" s="1"/>
  <c r="H1856" i="7"/>
  <c r="I1856" i="7" s="1"/>
  <c r="J1856" i="7" s="1"/>
  <c r="K1856" i="7" s="1"/>
  <c r="C1847" i="7"/>
  <c r="E1850" i="7" l="1"/>
  <c r="F1850" i="7" s="1"/>
  <c r="L1856" i="7"/>
  <c r="M1856" i="7" s="1"/>
  <c r="C1845" i="7" s="1"/>
  <c r="I1854" i="7"/>
  <c r="J1854" i="7" s="1"/>
  <c r="H1852" i="7"/>
  <c r="F1851" i="7"/>
  <c r="G1851" i="7" s="1"/>
  <c r="D1847" i="7"/>
  <c r="E1847" i="7" s="1"/>
  <c r="O1859" i="7"/>
  <c r="Q1857" i="1" s="1"/>
  <c r="C1848" i="7"/>
  <c r="D1848" i="7" s="1"/>
  <c r="L1857" i="7"/>
  <c r="M1857" i="7" s="1"/>
  <c r="H1853" i="7"/>
  <c r="I1853" i="7" s="1"/>
  <c r="J1853" i="7" s="1"/>
  <c r="K1853" i="7" s="1"/>
  <c r="O1858" i="7"/>
  <c r="Q1856" i="1" s="1"/>
  <c r="J1855" i="7"/>
  <c r="K1855" i="7" s="1"/>
  <c r="D1849" i="7"/>
  <c r="E1849" i="7" s="1"/>
  <c r="F1849" i="7" s="1"/>
  <c r="G1849" i="7" s="1"/>
  <c r="O1856" i="7" l="1"/>
  <c r="Q1854" i="1" s="1"/>
  <c r="I1852" i="7"/>
  <c r="J1852" i="7" s="1"/>
  <c r="O1857" i="7"/>
  <c r="Q1855" i="1" s="1"/>
  <c r="C1846" i="7"/>
  <c r="D1846" i="7" s="1"/>
  <c r="H1851" i="7"/>
  <c r="I1851" i="7" s="1"/>
  <c r="K1854" i="7"/>
  <c r="L1854" i="7" s="1"/>
  <c r="M1854" i="7" s="1"/>
  <c r="L1855" i="7"/>
  <c r="M1855" i="7" s="1"/>
  <c r="F1847" i="7" s="1"/>
  <c r="E1848" i="7"/>
  <c r="F1848" i="7" s="1"/>
  <c r="G1850" i="7"/>
  <c r="H1850" i="7" s="1"/>
  <c r="G1847" i="7" l="1"/>
  <c r="K1852" i="7"/>
  <c r="L1852" i="7" s="1"/>
  <c r="M1852" i="7" s="1"/>
  <c r="J1851" i="7"/>
  <c r="K1851" i="7" s="1"/>
  <c r="I1850" i="7"/>
  <c r="J1850" i="7" s="1"/>
  <c r="H1849" i="7"/>
  <c r="O1854" i="7"/>
  <c r="Q1852" i="1" s="1"/>
  <c r="C1843" i="7"/>
  <c r="I1849" i="7"/>
  <c r="G1848" i="7"/>
  <c r="H1848" i="7" s="1"/>
  <c r="E1846" i="7"/>
  <c r="F1846" i="7" s="1"/>
  <c r="C1844" i="7"/>
  <c r="D1844" i="7" s="1"/>
  <c r="O1855" i="7"/>
  <c r="Q1853" i="1" s="1"/>
  <c r="D1845" i="7"/>
  <c r="E1845" i="7" s="1"/>
  <c r="L1853" i="7"/>
  <c r="M1853" i="7" s="1"/>
  <c r="L1851" i="7" l="1"/>
  <c r="M1851" i="7" s="1"/>
  <c r="C1840" i="7" s="1"/>
  <c r="F1845" i="7"/>
  <c r="G1845" i="7" s="1"/>
  <c r="G1846" i="7"/>
  <c r="H1846" i="7" s="1"/>
  <c r="I1846" i="7" s="1"/>
  <c r="J1846" i="7" s="1"/>
  <c r="D1843" i="7"/>
  <c r="E1843" i="7" s="1"/>
  <c r="O1851" i="7"/>
  <c r="Q1849" i="1" s="1"/>
  <c r="E1844" i="7"/>
  <c r="F1844" i="7" s="1"/>
  <c r="G1844" i="7" s="1"/>
  <c r="H1844" i="7" s="1"/>
  <c r="I1848" i="7"/>
  <c r="J1848" i="7" s="1"/>
  <c r="K1848" i="7" s="1"/>
  <c r="L1848" i="7" s="1"/>
  <c r="M1848" i="7" s="1"/>
  <c r="O1852" i="7"/>
  <c r="Q1850" i="1" s="1"/>
  <c r="C1841" i="7"/>
  <c r="D1841" i="7" s="1"/>
  <c r="O1853" i="7"/>
  <c r="Q1851" i="1" s="1"/>
  <c r="C1842" i="7"/>
  <c r="D1842" i="7" s="1"/>
  <c r="K1850" i="7"/>
  <c r="L1850" i="7" s="1"/>
  <c r="M1850" i="7" s="1"/>
  <c r="J1849" i="7"/>
  <c r="K1849" i="7" s="1"/>
  <c r="L1849" i="7" s="1"/>
  <c r="M1849" i="7" s="1"/>
  <c r="H1847" i="7"/>
  <c r="I1847" i="7" s="1"/>
  <c r="J1847" i="7" s="1"/>
  <c r="K1847" i="7" s="1"/>
  <c r="F1843" i="7" l="1"/>
  <c r="D1840" i="7"/>
  <c r="E1840" i="7" s="1"/>
  <c r="F1840" i="7" s="1"/>
  <c r="E1842" i="7"/>
  <c r="F1842" i="7" s="1"/>
  <c r="G1842" i="7" s="1"/>
  <c r="H1842" i="7" s="1"/>
  <c r="H1845" i="7"/>
  <c r="I1845" i="7" s="1"/>
  <c r="J1845" i="7" s="1"/>
  <c r="K1845" i="7" s="1"/>
  <c r="L1847" i="7"/>
  <c r="M1847" i="7" s="1"/>
  <c r="C1837" i="7"/>
  <c r="O1848" i="7"/>
  <c r="Q1846" i="1" s="1"/>
  <c r="C1838" i="7"/>
  <c r="D1838" i="7" s="1"/>
  <c r="E1838" i="7" s="1"/>
  <c r="O1849" i="7"/>
  <c r="Q1847" i="1" s="1"/>
  <c r="K1846" i="7"/>
  <c r="L1846" i="7" s="1"/>
  <c r="M1846" i="7" s="1"/>
  <c r="I1844" i="7"/>
  <c r="J1844" i="7" s="1"/>
  <c r="O1850" i="7"/>
  <c r="Q1848" i="1" s="1"/>
  <c r="C1839" i="7"/>
  <c r="D1839" i="7" s="1"/>
  <c r="E1839" i="7" s="1"/>
  <c r="E1841" i="7"/>
  <c r="F1841" i="7" s="1"/>
  <c r="G1841" i="7" s="1"/>
  <c r="G1843" i="7"/>
  <c r="H1843" i="7" s="1"/>
  <c r="I1843" i="7" s="1"/>
  <c r="J1843" i="7" s="1"/>
  <c r="G1840" i="7" l="1"/>
  <c r="L1845" i="7"/>
  <c r="M1845" i="7" s="1"/>
  <c r="C1834" i="7" s="1"/>
  <c r="I1842" i="7"/>
  <c r="J1842" i="7" s="1"/>
  <c r="K1842" i="7" s="1"/>
  <c r="K1844" i="7"/>
  <c r="L1844" i="7" s="1"/>
  <c r="M1844" i="7" s="1"/>
  <c r="H1841" i="7"/>
  <c r="D1837" i="7"/>
  <c r="E1837" i="7" s="1"/>
  <c r="F1837" i="7" s="1"/>
  <c r="F1839" i="7"/>
  <c r="G1839" i="7" s="1"/>
  <c r="H1839" i="7" s="1"/>
  <c r="O1847" i="7"/>
  <c r="Q1845" i="1" s="1"/>
  <c r="C1836" i="7"/>
  <c r="O1846" i="7"/>
  <c r="Q1844" i="1" s="1"/>
  <c r="C1835" i="7"/>
  <c r="D1835" i="7" s="1"/>
  <c r="K1843" i="7"/>
  <c r="F1838" i="7"/>
  <c r="G1838" i="7" s="1"/>
  <c r="D1836" i="7"/>
  <c r="E1836" i="7" s="1"/>
  <c r="I1841" i="7"/>
  <c r="H1840" i="7"/>
  <c r="I1840" i="7" l="1"/>
  <c r="J1841" i="7"/>
  <c r="K1841" i="7" s="1"/>
  <c r="L1841" i="7" s="1"/>
  <c r="M1841" i="7" s="1"/>
  <c r="L1843" i="7"/>
  <c r="M1843" i="7" s="1"/>
  <c r="O1843" i="7" s="1"/>
  <c r="Q1841" i="1" s="1"/>
  <c r="O1845" i="7"/>
  <c r="Q1843" i="1" s="1"/>
  <c r="L1842" i="7"/>
  <c r="M1842" i="7" s="1"/>
  <c r="H1838" i="7"/>
  <c r="J1840" i="7"/>
  <c r="K1840" i="7" s="1"/>
  <c r="L1840" i="7" s="1"/>
  <c r="M1840" i="7" s="1"/>
  <c r="I1839" i="7"/>
  <c r="C1831" i="7"/>
  <c r="O1842" i="7"/>
  <c r="Q1840" i="1" s="1"/>
  <c r="C1833" i="7"/>
  <c r="O1844" i="7"/>
  <c r="Q1842" i="1" s="1"/>
  <c r="D1834" i="7"/>
  <c r="G1837" i="7"/>
  <c r="H1837" i="7" s="1"/>
  <c r="I1837" i="7" s="1"/>
  <c r="E1835" i="7"/>
  <c r="F1836" i="7"/>
  <c r="C1832" i="7"/>
  <c r="D1832" i="7" s="1"/>
  <c r="E1834" i="7" l="1"/>
  <c r="F1834" i="7" s="1"/>
  <c r="G1834" i="7" s="1"/>
  <c r="H1834" i="7" s="1"/>
  <c r="F1835" i="7"/>
  <c r="G1835" i="7" s="1"/>
  <c r="D1833" i="7"/>
  <c r="E1833" i="7" s="1"/>
  <c r="F1833" i="7" s="1"/>
  <c r="G1833" i="7" s="1"/>
  <c r="J1839" i="7"/>
  <c r="K1839" i="7" s="1"/>
  <c r="G1836" i="7"/>
  <c r="H1836" i="7" s="1"/>
  <c r="I1836" i="7" s="1"/>
  <c r="J1836" i="7" s="1"/>
  <c r="I1838" i="7"/>
  <c r="J1838" i="7" s="1"/>
  <c r="O1840" i="7"/>
  <c r="Q1838" i="1" s="1"/>
  <c r="C1829" i="7"/>
  <c r="O1841" i="7"/>
  <c r="Q1839" i="1" s="1"/>
  <c r="K1838" i="7"/>
  <c r="L1838" i="7" s="1"/>
  <c r="M1838" i="7" s="1"/>
  <c r="C1830" i="7"/>
  <c r="D1830" i="7" s="1"/>
  <c r="D1831" i="7"/>
  <c r="E1831" i="7" s="1"/>
  <c r="E1832" i="7"/>
  <c r="F1832" i="7" s="1"/>
  <c r="J1837" i="7"/>
  <c r="K1837" i="7" s="1"/>
  <c r="L1839" i="7"/>
  <c r="M1839" i="7" s="1"/>
  <c r="D1829" i="7" s="1"/>
  <c r="H1835" i="7"/>
  <c r="I1835" i="7" s="1"/>
  <c r="E1829" i="7" l="1"/>
  <c r="J1835" i="7"/>
  <c r="K1835" i="7" s="1"/>
  <c r="I1834" i="7"/>
  <c r="J1834" i="7" s="1"/>
  <c r="K1836" i="7"/>
  <c r="L1836" i="7" s="1"/>
  <c r="M1836" i="7" s="1"/>
  <c r="O1836" i="7" s="1"/>
  <c r="Q1834" i="1" s="1"/>
  <c r="E1830" i="7"/>
  <c r="F1830" i="7" s="1"/>
  <c r="L1837" i="7"/>
  <c r="M1837" i="7" s="1"/>
  <c r="F1831" i="7"/>
  <c r="G1831" i="7" s="1"/>
  <c r="H1831" i="7" s="1"/>
  <c r="O1838" i="7"/>
  <c r="Q1836" i="1" s="1"/>
  <c r="C1827" i="7"/>
  <c r="H1833" i="7"/>
  <c r="I1833" i="7" s="1"/>
  <c r="J1833" i="7" s="1"/>
  <c r="O1839" i="7"/>
  <c r="Q1837" i="1" s="1"/>
  <c r="C1828" i="7"/>
  <c r="D1828" i="7" s="1"/>
  <c r="G1832" i="7"/>
  <c r="H1832" i="7" s="1"/>
  <c r="I1832" i="7" l="1"/>
  <c r="E1828" i="7"/>
  <c r="D1827" i="7"/>
  <c r="K1834" i="7"/>
  <c r="K1833" i="7"/>
  <c r="C1825" i="7"/>
  <c r="E1827" i="7"/>
  <c r="L1834" i="7"/>
  <c r="M1834" i="7" s="1"/>
  <c r="O1837" i="7"/>
  <c r="Q1835" i="1" s="1"/>
  <c r="C1826" i="7"/>
  <c r="D1826" i="7" s="1"/>
  <c r="L1835" i="7"/>
  <c r="M1835" i="7" s="1"/>
  <c r="J1832" i="7"/>
  <c r="I1831" i="7"/>
  <c r="F1828" i="7"/>
  <c r="G1830" i="7"/>
  <c r="H1830" i="7" s="1"/>
  <c r="I1830" i="7" s="1"/>
  <c r="F1829" i="7"/>
  <c r="G1829" i="7" s="1"/>
  <c r="J1830" i="7" l="1"/>
  <c r="C1824" i="7"/>
  <c r="D1824" i="7" s="1"/>
  <c r="O1835" i="7"/>
  <c r="Q1833" i="1" s="1"/>
  <c r="G1828" i="7"/>
  <c r="H1828" i="7" s="1"/>
  <c r="D1825" i="7"/>
  <c r="E1825" i="7" s="1"/>
  <c r="H1829" i="7"/>
  <c r="I1829" i="7" s="1"/>
  <c r="K1832" i="7"/>
  <c r="L1832" i="7" s="1"/>
  <c r="M1832" i="7" s="1"/>
  <c r="C1823" i="7"/>
  <c r="O1834" i="7"/>
  <c r="Q1832" i="1" s="1"/>
  <c r="F1827" i="7"/>
  <c r="G1827" i="7" s="1"/>
  <c r="E1826" i="7"/>
  <c r="F1826" i="7" s="1"/>
  <c r="J1831" i="7"/>
  <c r="K1831" i="7" s="1"/>
  <c r="L1833" i="7"/>
  <c r="M1833" i="7" s="1"/>
  <c r="G1826" i="7" l="1"/>
  <c r="H1826" i="7" s="1"/>
  <c r="J1829" i="7"/>
  <c r="E1824" i="7"/>
  <c r="F1824" i="7" s="1"/>
  <c r="L1831" i="7"/>
  <c r="M1831" i="7" s="1"/>
  <c r="D1823" i="7"/>
  <c r="E1823" i="7" s="1"/>
  <c r="I1828" i="7"/>
  <c r="J1828" i="7" s="1"/>
  <c r="C1821" i="7"/>
  <c r="O1832" i="7"/>
  <c r="Q1830" i="1" s="1"/>
  <c r="K1829" i="7"/>
  <c r="H1827" i="7"/>
  <c r="I1827" i="7" s="1"/>
  <c r="C1822" i="7"/>
  <c r="D1822" i="7" s="1"/>
  <c r="O1833" i="7"/>
  <c r="Q1831" i="1" s="1"/>
  <c r="F1825" i="7"/>
  <c r="G1825" i="7" s="1"/>
  <c r="K1830" i="7"/>
  <c r="L1830" i="7" s="1"/>
  <c r="M1830" i="7" s="1"/>
  <c r="C1820" i="7" l="1"/>
  <c r="D1820" i="7" s="1"/>
  <c r="O1831" i="7"/>
  <c r="Q1829" i="1" s="1"/>
  <c r="E1822" i="7"/>
  <c r="F1822" i="7" s="1"/>
  <c r="G1824" i="7"/>
  <c r="H1824" i="7" s="1"/>
  <c r="O1830" i="7"/>
  <c r="Q1828" i="1" s="1"/>
  <c r="C1819" i="7"/>
  <c r="H1825" i="7"/>
  <c r="I1825" i="7" s="1"/>
  <c r="L1829" i="7"/>
  <c r="M1829" i="7" s="1"/>
  <c r="F1823" i="7"/>
  <c r="G1823" i="7" s="1"/>
  <c r="D1821" i="7"/>
  <c r="E1821" i="7" s="1"/>
  <c r="J1827" i="7"/>
  <c r="K1827" i="7" s="1"/>
  <c r="K1828" i="7"/>
  <c r="L1828" i="7" s="1"/>
  <c r="M1828" i="7" s="1"/>
  <c r="I1826" i="7"/>
  <c r="J1826" i="7" s="1"/>
  <c r="J1825" i="7" l="1"/>
  <c r="K1825" i="7" s="1"/>
  <c r="G1822" i="7"/>
  <c r="H1822" i="7" s="1"/>
  <c r="F1821" i="7"/>
  <c r="G1821" i="7" s="1"/>
  <c r="H1821" i="7" s="1"/>
  <c r="I1821" i="7" s="1"/>
  <c r="D1819" i="7"/>
  <c r="E1819" i="7" s="1"/>
  <c r="L1827" i="7"/>
  <c r="M1827" i="7" s="1"/>
  <c r="O1827" i="7" s="1"/>
  <c r="Q1825" i="1" s="1"/>
  <c r="K1826" i="7"/>
  <c r="L1826" i="7" s="1"/>
  <c r="M1826" i="7" s="1"/>
  <c r="H1823" i="7"/>
  <c r="I1823" i="7" s="1"/>
  <c r="J1823" i="7" s="1"/>
  <c r="K1823" i="7" s="1"/>
  <c r="E1820" i="7"/>
  <c r="F1820" i="7" s="1"/>
  <c r="G1820" i="7" s="1"/>
  <c r="C1817" i="7"/>
  <c r="D1817" i="7" s="1"/>
  <c r="O1828" i="7"/>
  <c r="Q1826" i="1" s="1"/>
  <c r="I1824" i="7"/>
  <c r="J1824" i="7" s="1"/>
  <c r="K1824" i="7" s="1"/>
  <c r="O1829" i="7"/>
  <c r="Q1827" i="1" s="1"/>
  <c r="C1818" i="7"/>
  <c r="D1818" i="7" s="1"/>
  <c r="E1818" i="7" s="1"/>
  <c r="L1825" i="7"/>
  <c r="M1825" i="7" s="1"/>
  <c r="C1816" i="7"/>
  <c r="I1822" i="7" l="1"/>
  <c r="F1818" i="7"/>
  <c r="G1818" i="7" s="1"/>
  <c r="F1819" i="7"/>
  <c r="G1819" i="7" s="1"/>
  <c r="H1819" i="7" s="1"/>
  <c r="E1817" i="7"/>
  <c r="F1817" i="7" s="1"/>
  <c r="G1817" i="7" s="1"/>
  <c r="J1821" i="7"/>
  <c r="H1820" i="7"/>
  <c r="C1815" i="7"/>
  <c r="D1815" i="7" s="1"/>
  <c r="E1815" i="7" s="1"/>
  <c r="O1826" i="7"/>
  <c r="Q1824" i="1" s="1"/>
  <c r="J1822" i="7"/>
  <c r="K1822" i="7" s="1"/>
  <c r="D1816" i="7"/>
  <c r="L1824" i="7"/>
  <c r="M1824" i="7" s="1"/>
  <c r="O1824" i="7" s="1"/>
  <c r="Q1822" i="1" s="1"/>
  <c r="I1820" i="7"/>
  <c r="E1816" i="7"/>
  <c r="O1825" i="7"/>
  <c r="Q1823" i="1" s="1"/>
  <c r="C1814" i="7"/>
  <c r="L1823" i="7"/>
  <c r="M1823" i="7" s="1"/>
  <c r="I1819" i="7" l="1"/>
  <c r="L1822" i="7"/>
  <c r="M1822" i="7" s="1"/>
  <c r="D1814" i="7"/>
  <c r="E1814" i="7" s="1"/>
  <c r="F1814" i="7" s="1"/>
  <c r="C1813" i="7"/>
  <c r="D1813" i="7" s="1"/>
  <c r="E1813" i="7" s="1"/>
  <c r="K1821" i="7"/>
  <c r="F1816" i="7"/>
  <c r="J1820" i="7"/>
  <c r="K1820" i="7" s="1"/>
  <c r="L1820" i="7" s="1"/>
  <c r="M1820" i="7" s="1"/>
  <c r="F1815" i="7"/>
  <c r="H1818" i="7"/>
  <c r="I1818" i="7" s="1"/>
  <c r="J1818" i="7" s="1"/>
  <c r="O1823" i="7"/>
  <c r="Q1821" i="1" s="1"/>
  <c r="C1812" i="7"/>
  <c r="L1821" i="7"/>
  <c r="M1821" i="7" s="1"/>
  <c r="O1822" i="7"/>
  <c r="Q1820" i="1" s="1"/>
  <c r="C1811" i="7"/>
  <c r="G1816" i="7"/>
  <c r="H1816" i="7" s="1"/>
  <c r="J1819" i="7"/>
  <c r="K1819" i="7" s="1"/>
  <c r="L1819" i="7" s="1"/>
  <c r="M1819" i="7" s="1"/>
  <c r="H1817" i="7"/>
  <c r="I1817" i="7" s="1"/>
  <c r="D1811" i="7" l="1"/>
  <c r="I1816" i="7"/>
  <c r="J1816" i="7"/>
  <c r="J1817" i="7"/>
  <c r="K1817" i="7" s="1"/>
  <c r="L1817" i="7" s="1"/>
  <c r="M1817" i="7" s="1"/>
  <c r="D1812" i="7"/>
  <c r="E1812" i="7" s="1"/>
  <c r="F1812" i="7" s="1"/>
  <c r="G1812" i="7" s="1"/>
  <c r="G1815" i="7"/>
  <c r="H1815" i="7" s="1"/>
  <c r="I1815" i="7" s="1"/>
  <c r="J1815" i="7" s="1"/>
  <c r="E1811" i="7"/>
  <c r="F1811" i="7" s="1"/>
  <c r="K1816" i="7"/>
  <c r="K1818" i="7"/>
  <c r="L1818" i="7" s="1"/>
  <c r="M1818" i="7" s="1"/>
  <c r="K1815" i="7" s="1"/>
  <c r="G1814" i="7"/>
  <c r="H1814" i="7" s="1"/>
  <c r="I1814" i="7" s="1"/>
  <c r="O1819" i="7"/>
  <c r="Q1817" i="1" s="1"/>
  <c r="C1808" i="7"/>
  <c r="D1808" i="7" s="1"/>
  <c r="O1820" i="7"/>
  <c r="Q1818" i="1" s="1"/>
  <c r="C1809" i="7"/>
  <c r="D1809" i="7" s="1"/>
  <c r="O1821" i="7"/>
  <c r="Q1819" i="1" s="1"/>
  <c r="C1810" i="7"/>
  <c r="D1810" i="7" s="1"/>
  <c r="E1810" i="7" s="1"/>
  <c r="F1810" i="7" s="1"/>
  <c r="F1813" i="7"/>
  <c r="G1813" i="7" s="1"/>
  <c r="H1813" i="7" s="1"/>
  <c r="O1817" i="7" l="1"/>
  <c r="Q1815" i="1" s="1"/>
  <c r="C1806" i="7"/>
  <c r="G1810" i="7"/>
  <c r="E1808" i="7"/>
  <c r="L1815" i="7"/>
  <c r="M1815" i="7" s="1"/>
  <c r="O1815" i="7" s="1"/>
  <c r="Q1813" i="1" s="1"/>
  <c r="L1816" i="7"/>
  <c r="M1816" i="7" s="1"/>
  <c r="D1806" i="7" s="1"/>
  <c r="H1812" i="7"/>
  <c r="I1812" i="7" s="1"/>
  <c r="J1812" i="7" s="1"/>
  <c r="K1812" i="7" s="1"/>
  <c r="C1807" i="7"/>
  <c r="D1807" i="7" s="1"/>
  <c r="O1818" i="7"/>
  <c r="Q1816" i="1" s="1"/>
  <c r="E1809" i="7"/>
  <c r="F1809" i="7" s="1"/>
  <c r="G1809" i="7" s="1"/>
  <c r="H1809" i="7" s="1"/>
  <c r="I1813" i="7"/>
  <c r="J1813" i="7" s="1"/>
  <c r="J1814" i="7"/>
  <c r="K1814" i="7" s="1"/>
  <c r="G1811" i="7"/>
  <c r="H1811" i="7" s="1"/>
  <c r="C1804" i="7"/>
  <c r="E1806" i="7" l="1"/>
  <c r="I1811" i="7"/>
  <c r="J1811" i="7" s="1"/>
  <c r="E1807" i="7"/>
  <c r="F1807" i="7" s="1"/>
  <c r="C1805" i="7"/>
  <c r="D1805" i="7" s="1"/>
  <c r="O1816" i="7"/>
  <c r="Q1814" i="1" s="1"/>
  <c r="L1814" i="7"/>
  <c r="M1814" i="7" s="1"/>
  <c r="K1813" i="7"/>
  <c r="L1813" i="7" s="1"/>
  <c r="M1813" i="7" s="1"/>
  <c r="O1813" i="7" s="1"/>
  <c r="Q1811" i="1" s="1"/>
  <c r="H1810" i="7"/>
  <c r="I1810" i="7" s="1"/>
  <c r="F1808" i="7"/>
  <c r="G1808" i="7" s="1"/>
  <c r="C1802" i="7" l="1"/>
  <c r="H1808" i="7"/>
  <c r="I1808" i="7" s="1"/>
  <c r="C1803" i="7"/>
  <c r="D1803" i="7" s="1"/>
  <c r="O1814" i="7"/>
  <c r="Q1812" i="1" s="1"/>
  <c r="E1805" i="7"/>
  <c r="F1805" i="7" s="1"/>
  <c r="F1806" i="7"/>
  <c r="G1806" i="7" s="1"/>
  <c r="G1807" i="7"/>
  <c r="H1807" i="7" s="1"/>
  <c r="J1810" i="7"/>
  <c r="K1810" i="7" s="1"/>
  <c r="L1810" i="7" s="1"/>
  <c r="M1810" i="7" s="1"/>
  <c r="K1811" i="7"/>
  <c r="L1811" i="7" s="1"/>
  <c r="M1811" i="7" s="1"/>
  <c r="C1800" i="7" s="1"/>
  <c r="D1804" i="7"/>
  <c r="E1804" i="7" s="1"/>
  <c r="L1812" i="7"/>
  <c r="M1812" i="7" s="1"/>
  <c r="I1809" i="7"/>
  <c r="J1809" i="7" s="1"/>
  <c r="K1809" i="7" s="1"/>
  <c r="G1805" i="7" l="1"/>
  <c r="H1805" i="7" s="1"/>
  <c r="I1805" i="7" s="1"/>
  <c r="L1809" i="7"/>
  <c r="M1809" i="7" s="1"/>
  <c r="O1811" i="7"/>
  <c r="Q1809" i="1" s="1"/>
  <c r="O1810" i="7"/>
  <c r="Q1808" i="1" s="1"/>
  <c r="C1799" i="7"/>
  <c r="D1799" i="7" s="1"/>
  <c r="D1800" i="7"/>
  <c r="O1812" i="7"/>
  <c r="Q1810" i="1" s="1"/>
  <c r="C1801" i="7"/>
  <c r="D1801" i="7" s="1"/>
  <c r="E1801" i="7" s="1"/>
  <c r="F1801" i="7" s="1"/>
  <c r="G1801" i="7" s="1"/>
  <c r="D1802" i="7"/>
  <c r="E1802" i="7" s="1"/>
  <c r="F1802" i="7" s="1"/>
  <c r="F1804" i="7"/>
  <c r="G1804" i="7" s="1"/>
  <c r="H1804" i="7" s="1"/>
  <c r="I1804" i="7" s="1"/>
  <c r="J1808" i="7"/>
  <c r="K1808" i="7" s="1"/>
  <c r="L1808" i="7" s="1"/>
  <c r="M1808" i="7" s="1"/>
  <c r="O1808" i="7" s="1"/>
  <c r="Q1806" i="1" s="1"/>
  <c r="I1807" i="7"/>
  <c r="J1807" i="7" s="1"/>
  <c r="K1807" i="7" s="1"/>
  <c r="L1807" i="7" s="1"/>
  <c r="M1807" i="7" s="1"/>
  <c r="H1806" i="7"/>
  <c r="I1806" i="7" s="1"/>
  <c r="J1806" i="7" s="1"/>
  <c r="K1806" i="7" s="1"/>
  <c r="E1803" i="7"/>
  <c r="F1803" i="7" s="1"/>
  <c r="G1803" i="7" s="1"/>
  <c r="C1797" i="7"/>
  <c r="O1809" i="7"/>
  <c r="Q1807" i="1" s="1"/>
  <c r="C1798" i="7"/>
  <c r="D1798" i="7" s="1"/>
  <c r="J1805" i="7"/>
  <c r="K1805" i="7" s="1"/>
  <c r="G1802" i="7"/>
  <c r="E1800" i="7"/>
  <c r="H1803" i="7"/>
  <c r="I1803" i="7" s="1"/>
  <c r="F1800" i="7" l="1"/>
  <c r="H1802" i="7"/>
  <c r="E1799" i="7"/>
  <c r="F1799" i="7" s="1"/>
  <c r="G1799" i="7" s="1"/>
  <c r="L1806" i="7"/>
  <c r="M1806" i="7" s="1"/>
  <c r="J1804" i="7"/>
  <c r="K1804" i="7"/>
  <c r="L1804" i="7" s="1"/>
  <c r="M1804" i="7" s="1"/>
  <c r="O1806" i="7"/>
  <c r="Q1804" i="1" s="1"/>
  <c r="C1795" i="7"/>
  <c r="E1798" i="7"/>
  <c r="F1798" i="7" s="1"/>
  <c r="J1803" i="7"/>
  <c r="K1803" i="7" s="1"/>
  <c r="G1800" i="7"/>
  <c r="H1800" i="7" s="1"/>
  <c r="C1796" i="7"/>
  <c r="D1796" i="7" s="1"/>
  <c r="O1807" i="7"/>
  <c r="Q1805" i="1" s="1"/>
  <c r="I1802" i="7"/>
  <c r="J1802" i="7" s="1"/>
  <c r="H1801" i="7"/>
  <c r="I1801" i="7" s="1"/>
  <c r="L1805" i="7"/>
  <c r="M1805" i="7" s="1"/>
  <c r="D1797" i="7"/>
  <c r="E1797" i="7" s="1"/>
  <c r="C1794" i="7" l="1"/>
  <c r="D1794" i="7" s="1"/>
  <c r="O1805" i="7"/>
  <c r="Q1803" i="1" s="1"/>
  <c r="G1798" i="7"/>
  <c r="H1798" i="7" s="1"/>
  <c r="E1796" i="7"/>
  <c r="F1796" i="7" s="1"/>
  <c r="D1795" i="7"/>
  <c r="E1795" i="7" s="1"/>
  <c r="J1801" i="7"/>
  <c r="K1801" i="7" s="1"/>
  <c r="I1800" i="7"/>
  <c r="J1800" i="7" s="1"/>
  <c r="H1799" i="7"/>
  <c r="I1799" i="7" s="1"/>
  <c r="F1797" i="7"/>
  <c r="G1797" i="7" s="1"/>
  <c r="K1802" i="7"/>
  <c r="L1802" i="7" s="1"/>
  <c r="M1802" i="7" s="1"/>
  <c r="L1803" i="7"/>
  <c r="M1803" i="7" s="1"/>
  <c r="C1793" i="7"/>
  <c r="O1804" i="7"/>
  <c r="Q1802" i="1" s="1"/>
  <c r="D1793" i="7" l="1"/>
  <c r="E1793" i="7" s="1"/>
  <c r="J1799" i="7"/>
  <c r="K1799" i="7" s="1"/>
  <c r="G1796" i="7"/>
  <c r="H1796" i="7" s="1"/>
  <c r="O1803" i="7"/>
  <c r="Q1801" i="1" s="1"/>
  <c r="C1792" i="7"/>
  <c r="D1792" i="7" s="1"/>
  <c r="K1800" i="7"/>
  <c r="L1800" i="7" s="1"/>
  <c r="M1800" i="7" s="1"/>
  <c r="I1798" i="7"/>
  <c r="J1798" i="7" s="1"/>
  <c r="C1791" i="7"/>
  <c r="O1802" i="7"/>
  <c r="Q1800" i="1" s="1"/>
  <c r="L1801" i="7"/>
  <c r="M1801" i="7" s="1"/>
  <c r="H1797" i="7"/>
  <c r="I1797" i="7" s="1"/>
  <c r="F1795" i="7"/>
  <c r="G1795" i="7" s="1"/>
  <c r="E1794" i="7"/>
  <c r="F1794" i="7" s="1"/>
  <c r="I1796" i="7" l="1"/>
  <c r="J1796" i="7" s="1"/>
  <c r="G1794" i="7"/>
  <c r="H1794" i="7" s="1"/>
  <c r="L1799" i="7"/>
  <c r="M1799" i="7" s="1"/>
  <c r="C1788" i="7" s="1"/>
  <c r="K1798" i="7"/>
  <c r="L1798" i="7" s="1"/>
  <c r="M1798" i="7" s="1"/>
  <c r="O1798" i="7" s="1"/>
  <c r="Q1796" i="1" s="1"/>
  <c r="H1795" i="7"/>
  <c r="I1795" i="7" s="1"/>
  <c r="E1792" i="7"/>
  <c r="F1792" i="7" s="1"/>
  <c r="J1797" i="7"/>
  <c r="K1797" i="7" s="1"/>
  <c r="D1791" i="7"/>
  <c r="E1791" i="7" s="1"/>
  <c r="C1787" i="7"/>
  <c r="O1801" i="7"/>
  <c r="Q1799" i="1" s="1"/>
  <c r="C1790" i="7"/>
  <c r="D1790" i="7" s="1"/>
  <c r="E1790" i="7" s="1"/>
  <c r="O1800" i="7"/>
  <c r="Q1798" i="1" s="1"/>
  <c r="C1789" i="7"/>
  <c r="F1793" i="7"/>
  <c r="G1793" i="7" s="1"/>
  <c r="G1792" i="7" l="1"/>
  <c r="I1794" i="7"/>
  <c r="J1794" i="7" s="1"/>
  <c r="D1789" i="7"/>
  <c r="O1799" i="7"/>
  <c r="Q1797" i="1" s="1"/>
  <c r="H1793" i="7"/>
  <c r="I1793" i="7" s="1"/>
  <c r="F1791" i="7"/>
  <c r="G1791" i="7" s="1"/>
  <c r="K1796" i="7"/>
  <c r="L1796" i="7" s="1"/>
  <c r="M1796" i="7" s="1"/>
  <c r="O1796" i="7" s="1"/>
  <c r="Q1794" i="1" s="1"/>
  <c r="F1790" i="7"/>
  <c r="H1792" i="7"/>
  <c r="D1788" i="7"/>
  <c r="E1789" i="7"/>
  <c r="J1795" i="7"/>
  <c r="K1795" i="7" s="1"/>
  <c r="L1797" i="7"/>
  <c r="M1797" i="7" s="1"/>
  <c r="C1786" i="7" s="1"/>
  <c r="D1786" i="7" l="1"/>
  <c r="C1785" i="7"/>
  <c r="L1795" i="7"/>
  <c r="M1795" i="7" s="1"/>
  <c r="O1795" i="7" s="1"/>
  <c r="Q1793" i="1" s="1"/>
  <c r="K1794" i="7"/>
  <c r="L1794" i="7" s="1"/>
  <c r="M1794" i="7" s="1"/>
  <c r="C1783" i="7" s="1"/>
  <c r="G1790" i="7"/>
  <c r="H1790" i="7" s="1"/>
  <c r="O1797" i="7"/>
  <c r="Q1795" i="1" s="1"/>
  <c r="F1789" i="7"/>
  <c r="G1789" i="7" s="1"/>
  <c r="H1789" i="7" s="1"/>
  <c r="J1793" i="7"/>
  <c r="K1793" i="7" s="1"/>
  <c r="L1793" i="7" s="1"/>
  <c r="M1793" i="7" s="1"/>
  <c r="E1788" i="7"/>
  <c r="F1788" i="7" s="1"/>
  <c r="D1787" i="7"/>
  <c r="E1787" i="7" s="1"/>
  <c r="I1792" i="7"/>
  <c r="J1792" i="7" s="1"/>
  <c r="K1792" i="7" s="1"/>
  <c r="H1791" i="7"/>
  <c r="I1791" i="7" s="1"/>
  <c r="J1791" i="7" s="1"/>
  <c r="K1791" i="7" s="1"/>
  <c r="D1785" i="7"/>
  <c r="E1786" i="7"/>
  <c r="E1785" i="7" l="1"/>
  <c r="O1794" i="7"/>
  <c r="Q1792" i="1" s="1"/>
  <c r="C1784" i="7"/>
  <c r="D1784" i="7" s="1"/>
  <c r="G1788" i="7"/>
  <c r="H1788" i="7" s="1"/>
  <c r="I1788" i="7" s="1"/>
  <c r="J1788" i="7" s="1"/>
  <c r="I1790" i="7"/>
  <c r="J1790" i="7" s="1"/>
  <c r="L1792" i="7"/>
  <c r="M1792" i="7" s="1"/>
  <c r="F1786" i="7"/>
  <c r="G1786" i="7" s="1"/>
  <c r="H1786" i="7" s="1"/>
  <c r="I1786" i="7" s="1"/>
  <c r="J1786" i="7" s="1"/>
  <c r="I1789" i="7"/>
  <c r="J1789" i="7" s="1"/>
  <c r="K1789" i="7" s="1"/>
  <c r="F1787" i="7"/>
  <c r="G1787" i="7" s="1"/>
  <c r="H1787" i="7" s="1"/>
  <c r="I1787" i="7" s="1"/>
  <c r="D1783" i="7"/>
  <c r="E1783" i="7" s="1"/>
  <c r="F1785" i="7"/>
  <c r="G1785" i="7" s="1"/>
  <c r="L1791" i="7"/>
  <c r="M1791" i="7" s="1"/>
  <c r="K1790" i="7"/>
  <c r="L1790" i="7" s="1"/>
  <c r="M1790" i="7" s="1"/>
  <c r="C1782" i="7"/>
  <c r="D1782" i="7" s="1"/>
  <c r="O1793" i="7"/>
  <c r="Q1791" i="1" s="1"/>
  <c r="C1781" i="7"/>
  <c r="O1792" i="7"/>
  <c r="Q1790" i="1" s="1"/>
  <c r="E1784" i="7"/>
  <c r="F1784" i="7" s="1"/>
  <c r="C1780" i="7" l="1"/>
  <c r="D1780" i="7" s="1"/>
  <c r="O1791" i="7"/>
  <c r="Q1789" i="1" s="1"/>
  <c r="D1781" i="7"/>
  <c r="E1781" i="7" s="1"/>
  <c r="K1788" i="7"/>
  <c r="L1788" i="7" s="1"/>
  <c r="M1788" i="7" s="1"/>
  <c r="L1789" i="7"/>
  <c r="M1789" i="7" s="1"/>
  <c r="J1787" i="7"/>
  <c r="K1787" i="7" s="1"/>
  <c r="E1782" i="7"/>
  <c r="F1782" i="7" s="1"/>
  <c r="O1790" i="7"/>
  <c r="Q1788" i="1" s="1"/>
  <c r="C1779" i="7"/>
  <c r="D1779" i="7" s="1"/>
  <c r="G1784" i="7"/>
  <c r="H1784" i="7" s="1"/>
  <c r="I1784" i="7" s="1"/>
  <c r="F1783" i="7"/>
  <c r="G1783" i="7" s="1"/>
  <c r="H1785" i="7"/>
  <c r="I1785" i="7" s="1"/>
  <c r="L1787" i="7" l="1"/>
  <c r="M1787" i="7" s="1"/>
  <c r="O1787" i="7" s="1"/>
  <c r="Q1785" i="1" s="1"/>
  <c r="J1784" i="7"/>
  <c r="K1784" i="7" s="1"/>
  <c r="E1779" i="7"/>
  <c r="F1779" i="7" s="1"/>
  <c r="H1783" i="7"/>
  <c r="I1783" i="7" s="1"/>
  <c r="J1783" i="7" s="1"/>
  <c r="G1782" i="7"/>
  <c r="H1782" i="7" s="1"/>
  <c r="I1782" i="7" s="1"/>
  <c r="F1781" i="7"/>
  <c r="G1781" i="7" s="1"/>
  <c r="C1778" i="7"/>
  <c r="D1778" i="7" s="1"/>
  <c r="E1778" i="7" s="1"/>
  <c r="O1789" i="7"/>
  <c r="Q1787" i="1" s="1"/>
  <c r="E1780" i="7"/>
  <c r="F1780" i="7" s="1"/>
  <c r="G1780" i="7" s="1"/>
  <c r="J1785" i="7"/>
  <c r="K1785" i="7" s="1"/>
  <c r="O1788" i="7"/>
  <c r="Q1786" i="1" s="1"/>
  <c r="C1777" i="7"/>
  <c r="D1777" i="7" s="1"/>
  <c r="K1786" i="7"/>
  <c r="L1786" i="7" s="1"/>
  <c r="M1786" i="7" s="1"/>
  <c r="C1776" i="7" l="1"/>
  <c r="L1785" i="7"/>
  <c r="M1785" i="7" s="1"/>
  <c r="H1779" i="7" s="1"/>
  <c r="H1781" i="7"/>
  <c r="I1781" i="7" s="1"/>
  <c r="J1781" i="7" s="1"/>
  <c r="G1779" i="7"/>
  <c r="D1776" i="7"/>
  <c r="E1777" i="7"/>
  <c r="F1778" i="7"/>
  <c r="G1778" i="7" s="1"/>
  <c r="K1783" i="7"/>
  <c r="C1775" i="7"/>
  <c r="D1775" i="7" s="1"/>
  <c r="O1786" i="7"/>
  <c r="Q1784" i="1" s="1"/>
  <c r="H1780" i="7"/>
  <c r="F1777" i="7"/>
  <c r="J1782" i="7"/>
  <c r="K1782" i="7" s="1"/>
  <c r="L1784" i="7"/>
  <c r="M1784" i="7" s="1"/>
  <c r="E1776" i="7" l="1"/>
  <c r="O1785" i="7"/>
  <c r="Q1783" i="1" s="1"/>
  <c r="C1774" i="7"/>
  <c r="D1774" i="7" s="1"/>
  <c r="L1783" i="7"/>
  <c r="M1783" i="7" s="1"/>
  <c r="I1780" i="7"/>
  <c r="J1780" i="7" s="1"/>
  <c r="K1780" i="7" s="1"/>
  <c r="I1779" i="7"/>
  <c r="E1775" i="7"/>
  <c r="F1775" i="7" s="1"/>
  <c r="G1777" i="7"/>
  <c r="H1777" i="7" s="1"/>
  <c r="K1781" i="7"/>
  <c r="F1776" i="7"/>
  <c r="L1782" i="7"/>
  <c r="M1782" i="7" s="1"/>
  <c r="O1784" i="7"/>
  <c r="Q1782" i="1" s="1"/>
  <c r="C1773" i="7"/>
  <c r="H1778" i="7"/>
  <c r="I1778" i="7" s="1"/>
  <c r="C1772" i="7" l="1"/>
  <c r="O1783" i="7"/>
  <c r="Q1781" i="1" s="1"/>
  <c r="E1774" i="7"/>
  <c r="F1774" i="7" s="1"/>
  <c r="G1774" i="7" s="1"/>
  <c r="H1774" i="7" s="1"/>
  <c r="J1779" i="7"/>
  <c r="D1773" i="7"/>
  <c r="L1781" i="7"/>
  <c r="M1781" i="7" s="1"/>
  <c r="O1781" i="7" s="1"/>
  <c r="Q1779" i="1" s="1"/>
  <c r="L1780" i="7"/>
  <c r="M1780" i="7" s="1"/>
  <c r="C1769" i="7" s="1"/>
  <c r="G1776" i="7"/>
  <c r="H1776" i="7" s="1"/>
  <c r="G1775" i="7"/>
  <c r="C1770" i="7"/>
  <c r="J1778" i="7"/>
  <c r="K1778" i="7" s="1"/>
  <c r="L1778" i="7" s="1"/>
  <c r="M1778" i="7" s="1"/>
  <c r="E1773" i="7"/>
  <c r="C1771" i="7"/>
  <c r="O1782" i="7"/>
  <c r="Q1780" i="1" s="1"/>
  <c r="D1772" i="7"/>
  <c r="K1779" i="7"/>
  <c r="I1777" i="7"/>
  <c r="D1770" i="7" l="1"/>
  <c r="E1770" i="7" s="1"/>
  <c r="F1770" i="7" s="1"/>
  <c r="L1779" i="7"/>
  <c r="M1779" i="7" s="1"/>
  <c r="F1773" i="7"/>
  <c r="G1773" i="7" s="1"/>
  <c r="J1777" i="7"/>
  <c r="K1777" i="7" s="1"/>
  <c r="L1777" i="7" s="1"/>
  <c r="M1777" i="7" s="1"/>
  <c r="D1771" i="7"/>
  <c r="E1771" i="7" s="1"/>
  <c r="F1771" i="7" s="1"/>
  <c r="G1771" i="7" s="1"/>
  <c r="O1780" i="7"/>
  <c r="Q1778" i="1" s="1"/>
  <c r="E1772" i="7"/>
  <c r="F1772" i="7" s="1"/>
  <c r="G1772" i="7" s="1"/>
  <c r="H1772" i="7" s="1"/>
  <c r="I1776" i="7"/>
  <c r="J1776" i="7" s="1"/>
  <c r="K1776" i="7" s="1"/>
  <c r="L1776" i="7" s="1"/>
  <c r="M1776" i="7" s="1"/>
  <c r="H1775" i="7"/>
  <c r="I1775" i="7" s="1"/>
  <c r="I1774" i="7"/>
  <c r="J1774" i="7" s="1"/>
  <c r="J1775" i="7"/>
  <c r="K1775" i="7" s="1"/>
  <c r="O1779" i="7"/>
  <c r="Q1777" i="1" s="1"/>
  <c r="C1768" i="7"/>
  <c r="D1768" i="7" s="1"/>
  <c r="O1778" i="7"/>
  <c r="Q1776" i="1" s="1"/>
  <c r="C1767" i="7"/>
  <c r="H1773" i="7"/>
  <c r="I1773" i="7" s="1"/>
  <c r="D1769" i="7"/>
  <c r="E1769" i="7" s="1"/>
  <c r="J1773" i="7" l="1"/>
  <c r="K1773" i="7" s="1"/>
  <c r="D1767" i="7"/>
  <c r="E1767" i="7" s="1"/>
  <c r="F1769" i="7"/>
  <c r="G1769" i="7" s="1"/>
  <c r="O1776" i="7"/>
  <c r="Q1774" i="1" s="1"/>
  <c r="C1765" i="7"/>
  <c r="C1766" i="7"/>
  <c r="D1766" i="7" s="1"/>
  <c r="O1777" i="7"/>
  <c r="Q1775" i="1" s="1"/>
  <c r="E1768" i="7"/>
  <c r="F1768" i="7" s="1"/>
  <c r="L1775" i="7"/>
  <c r="M1775" i="7" s="1"/>
  <c r="G1770" i="7"/>
  <c r="H1770" i="7" s="1"/>
  <c r="K1774" i="7"/>
  <c r="L1774" i="7" s="1"/>
  <c r="M1774" i="7" s="1"/>
  <c r="I1772" i="7"/>
  <c r="J1772" i="7" s="1"/>
  <c r="H1771" i="7"/>
  <c r="I1771" i="7" s="1"/>
  <c r="O1775" i="7" l="1"/>
  <c r="Q1773" i="1" s="1"/>
  <c r="C1764" i="7"/>
  <c r="D1764" i="7" s="1"/>
  <c r="K1772" i="7"/>
  <c r="L1772" i="7" s="1"/>
  <c r="M1772" i="7" s="1"/>
  <c r="F1767" i="7"/>
  <c r="G1767" i="7" s="1"/>
  <c r="E1766" i="7"/>
  <c r="F1766" i="7" s="1"/>
  <c r="O1774" i="7"/>
  <c r="Q1772" i="1" s="1"/>
  <c r="C1763" i="7"/>
  <c r="D1765" i="7"/>
  <c r="E1765" i="7" s="1"/>
  <c r="I1770" i="7"/>
  <c r="J1770" i="7" s="1"/>
  <c r="G1768" i="7"/>
  <c r="H1768" i="7" s="1"/>
  <c r="J1771" i="7"/>
  <c r="K1771" i="7" s="1"/>
  <c r="H1769" i="7"/>
  <c r="I1769" i="7" s="1"/>
  <c r="L1773" i="7"/>
  <c r="M1773" i="7" s="1"/>
  <c r="J1769" i="7" l="1"/>
  <c r="K1769" i="7" s="1"/>
  <c r="F1765" i="7"/>
  <c r="G1765" i="7" s="1"/>
  <c r="H1767" i="7"/>
  <c r="I1767" i="7" s="1"/>
  <c r="L1771" i="7"/>
  <c r="M1771" i="7" s="1"/>
  <c r="D1763" i="7"/>
  <c r="E1763" i="7" s="1"/>
  <c r="C1761" i="7"/>
  <c r="O1772" i="7"/>
  <c r="Q1770" i="1" s="1"/>
  <c r="I1768" i="7"/>
  <c r="J1768" i="7" s="1"/>
  <c r="K1768" i="7" s="1"/>
  <c r="E1764" i="7"/>
  <c r="F1764" i="7" s="1"/>
  <c r="C1762" i="7"/>
  <c r="D1762" i="7" s="1"/>
  <c r="O1773" i="7"/>
  <c r="Q1771" i="1" s="1"/>
  <c r="K1770" i="7"/>
  <c r="L1770" i="7" s="1"/>
  <c r="M1770" i="7" s="1"/>
  <c r="G1766" i="7"/>
  <c r="H1766" i="7" s="1"/>
  <c r="L1768" i="7" l="1"/>
  <c r="M1768" i="7" s="1"/>
  <c r="O1768" i="7" s="1"/>
  <c r="Q1766" i="1" s="1"/>
  <c r="O1770" i="7"/>
  <c r="Q1768" i="1" s="1"/>
  <c r="C1759" i="7"/>
  <c r="G1764" i="7"/>
  <c r="H1764" i="7" s="1"/>
  <c r="F1763" i="7"/>
  <c r="G1763" i="7" s="1"/>
  <c r="C1757" i="7"/>
  <c r="O1771" i="7"/>
  <c r="Q1769" i="1" s="1"/>
  <c r="C1760" i="7"/>
  <c r="D1760" i="7" s="1"/>
  <c r="E1762" i="7"/>
  <c r="F1762" i="7" s="1"/>
  <c r="J1767" i="7"/>
  <c r="K1767" i="7" s="1"/>
  <c r="I1766" i="7"/>
  <c r="J1766" i="7" s="1"/>
  <c r="H1765" i="7"/>
  <c r="I1765" i="7" s="1"/>
  <c r="D1761" i="7"/>
  <c r="E1761" i="7" s="1"/>
  <c r="L1769" i="7"/>
  <c r="M1769" i="7" s="1"/>
  <c r="F1761" i="7" l="1"/>
  <c r="G1761" i="7" s="1"/>
  <c r="K1766" i="7"/>
  <c r="L1766" i="7" s="1"/>
  <c r="M1766" i="7" s="1"/>
  <c r="C1755" i="7" s="1"/>
  <c r="I1764" i="7"/>
  <c r="J1764" i="7" s="1"/>
  <c r="G1762" i="7"/>
  <c r="H1762" i="7" s="1"/>
  <c r="J1765" i="7"/>
  <c r="K1765" i="7" s="1"/>
  <c r="E1760" i="7"/>
  <c r="F1760" i="7" s="1"/>
  <c r="H1763" i="7"/>
  <c r="I1763" i="7" s="1"/>
  <c r="O1769" i="7"/>
  <c r="Q1767" i="1" s="1"/>
  <c r="C1758" i="7"/>
  <c r="D1758" i="7" s="1"/>
  <c r="L1767" i="7"/>
  <c r="M1767" i="7" s="1"/>
  <c r="D1759" i="7"/>
  <c r="E1759" i="7" s="1"/>
  <c r="O1766" i="7" l="1"/>
  <c r="Q1764" i="1" s="1"/>
  <c r="C1756" i="7"/>
  <c r="D1756" i="7" s="1"/>
  <c r="O1767" i="7"/>
  <c r="Q1765" i="1" s="1"/>
  <c r="H1761" i="7"/>
  <c r="I1761" i="7" s="1"/>
  <c r="D1757" i="7"/>
  <c r="E1757" i="7" s="1"/>
  <c r="K1764" i="7"/>
  <c r="L1764" i="7" s="1"/>
  <c r="M1764" i="7" s="1"/>
  <c r="J1763" i="7"/>
  <c r="K1763" i="7" s="1"/>
  <c r="L1765" i="7"/>
  <c r="M1765" i="7" s="1"/>
  <c r="E1758" i="7"/>
  <c r="F1758" i="7" s="1"/>
  <c r="I1762" i="7"/>
  <c r="J1762" i="7" s="1"/>
  <c r="F1759" i="7"/>
  <c r="G1759" i="7" s="1"/>
  <c r="G1760" i="7"/>
  <c r="H1760" i="7" s="1"/>
  <c r="I1760" i="7" s="1"/>
  <c r="J1760" i="7" l="1"/>
  <c r="F1757" i="7"/>
  <c r="G1757" i="7" s="1"/>
  <c r="H1757" i="7" s="1"/>
  <c r="I1757" i="7" s="1"/>
  <c r="O1765" i="7"/>
  <c r="Q1763" i="1" s="1"/>
  <c r="C1754" i="7"/>
  <c r="D1754" i="7" s="1"/>
  <c r="J1761" i="7"/>
  <c r="K1761" i="7" s="1"/>
  <c r="K1762" i="7"/>
  <c r="L1762" i="7" s="1"/>
  <c r="M1762" i="7" s="1"/>
  <c r="L1763" i="7"/>
  <c r="M1763" i="7" s="1"/>
  <c r="H1759" i="7"/>
  <c r="I1759" i="7" s="1"/>
  <c r="D1755" i="7"/>
  <c r="E1755" i="7" s="1"/>
  <c r="G1758" i="7"/>
  <c r="H1758" i="7" s="1"/>
  <c r="I1758" i="7" s="1"/>
  <c r="J1758" i="7" s="1"/>
  <c r="C1753" i="7"/>
  <c r="O1764" i="7"/>
  <c r="Q1762" i="1" s="1"/>
  <c r="E1756" i="7"/>
  <c r="F1756" i="7" s="1"/>
  <c r="D1753" i="7" l="1"/>
  <c r="E1753" i="7" s="1"/>
  <c r="E1754" i="7"/>
  <c r="F1754" i="7" s="1"/>
  <c r="J1759" i="7"/>
  <c r="K1759" i="7" s="1"/>
  <c r="L1761" i="7"/>
  <c r="M1761" i="7" s="1"/>
  <c r="K1758" i="7" s="1"/>
  <c r="O1763" i="7"/>
  <c r="Q1761" i="1" s="1"/>
  <c r="C1752" i="7"/>
  <c r="D1752" i="7" s="1"/>
  <c r="G1756" i="7"/>
  <c r="H1756" i="7" s="1"/>
  <c r="I1756" i="7" s="1"/>
  <c r="F1755" i="7"/>
  <c r="G1755" i="7" s="1"/>
  <c r="O1762" i="7"/>
  <c r="Q1760" i="1" s="1"/>
  <c r="C1751" i="7"/>
  <c r="K1760" i="7"/>
  <c r="L1760" i="7" s="1"/>
  <c r="M1760" i="7" s="1"/>
  <c r="J1756" i="7" l="1"/>
  <c r="E1752" i="7"/>
  <c r="D1751" i="7"/>
  <c r="F1753" i="7"/>
  <c r="G1753" i="7" s="1"/>
  <c r="H1755" i="7"/>
  <c r="J1757" i="7"/>
  <c r="L1759" i="7"/>
  <c r="M1759" i="7" s="1"/>
  <c r="K1756" i="7" s="1"/>
  <c r="C1749" i="7"/>
  <c r="O1760" i="7"/>
  <c r="Q1758" i="1" s="1"/>
  <c r="K1757" i="7"/>
  <c r="E1751" i="7"/>
  <c r="F1751" i="7" s="1"/>
  <c r="F1752" i="7"/>
  <c r="G1754" i="7"/>
  <c r="H1754" i="7" s="1"/>
  <c r="C1750" i="7"/>
  <c r="D1750" i="7" s="1"/>
  <c r="E1750" i="7" s="1"/>
  <c r="O1761" i="7"/>
  <c r="Q1759" i="1" s="1"/>
  <c r="I1755" i="7"/>
  <c r="L1758" i="7"/>
  <c r="M1758" i="7" s="1"/>
  <c r="O1759" i="7"/>
  <c r="Q1757" i="1" s="1"/>
  <c r="I1754" i="7" l="1"/>
  <c r="C1748" i="7"/>
  <c r="G1752" i="7"/>
  <c r="H1752" i="7" s="1"/>
  <c r="D1749" i="7"/>
  <c r="E1749" i="7" s="1"/>
  <c r="J1755" i="7"/>
  <c r="K1755" i="7" s="1"/>
  <c r="H1753" i="7"/>
  <c r="L1757" i="7"/>
  <c r="M1757" i="7" s="1"/>
  <c r="O1757" i="7" s="1"/>
  <c r="Q1755" i="1" s="1"/>
  <c r="F1750" i="7"/>
  <c r="C1747" i="7"/>
  <c r="O1758" i="7"/>
  <c r="Q1756" i="1" s="1"/>
  <c r="G1751" i="7"/>
  <c r="H1751" i="7" s="1"/>
  <c r="J1754" i="7"/>
  <c r="D1748" i="7"/>
  <c r="L1756" i="7"/>
  <c r="M1756" i="7" s="1"/>
  <c r="I1753" i="7"/>
  <c r="C1746" i="7" l="1"/>
  <c r="D1746" i="7" s="1"/>
  <c r="L1755" i="7"/>
  <c r="M1755" i="7" s="1"/>
  <c r="I1751" i="7"/>
  <c r="J1751" i="7" s="1"/>
  <c r="J1753" i="7"/>
  <c r="K1753" i="7" s="1"/>
  <c r="K1754" i="7"/>
  <c r="L1754" i="7" s="1"/>
  <c r="M1754" i="7" s="1"/>
  <c r="I1752" i="7"/>
  <c r="J1752" i="7" s="1"/>
  <c r="K1752" i="7" s="1"/>
  <c r="E1748" i="7"/>
  <c r="F1748" i="7" s="1"/>
  <c r="G1748" i="7" s="1"/>
  <c r="G1750" i="7"/>
  <c r="H1750" i="7" s="1"/>
  <c r="F1749" i="7"/>
  <c r="G1749" i="7" s="1"/>
  <c r="H1749" i="7" s="1"/>
  <c r="D1747" i="7"/>
  <c r="E1747" i="7" s="1"/>
  <c r="F1747" i="7" s="1"/>
  <c r="O1756" i="7"/>
  <c r="Q1754" i="1" s="1"/>
  <c r="C1745" i="7"/>
  <c r="E1746" i="7" l="1"/>
  <c r="D1745" i="7"/>
  <c r="C1744" i="7"/>
  <c r="D1744" i="7" s="1"/>
  <c r="E1744" i="7" s="1"/>
  <c r="I1750" i="7"/>
  <c r="J1750" i="7" s="1"/>
  <c r="K1750" i="7" s="1"/>
  <c r="L1750" i="7" s="1"/>
  <c r="M1750" i="7" s="1"/>
  <c r="L1753" i="7"/>
  <c r="M1753" i="7" s="1"/>
  <c r="O1753" i="7" s="1"/>
  <c r="Q1751" i="1" s="1"/>
  <c r="O1755" i="7"/>
  <c r="Q1753" i="1" s="1"/>
  <c r="L1752" i="7"/>
  <c r="M1752" i="7" s="1"/>
  <c r="C1741" i="7" s="1"/>
  <c r="E1745" i="7"/>
  <c r="F1745" i="7" s="1"/>
  <c r="G1745" i="7" s="1"/>
  <c r="K1751" i="7"/>
  <c r="H1748" i="7"/>
  <c r="G1747" i="7"/>
  <c r="H1747" i="7" s="1"/>
  <c r="I1747" i="7" s="1"/>
  <c r="I1749" i="7"/>
  <c r="C1743" i="7"/>
  <c r="D1743" i="7" s="1"/>
  <c r="O1754" i="7"/>
  <c r="Q1752" i="1" s="1"/>
  <c r="F1746" i="7"/>
  <c r="F1744" i="7" l="1"/>
  <c r="E1743" i="7"/>
  <c r="O1752" i="7"/>
  <c r="Q1750" i="1" s="1"/>
  <c r="C1739" i="7"/>
  <c r="O1750" i="7"/>
  <c r="Q1748" i="1" s="1"/>
  <c r="I1748" i="7"/>
  <c r="J1748" i="7" s="1"/>
  <c r="L1751" i="7"/>
  <c r="M1751" i="7" s="1"/>
  <c r="O1751" i="7" s="1"/>
  <c r="Q1749" i="1" s="1"/>
  <c r="C1742" i="7"/>
  <c r="D1742" i="7" s="1"/>
  <c r="G1746" i="7"/>
  <c r="H1746" i="7" s="1"/>
  <c r="J1749" i="7"/>
  <c r="K1749" i="7" s="1"/>
  <c r="H1745" i="7"/>
  <c r="I1745" i="7" s="1"/>
  <c r="I1746" i="7"/>
  <c r="J1746" i="7" s="1"/>
  <c r="L1749" i="7" l="1"/>
  <c r="M1749" i="7" s="1"/>
  <c r="J1745" i="7" s="1"/>
  <c r="K1745" i="7" s="1"/>
  <c r="K1748" i="7"/>
  <c r="L1748" i="7" s="1"/>
  <c r="M1748" i="7" s="1"/>
  <c r="C1737" i="7"/>
  <c r="O1748" i="7"/>
  <c r="Q1746" i="1" s="1"/>
  <c r="F1743" i="7"/>
  <c r="G1743" i="7" s="1"/>
  <c r="H1743" i="7" s="1"/>
  <c r="I1743" i="7" s="1"/>
  <c r="J1747" i="7"/>
  <c r="K1747" i="7" s="1"/>
  <c r="L1747" i="7" s="1"/>
  <c r="M1747" i="7" s="1"/>
  <c r="D1741" i="7"/>
  <c r="E1741" i="7" s="1"/>
  <c r="F1741" i="7" s="1"/>
  <c r="G1741" i="7" s="1"/>
  <c r="C1740" i="7"/>
  <c r="D1740" i="7" s="1"/>
  <c r="E1740" i="7" s="1"/>
  <c r="F1740" i="7" s="1"/>
  <c r="G1740" i="7" s="1"/>
  <c r="H1740" i="7" s="1"/>
  <c r="G1744" i="7"/>
  <c r="H1744" i="7" s="1"/>
  <c r="I1744" i="7" s="1"/>
  <c r="J1744" i="7" s="1"/>
  <c r="E1742" i="7"/>
  <c r="F1742" i="7" s="1"/>
  <c r="G1742" i="7" s="1"/>
  <c r="H1742" i="7" s="1"/>
  <c r="I1742" i="7" s="1"/>
  <c r="C1738" i="7"/>
  <c r="D1738" i="7" s="1"/>
  <c r="D1739" i="7"/>
  <c r="E1739" i="7" s="1"/>
  <c r="K1746" i="7"/>
  <c r="L1746" i="7" s="1"/>
  <c r="M1746" i="7" s="1"/>
  <c r="C1735" i="7" s="1"/>
  <c r="O1749" i="7"/>
  <c r="Q1747" i="1" s="1"/>
  <c r="J1743" i="7"/>
  <c r="K1743" i="7" s="1"/>
  <c r="O1746" i="7"/>
  <c r="Q1744" i="1" s="1"/>
  <c r="J1742" i="7" l="1"/>
  <c r="D1737" i="7"/>
  <c r="E1737" i="7" s="1"/>
  <c r="H1741" i="7"/>
  <c r="I1741" i="7" s="1"/>
  <c r="K1744" i="7"/>
  <c r="L1744" i="7" s="1"/>
  <c r="M1744" i="7" s="1"/>
  <c r="C1733" i="7" s="1"/>
  <c r="C1736" i="7"/>
  <c r="D1736" i="7" s="1"/>
  <c r="E1736" i="7" s="1"/>
  <c r="F1739" i="7"/>
  <c r="G1739" i="7" s="1"/>
  <c r="L1745" i="7"/>
  <c r="M1745" i="7" s="1"/>
  <c r="K1742" i="7" s="1"/>
  <c r="O1747" i="7"/>
  <c r="Q1745" i="1" s="1"/>
  <c r="E1738" i="7"/>
  <c r="F1738" i="7" s="1"/>
  <c r="I1740" i="7"/>
  <c r="O1744" i="7"/>
  <c r="Q1742" i="1" s="1"/>
  <c r="F1737" i="7"/>
  <c r="L1742" i="7" l="1"/>
  <c r="M1742" i="7" s="1"/>
  <c r="J1741" i="7"/>
  <c r="K1741" i="7" s="1"/>
  <c r="L1741" i="7" s="1"/>
  <c r="M1741" i="7" s="1"/>
  <c r="D1731" i="7" s="1"/>
  <c r="O1745" i="7"/>
  <c r="Q1743" i="1" s="1"/>
  <c r="C1734" i="7"/>
  <c r="C1731" i="7"/>
  <c r="O1742" i="7"/>
  <c r="Q1740" i="1" s="1"/>
  <c r="D1734" i="7"/>
  <c r="E1734" i="7" s="1"/>
  <c r="F1734" i="7" s="1"/>
  <c r="J1740" i="7"/>
  <c r="G1738" i="7"/>
  <c r="H1738" i="7" s="1"/>
  <c r="D1735" i="7"/>
  <c r="E1735" i="7" s="1"/>
  <c r="G1737" i="7"/>
  <c r="H1737" i="7" s="1"/>
  <c r="I1737" i="7" s="1"/>
  <c r="F1736" i="7"/>
  <c r="L1743" i="7"/>
  <c r="M1743" i="7" s="1"/>
  <c r="D1733" i="7" s="1"/>
  <c r="E1733" i="7" s="1"/>
  <c r="H1739" i="7"/>
  <c r="I1739" i="7" s="1"/>
  <c r="J1739" i="7" s="1"/>
  <c r="K1739" i="7" s="1"/>
  <c r="F1735" i="7"/>
  <c r="G1735" i="7" s="1"/>
  <c r="O1743" i="7"/>
  <c r="Q1741" i="1" s="1"/>
  <c r="C1732" i="7"/>
  <c r="D1732" i="7" s="1"/>
  <c r="I1738" i="7"/>
  <c r="J1738" i="7" s="1"/>
  <c r="G1736" i="7" l="1"/>
  <c r="H1736" i="7" s="1"/>
  <c r="K1740" i="7"/>
  <c r="L1740" i="7" s="1"/>
  <c r="M1740" i="7" s="1"/>
  <c r="O1740" i="7" s="1"/>
  <c r="Q1738" i="1" s="1"/>
  <c r="E1731" i="7"/>
  <c r="F1731" i="7" s="1"/>
  <c r="L1739" i="7"/>
  <c r="M1739" i="7" s="1"/>
  <c r="O1739" i="7" s="1"/>
  <c r="Q1737" i="1" s="1"/>
  <c r="F1733" i="7"/>
  <c r="K1738" i="7"/>
  <c r="C1730" i="7"/>
  <c r="D1730" i="7" s="1"/>
  <c r="O1741" i="7"/>
  <c r="Q1739" i="1" s="1"/>
  <c r="J1737" i="7"/>
  <c r="I1736" i="7"/>
  <c r="J1736" i="7" s="1"/>
  <c r="K1736" i="7" s="1"/>
  <c r="E1732" i="7"/>
  <c r="F1732" i="7" s="1"/>
  <c r="G1732" i="7" s="1"/>
  <c r="G1734" i="7"/>
  <c r="H1735" i="7"/>
  <c r="L1738" i="7" l="1"/>
  <c r="M1738" i="7" s="1"/>
  <c r="L1736" i="7" s="1"/>
  <c r="M1736" i="7" s="1"/>
  <c r="H1734" i="7"/>
  <c r="I1734" i="7" s="1"/>
  <c r="J1734" i="7" s="1"/>
  <c r="K1734" i="7" s="1"/>
  <c r="L1734" i="7" s="1"/>
  <c r="M1734" i="7" s="1"/>
  <c r="C1729" i="7"/>
  <c r="D1729" i="7" s="1"/>
  <c r="E1729" i="7" s="1"/>
  <c r="F1729" i="7" s="1"/>
  <c r="G1729" i="7" s="1"/>
  <c r="H1729" i="7" s="1"/>
  <c r="I1735" i="7"/>
  <c r="J1735" i="7" s="1"/>
  <c r="K1735" i="7" s="1"/>
  <c r="L1735" i="7" s="1"/>
  <c r="M1735" i="7" s="1"/>
  <c r="K1737" i="7"/>
  <c r="L1737" i="7" s="1"/>
  <c r="M1737" i="7" s="1"/>
  <c r="C1726" i="7" s="1"/>
  <c r="D1726" i="7" s="1"/>
  <c r="G1733" i="7"/>
  <c r="H1733" i="7" s="1"/>
  <c r="I1733" i="7" s="1"/>
  <c r="J1733" i="7" s="1"/>
  <c r="K1733" i="7" s="1"/>
  <c r="L1733" i="7" s="1"/>
  <c r="M1733" i="7" s="1"/>
  <c r="C1728" i="7"/>
  <c r="D1728" i="7" s="1"/>
  <c r="E1728" i="7" s="1"/>
  <c r="E1730" i="7"/>
  <c r="F1730" i="7" s="1"/>
  <c r="G1730" i="7" s="1"/>
  <c r="H1730" i="7" s="1"/>
  <c r="I1730" i="7" s="1"/>
  <c r="G1731" i="7"/>
  <c r="H1732" i="7"/>
  <c r="I1732" i="7" s="1"/>
  <c r="O1737" i="7"/>
  <c r="Q1735" i="1" s="1"/>
  <c r="O1735" i="7" l="1"/>
  <c r="Q1733" i="1" s="1"/>
  <c r="C1724" i="7"/>
  <c r="D1724" i="7" s="1"/>
  <c r="E1724" i="7" s="1"/>
  <c r="O1736" i="7"/>
  <c r="Q1734" i="1" s="1"/>
  <c r="C1725" i="7"/>
  <c r="D1725" i="7" s="1"/>
  <c r="F1728" i="7"/>
  <c r="G1728" i="7" s="1"/>
  <c r="H1728" i="7" s="1"/>
  <c r="H1731" i="7"/>
  <c r="I1731" i="7" s="1"/>
  <c r="J1731" i="7" s="1"/>
  <c r="K1731" i="7" s="1"/>
  <c r="L1731" i="7" s="1"/>
  <c r="M1731" i="7" s="1"/>
  <c r="J1732" i="7"/>
  <c r="K1732" i="7" s="1"/>
  <c r="L1732" i="7" s="1"/>
  <c r="M1732" i="7" s="1"/>
  <c r="C1727" i="7"/>
  <c r="D1727" i="7" s="1"/>
  <c r="E1727" i="7" s="1"/>
  <c r="F1727" i="7" s="1"/>
  <c r="O1738" i="7"/>
  <c r="Q1736" i="1" s="1"/>
  <c r="E1726" i="7"/>
  <c r="F1726" i="7" s="1"/>
  <c r="E1725" i="7"/>
  <c r="F1725" i="7" s="1"/>
  <c r="J1730" i="7"/>
  <c r="G1727" i="7"/>
  <c r="H1727" i="7" s="1"/>
  <c r="I1729" i="7"/>
  <c r="J1729" i="7" s="1"/>
  <c r="K1730" i="7"/>
  <c r="G1726" i="7"/>
  <c r="O1733" i="7"/>
  <c r="Q1731" i="1" s="1"/>
  <c r="C1722" i="7"/>
  <c r="I1728" i="7"/>
  <c r="O1734" i="7"/>
  <c r="Q1732" i="1" s="1"/>
  <c r="C1723" i="7"/>
  <c r="D1723" i="7" s="1"/>
  <c r="C1721" i="7" l="1"/>
  <c r="O1732" i="7"/>
  <c r="Q1730" i="1" s="1"/>
  <c r="F1724" i="7"/>
  <c r="I1727" i="7"/>
  <c r="E1723" i="7"/>
  <c r="H1726" i="7"/>
  <c r="I1726" i="7" s="1"/>
  <c r="J1726" i="7" s="1"/>
  <c r="D1722" i="7"/>
  <c r="G1725" i="7"/>
  <c r="K1729" i="7"/>
  <c r="L1730" i="7"/>
  <c r="M1730" i="7" s="1"/>
  <c r="C1719" i="7" s="1"/>
  <c r="J1728" i="7"/>
  <c r="K1728" i="7" s="1"/>
  <c r="L1728" i="7" s="1"/>
  <c r="M1728" i="7" s="1"/>
  <c r="H1725" i="7"/>
  <c r="C1720" i="7"/>
  <c r="D1720" i="7" s="1"/>
  <c r="O1731" i="7"/>
  <c r="Q1729" i="1" s="1"/>
  <c r="J1727" i="7"/>
  <c r="F1723" i="7"/>
  <c r="G1723" i="7" s="1"/>
  <c r="G1724" i="7"/>
  <c r="H1724" i="7" s="1"/>
  <c r="D1721" i="7"/>
  <c r="L1729" i="7"/>
  <c r="M1729" i="7" s="1"/>
  <c r="E1722" i="7"/>
  <c r="F1722" i="7" s="1"/>
  <c r="O1728" i="7" l="1"/>
  <c r="Q1726" i="1" s="1"/>
  <c r="C1717" i="7"/>
  <c r="O1730" i="7"/>
  <c r="Q1728" i="1" s="1"/>
  <c r="E1721" i="7"/>
  <c r="I1725" i="7"/>
  <c r="K1727" i="7"/>
  <c r="L1727" i="7" s="1"/>
  <c r="M1727" i="7" s="1"/>
  <c r="D1717" i="7" s="1"/>
  <c r="E1717" i="7" s="1"/>
  <c r="E1720" i="7"/>
  <c r="F1720" i="7" s="1"/>
  <c r="G1722" i="7"/>
  <c r="H1722" i="7" s="1"/>
  <c r="F1721" i="7"/>
  <c r="G1721" i="7" s="1"/>
  <c r="C1718" i="7"/>
  <c r="D1718" i="7" s="1"/>
  <c r="O1729" i="7"/>
  <c r="Q1727" i="1" s="1"/>
  <c r="I1724" i="7"/>
  <c r="J1724" i="7" s="1"/>
  <c r="J1725" i="7"/>
  <c r="K1725" i="7" s="1"/>
  <c r="H1723" i="7"/>
  <c r="I1723" i="7" s="1"/>
  <c r="D1719" i="7"/>
  <c r="E1719" i="7" s="1"/>
  <c r="K1726" i="7"/>
  <c r="L1726" i="7" s="1"/>
  <c r="M1726" i="7" s="1"/>
  <c r="J1723" i="7" l="1"/>
  <c r="K1723" i="7" s="1"/>
  <c r="E1718" i="7"/>
  <c r="F1718" i="7" s="1"/>
  <c r="O1727" i="7"/>
  <c r="Q1725" i="1" s="1"/>
  <c r="C1716" i="7"/>
  <c r="D1716" i="7" s="1"/>
  <c r="L1725" i="7"/>
  <c r="M1725" i="7" s="1"/>
  <c r="F1717" i="7" s="1"/>
  <c r="H1721" i="7"/>
  <c r="I1721" i="7" s="1"/>
  <c r="C1715" i="7"/>
  <c r="O1726" i="7"/>
  <c r="Q1724" i="1" s="1"/>
  <c r="K1724" i="7"/>
  <c r="L1724" i="7" s="1"/>
  <c r="M1724" i="7" s="1"/>
  <c r="I1722" i="7"/>
  <c r="J1722" i="7" s="1"/>
  <c r="F1719" i="7"/>
  <c r="G1719" i="7" s="1"/>
  <c r="H1719" i="7" s="1"/>
  <c r="I1719" i="7" s="1"/>
  <c r="G1720" i="7"/>
  <c r="H1720" i="7" s="1"/>
  <c r="G1717" i="7" l="1"/>
  <c r="G1718" i="7"/>
  <c r="H1718" i="7" s="1"/>
  <c r="E1716" i="7"/>
  <c r="F1716" i="7" s="1"/>
  <c r="D1715" i="7"/>
  <c r="E1715" i="7" s="1"/>
  <c r="O1724" i="7"/>
  <c r="Q1722" i="1" s="1"/>
  <c r="C1713" i="7"/>
  <c r="O1725" i="7"/>
  <c r="Q1723" i="1" s="1"/>
  <c r="C1714" i="7"/>
  <c r="D1714" i="7" s="1"/>
  <c r="I1720" i="7"/>
  <c r="J1720" i="7" s="1"/>
  <c r="K1722" i="7"/>
  <c r="L1722" i="7" s="1"/>
  <c r="M1722" i="7" s="1"/>
  <c r="J1721" i="7"/>
  <c r="K1721" i="7" s="1"/>
  <c r="L1723" i="7"/>
  <c r="M1723" i="7" s="1"/>
  <c r="J1719" i="7" s="1"/>
  <c r="I1718" i="7" l="1"/>
  <c r="L1721" i="7"/>
  <c r="M1721" i="7" s="1"/>
  <c r="O1721" i="7" s="1"/>
  <c r="Q1719" i="1" s="1"/>
  <c r="K1719" i="7"/>
  <c r="L1719" i="7" s="1"/>
  <c r="M1719" i="7" s="1"/>
  <c r="C1708" i="7" s="1"/>
  <c r="H1717" i="7"/>
  <c r="I1717" i="7" s="1"/>
  <c r="D1713" i="7"/>
  <c r="E1713" i="7" s="1"/>
  <c r="C1711" i="7"/>
  <c r="D1711" i="7" s="1"/>
  <c r="E1711" i="7" s="1"/>
  <c r="O1722" i="7"/>
  <c r="Q1720" i="1" s="1"/>
  <c r="J1718" i="7"/>
  <c r="K1720" i="7"/>
  <c r="L1720" i="7" s="1"/>
  <c r="M1720" i="7" s="1"/>
  <c r="E1714" i="7"/>
  <c r="F1714" i="7" s="1"/>
  <c r="G1714" i="7" s="1"/>
  <c r="C1710" i="7"/>
  <c r="C1712" i="7"/>
  <c r="D1712" i="7" s="1"/>
  <c r="E1712" i="7" s="1"/>
  <c r="O1723" i="7"/>
  <c r="Q1721" i="1" s="1"/>
  <c r="F1715" i="7"/>
  <c r="G1715" i="7" s="1"/>
  <c r="H1715" i="7" s="1"/>
  <c r="G1716" i="7"/>
  <c r="H1716" i="7" s="1"/>
  <c r="I1716" i="7" l="1"/>
  <c r="K1718" i="7"/>
  <c r="L1718" i="7" s="1"/>
  <c r="M1718" i="7" s="1"/>
  <c r="J1717" i="7"/>
  <c r="K1717" i="7" s="1"/>
  <c r="L1717" i="7" s="1"/>
  <c r="M1717" i="7" s="1"/>
  <c r="F1711" i="7"/>
  <c r="O1719" i="7"/>
  <c r="Q1717" i="1" s="1"/>
  <c r="F1713" i="7"/>
  <c r="G1713" i="7" s="1"/>
  <c r="H1713" i="7" s="1"/>
  <c r="I1715" i="7"/>
  <c r="J1715" i="7" s="1"/>
  <c r="D1710" i="7"/>
  <c r="E1710" i="7" s="1"/>
  <c r="F1712" i="7"/>
  <c r="G1712" i="7" s="1"/>
  <c r="O1720" i="7"/>
  <c r="Q1718" i="1" s="1"/>
  <c r="C1709" i="7"/>
  <c r="D1709" i="7" s="1"/>
  <c r="J1716" i="7"/>
  <c r="K1716" i="7" s="1"/>
  <c r="H1714" i="7"/>
  <c r="I1714" i="7" s="1"/>
  <c r="K1715" i="7" l="1"/>
  <c r="L1715" i="7" s="1"/>
  <c r="M1715" i="7" s="1"/>
  <c r="J1714" i="7"/>
  <c r="E1709" i="7"/>
  <c r="F1709" i="7" s="1"/>
  <c r="H1712" i="7"/>
  <c r="I1712" i="7" s="1"/>
  <c r="F1710" i="7"/>
  <c r="G1710" i="7" s="1"/>
  <c r="K1714" i="7"/>
  <c r="O1717" i="7"/>
  <c r="Q1715" i="1" s="1"/>
  <c r="C1706" i="7"/>
  <c r="L1716" i="7"/>
  <c r="M1716" i="7" s="1"/>
  <c r="I1713" i="7"/>
  <c r="J1713" i="7" s="1"/>
  <c r="O1718" i="7"/>
  <c r="Q1716" i="1" s="1"/>
  <c r="C1707" i="7"/>
  <c r="D1707" i="7" s="1"/>
  <c r="D1708" i="7"/>
  <c r="E1708" i="7" s="1"/>
  <c r="G1711" i="7"/>
  <c r="H1711" i="7" s="1"/>
  <c r="C1704" i="7" l="1"/>
  <c r="O1715" i="7"/>
  <c r="Q1713" i="1" s="1"/>
  <c r="E1707" i="7"/>
  <c r="F1707" i="7" s="1"/>
  <c r="C1705" i="7"/>
  <c r="D1705" i="7" s="1"/>
  <c r="O1716" i="7"/>
  <c r="Q1714" i="1" s="1"/>
  <c r="J1712" i="7"/>
  <c r="K1712" i="7" s="1"/>
  <c r="H1710" i="7"/>
  <c r="I1710" i="7" s="1"/>
  <c r="L1714" i="7"/>
  <c r="M1714" i="7" s="1"/>
  <c r="D1704" i="7" s="1"/>
  <c r="I1711" i="7"/>
  <c r="J1711" i="7" s="1"/>
  <c r="G1709" i="7"/>
  <c r="H1709" i="7" s="1"/>
  <c r="D1706" i="7"/>
  <c r="E1706" i="7" s="1"/>
  <c r="G1707" i="7"/>
  <c r="F1708" i="7"/>
  <c r="G1708" i="7" s="1"/>
  <c r="K1713" i="7"/>
  <c r="L1713" i="7" s="1"/>
  <c r="M1713" i="7" s="1"/>
  <c r="H1708" i="7" l="1"/>
  <c r="K1711" i="7"/>
  <c r="F1706" i="7"/>
  <c r="I1709" i="7"/>
  <c r="J1709" i="7" s="1"/>
  <c r="L1712" i="7"/>
  <c r="M1712" i="7" s="1"/>
  <c r="C1701" i="7" s="1"/>
  <c r="J1710" i="7"/>
  <c r="K1710" i="7" s="1"/>
  <c r="E1704" i="7"/>
  <c r="G1706" i="7"/>
  <c r="C1702" i="7"/>
  <c r="O1713" i="7"/>
  <c r="Q1711" i="1" s="1"/>
  <c r="I1708" i="7"/>
  <c r="L1711" i="7"/>
  <c r="M1711" i="7" s="1"/>
  <c r="H1707" i="7"/>
  <c r="C1703" i="7"/>
  <c r="D1703" i="7" s="1"/>
  <c r="O1714" i="7"/>
  <c r="Q1712" i="1" s="1"/>
  <c r="E1705" i="7"/>
  <c r="F1705" i="7" s="1"/>
  <c r="I1707" i="7" l="1"/>
  <c r="J1707" i="7" s="1"/>
  <c r="L1710" i="7"/>
  <c r="M1710" i="7" s="1"/>
  <c r="H1706" i="7"/>
  <c r="E1703" i="7"/>
  <c r="F1703" i="7" s="1"/>
  <c r="G1703" i="7" s="1"/>
  <c r="K1709" i="7"/>
  <c r="L1709" i="7" s="1"/>
  <c r="M1709" i="7" s="1"/>
  <c r="F1704" i="7"/>
  <c r="G1704" i="7" s="1"/>
  <c r="H1704" i="7" s="1"/>
  <c r="O1712" i="7"/>
  <c r="Q1710" i="1" s="1"/>
  <c r="G1705" i="7"/>
  <c r="H1705" i="7" s="1"/>
  <c r="I1705" i="7" s="1"/>
  <c r="D1702" i="7"/>
  <c r="E1702" i="7" s="1"/>
  <c r="J1708" i="7"/>
  <c r="K1708" i="7" s="1"/>
  <c r="L1708" i="7" s="1"/>
  <c r="M1708" i="7" s="1"/>
  <c r="O1710" i="7"/>
  <c r="Q1708" i="1" s="1"/>
  <c r="C1699" i="7"/>
  <c r="D1701" i="7"/>
  <c r="E1701" i="7" s="1"/>
  <c r="O1711" i="7"/>
  <c r="Q1709" i="1" s="1"/>
  <c r="C1700" i="7"/>
  <c r="I1706" i="7"/>
  <c r="J1706" i="7" s="1"/>
  <c r="K1707" i="7" l="1"/>
  <c r="D1700" i="7"/>
  <c r="F1702" i="7"/>
  <c r="G1702" i="7" s="1"/>
  <c r="H1702" i="7" s="1"/>
  <c r="I1702" i="7" s="1"/>
  <c r="H1703" i="7"/>
  <c r="I1703" i="7" s="1"/>
  <c r="L1707" i="7"/>
  <c r="M1707" i="7" s="1"/>
  <c r="O1707" i="7" s="1"/>
  <c r="Q1705" i="1" s="1"/>
  <c r="E1700" i="7"/>
  <c r="F1700" i="7" s="1"/>
  <c r="G1700" i="7" s="1"/>
  <c r="D1699" i="7"/>
  <c r="E1699" i="7" s="1"/>
  <c r="F1701" i="7"/>
  <c r="G1701" i="7" s="1"/>
  <c r="O1708" i="7"/>
  <c r="Q1706" i="1" s="1"/>
  <c r="C1697" i="7"/>
  <c r="D1697" i="7" s="1"/>
  <c r="O1709" i="7"/>
  <c r="Q1707" i="1" s="1"/>
  <c r="C1698" i="7"/>
  <c r="D1698" i="7" s="1"/>
  <c r="I1704" i="7"/>
  <c r="J1704" i="7" s="1"/>
  <c r="K1704" i="7" s="1"/>
  <c r="J1705" i="7"/>
  <c r="K1705" i="7" s="1"/>
  <c r="L1705" i="7" s="1"/>
  <c r="M1705" i="7" s="1"/>
  <c r="C1696" i="7"/>
  <c r="K1706" i="7"/>
  <c r="L1706" i="7" s="1"/>
  <c r="M1706" i="7" s="1"/>
  <c r="J1702" i="7" l="1"/>
  <c r="H1700" i="7"/>
  <c r="I1700" i="7" s="1"/>
  <c r="E1697" i="7"/>
  <c r="F1697" i="7" s="1"/>
  <c r="G1697" i="7" s="1"/>
  <c r="F1699" i="7"/>
  <c r="G1699" i="7" s="1"/>
  <c r="H1699" i="7" s="1"/>
  <c r="E1698" i="7"/>
  <c r="F1698" i="7" s="1"/>
  <c r="G1698" i="7" s="1"/>
  <c r="H1701" i="7"/>
  <c r="I1701" i="7" s="1"/>
  <c r="J1701" i="7" s="1"/>
  <c r="J1703" i="7"/>
  <c r="K1703" i="7" s="1"/>
  <c r="L1703" i="7" s="1"/>
  <c r="M1703" i="7" s="1"/>
  <c r="O1703" i="7" s="1"/>
  <c r="Q1701" i="1" s="1"/>
  <c r="K1702" i="7"/>
  <c r="D1696" i="7"/>
  <c r="E1696" i="7" s="1"/>
  <c r="C1695" i="7"/>
  <c r="D1695" i="7" s="1"/>
  <c r="E1695" i="7" s="1"/>
  <c r="F1695" i="7" s="1"/>
  <c r="O1706" i="7"/>
  <c r="Q1704" i="1" s="1"/>
  <c r="L1704" i="7"/>
  <c r="M1704" i="7" s="1"/>
  <c r="C1694" i="7"/>
  <c r="O1705" i="7"/>
  <c r="Q1703" i="1" s="1"/>
  <c r="C1692" i="7" l="1"/>
  <c r="L1702" i="7"/>
  <c r="M1702" i="7" s="1"/>
  <c r="H1698" i="7"/>
  <c r="I1698" i="7" s="1"/>
  <c r="J1698" i="7" s="1"/>
  <c r="K1698" i="7" s="1"/>
  <c r="H1697" i="7"/>
  <c r="I1697" i="7" s="1"/>
  <c r="J1697" i="7" s="1"/>
  <c r="K1701" i="7"/>
  <c r="L1701" i="7" s="1"/>
  <c r="M1701" i="7" s="1"/>
  <c r="C1690" i="7" s="1"/>
  <c r="D1694" i="7"/>
  <c r="E1694" i="7" s="1"/>
  <c r="G1695" i="7"/>
  <c r="H1695" i="7" s="1"/>
  <c r="F1694" i="7"/>
  <c r="G1694" i="7" s="1"/>
  <c r="O1701" i="7"/>
  <c r="Q1699" i="1" s="1"/>
  <c r="C1693" i="7"/>
  <c r="D1693" i="7" s="1"/>
  <c r="E1693" i="7" s="1"/>
  <c r="F1693" i="7" s="1"/>
  <c r="O1704" i="7"/>
  <c r="Q1702" i="1" s="1"/>
  <c r="F1696" i="7"/>
  <c r="G1696" i="7" s="1"/>
  <c r="H1696" i="7" s="1"/>
  <c r="I1696" i="7" s="1"/>
  <c r="J1700" i="7"/>
  <c r="K1700" i="7" s="1"/>
  <c r="L1700" i="7" s="1"/>
  <c r="M1700" i="7" s="1"/>
  <c r="O1702" i="7"/>
  <c r="Q1700" i="1" s="1"/>
  <c r="C1691" i="7"/>
  <c r="D1691" i="7" s="1"/>
  <c r="I1699" i="7"/>
  <c r="J1699" i="7" s="1"/>
  <c r="K1699" i="7" s="1"/>
  <c r="L1699" i="7" s="1"/>
  <c r="M1699" i="7" s="1"/>
  <c r="D1692" i="7" l="1"/>
  <c r="E1692" i="7" s="1"/>
  <c r="F1692" i="7" s="1"/>
  <c r="G1692" i="7" s="1"/>
  <c r="H1692" i="7" s="1"/>
  <c r="H1694" i="7"/>
  <c r="L1698" i="7"/>
  <c r="M1698" i="7" s="1"/>
  <c r="C1687" i="7" s="1"/>
  <c r="K1697" i="7"/>
  <c r="L1697" i="7" s="1"/>
  <c r="M1697" i="7" s="1"/>
  <c r="C1686" i="7" s="1"/>
  <c r="D1690" i="7"/>
  <c r="E1690" i="7" s="1"/>
  <c r="J1696" i="7"/>
  <c r="K1696" i="7" s="1"/>
  <c r="L1696" i="7" s="1"/>
  <c r="M1696" i="7" s="1"/>
  <c r="G1693" i="7"/>
  <c r="O1699" i="7"/>
  <c r="Q1697" i="1" s="1"/>
  <c r="C1688" i="7"/>
  <c r="H1693" i="7"/>
  <c r="I1694" i="7"/>
  <c r="J1694" i="7" s="1"/>
  <c r="E1691" i="7"/>
  <c r="F1691" i="7" s="1"/>
  <c r="C1689" i="7"/>
  <c r="D1689" i="7" s="1"/>
  <c r="O1700" i="7"/>
  <c r="Q1698" i="1" s="1"/>
  <c r="I1695" i="7"/>
  <c r="J1695" i="7" s="1"/>
  <c r="K1695" i="7" s="1"/>
  <c r="G1691" i="7" l="1"/>
  <c r="O1698" i="7"/>
  <c r="Q1696" i="1" s="1"/>
  <c r="K1694" i="7"/>
  <c r="L1694" i="7" s="1"/>
  <c r="M1694" i="7" s="1"/>
  <c r="E1689" i="7"/>
  <c r="F1689" i="7" s="1"/>
  <c r="G1689" i="7" s="1"/>
  <c r="D1688" i="7"/>
  <c r="E1688" i="7" s="1"/>
  <c r="F1688" i="7" s="1"/>
  <c r="F1690" i="7"/>
  <c r="G1690" i="7" s="1"/>
  <c r="H1690" i="7" s="1"/>
  <c r="I1690" i="7" s="1"/>
  <c r="L1695" i="7"/>
  <c r="M1695" i="7" s="1"/>
  <c r="O1695" i="7" s="1"/>
  <c r="Q1693" i="1" s="1"/>
  <c r="I1693" i="7"/>
  <c r="J1693" i="7" s="1"/>
  <c r="K1693" i="7" s="1"/>
  <c r="O1697" i="7"/>
  <c r="Q1695" i="1" s="1"/>
  <c r="D1687" i="7"/>
  <c r="E1687" i="7" s="1"/>
  <c r="H1691" i="7"/>
  <c r="I1691" i="7" s="1"/>
  <c r="J1691" i="7" s="1"/>
  <c r="K1691" i="7" s="1"/>
  <c r="I1692" i="7"/>
  <c r="O1696" i="7"/>
  <c r="Q1694" i="1" s="1"/>
  <c r="C1685" i="7"/>
  <c r="J1692" i="7"/>
  <c r="D1686" i="7"/>
  <c r="E1686" i="7" s="1"/>
  <c r="K1692" i="7" l="1"/>
  <c r="L1692" i="7" s="1"/>
  <c r="M1692" i="7" s="1"/>
  <c r="F1687" i="7"/>
  <c r="G1687" i="7" s="1"/>
  <c r="H1687" i="7" s="1"/>
  <c r="I1687" i="7" s="1"/>
  <c r="J1687" i="7" s="1"/>
  <c r="G1688" i="7"/>
  <c r="H1688" i="7" s="1"/>
  <c r="I1688" i="7" s="1"/>
  <c r="J1688" i="7" s="1"/>
  <c r="K1688" i="7" s="1"/>
  <c r="C1684" i="7"/>
  <c r="L1693" i="7"/>
  <c r="M1693" i="7" s="1"/>
  <c r="H1689" i="7"/>
  <c r="I1689" i="7" s="1"/>
  <c r="J1689" i="7" s="1"/>
  <c r="K1689" i="7" s="1"/>
  <c r="L1689" i="7" s="1"/>
  <c r="M1689" i="7" s="1"/>
  <c r="D1685" i="7"/>
  <c r="E1685" i="7" s="1"/>
  <c r="F1685" i="7" s="1"/>
  <c r="G1685" i="7" s="1"/>
  <c r="H1685" i="7" s="1"/>
  <c r="L1691" i="7"/>
  <c r="M1691" i="7" s="1"/>
  <c r="O1691" i="7" s="1"/>
  <c r="Q1689" i="1" s="1"/>
  <c r="C1683" i="7"/>
  <c r="D1683" i="7" s="1"/>
  <c r="E1683" i="7" s="1"/>
  <c r="O1694" i="7"/>
  <c r="Q1692" i="1" s="1"/>
  <c r="D1684" i="7"/>
  <c r="E1684" i="7" s="1"/>
  <c r="F1684" i="7" s="1"/>
  <c r="G1684" i="7" s="1"/>
  <c r="F1686" i="7"/>
  <c r="G1686" i="7" s="1"/>
  <c r="H1686" i="7" s="1"/>
  <c r="O1693" i="7"/>
  <c r="Q1691" i="1" s="1"/>
  <c r="C1682" i="7"/>
  <c r="D1682" i="7" s="1"/>
  <c r="O1692" i="7"/>
  <c r="Q1690" i="1" s="1"/>
  <c r="C1681" i="7"/>
  <c r="D1681" i="7" s="1"/>
  <c r="J1690" i="7"/>
  <c r="K1690" i="7" s="1"/>
  <c r="L1690" i="7" s="1"/>
  <c r="M1690" i="7" s="1"/>
  <c r="E1682" i="7" l="1"/>
  <c r="C1680" i="7"/>
  <c r="D1680" i="7" s="1"/>
  <c r="E1680" i="7" s="1"/>
  <c r="I1686" i="7"/>
  <c r="J1686" i="7" s="1"/>
  <c r="K1686" i="7" s="1"/>
  <c r="F1683" i="7"/>
  <c r="G1683" i="7" s="1"/>
  <c r="H1683" i="7" s="1"/>
  <c r="I1685" i="7"/>
  <c r="J1685" i="7" s="1"/>
  <c r="L1688" i="7"/>
  <c r="M1688" i="7" s="1"/>
  <c r="K1687" i="7"/>
  <c r="L1687" i="7" s="1"/>
  <c r="M1687" i="7" s="1"/>
  <c r="F1682" i="7"/>
  <c r="G1682" i="7" s="1"/>
  <c r="C1678" i="7"/>
  <c r="O1689" i="7"/>
  <c r="Q1687" i="1" s="1"/>
  <c r="O1690" i="7"/>
  <c r="Q1688" i="1" s="1"/>
  <c r="C1679" i="7"/>
  <c r="D1679" i="7" s="1"/>
  <c r="H1684" i="7"/>
  <c r="I1684" i="7" s="1"/>
  <c r="J1684" i="7" s="1"/>
  <c r="E1681" i="7"/>
  <c r="F1681" i="7" s="1"/>
  <c r="G1681" i="7" l="1"/>
  <c r="H1681" i="7" s="1"/>
  <c r="F1680" i="7"/>
  <c r="G1680" i="7" s="1"/>
  <c r="C1676" i="7"/>
  <c r="O1687" i="7"/>
  <c r="Q1685" i="1" s="1"/>
  <c r="K1684" i="7"/>
  <c r="I1683" i="7"/>
  <c r="J1683" i="7" s="1"/>
  <c r="C1677" i="7"/>
  <c r="D1677" i="7" s="1"/>
  <c r="O1688" i="7"/>
  <c r="Q1686" i="1" s="1"/>
  <c r="E1679" i="7"/>
  <c r="F1679" i="7" s="1"/>
  <c r="D1678" i="7"/>
  <c r="E1678" i="7" s="1"/>
  <c r="K1685" i="7"/>
  <c r="L1685" i="7" s="1"/>
  <c r="M1685" i="7" s="1"/>
  <c r="H1682" i="7"/>
  <c r="I1682" i="7" s="1"/>
  <c r="L1686" i="7"/>
  <c r="M1686" i="7" s="1"/>
  <c r="H1680" i="7" l="1"/>
  <c r="I1680" i="7" s="1"/>
  <c r="L1684" i="7"/>
  <c r="M1684" i="7" s="1"/>
  <c r="O1684" i="7" s="1"/>
  <c r="Q1682" i="1" s="1"/>
  <c r="G1679" i="7"/>
  <c r="H1679" i="7" s="1"/>
  <c r="I1679" i="7" s="1"/>
  <c r="C1674" i="7"/>
  <c r="O1685" i="7"/>
  <c r="Q1683" i="1" s="1"/>
  <c r="E1677" i="7"/>
  <c r="F1677" i="7" s="1"/>
  <c r="G1677" i="7" s="1"/>
  <c r="D1676" i="7"/>
  <c r="E1676" i="7" s="1"/>
  <c r="F1676" i="7" s="1"/>
  <c r="J1682" i="7"/>
  <c r="K1682" i="7" s="1"/>
  <c r="C1675" i="7"/>
  <c r="D1675" i="7" s="1"/>
  <c r="O1686" i="7"/>
  <c r="Q1684" i="1" s="1"/>
  <c r="F1678" i="7"/>
  <c r="G1678" i="7" s="1"/>
  <c r="H1678" i="7" s="1"/>
  <c r="K1683" i="7"/>
  <c r="L1683" i="7" s="1"/>
  <c r="M1683" i="7" s="1"/>
  <c r="I1681" i="7"/>
  <c r="J1681" i="7" s="1"/>
  <c r="L1682" i="7" l="1"/>
  <c r="M1682" i="7" s="1"/>
  <c r="J1680" i="7"/>
  <c r="K1681" i="7"/>
  <c r="L1681" i="7" s="1"/>
  <c r="M1681" i="7" s="1"/>
  <c r="O1681" i="7" s="1"/>
  <c r="Q1679" i="1" s="1"/>
  <c r="E1675" i="7"/>
  <c r="F1675" i="7" s="1"/>
  <c r="G1675" i="7" s="1"/>
  <c r="C1673" i="7"/>
  <c r="D1673" i="7" s="1"/>
  <c r="E1673" i="7" s="1"/>
  <c r="D1674" i="7"/>
  <c r="E1674" i="7" s="1"/>
  <c r="F1674" i="7" s="1"/>
  <c r="I1678" i="7"/>
  <c r="J1678" i="7" s="1"/>
  <c r="K1678" i="7" s="1"/>
  <c r="K1680" i="7"/>
  <c r="L1680" i="7" s="1"/>
  <c r="M1680" i="7" s="1"/>
  <c r="O1680" i="7" s="1"/>
  <c r="Q1678" i="1" s="1"/>
  <c r="H1677" i="7"/>
  <c r="I1677" i="7" s="1"/>
  <c r="O1683" i="7"/>
  <c r="Q1681" i="1" s="1"/>
  <c r="C1672" i="7"/>
  <c r="D1672" i="7" s="1"/>
  <c r="O1682" i="7"/>
  <c r="Q1680" i="1" s="1"/>
  <c r="C1671" i="7"/>
  <c r="G1676" i="7"/>
  <c r="H1676" i="7" s="1"/>
  <c r="J1679" i="7"/>
  <c r="K1679" i="7" s="1"/>
  <c r="I1676" i="7" l="1"/>
  <c r="J1676" i="7" s="1"/>
  <c r="D1671" i="7"/>
  <c r="C1669" i="7"/>
  <c r="C1670" i="7"/>
  <c r="D1670" i="7" s="1"/>
  <c r="E1670" i="7" s="1"/>
  <c r="F1670" i="7" s="1"/>
  <c r="G1674" i="7"/>
  <c r="H1674" i="7" s="1"/>
  <c r="E1671" i="7"/>
  <c r="L1679" i="7"/>
  <c r="M1679" i="7" s="1"/>
  <c r="F1671" i="7" s="1"/>
  <c r="E1672" i="7"/>
  <c r="F1672" i="7" s="1"/>
  <c r="G1672" i="7" s="1"/>
  <c r="J1677" i="7"/>
  <c r="K1677" i="7" s="1"/>
  <c r="F1673" i="7"/>
  <c r="G1673" i="7" s="1"/>
  <c r="H1673" i="7"/>
  <c r="H1675" i="7"/>
  <c r="I1675" i="7" s="1"/>
  <c r="J1675" i="7" s="1"/>
  <c r="K1675" i="7" s="1"/>
  <c r="L1678" i="7"/>
  <c r="M1678" i="7" s="1"/>
  <c r="O1679" i="7"/>
  <c r="Q1677" i="1" s="1"/>
  <c r="C1668" i="7"/>
  <c r="D1669" i="7"/>
  <c r="I1673" i="7" l="1"/>
  <c r="K1676" i="7"/>
  <c r="L1677" i="7"/>
  <c r="M1677" i="7" s="1"/>
  <c r="L1675" i="7" s="1"/>
  <c r="M1675" i="7" s="1"/>
  <c r="I1674" i="7"/>
  <c r="J1674" i="7" s="1"/>
  <c r="K1674" i="7" s="1"/>
  <c r="G1671" i="7"/>
  <c r="D1668" i="7"/>
  <c r="E1668" i="7" s="1"/>
  <c r="H1672" i="7"/>
  <c r="I1672" i="7" s="1"/>
  <c r="O1678" i="7"/>
  <c r="Q1676" i="1" s="1"/>
  <c r="E1669" i="7"/>
  <c r="C1667" i="7"/>
  <c r="D1667" i="7" s="1"/>
  <c r="L1676" i="7"/>
  <c r="M1676" i="7" s="1"/>
  <c r="O1676" i="7" s="1"/>
  <c r="Q1674" i="1" s="1"/>
  <c r="G1670" i="7"/>
  <c r="C1665" i="7"/>
  <c r="C1666" i="7"/>
  <c r="J1673" i="7"/>
  <c r="K1673" i="7" s="1"/>
  <c r="C1664" i="7" l="1"/>
  <c r="O1675" i="7"/>
  <c r="Q1673" i="1" s="1"/>
  <c r="F1668" i="7"/>
  <c r="G1668" i="7" s="1"/>
  <c r="F1669" i="7"/>
  <c r="D1665" i="7"/>
  <c r="O1677" i="7"/>
  <c r="Q1675" i="1" s="1"/>
  <c r="H1671" i="7"/>
  <c r="I1671" i="7" s="1"/>
  <c r="J1671" i="7" s="1"/>
  <c r="J1672" i="7"/>
  <c r="D1666" i="7"/>
  <c r="E1666" i="7" s="1"/>
  <c r="E1667" i="7"/>
  <c r="F1667" i="7" s="1"/>
  <c r="L1674" i="7"/>
  <c r="M1674" i="7" s="1"/>
  <c r="F1666" i="7" s="1"/>
  <c r="G1669" i="7"/>
  <c r="H1669" i="7" s="1"/>
  <c r="H1670" i="7"/>
  <c r="I1670" i="7" s="1"/>
  <c r="L1673" i="7"/>
  <c r="M1673" i="7" s="1"/>
  <c r="C1662" i="7" s="1"/>
  <c r="K1672" i="7"/>
  <c r="D1664" i="7" l="1"/>
  <c r="O1674" i="7"/>
  <c r="Q1672" i="1" s="1"/>
  <c r="J1670" i="7"/>
  <c r="K1670" i="7" s="1"/>
  <c r="G1667" i="7"/>
  <c r="H1667" i="7" s="1"/>
  <c r="E1665" i="7"/>
  <c r="F1665" i="7" s="1"/>
  <c r="H1668" i="7"/>
  <c r="I1668" i="7" s="1"/>
  <c r="C1663" i="7"/>
  <c r="D1663" i="7" s="1"/>
  <c r="E1663" i="7" s="1"/>
  <c r="I1669" i="7"/>
  <c r="J1669" i="7" s="1"/>
  <c r="L1672" i="7"/>
  <c r="M1672" i="7" s="1"/>
  <c r="K1671" i="7"/>
  <c r="L1671" i="7" s="1"/>
  <c r="M1671" i="7" s="1"/>
  <c r="G1666" i="7"/>
  <c r="E1664" i="7"/>
  <c r="O1673" i="7"/>
  <c r="Q1671" i="1" s="1"/>
  <c r="C1660" i="7" l="1"/>
  <c r="O1671" i="7"/>
  <c r="Q1669" i="1" s="1"/>
  <c r="G1665" i="7"/>
  <c r="H1665" i="7" s="1"/>
  <c r="F1663" i="7"/>
  <c r="K1669" i="7"/>
  <c r="L1669" i="7"/>
  <c r="M1669" i="7" s="1"/>
  <c r="O1669" i="7" s="1"/>
  <c r="Q1667" i="1" s="1"/>
  <c r="O1672" i="7"/>
  <c r="Q1670" i="1" s="1"/>
  <c r="C1661" i="7"/>
  <c r="D1661" i="7" s="1"/>
  <c r="J1668" i="7"/>
  <c r="K1668" i="7" s="1"/>
  <c r="F1664" i="7"/>
  <c r="G1664" i="7" s="1"/>
  <c r="I1667" i="7"/>
  <c r="J1667" i="7" s="1"/>
  <c r="H1666" i="7"/>
  <c r="I1666" i="7" s="1"/>
  <c r="D1662" i="7"/>
  <c r="E1662" i="7" s="1"/>
  <c r="L1670" i="7"/>
  <c r="M1670" i="7" s="1"/>
  <c r="G1663" i="7" l="1"/>
  <c r="C1658" i="7"/>
  <c r="H1663" i="7"/>
  <c r="J1666" i="7"/>
  <c r="K1666" i="7" s="1"/>
  <c r="E1661" i="7"/>
  <c r="F1661" i="7" s="1"/>
  <c r="K1667" i="7"/>
  <c r="L1667" i="7" s="1"/>
  <c r="M1667" i="7" s="1"/>
  <c r="F1662" i="7"/>
  <c r="G1662" i="7" s="1"/>
  <c r="L1668" i="7"/>
  <c r="M1668" i="7" s="1"/>
  <c r="C1659" i="7"/>
  <c r="D1659" i="7" s="1"/>
  <c r="O1670" i="7"/>
  <c r="Q1668" i="1" s="1"/>
  <c r="H1664" i="7"/>
  <c r="I1664" i="7" s="1"/>
  <c r="D1660" i="7"/>
  <c r="E1660" i="7" s="1"/>
  <c r="I1665" i="7"/>
  <c r="J1665" i="7" s="1"/>
  <c r="J1664" i="7" l="1"/>
  <c r="K1664" i="7" s="1"/>
  <c r="C1656" i="7"/>
  <c r="O1667" i="7"/>
  <c r="Q1665" i="1" s="1"/>
  <c r="C1657" i="7"/>
  <c r="D1657" i="7" s="1"/>
  <c r="O1668" i="7"/>
  <c r="Q1666" i="1" s="1"/>
  <c r="L1666" i="7"/>
  <c r="M1666" i="7" s="1"/>
  <c r="E1659" i="7"/>
  <c r="F1659" i="7" s="1"/>
  <c r="D1658" i="7"/>
  <c r="E1658" i="7" s="1"/>
  <c r="H1662" i="7"/>
  <c r="I1662" i="7" s="1"/>
  <c r="K1665" i="7"/>
  <c r="L1665" i="7" s="1"/>
  <c r="M1665" i="7" s="1"/>
  <c r="F1660" i="7"/>
  <c r="G1660" i="7" s="1"/>
  <c r="G1661" i="7"/>
  <c r="H1661" i="7" s="1"/>
  <c r="I1663" i="7"/>
  <c r="J1663" i="7" s="1"/>
  <c r="L1664" i="7" l="1"/>
  <c r="M1664" i="7" s="1"/>
  <c r="K1663" i="7"/>
  <c r="L1663" i="7" s="1"/>
  <c r="M1663" i="7" s="1"/>
  <c r="C1652" i="7" s="1"/>
  <c r="D1652" i="7" s="1"/>
  <c r="E1652" i="7" s="1"/>
  <c r="J1662" i="7"/>
  <c r="K1662" i="7" s="1"/>
  <c r="L1662" i="7" s="1"/>
  <c r="M1662" i="7" s="1"/>
  <c r="O1662" i="7" s="1"/>
  <c r="Q1660" i="1" s="1"/>
  <c r="H1660" i="7"/>
  <c r="I1660" i="7" s="1"/>
  <c r="J1660" i="7" s="1"/>
  <c r="G1659" i="7"/>
  <c r="H1659" i="7" s="1"/>
  <c r="I1659" i="7" s="1"/>
  <c r="F1658" i="7"/>
  <c r="G1658" i="7" s="1"/>
  <c r="H1658" i="7" s="1"/>
  <c r="I1658" i="7" s="1"/>
  <c r="E1657" i="7"/>
  <c r="F1657" i="7" s="1"/>
  <c r="G1657" i="7" s="1"/>
  <c r="H1657" i="7"/>
  <c r="I1657" i="7" s="1"/>
  <c r="J1657" i="7" s="1"/>
  <c r="O1663" i="7"/>
  <c r="Q1661" i="1" s="1"/>
  <c r="C1651" i="7"/>
  <c r="D1651" i="7" s="1"/>
  <c r="O1665" i="7"/>
  <c r="Q1663" i="1" s="1"/>
  <c r="C1654" i="7"/>
  <c r="D1654" i="7" s="1"/>
  <c r="E1654" i="7" s="1"/>
  <c r="I1661" i="7"/>
  <c r="J1661" i="7" s="1"/>
  <c r="K1661" i="7" s="1"/>
  <c r="L1661" i="7" s="1"/>
  <c r="M1661" i="7" s="1"/>
  <c r="O1666" i="7"/>
  <c r="Q1664" i="1" s="1"/>
  <c r="C1655" i="7"/>
  <c r="D1655" i="7" s="1"/>
  <c r="E1655" i="7" s="1"/>
  <c r="F1655" i="7" s="1"/>
  <c r="G1655" i="7" s="1"/>
  <c r="D1656" i="7"/>
  <c r="E1656" i="7" s="1"/>
  <c r="F1656" i="7" s="1"/>
  <c r="G1656" i="7" s="1"/>
  <c r="C1653" i="7"/>
  <c r="D1653" i="7" s="1"/>
  <c r="O1664" i="7"/>
  <c r="Q1662" i="1" s="1"/>
  <c r="E1653" i="7" l="1"/>
  <c r="H1656" i="7"/>
  <c r="F1654" i="7"/>
  <c r="J1659" i="7"/>
  <c r="K1659" i="7" s="1"/>
  <c r="L1659" i="7" s="1"/>
  <c r="M1659" i="7" s="1"/>
  <c r="F1653" i="7"/>
  <c r="E1651" i="7"/>
  <c r="F1652" i="7"/>
  <c r="J1658" i="7"/>
  <c r="K1660" i="7"/>
  <c r="L1660" i="7" s="1"/>
  <c r="M1660" i="7" s="1"/>
  <c r="H1655" i="7"/>
  <c r="I1655" i="7" s="1"/>
  <c r="I1656" i="7"/>
  <c r="J1656" i="7" s="1"/>
  <c r="G1654" i="7"/>
  <c r="O1661" i="7"/>
  <c r="Q1659" i="1" s="1"/>
  <c r="C1650" i="7"/>
  <c r="D1650" i="7" s="1"/>
  <c r="K1658" i="7"/>
  <c r="G1653" i="7" l="1"/>
  <c r="C1649" i="7"/>
  <c r="O1660" i="7"/>
  <c r="Q1658" i="1" s="1"/>
  <c r="L1658" i="7"/>
  <c r="M1658" i="7" s="1"/>
  <c r="C1647" i="7" s="1"/>
  <c r="H1654" i="7"/>
  <c r="K1657" i="7"/>
  <c r="L1657" i="7" s="1"/>
  <c r="M1657" i="7" s="1"/>
  <c r="I1654" i="7"/>
  <c r="O1659" i="7"/>
  <c r="Q1657" i="1" s="1"/>
  <c r="C1648" i="7"/>
  <c r="E1650" i="7"/>
  <c r="F1650" i="7" s="1"/>
  <c r="H1653" i="7"/>
  <c r="J1655" i="7"/>
  <c r="K1656" i="7"/>
  <c r="F1651" i="7"/>
  <c r="G1651" i="7" s="1"/>
  <c r="D1649" i="7"/>
  <c r="G1652" i="7"/>
  <c r="D1648" i="7" l="1"/>
  <c r="H1652" i="7"/>
  <c r="K1655" i="7"/>
  <c r="O1658" i="7"/>
  <c r="Q1656" i="1" s="1"/>
  <c r="L1656" i="7"/>
  <c r="M1656" i="7" s="1"/>
  <c r="J1654" i="7"/>
  <c r="E1649" i="7"/>
  <c r="I1653" i="7"/>
  <c r="J1653" i="7" s="1"/>
  <c r="K1653" i="7" s="1"/>
  <c r="L1653" i="7" s="1"/>
  <c r="M1653" i="7" s="1"/>
  <c r="C1646" i="7"/>
  <c r="O1657" i="7"/>
  <c r="Q1655" i="1" s="1"/>
  <c r="G1650" i="7"/>
  <c r="H1650" i="7" s="1"/>
  <c r="I1650" i="7" s="1"/>
  <c r="E1648" i="7"/>
  <c r="D1647" i="7"/>
  <c r="E1647" i="7" s="1"/>
  <c r="F1649" i="7"/>
  <c r="G1649" i="7" s="1"/>
  <c r="H1649" i="7" s="1"/>
  <c r="K1654" i="7"/>
  <c r="L1654" i="7" s="1"/>
  <c r="M1654" i="7" s="1"/>
  <c r="H1648" i="7" s="1"/>
  <c r="H1651" i="7"/>
  <c r="I1652" i="7"/>
  <c r="L1655" i="7"/>
  <c r="M1655" i="7" s="1"/>
  <c r="O1655" i="7" s="1"/>
  <c r="Q1653" i="1" s="1"/>
  <c r="F1648" i="7"/>
  <c r="G1648" i="7" s="1"/>
  <c r="I1651" i="7"/>
  <c r="D1646" i="7"/>
  <c r="J1652" i="7"/>
  <c r="K1652" i="7" s="1"/>
  <c r="O1656" i="7"/>
  <c r="Q1654" i="1" s="1"/>
  <c r="C1645" i="7"/>
  <c r="E1646" i="7" l="1"/>
  <c r="F1647" i="7"/>
  <c r="G1647" i="7" s="1"/>
  <c r="D1645" i="7"/>
  <c r="C1644" i="7"/>
  <c r="D1644" i="7" s="1"/>
  <c r="E1644" i="7" s="1"/>
  <c r="J1651" i="7"/>
  <c r="K1651" i="7" s="1"/>
  <c r="L1651" i="7" s="1"/>
  <c r="M1651" i="7" s="1"/>
  <c r="L1652" i="7"/>
  <c r="M1652" i="7" s="1"/>
  <c r="C1641" i="7" s="1"/>
  <c r="I1649" i="7"/>
  <c r="J1649" i="7" s="1"/>
  <c r="K1649" i="7" s="1"/>
  <c r="C1642" i="7"/>
  <c r="O1653" i="7"/>
  <c r="Q1651" i="1" s="1"/>
  <c r="I1648" i="7"/>
  <c r="O1654" i="7"/>
  <c r="Q1652" i="1" s="1"/>
  <c r="C1643" i="7"/>
  <c r="D1643" i="7" s="1"/>
  <c r="E1643" i="7" s="1"/>
  <c r="J1650" i="7"/>
  <c r="K1650" i="7" s="1"/>
  <c r="L1650" i="7" s="1"/>
  <c r="M1650" i="7" s="1"/>
  <c r="E1645" i="7"/>
  <c r="F1645" i="7" s="1"/>
  <c r="O1652" i="7"/>
  <c r="Q1650" i="1" s="1"/>
  <c r="H1647" i="7"/>
  <c r="I1647" i="7" s="1"/>
  <c r="F1646" i="7"/>
  <c r="G1646" i="7" s="1"/>
  <c r="D1642" i="7" l="1"/>
  <c r="H1646" i="7"/>
  <c r="I1646" i="7" s="1"/>
  <c r="J1646" i="7" s="1"/>
  <c r="F1644" i="7"/>
  <c r="G1644" i="7" s="1"/>
  <c r="H1644" i="7" s="1"/>
  <c r="G1645" i="7"/>
  <c r="H1645" i="7" s="1"/>
  <c r="I1645" i="7" s="1"/>
  <c r="J1648" i="7"/>
  <c r="O1651" i="7"/>
  <c r="Q1649" i="1" s="1"/>
  <c r="C1640" i="7"/>
  <c r="D1640" i="7" s="1"/>
  <c r="L1649" i="7"/>
  <c r="M1649" i="7" s="1"/>
  <c r="D1641" i="7"/>
  <c r="E1641" i="7" s="1"/>
  <c r="J1647" i="7"/>
  <c r="K1647" i="7" s="1"/>
  <c r="L1647" i="7" s="1"/>
  <c r="M1647" i="7" s="1"/>
  <c r="K1648" i="7"/>
  <c r="L1648" i="7" s="1"/>
  <c r="M1648" i="7" s="1"/>
  <c r="C1639" i="7"/>
  <c r="O1650" i="7"/>
  <c r="Q1648" i="1" s="1"/>
  <c r="F1643" i="7"/>
  <c r="G1643" i="7" s="1"/>
  <c r="E1642" i="7"/>
  <c r="F1642" i="7" s="1"/>
  <c r="O1647" i="7" l="1"/>
  <c r="Q1645" i="1" s="1"/>
  <c r="C1636" i="7"/>
  <c r="E1640" i="7"/>
  <c r="F1640" i="7" s="1"/>
  <c r="G1640" i="7" s="1"/>
  <c r="G1642" i="7"/>
  <c r="H1642" i="7" s="1"/>
  <c r="I1642" i="7" s="1"/>
  <c r="H1643" i="7"/>
  <c r="I1643" i="7" s="1"/>
  <c r="J1643" i="7" s="1"/>
  <c r="J1645" i="7"/>
  <c r="K1645" i="7" s="1"/>
  <c r="L1645" i="7" s="1"/>
  <c r="M1645" i="7" s="1"/>
  <c r="K1646" i="7"/>
  <c r="L1646" i="7" s="1"/>
  <c r="M1646" i="7" s="1"/>
  <c r="C1638" i="7"/>
  <c r="D1638" i="7" s="1"/>
  <c r="E1638" i="7" s="1"/>
  <c r="O1649" i="7"/>
  <c r="Q1647" i="1" s="1"/>
  <c r="D1639" i="7"/>
  <c r="E1639" i="7" s="1"/>
  <c r="F1639" i="7" s="1"/>
  <c r="F1641" i="7"/>
  <c r="G1641" i="7" s="1"/>
  <c r="H1641" i="7" s="1"/>
  <c r="I1641" i="7" s="1"/>
  <c r="J1641" i="7" s="1"/>
  <c r="O1648" i="7"/>
  <c r="Q1646" i="1" s="1"/>
  <c r="C1637" i="7"/>
  <c r="D1637" i="7" s="1"/>
  <c r="I1644" i="7"/>
  <c r="J1644" i="7" s="1"/>
  <c r="K1644" i="7" s="1"/>
  <c r="H1640" i="7" l="1"/>
  <c r="I1640" i="7" s="1"/>
  <c r="D1636" i="7"/>
  <c r="E1636" i="7" s="1"/>
  <c r="F1638" i="7"/>
  <c r="G1638" i="7" s="1"/>
  <c r="J1642" i="7"/>
  <c r="K1642" i="7" s="1"/>
  <c r="G1639" i="7"/>
  <c r="H1639" i="7" s="1"/>
  <c r="C1635" i="7"/>
  <c r="D1635" i="7" s="1"/>
  <c r="O1646" i="7"/>
  <c r="Q1644" i="1" s="1"/>
  <c r="L1644" i="7"/>
  <c r="M1644" i="7" s="1"/>
  <c r="C1634" i="7"/>
  <c r="O1645" i="7"/>
  <c r="Q1643" i="1" s="1"/>
  <c r="E1637" i="7"/>
  <c r="F1637" i="7" s="1"/>
  <c r="K1643" i="7"/>
  <c r="L1643" i="7" s="1"/>
  <c r="M1643" i="7" s="1"/>
  <c r="H1638" i="7" l="1"/>
  <c r="I1638" i="7" s="1"/>
  <c r="E1635" i="7"/>
  <c r="F1635" i="7" s="1"/>
  <c r="F1636" i="7"/>
  <c r="G1636" i="7" s="1"/>
  <c r="D1634" i="7"/>
  <c r="E1634" i="7" s="1"/>
  <c r="I1639" i="7"/>
  <c r="J1639" i="7" s="1"/>
  <c r="G1637" i="7"/>
  <c r="H1637" i="7" s="1"/>
  <c r="L1642" i="7"/>
  <c r="M1642" i="7" s="1"/>
  <c r="H1636" i="7" s="1"/>
  <c r="C1632" i="7"/>
  <c r="O1643" i="7"/>
  <c r="Q1641" i="1" s="1"/>
  <c r="C1633" i="7"/>
  <c r="D1633" i="7" s="1"/>
  <c r="O1644" i="7"/>
  <c r="Q1642" i="1" s="1"/>
  <c r="K1641" i="7"/>
  <c r="L1641" i="7" s="1"/>
  <c r="M1641" i="7" s="1"/>
  <c r="J1640" i="7"/>
  <c r="K1640" i="7" s="1"/>
  <c r="F1634" i="7" l="1"/>
  <c r="G1634" i="7"/>
  <c r="I1636" i="7"/>
  <c r="L1640" i="7"/>
  <c r="M1640" i="7" s="1"/>
  <c r="O1640" i="7" s="1"/>
  <c r="Q1638" i="1" s="1"/>
  <c r="K1639" i="7"/>
  <c r="L1639" i="7" s="1"/>
  <c r="M1639" i="7" s="1"/>
  <c r="O1639" i="7" s="1"/>
  <c r="Q1637" i="1" s="1"/>
  <c r="J1638" i="7"/>
  <c r="K1638" i="7" s="1"/>
  <c r="E1633" i="7"/>
  <c r="F1633" i="7" s="1"/>
  <c r="C1630" i="7"/>
  <c r="D1630" i="7" s="1"/>
  <c r="E1630" i="7" s="1"/>
  <c r="O1641" i="7"/>
  <c r="Q1639" i="1" s="1"/>
  <c r="D1632" i="7"/>
  <c r="E1632" i="7" s="1"/>
  <c r="I1637" i="7"/>
  <c r="J1637" i="7" s="1"/>
  <c r="K1637" i="7" s="1"/>
  <c r="C1628" i="7"/>
  <c r="C1629" i="7"/>
  <c r="O1642" i="7"/>
  <c r="Q1640" i="1" s="1"/>
  <c r="C1631" i="7"/>
  <c r="D1631" i="7" s="1"/>
  <c r="G1635" i="7"/>
  <c r="H1635" i="7" s="1"/>
  <c r="L1637" i="7" l="1"/>
  <c r="M1637" i="7" s="1"/>
  <c r="C1626" i="7" s="1"/>
  <c r="I1635" i="7"/>
  <c r="J1635" i="7" s="1"/>
  <c r="K1635" i="7" s="1"/>
  <c r="L1635" i="7" s="1"/>
  <c r="M1635" i="7" s="1"/>
  <c r="F1632" i="7"/>
  <c r="G1632" i="7" s="1"/>
  <c r="J1636" i="7"/>
  <c r="K1636" i="7" s="1"/>
  <c r="D1629" i="7"/>
  <c r="E1629" i="7" s="1"/>
  <c r="F1629" i="7" s="1"/>
  <c r="E1631" i="7"/>
  <c r="F1631" i="7" s="1"/>
  <c r="G1633" i="7"/>
  <c r="H1633" i="7" s="1"/>
  <c r="L1638" i="7"/>
  <c r="M1638" i="7" s="1"/>
  <c r="D1628" i="7" s="1"/>
  <c r="E1628" i="7" s="1"/>
  <c r="H1634" i="7"/>
  <c r="I1634" i="7" s="1"/>
  <c r="J1634" i="7" s="1"/>
  <c r="K1634" i="7" s="1"/>
  <c r="O1637" i="7"/>
  <c r="Q1635" i="1" s="1"/>
  <c r="O1635" i="7" l="1"/>
  <c r="Q1633" i="1" s="1"/>
  <c r="C1624" i="7"/>
  <c r="G1631" i="7"/>
  <c r="H1631" i="7" s="1"/>
  <c r="H1632" i="7"/>
  <c r="I1632" i="7" s="1"/>
  <c r="C1627" i="7"/>
  <c r="D1627" i="7" s="1"/>
  <c r="O1638" i="7"/>
  <c r="Q1636" i="1" s="1"/>
  <c r="I1633" i="7"/>
  <c r="J1633" i="7" s="1"/>
  <c r="L1636" i="7"/>
  <c r="M1636" i="7" s="1"/>
  <c r="F1628" i="7" s="1"/>
  <c r="G1628" i="7" s="1"/>
  <c r="F1630" i="7"/>
  <c r="G1630" i="7" s="1"/>
  <c r="K1633" i="7" l="1"/>
  <c r="L1633" i="7" s="1"/>
  <c r="M1633" i="7" s="1"/>
  <c r="C1622" i="7" s="1"/>
  <c r="H1630" i="7"/>
  <c r="I1630" i="7" s="1"/>
  <c r="E1627" i="7"/>
  <c r="F1627" i="7" s="1"/>
  <c r="G1629" i="7"/>
  <c r="H1629" i="7" s="1"/>
  <c r="I1631" i="7"/>
  <c r="J1631" i="7" s="1"/>
  <c r="D1626" i="7"/>
  <c r="E1626" i="7" s="1"/>
  <c r="O1633" i="7"/>
  <c r="Q1631" i="1" s="1"/>
  <c r="O1636" i="7"/>
  <c r="Q1634" i="1" s="1"/>
  <c r="C1625" i="7"/>
  <c r="D1625" i="7" s="1"/>
  <c r="J1632" i="7"/>
  <c r="K1632" i="7" s="1"/>
  <c r="L1634" i="7"/>
  <c r="M1634" i="7" s="1"/>
  <c r="D1624" i="7" s="1"/>
  <c r="E1624" i="7" s="1"/>
  <c r="H1628" i="7" l="1"/>
  <c r="I1628" i="7" s="1"/>
  <c r="K1631" i="7"/>
  <c r="L1631" i="7" s="1"/>
  <c r="M1631" i="7" s="1"/>
  <c r="L1632" i="7"/>
  <c r="M1632" i="7" s="1"/>
  <c r="J1630" i="7"/>
  <c r="K1630" i="7" s="1"/>
  <c r="E1625" i="7"/>
  <c r="F1625" i="7" s="1"/>
  <c r="G1627" i="7"/>
  <c r="H1627" i="7" s="1"/>
  <c r="O1634" i="7"/>
  <c r="Q1632" i="1" s="1"/>
  <c r="C1623" i="7"/>
  <c r="D1623" i="7" s="1"/>
  <c r="I1629" i="7"/>
  <c r="J1629" i="7" s="1"/>
  <c r="F1626" i="7"/>
  <c r="G1626" i="7" s="1"/>
  <c r="I1627" i="7" l="1"/>
  <c r="J1627" i="7" s="1"/>
  <c r="J1628" i="7"/>
  <c r="K1628" i="7" s="1"/>
  <c r="L1628" i="7" s="1"/>
  <c r="M1628" i="7" s="1"/>
  <c r="G1625" i="7"/>
  <c r="H1625" i="7" s="1"/>
  <c r="I1625" i="7" s="1"/>
  <c r="O1632" i="7"/>
  <c r="Q1630" i="1" s="1"/>
  <c r="D1622" i="7"/>
  <c r="E1622" i="7" s="1"/>
  <c r="F1622" i="7" s="1"/>
  <c r="C1621" i="7"/>
  <c r="D1621" i="7" s="1"/>
  <c r="E1621" i="7" s="1"/>
  <c r="H1626" i="7"/>
  <c r="I1626" i="7" s="1"/>
  <c r="J1626" i="7" s="1"/>
  <c r="K1626" i="7" s="1"/>
  <c r="L1626" i="7" s="1"/>
  <c r="M1626" i="7" s="1"/>
  <c r="O1626" i="7" s="1"/>
  <c r="Q1624" i="1" s="1"/>
  <c r="O1631" i="7"/>
  <c r="Q1629" i="1" s="1"/>
  <c r="C1620" i="7"/>
  <c r="D1620" i="7" s="1"/>
  <c r="K1629" i="7"/>
  <c r="L1629" i="7" s="1"/>
  <c r="M1629" i="7" s="1"/>
  <c r="E1623" i="7"/>
  <c r="F1623" i="7" s="1"/>
  <c r="G1623" i="7" s="1"/>
  <c r="H1623" i="7" s="1"/>
  <c r="I1623" i="7" s="1"/>
  <c r="L1630" i="7"/>
  <c r="M1630" i="7" s="1"/>
  <c r="F1624" i="7"/>
  <c r="G1624" i="7" s="1"/>
  <c r="H1624" i="7" s="1"/>
  <c r="F1621" i="7" l="1"/>
  <c r="G1621" i="7" s="1"/>
  <c r="K1627" i="7"/>
  <c r="C1615" i="7"/>
  <c r="J1625" i="7"/>
  <c r="K1625" i="7" s="1"/>
  <c r="C1618" i="7"/>
  <c r="D1618" i="7" s="1"/>
  <c r="O1629" i="7"/>
  <c r="Q1627" i="1" s="1"/>
  <c r="C1617" i="7"/>
  <c r="D1617" i="7" s="1"/>
  <c r="E1617" i="7" s="1"/>
  <c r="O1628" i="7"/>
  <c r="Q1626" i="1" s="1"/>
  <c r="E1620" i="7"/>
  <c r="F1620" i="7" s="1"/>
  <c r="C1619" i="7"/>
  <c r="D1619" i="7" s="1"/>
  <c r="E1619" i="7" s="1"/>
  <c r="O1630" i="7"/>
  <c r="Q1628" i="1" s="1"/>
  <c r="I1624" i="7"/>
  <c r="J1624" i="7" s="1"/>
  <c r="G1622" i="7"/>
  <c r="H1622" i="7" s="1"/>
  <c r="L1627" i="7"/>
  <c r="M1627" i="7" s="1"/>
  <c r="H1621" i="7" s="1"/>
  <c r="I1621" i="7" s="1"/>
  <c r="F1619" i="7" l="1"/>
  <c r="G1619" i="7" s="1"/>
  <c r="K1624" i="7"/>
  <c r="L1624" i="7" s="1"/>
  <c r="M1624" i="7" s="1"/>
  <c r="O1624" i="7" s="1"/>
  <c r="Q1622" i="1" s="1"/>
  <c r="L1625" i="7"/>
  <c r="M1625" i="7" s="1"/>
  <c r="C1613" i="7"/>
  <c r="D1613" i="7" s="1"/>
  <c r="C1616" i="7"/>
  <c r="D1616" i="7" s="1"/>
  <c r="O1627" i="7"/>
  <c r="Q1625" i="1" s="1"/>
  <c r="I1622" i="7"/>
  <c r="J1622" i="7" s="1"/>
  <c r="G1620" i="7"/>
  <c r="H1620" i="7" s="1"/>
  <c r="E1618" i="7"/>
  <c r="F1618" i="7" s="1"/>
  <c r="J1623" i="7"/>
  <c r="K1623" i="7" s="1"/>
  <c r="L1623" i="7" s="1"/>
  <c r="M1623" i="7" s="1"/>
  <c r="C1612" i="7" s="1"/>
  <c r="C1614" i="7" l="1"/>
  <c r="D1614" i="7" s="1"/>
  <c r="E1614" i="7" s="1"/>
  <c r="F1614" i="7" s="1"/>
  <c r="O1625" i="7"/>
  <c r="Q1623" i="1" s="1"/>
  <c r="G1618" i="7"/>
  <c r="H1618" i="7" s="1"/>
  <c r="I1618" i="7" s="1"/>
  <c r="K1622" i="7"/>
  <c r="L1622" i="7" s="1"/>
  <c r="M1622" i="7" s="1"/>
  <c r="D1615" i="7"/>
  <c r="E1615" i="7" s="1"/>
  <c r="F1615" i="7" s="1"/>
  <c r="G1615" i="7" s="1"/>
  <c r="J1621" i="7"/>
  <c r="K1621" i="7" s="1"/>
  <c r="L1621" i="7" s="1"/>
  <c r="M1621" i="7" s="1"/>
  <c r="L1619" i="7" s="1"/>
  <c r="M1619" i="7" s="1"/>
  <c r="E1616" i="7"/>
  <c r="F1616" i="7" s="1"/>
  <c r="G1616" i="7" s="1"/>
  <c r="I1620" i="7"/>
  <c r="J1620" i="7" s="1"/>
  <c r="K1620" i="7" s="1"/>
  <c r="L1620" i="7" s="1"/>
  <c r="M1620" i="7" s="1"/>
  <c r="F1617" i="7"/>
  <c r="G1617" i="7" s="1"/>
  <c r="H1617" i="7" s="1"/>
  <c r="I1617" i="7" s="1"/>
  <c r="H1619" i="7"/>
  <c r="I1619" i="7" s="1"/>
  <c r="J1619" i="7" s="1"/>
  <c r="K1619" i="7" s="1"/>
  <c r="D1612" i="7"/>
  <c r="O1623" i="7"/>
  <c r="Q1621" i="1" s="1"/>
  <c r="H1616" i="7" l="1"/>
  <c r="J1618" i="7"/>
  <c r="K1618" i="7" s="1"/>
  <c r="L1618" i="7" s="1"/>
  <c r="M1618" i="7" s="1"/>
  <c r="C1607" i="7" s="1"/>
  <c r="C1609" i="7"/>
  <c r="D1609" i="7" s="1"/>
  <c r="E1609" i="7" s="1"/>
  <c r="F1609" i="7" s="1"/>
  <c r="O1620" i="7"/>
  <c r="Q1618" i="1" s="1"/>
  <c r="O1622" i="7"/>
  <c r="Q1620" i="1" s="1"/>
  <c r="C1611" i="7"/>
  <c r="D1611" i="7" s="1"/>
  <c r="E1611" i="7" s="1"/>
  <c r="F1611" i="7" s="1"/>
  <c r="G1611" i="7" s="1"/>
  <c r="H1611" i="7" s="1"/>
  <c r="E1613" i="7"/>
  <c r="C1608" i="7"/>
  <c r="O1619" i="7"/>
  <c r="Q1617" i="1" s="1"/>
  <c r="O1618" i="7"/>
  <c r="Q1616" i="1" s="1"/>
  <c r="J1617" i="7"/>
  <c r="K1617" i="7" s="1"/>
  <c r="L1617" i="7" s="1"/>
  <c r="M1617" i="7" s="1"/>
  <c r="H1615" i="7"/>
  <c r="I1615" i="7" s="1"/>
  <c r="J1615" i="7" s="1"/>
  <c r="K1615" i="7" s="1"/>
  <c r="L1615" i="7" s="1"/>
  <c r="M1615" i="7" s="1"/>
  <c r="E1612" i="7"/>
  <c r="F1612" i="7" s="1"/>
  <c r="G1612" i="7" s="1"/>
  <c r="H1612" i="7" s="1"/>
  <c r="I1616" i="7"/>
  <c r="J1616" i="7" s="1"/>
  <c r="K1616" i="7" s="1"/>
  <c r="C1610" i="7"/>
  <c r="D1610" i="7" s="1"/>
  <c r="E1610" i="7" s="1"/>
  <c r="F1610" i="7" s="1"/>
  <c r="G1610" i="7" s="1"/>
  <c r="F1613" i="7"/>
  <c r="G1613" i="7" s="1"/>
  <c r="H1613" i="7" s="1"/>
  <c r="I1613" i="7" s="1"/>
  <c r="O1621" i="7"/>
  <c r="Q1619" i="1" s="1"/>
  <c r="G1614" i="7"/>
  <c r="H1614" i="7" s="1"/>
  <c r="I1614" i="7" s="1"/>
  <c r="J1614" i="7" l="1"/>
  <c r="K1614" i="7" s="1"/>
  <c r="L1616" i="7"/>
  <c r="M1616" i="7" s="1"/>
  <c r="G1609" i="7" s="1"/>
  <c r="H1609" i="7" s="1"/>
  <c r="D1608" i="7"/>
  <c r="O1615" i="7"/>
  <c r="Q1613" i="1" s="1"/>
  <c r="C1604" i="7"/>
  <c r="J1613" i="7"/>
  <c r="I1612" i="7"/>
  <c r="O1617" i="7"/>
  <c r="Q1615" i="1" s="1"/>
  <c r="C1606" i="7"/>
  <c r="D1606" i="7" s="1"/>
  <c r="E1606" i="7" s="1"/>
  <c r="D1607" i="7"/>
  <c r="E1608" i="7"/>
  <c r="F1608" i="7" s="1"/>
  <c r="G1608" i="7" s="1"/>
  <c r="E1607" i="7" l="1"/>
  <c r="F1607" i="7" s="1"/>
  <c r="L1614" i="7"/>
  <c r="M1614" i="7" s="1"/>
  <c r="O1616" i="7"/>
  <c r="Q1614" i="1" s="1"/>
  <c r="J1612" i="7"/>
  <c r="K1612" i="7" s="1"/>
  <c r="H1610" i="7"/>
  <c r="I1610" i="7" s="1"/>
  <c r="C1605" i="7"/>
  <c r="D1605" i="7" s="1"/>
  <c r="E1605" i="7" s="1"/>
  <c r="F1605" i="7" s="1"/>
  <c r="K1613" i="7"/>
  <c r="L1613" i="7" s="1"/>
  <c r="M1613" i="7" s="1"/>
  <c r="I1611" i="7"/>
  <c r="J1611" i="7" s="1"/>
  <c r="D1604" i="7"/>
  <c r="E1604" i="7" s="1"/>
  <c r="O1614" i="7" l="1"/>
  <c r="Q1612" i="1" s="1"/>
  <c r="C1603" i="7"/>
  <c r="D1603" i="7" s="1"/>
  <c r="E1603" i="7" s="1"/>
  <c r="F1603" i="7" s="1"/>
  <c r="H1608" i="7"/>
  <c r="I1608" i="7" s="1"/>
  <c r="J1610" i="7"/>
  <c r="K1610" i="7" s="1"/>
  <c r="G1607" i="7"/>
  <c r="K1611" i="7"/>
  <c r="L1611" i="7" s="1"/>
  <c r="M1611" i="7" s="1"/>
  <c r="L1612" i="7"/>
  <c r="M1612" i="7" s="1"/>
  <c r="F1606" i="7"/>
  <c r="G1606" i="7" s="1"/>
  <c r="H1606" i="7" s="1"/>
  <c r="G1605" i="7"/>
  <c r="H1607" i="7"/>
  <c r="I1607" i="7" s="1"/>
  <c r="J1607" i="7" s="1"/>
  <c r="O1613" i="7"/>
  <c r="Q1611" i="1" s="1"/>
  <c r="C1602" i="7"/>
  <c r="D1602" i="7" s="1"/>
  <c r="I1609" i="7"/>
  <c r="J1609" i="7" s="1"/>
  <c r="K1609" i="7" s="1"/>
  <c r="L1609" i="7" l="1"/>
  <c r="M1609" i="7" s="1"/>
  <c r="O1612" i="7"/>
  <c r="Q1610" i="1" s="1"/>
  <c r="C1601" i="7"/>
  <c r="D1601" i="7" s="1"/>
  <c r="J1608" i="7"/>
  <c r="K1608" i="7" s="1"/>
  <c r="K1607" i="7"/>
  <c r="L1607" i="7" s="1"/>
  <c r="M1607" i="7" s="1"/>
  <c r="C1600" i="7"/>
  <c r="D1600" i="7" s="1"/>
  <c r="E1600" i="7" s="1"/>
  <c r="O1611" i="7"/>
  <c r="Q1609" i="1" s="1"/>
  <c r="H1605" i="7"/>
  <c r="I1605" i="7" s="1"/>
  <c r="E1602" i="7"/>
  <c r="F1602" i="7" s="1"/>
  <c r="G1602" i="7" s="1"/>
  <c r="I1606" i="7"/>
  <c r="J1606" i="7" s="1"/>
  <c r="K1606" i="7" s="1"/>
  <c r="L1610" i="7"/>
  <c r="M1610" i="7" s="1"/>
  <c r="F1604" i="7"/>
  <c r="G1604" i="7" s="1"/>
  <c r="H1604" i="7" s="1"/>
  <c r="H1602" i="7" l="1"/>
  <c r="I1602" i="7" s="1"/>
  <c r="O1609" i="7"/>
  <c r="Q1607" i="1" s="1"/>
  <c r="C1598" i="7"/>
  <c r="O1610" i="7"/>
  <c r="Q1608" i="1" s="1"/>
  <c r="C1599" i="7"/>
  <c r="D1599" i="7" s="1"/>
  <c r="E1599" i="7" s="1"/>
  <c r="F1599" i="7" s="1"/>
  <c r="E1601" i="7"/>
  <c r="F1601" i="7" s="1"/>
  <c r="G1601" i="7" s="1"/>
  <c r="H1601" i="7" s="1"/>
  <c r="C1596" i="7"/>
  <c r="O1607" i="7"/>
  <c r="Q1605" i="1" s="1"/>
  <c r="I1604" i="7"/>
  <c r="J1604" i="7" s="1"/>
  <c r="K1604" i="7" s="1"/>
  <c r="J1605" i="7"/>
  <c r="L1608" i="7"/>
  <c r="M1608" i="7" s="1"/>
  <c r="G1603" i="7"/>
  <c r="H1603" i="7" s="1"/>
  <c r="I1603" i="7" s="1"/>
  <c r="J1603" i="7" s="1"/>
  <c r="J1602" i="7" l="1"/>
  <c r="K1602" i="7" s="1"/>
  <c r="O1608" i="7"/>
  <c r="Q1606" i="1" s="1"/>
  <c r="C1597" i="7"/>
  <c r="D1597" i="7" s="1"/>
  <c r="K1605" i="7"/>
  <c r="L1605" i="7" s="1"/>
  <c r="M1605" i="7" s="1"/>
  <c r="F1600" i="7"/>
  <c r="G1600" i="7" s="1"/>
  <c r="H1600" i="7" s="1"/>
  <c r="I1600" i="7" s="1"/>
  <c r="D1598" i="7"/>
  <c r="E1598" i="7" s="1"/>
  <c r="F1598" i="7" s="1"/>
  <c r="G1598" i="7" s="1"/>
  <c r="K1603" i="7"/>
  <c r="L1603" i="7" s="1"/>
  <c r="M1603" i="7" s="1"/>
  <c r="G1599" i="7"/>
  <c r="D1596" i="7"/>
  <c r="E1596" i="7" s="1"/>
  <c r="L1606" i="7"/>
  <c r="M1606" i="7" s="1"/>
  <c r="C1592" i="7"/>
  <c r="O1603" i="7"/>
  <c r="Q1601" i="1" s="1"/>
  <c r="L1602" i="7" l="1"/>
  <c r="M1602" i="7" s="1"/>
  <c r="O1606" i="7"/>
  <c r="Q1604" i="1" s="1"/>
  <c r="C1595" i="7"/>
  <c r="D1595" i="7" s="1"/>
  <c r="I1601" i="7"/>
  <c r="J1601" i="7" s="1"/>
  <c r="E1597" i="7"/>
  <c r="F1597" i="7" s="1"/>
  <c r="G1597" i="7" s="1"/>
  <c r="H1597" i="7" s="1"/>
  <c r="I1597" i="7" s="1"/>
  <c r="H1598" i="7"/>
  <c r="I1598" i="7" s="1"/>
  <c r="J1598" i="7" s="1"/>
  <c r="H1599" i="7"/>
  <c r="I1599" i="7" s="1"/>
  <c r="J1599" i="7" s="1"/>
  <c r="K1599" i="7" s="1"/>
  <c r="O1605" i="7"/>
  <c r="Q1603" i="1" s="1"/>
  <c r="C1594" i="7"/>
  <c r="L1604" i="7"/>
  <c r="M1604" i="7" s="1"/>
  <c r="J1600" i="7" s="1"/>
  <c r="K1600" i="7" s="1"/>
  <c r="L1600" i="7" s="1"/>
  <c r="M1600" i="7" s="1"/>
  <c r="C1589" i="7" l="1"/>
  <c r="O1600" i="7"/>
  <c r="Q1598" i="1" s="1"/>
  <c r="C1591" i="7"/>
  <c r="O1602" i="7"/>
  <c r="Q1600" i="1" s="1"/>
  <c r="D1594" i="7"/>
  <c r="E1594" i="7" s="1"/>
  <c r="F1594" i="7" s="1"/>
  <c r="E1595" i="7"/>
  <c r="F1595" i="7" s="1"/>
  <c r="G1595" i="7" s="1"/>
  <c r="C1593" i="7"/>
  <c r="D1593" i="7" s="1"/>
  <c r="E1593" i="7" s="1"/>
  <c r="O1604" i="7"/>
  <c r="Q1602" i="1" s="1"/>
  <c r="D1592" i="7"/>
  <c r="K1601" i="7"/>
  <c r="L1601" i="7" s="1"/>
  <c r="M1601" i="7" s="1"/>
  <c r="F1596" i="7"/>
  <c r="G1596" i="7" s="1"/>
  <c r="H1596" i="7" s="1"/>
  <c r="K1598" i="7" l="1"/>
  <c r="L1598" i="7" s="1"/>
  <c r="M1598" i="7" s="1"/>
  <c r="O1601" i="7"/>
  <c r="Q1599" i="1" s="1"/>
  <c r="L1599" i="7"/>
  <c r="M1599" i="7" s="1"/>
  <c r="D1589" i="7" s="1"/>
  <c r="E1589" i="7" s="1"/>
  <c r="C1590" i="7"/>
  <c r="D1590" i="7" s="1"/>
  <c r="J1597" i="7"/>
  <c r="K1597" i="7" s="1"/>
  <c r="E1592" i="7"/>
  <c r="F1592" i="7" s="1"/>
  <c r="I1596" i="7"/>
  <c r="J1596" i="7" s="1"/>
  <c r="K1596" i="7" s="1"/>
  <c r="L1596" i="7" s="1"/>
  <c r="M1596" i="7" s="1"/>
  <c r="F1593" i="7"/>
  <c r="G1593" i="7" s="1"/>
  <c r="D1591" i="7"/>
  <c r="E1591" i="7" s="1"/>
  <c r="H1595" i="7"/>
  <c r="I1595" i="7" s="1"/>
  <c r="G1594" i="7"/>
  <c r="H1594" i="7" s="1"/>
  <c r="I1594" i="7" s="1"/>
  <c r="J1594" i="7" s="1"/>
  <c r="K1594" i="7" l="1"/>
  <c r="L1594" i="7" s="1"/>
  <c r="M1594" i="7" s="1"/>
  <c r="C1583" i="7" s="1"/>
  <c r="D1583" i="7" s="1"/>
  <c r="E1583" i="7" s="1"/>
  <c r="O1596" i="7"/>
  <c r="Q1594" i="1" s="1"/>
  <c r="C1585" i="7"/>
  <c r="J1595" i="7"/>
  <c r="K1595" i="7" s="1"/>
  <c r="L1595" i="7" s="1"/>
  <c r="M1595" i="7" s="1"/>
  <c r="H1593" i="7"/>
  <c r="I1593" i="7" s="1"/>
  <c r="J1593" i="7" s="1"/>
  <c r="K1593" i="7" s="1"/>
  <c r="L1593" i="7" s="1"/>
  <c r="M1593" i="7" s="1"/>
  <c r="O1593" i="7" s="1"/>
  <c r="Q1591" i="1" s="1"/>
  <c r="E1590" i="7"/>
  <c r="F1590" i="7" s="1"/>
  <c r="G1590" i="7" s="1"/>
  <c r="H1590" i="7" s="1"/>
  <c r="O1599" i="7"/>
  <c r="Q1597" i="1" s="1"/>
  <c r="C1588" i="7"/>
  <c r="D1588" i="7" s="1"/>
  <c r="E1588" i="7" s="1"/>
  <c r="F1588" i="7" s="1"/>
  <c r="G1588" i="7" s="1"/>
  <c r="G1592" i="7"/>
  <c r="H1592" i="7" s="1"/>
  <c r="I1592" i="7" s="1"/>
  <c r="J1592" i="7" s="1"/>
  <c r="K1592" i="7" s="1"/>
  <c r="L1592" i="7" s="1"/>
  <c r="M1592" i="7" s="1"/>
  <c r="F1591" i="7"/>
  <c r="G1591" i="7" s="1"/>
  <c r="H1591" i="7" s="1"/>
  <c r="I1591" i="7" s="1"/>
  <c r="J1591" i="7" s="1"/>
  <c r="K1591" i="7" s="1"/>
  <c r="L1591" i="7" s="1"/>
  <c r="M1591" i="7" s="1"/>
  <c r="L1597" i="7"/>
  <c r="M1597" i="7" s="1"/>
  <c r="O1598" i="7"/>
  <c r="Q1596" i="1" s="1"/>
  <c r="C1587" i="7"/>
  <c r="D1587" i="7" s="1"/>
  <c r="E1587" i="7" s="1"/>
  <c r="O1594" i="7"/>
  <c r="Q1592" i="1" s="1"/>
  <c r="F1587" i="7"/>
  <c r="G1587" i="7" s="1"/>
  <c r="H1587" i="7" s="1"/>
  <c r="I1587" i="7" s="1"/>
  <c r="C1582" i="7"/>
  <c r="D1582" i="7" s="1"/>
  <c r="O1592" i="7" l="1"/>
  <c r="Q1590" i="1" s="1"/>
  <c r="C1581" i="7"/>
  <c r="D1581" i="7" s="1"/>
  <c r="E1581" i="7" s="1"/>
  <c r="O1597" i="7"/>
  <c r="Q1595" i="1" s="1"/>
  <c r="C1586" i="7"/>
  <c r="D1586" i="7" s="1"/>
  <c r="E1586" i="7" s="1"/>
  <c r="F1586" i="7" s="1"/>
  <c r="G1586" i="7" s="1"/>
  <c r="H1586" i="7" s="1"/>
  <c r="D1585" i="7"/>
  <c r="E1585" i="7" s="1"/>
  <c r="F1585" i="7" s="1"/>
  <c r="G1585" i="7" s="1"/>
  <c r="H1585" i="7" s="1"/>
  <c r="H1588" i="7"/>
  <c r="I1588" i="7" s="1"/>
  <c r="J1588" i="7" s="1"/>
  <c r="I1590" i="7"/>
  <c r="J1590" i="7" s="1"/>
  <c r="K1590" i="7" s="1"/>
  <c r="L1590" i="7" s="1"/>
  <c r="M1590" i="7" s="1"/>
  <c r="C1584" i="7"/>
  <c r="D1584" i="7" s="1"/>
  <c r="E1584" i="7" s="1"/>
  <c r="F1584" i="7" s="1"/>
  <c r="O1595" i="7"/>
  <c r="Q1593" i="1" s="1"/>
  <c r="F1589" i="7"/>
  <c r="G1589" i="7" s="1"/>
  <c r="H1589" i="7" s="1"/>
  <c r="I1589" i="7" s="1"/>
  <c r="J1589" i="7" s="1"/>
  <c r="K1589" i="7" s="1"/>
  <c r="L1589" i="7" s="1"/>
  <c r="M1589" i="7" s="1"/>
  <c r="E1582" i="7"/>
  <c r="J1587" i="7"/>
  <c r="O1591" i="7"/>
  <c r="Q1589" i="1" s="1"/>
  <c r="C1580" i="7"/>
  <c r="G1584" i="7"/>
  <c r="F1583" i="7"/>
  <c r="I1586" i="7"/>
  <c r="K1588" i="7"/>
  <c r="L1588" i="7" s="1"/>
  <c r="M1588" i="7" s="1"/>
  <c r="C1578" i="7" l="1"/>
  <c r="D1578" i="7" s="1"/>
  <c r="E1578" i="7" s="1"/>
  <c r="F1578" i="7" s="1"/>
  <c r="C1579" i="7"/>
  <c r="D1579" i="7" s="1"/>
  <c r="O1590" i="7"/>
  <c r="Q1588" i="1" s="1"/>
  <c r="J1586" i="7"/>
  <c r="H1584" i="7"/>
  <c r="I1584" i="7" s="1"/>
  <c r="J1584" i="7" s="1"/>
  <c r="D1580" i="7"/>
  <c r="E1580" i="7" s="1"/>
  <c r="F1580" i="7" s="1"/>
  <c r="G1580" i="7" s="1"/>
  <c r="H1580" i="7" s="1"/>
  <c r="F1582" i="7"/>
  <c r="G1582" i="7" s="1"/>
  <c r="G1583" i="7"/>
  <c r="H1583" i="7" s="1"/>
  <c r="I1583" i="7" s="1"/>
  <c r="K1587" i="7"/>
  <c r="I1585" i="7"/>
  <c r="J1585" i="7" s="1"/>
  <c r="K1585" i="7" s="1"/>
  <c r="L1585" i="7" s="1"/>
  <c r="M1585" i="7" s="1"/>
  <c r="K1586" i="7"/>
  <c r="L1586" i="7" s="1"/>
  <c r="M1586" i="7" s="1"/>
  <c r="C1575" i="7" s="1"/>
  <c r="L1587" i="7"/>
  <c r="M1587" i="7" s="1"/>
  <c r="F1581" i="7"/>
  <c r="G1581" i="7" s="1"/>
  <c r="H1581" i="7" s="1"/>
  <c r="I1581" i="7" s="1"/>
  <c r="O1589" i="7"/>
  <c r="Q1587" i="1" s="1"/>
  <c r="O1586" i="7"/>
  <c r="Q1584" i="1" s="1"/>
  <c r="E1579" i="7"/>
  <c r="C1577" i="7"/>
  <c r="D1577" i="7" s="1"/>
  <c r="E1577" i="7" s="1"/>
  <c r="O1588" i="7"/>
  <c r="Q1586" i="1" s="1"/>
  <c r="H1582" i="7"/>
  <c r="G1578" i="7" l="1"/>
  <c r="F1577" i="7"/>
  <c r="G1577" i="7" s="1"/>
  <c r="K1584" i="7"/>
  <c r="L1584" i="7" s="1"/>
  <c r="M1584" i="7" s="1"/>
  <c r="H1578" i="7" s="1"/>
  <c r="I1582" i="7"/>
  <c r="J1582" i="7" s="1"/>
  <c r="K1582" i="7" s="1"/>
  <c r="C1576" i="7"/>
  <c r="D1576" i="7" s="1"/>
  <c r="E1576" i="7" s="1"/>
  <c r="F1579" i="7"/>
  <c r="G1579" i="7" s="1"/>
  <c r="H1579" i="7" s="1"/>
  <c r="O1587" i="7"/>
  <c r="Q1585" i="1" s="1"/>
  <c r="J1583" i="7"/>
  <c r="K1583" i="7" s="1"/>
  <c r="O1585" i="7"/>
  <c r="Q1583" i="1" s="1"/>
  <c r="C1574" i="7"/>
  <c r="D1574" i="7" s="1"/>
  <c r="E1574" i="7" s="1"/>
  <c r="J1581" i="7"/>
  <c r="I1580" i="7"/>
  <c r="L1583" i="7"/>
  <c r="M1583" i="7" s="1"/>
  <c r="O1584" i="7"/>
  <c r="Q1582" i="1" s="1"/>
  <c r="F1576" i="7"/>
  <c r="G1576" i="7" s="1"/>
  <c r="D1575" i="7"/>
  <c r="E1575" i="7" l="1"/>
  <c r="C1573" i="7"/>
  <c r="K1581" i="7"/>
  <c r="L1581" i="7" s="1"/>
  <c r="M1581" i="7" s="1"/>
  <c r="L1582" i="7"/>
  <c r="M1582" i="7" s="1"/>
  <c r="F1574" i="7" s="1"/>
  <c r="I1579" i="7"/>
  <c r="J1579" i="7" s="1"/>
  <c r="K1579" i="7" s="1"/>
  <c r="J1580" i="7"/>
  <c r="K1580" i="7" s="1"/>
  <c r="L1580" i="7" s="1"/>
  <c r="M1580" i="7" s="1"/>
  <c r="H1577" i="7"/>
  <c r="I1577" i="7" s="1"/>
  <c r="F1575" i="7"/>
  <c r="G1575" i="7" s="1"/>
  <c r="D1573" i="7"/>
  <c r="E1573" i="7" s="1"/>
  <c r="O1582" i="7"/>
  <c r="Q1580" i="1" s="1"/>
  <c r="C1571" i="7"/>
  <c r="O1583" i="7"/>
  <c r="Q1581" i="1" s="1"/>
  <c r="C1572" i="7"/>
  <c r="D1572" i="7" s="1"/>
  <c r="I1578" i="7"/>
  <c r="J1578" i="7" s="1"/>
  <c r="H1575" i="7" l="1"/>
  <c r="I1575" i="7" s="1"/>
  <c r="K1578" i="7"/>
  <c r="L1578" i="7" s="1"/>
  <c r="M1578" i="7" s="1"/>
  <c r="O1578" i="7" s="1"/>
  <c r="Q1576" i="1" s="1"/>
  <c r="E1572" i="7"/>
  <c r="F1572" i="7" s="1"/>
  <c r="G1572" i="7" s="1"/>
  <c r="H1572" i="7" s="1"/>
  <c r="H1576" i="7"/>
  <c r="I1576" i="7" s="1"/>
  <c r="J1576" i="7" s="1"/>
  <c r="K1576" i="7" s="1"/>
  <c r="L1576" i="7" s="1"/>
  <c r="M1576" i="7" s="1"/>
  <c r="C1570" i="7"/>
  <c r="D1570" i="7" s="1"/>
  <c r="O1581" i="7"/>
  <c r="Q1579" i="1" s="1"/>
  <c r="J1577" i="7"/>
  <c r="K1577" i="7" s="1"/>
  <c r="F1573" i="7"/>
  <c r="G1573" i="7" s="1"/>
  <c r="G1574" i="7"/>
  <c r="H1574" i="7" s="1"/>
  <c r="C1567" i="7"/>
  <c r="D1571" i="7"/>
  <c r="E1571" i="7" s="1"/>
  <c r="O1580" i="7"/>
  <c r="Q1578" i="1" s="1"/>
  <c r="C1569" i="7"/>
  <c r="L1579" i="7"/>
  <c r="M1579" i="7" s="1"/>
  <c r="D1569" i="7" l="1"/>
  <c r="E1569" i="7" s="1"/>
  <c r="I1574" i="7"/>
  <c r="J1574" i="7" s="1"/>
  <c r="F1571" i="7"/>
  <c r="G1571" i="7" s="1"/>
  <c r="E1570" i="7"/>
  <c r="F1570" i="7" s="1"/>
  <c r="H1573" i="7"/>
  <c r="I1573" i="7" s="1"/>
  <c r="O1579" i="7"/>
  <c r="Q1577" i="1" s="1"/>
  <c r="C1568" i="7"/>
  <c r="D1568" i="7" s="1"/>
  <c r="L1577" i="7"/>
  <c r="M1577" i="7" s="1"/>
  <c r="J1575" i="7"/>
  <c r="K1575" i="7" s="1"/>
  <c r="C1565" i="7"/>
  <c r="O1576" i="7"/>
  <c r="Q1574" i="1" s="1"/>
  <c r="L1575" i="7" l="1"/>
  <c r="M1575" i="7" s="1"/>
  <c r="O1577" i="7"/>
  <c r="Q1575" i="1" s="1"/>
  <c r="C1566" i="7"/>
  <c r="D1566" i="7" s="1"/>
  <c r="E1566" i="7" s="1"/>
  <c r="F1566" i="7" s="1"/>
  <c r="G1566" i="7" s="1"/>
  <c r="I1572" i="7"/>
  <c r="J1572" i="7" s="1"/>
  <c r="K1572" i="7" s="1"/>
  <c r="L1572" i="7" s="1"/>
  <c r="M1572" i="7" s="1"/>
  <c r="F1569" i="7"/>
  <c r="G1569" i="7" s="1"/>
  <c r="H1569" i="7" s="1"/>
  <c r="D1567" i="7"/>
  <c r="E1567" i="7" s="1"/>
  <c r="F1567" i="7" s="1"/>
  <c r="E1568" i="7"/>
  <c r="F1568" i="7" s="1"/>
  <c r="G1568" i="7" s="1"/>
  <c r="H1568" i="7" s="1"/>
  <c r="H1571" i="7"/>
  <c r="I1571" i="7" s="1"/>
  <c r="J1571" i="7" s="1"/>
  <c r="K1571" i="7" s="1"/>
  <c r="C1564" i="7"/>
  <c r="O1575" i="7"/>
  <c r="Q1573" i="1" s="1"/>
  <c r="D1565" i="7"/>
  <c r="E1565" i="7" s="1"/>
  <c r="J1573" i="7"/>
  <c r="K1573" i="7" s="1"/>
  <c r="L1573" i="7" s="1"/>
  <c r="M1573" i="7" s="1"/>
  <c r="G1570" i="7"/>
  <c r="H1570" i="7" s="1"/>
  <c r="I1570" i="7" s="1"/>
  <c r="K1574" i="7"/>
  <c r="L1574" i="7" s="1"/>
  <c r="M1574" i="7" s="1"/>
  <c r="I1569" i="7" s="1"/>
  <c r="J1570" i="7"/>
  <c r="C1563" i="7"/>
  <c r="O1574" i="7"/>
  <c r="Q1572" i="1" s="1"/>
  <c r="G1567" i="7"/>
  <c r="D1564" i="7"/>
  <c r="H1566" i="7" l="1"/>
  <c r="I1568" i="7"/>
  <c r="F1565" i="7"/>
  <c r="G1565" i="7" s="1"/>
  <c r="H1565" i="7" s="1"/>
  <c r="L1571" i="7"/>
  <c r="M1571" i="7" s="1"/>
  <c r="E1564" i="7"/>
  <c r="K1570" i="7"/>
  <c r="L1570" i="7" s="1"/>
  <c r="M1570" i="7" s="1"/>
  <c r="H1567" i="7"/>
  <c r="I1567" i="7" s="1"/>
  <c r="J1567" i="7" s="1"/>
  <c r="J1569" i="7"/>
  <c r="K1569" i="7" s="1"/>
  <c r="L1569" i="7" s="1"/>
  <c r="M1569" i="7" s="1"/>
  <c r="O1573" i="7"/>
  <c r="Q1571" i="1" s="1"/>
  <c r="C1562" i="7"/>
  <c r="D1562" i="7" s="1"/>
  <c r="E1562" i="7" s="1"/>
  <c r="D1563" i="7"/>
  <c r="E1563" i="7" s="1"/>
  <c r="F1563" i="7" s="1"/>
  <c r="F1564" i="7"/>
  <c r="C1561" i="7"/>
  <c r="O1572" i="7"/>
  <c r="Q1570" i="1" s="1"/>
  <c r="J1568" i="7"/>
  <c r="D1561" i="7" l="1"/>
  <c r="K1568" i="7"/>
  <c r="G1564" i="7"/>
  <c r="H1564" i="7"/>
  <c r="O1571" i="7"/>
  <c r="Q1569" i="1" s="1"/>
  <c r="C1560" i="7"/>
  <c r="D1560" i="7" s="1"/>
  <c r="E1560" i="7" s="1"/>
  <c r="E1561" i="7"/>
  <c r="F1561" i="7" s="1"/>
  <c r="I1565" i="7"/>
  <c r="J1565" i="7" s="1"/>
  <c r="I1566" i="7"/>
  <c r="C1558" i="7"/>
  <c r="O1569" i="7"/>
  <c r="Q1567" i="1" s="1"/>
  <c r="I1564" i="7"/>
  <c r="C1559" i="7"/>
  <c r="D1559" i="7" s="1"/>
  <c r="O1570" i="7"/>
  <c r="Q1568" i="1" s="1"/>
  <c r="L1568" i="7"/>
  <c r="M1568" i="7" s="1"/>
  <c r="G1563" i="7"/>
  <c r="H1563" i="7" s="1"/>
  <c r="F1562" i="7"/>
  <c r="G1562" i="7" s="1"/>
  <c r="K1567" i="7"/>
  <c r="L1567" i="7" s="1"/>
  <c r="M1567" i="7" s="1"/>
  <c r="J1566" i="7"/>
  <c r="K1566" i="7" s="1"/>
  <c r="L1566" i="7" s="1"/>
  <c r="M1566" i="7" s="1"/>
  <c r="C1555" i="7" s="1"/>
  <c r="H1562" i="7" l="1"/>
  <c r="F1560" i="7"/>
  <c r="G1560" i="7" s="1"/>
  <c r="H1560" i="7" s="1"/>
  <c r="O1566" i="7"/>
  <c r="Q1564" i="1" s="1"/>
  <c r="J1564" i="7"/>
  <c r="D1558" i="7"/>
  <c r="E1558" i="7" s="1"/>
  <c r="F1558" i="7" s="1"/>
  <c r="O1568" i="7"/>
  <c r="Q1566" i="1" s="1"/>
  <c r="G1561" i="7"/>
  <c r="H1561" i="7" s="1"/>
  <c r="I1561" i="7" s="1"/>
  <c r="C1557" i="7"/>
  <c r="D1557" i="7" s="1"/>
  <c r="E1557" i="7" s="1"/>
  <c r="K1565" i="7"/>
  <c r="L1565" i="7" s="1"/>
  <c r="M1565" i="7" s="1"/>
  <c r="C1556" i="7"/>
  <c r="D1556" i="7" s="1"/>
  <c r="E1556" i="7" s="1"/>
  <c r="F1556" i="7" s="1"/>
  <c r="O1567" i="7"/>
  <c r="Q1565" i="1" s="1"/>
  <c r="K1564" i="7"/>
  <c r="L1564" i="7" s="1"/>
  <c r="M1564" i="7" s="1"/>
  <c r="I1562" i="7"/>
  <c r="J1562" i="7" s="1"/>
  <c r="K1562" i="7" s="1"/>
  <c r="I1563" i="7"/>
  <c r="J1563" i="7" s="1"/>
  <c r="K1563" i="7" s="1"/>
  <c r="L1563" i="7" s="1"/>
  <c r="M1563" i="7" s="1"/>
  <c r="E1559" i="7"/>
  <c r="F1559" i="7" s="1"/>
  <c r="G1559" i="7" s="1"/>
  <c r="H1559" i="7" s="1"/>
  <c r="I1559" i="7" s="1"/>
  <c r="L1562" i="7" l="1"/>
  <c r="M1562" i="7" s="1"/>
  <c r="J1559" i="7"/>
  <c r="G1556" i="7"/>
  <c r="H1556" i="7" s="1"/>
  <c r="O1563" i="7"/>
  <c r="Q1561" i="1" s="1"/>
  <c r="C1552" i="7"/>
  <c r="D1552" i="7" s="1"/>
  <c r="C1554" i="7"/>
  <c r="D1554" i="7" s="1"/>
  <c r="E1554" i="7" s="1"/>
  <c r="F1554" i="7" s="1"/>
  <c r="O1565" i="7"/>
  <c r="Q1563" i="1" s="1"/>
  <c r="G1558" i="7"/>
  <c r="H1558" i="7" s="1"/>
  <c r="I1558" i="7" s="1"/>
  <c r="J1558" i="7" s="1"/>
  <c r="O1564" i="7"/>
  <c r="Q1562" i="1" s="1"/>
  <c r="C1553" i="7"/>
  <c r="D1553" i="7" s="1"/>
  <c r="E1553" i="7" s="1"/>
  <c r="F1557" i="7"/>
  <c r="G1557" i="7" s="1"/>
  <c r="H1557" i="7" s="1"/>
  <c r="I1557" i="7" s="1"/>
  <c r="I1560" i="7"/>
  <c r="J1560" i="7" s="1"/>
  <c r="K1560" i="7" s="1"/>
  <c r="L1560" i="7" s="1"/>
  <c r="M1560" i="7" s="1"/>
  <c r="C1549" i="7" s="1"/>
  <c r="J1561" i="7"/>
  <c r="K1561" i="7" s="1"/>
  <c r="L1561" i="7" s="1"/>
  <c r="M1561" i="7" s="1"/>
  <c r="D1555" i="7"/>
  <c r="E1555" i="7" s="1"/>
  <c r="F1555" i="7" s="1"/>
  <c r="G1555" i="7" s="1"/>
  <c r="O1560" i="7"/>
  <c r="Q1558" i="1" s="1"/>
  <c r="K1559" i="7" l="1"/>
  <c r="L1559" i="7"/>
  <c r="M1559" i="7" s="1"/>
  <c r="O1559" i="7" s="1"/>
  <c r="Q1557" i="1" s="1"/>
  <c r="O1562" i="7"/>
  <c r="Q1560" i="1" s="1"/>
  <c r="C1551" i="7"/>
  <c r="C1550" i="7"/>
  <c r="D1550" i="7" s="1"/>
  <c r="I1556" i="7"/>
  <c r="J1556" i="7" s="1"/>
  <c r="K1556" i="7" s="1"/>
  <c r="L1556" i="7" s="1"/>
  <c r="M1556" i="7" s="1"/>
  <c r="F1553" i="7"/>
  <c r="G1553" i="7" s="1"/>
  <c r="H1553" i="7" s="1"/>
  <c r="I1553" i="7" s="1"/>
  <c r="J1553" i="7" s="1"/>
  <c r="G1554" i="7"/>
  <c r="H1554" i="7" s="1"/>
  <c r="I1554" i="7" s="1"/>
  <c r="J1554" i="7" s="1"/>
  <c r="K1554" i="7" s="1"/>
  <c r="O1561" i="7"/>
  <c r="Q1559" i="1" s="1"/>
  <c r="H1555" i="7"/>
  <c r="I1555" i="7" s="1"/>
  <c r="J1557" i="7"/>
  <c r="K1557" i="7" s="1"/>
  <c r="L1557" i="7" s="1"/>
  <c r="M1557" i="7" s="1"/>
  <c r="D1549" i="7"/>
  <c r="E1549" i="7" s="1"/>
  <c r="F1549" i="7" s="1"/>
  <c r="D1551" i="7"/>
  <c r="E1551" i="7" s="1"/>
  <c r="E1552" i="7"/>
  <c r="F1552" i="7" s="1"/>
  <c r="K1558" i="7"/>
  <c r="L1558" i="7" s="1"/>
  <c r="M1558" i="7" s="1"/>
  <c r="C1547" i="7" s="1"/>
  <c r="D1547" i="7" s="1"/>
  <c r="O1558" i="7"/>
  <c r="Q1556" i="1" s="1"/>
  <c r="F1551" i="7" l="1"/>
  <c r="G1551" i="7" s="1"/>
  <c r="H1551" i="7" s="1"/>
  <c r="C1548" i="7"/>
  <c r="D1548" i="7" s="1"/>
  <c r="E1548" i="7" s="1"/>
  <c r="F1548" i="7" s="1"/>
  <c r="G1548" i="7" s="1"/>
  <c r="H1548" i="7" s="1"/>
  <c r="L1554" i="7"/>
  <c r="M1554" i="7" s="1"/>
  <c r="O1554" i="7" s="1"/>
  <c r="Q1552" i="1" s="1"/>
  <c r="G1552" i="7"/>
  <c r="H1552" i="7" s="1"/>
  <c r="I1552" i="7" s="1"/>
  <c r="J1555" i="7"/>
  <c r="K1555" i="7" s="1"/>
  <c r="L1555" i="7" s="1"/>
  <c r="M1555" i="7" s="1"/>
  <c r="E1550" i="7"/>
  <c r="F1550" i="7" s="1"/>
  <c r="G1550" i="7" s="1"/>
  <c r="H1550" i="7"/>
  <c r="I1550" i="7" s="1"/>
  <c r="J1550" i="7" s="1"/>
  <c r="G1549" i="7"/>
  <c r="E1547" i="7"/>
  <c r="F1547" i="7" s="1"/>
  <c r="I1551" i="7"/>
  <c r="J1551" i="7" s="1"/>
  <c r="K1551" i="7" s="1"/>
  <c r="C1546" i="7"/>
  <c r="D1546" i="7" s="1"/>
  <c r="E1546" i="7" s="1"/>
  <c r="F1546" i="7" s="1"/>
  <c r="O1557" i="7"/>
  <c r="Q1555" i="1" s="1"/>
  <c r="J1552" i="7"/>
  <c r="K1552" i="7" s="1"/>
  <c r="K1553" i="7"/>
  <c r="L1553" i="7" s="1"/>
  <c r="M1553" i="7" s="1"/>
  <c r="C1543" i="7"/>
  <c r="C1545" i="7"/>
  <c r="D1545" i="7" s="1"/>
  <c r="O1556" i="7"/>
  <c r="Q1554" i="1" s="1"/>
  <c r="O1555" i="7"/>
  <c r="Q1553" i="1" s="1"/>
  <c r="C1544" i="7"/>
  <c r="D1544" i="7" l="1"/>
  <c r="L1552" i="7"/>
  <c r="M1552" i="7" s="1"/>
  <c r="H1549" i="7"/>
  <c r="I1549" i="7" s="1"/>
  <c r="J1549" i="7" s="1"/>
  <c r="K1549" i="7" s="1"/>
  <c r="E1545" i="7"/>
  <c r="G1547" i="7"/>
  <c r="L1551" i="7"/>
  <c r="M1551" i="7" s="1"/>
  <c r="O1551" i="7" s="1"/>
  <c r="Q1549" i="1" s="1"/>
  <c r="H1547" i="7"/>
  <c r="I1547" i="7" s="1"/>
  <c r="J1547" i="7" s="1"/>
  <c r="D1543" i="7"/>
  <c r="E1544" i="7"/>
  <c r="F1544" i="7" s="1"/>
  <c r="G1544" i="7" s="1"/>
  <c r="F1545" i="7"/>
  <c r="G1545" i="7" s="1"/>
  <c r="H1545" i="7" s="1"/>
  <c r="K1550" i="7"/>
  <c r="I1548" i="7"/>
  <c r="C1541" i="7"/>
  <c r="O1552" i="7"/>
  <c r="Q1550" i="1" s="1"/>
  <c r="O1553" i="7"/>
  <c r="Q1551" i="1" s="1"/>
  <c r="C1542" i="7"/>
  <c r="D1542" i="7" s="1"/>
  <c r="E1542" i="7" s="1"/>
  <c r="G1546" i="7"/>
  <c r="H1546" i="7" s="1"/>
  <c r="K1547" i="7" l="1"/>
  <c r="J1548" i="7"/>
  <c r="K1548" i="7" s="1"/>
  <c r="C1540" i="7"/>
  <c r="L1550" i="7"/>
  <c r="M1550" i="7" s="1"/>
  <c r="C1539" i="7" s="1"/>
  <c r="E1543" i="7"/>
  <c r="F1543" i="7" s="1"/>
  <c r="G1543" i="7" s="1"/>
  <c r="D1540" i="7"/>
  <c r="I1546" i="7"/>
  <c r="J1546" i="7" s="1"/>
  <c r="D1541" i="7"/>
  <c r="L1549" i="7"/>
  <c r="M1549" i="7" s="1"/>
  <c r="I1545" i="7"/>
  <c r="H1544" i="7"/>
  <c r="D1539" i="7" l="1"/>
  <c r="O1550" i="7"/>
  <c r="Q1548" i="1" s="1"/>
  <c r="L1548" i="7"/>
  <c r="M1548" i="7" s="1"/>
  <c r="D1538" i="7" s="1"/>
  <c r="E1538" i="7" s="1"/>
  <c r="E1541" i="7"/>
  <c r="F1542" i="7"/>
  <c r="G1542" i="7"/>
  <c r="K1546" i="7"/>
  <c r="C1538" i="7"/>
  <c r="O1549" i="7"/>
  <c r="Q1547" i="1" s="1"/>
  <c r="F1541" i="7"/>
  <c r="I1544" i="7"/>
  <c r="J1544" i="7" s="1"/>
  <c r="H1543" i="7"/>
  <c r="J1545" i="7"/>
  <c r="E1540" i="7"/>
  <c r="L1547" i="7"/>
  <c r="M1547" i="7" s="1"/>
  <c r="L1546" i="7" l="1"/>
  <c r="M1546" i="7" s="1"/>
  <c r="F1540" i="7"/>
  <c r="G1540" i="7" s="1"/>
  <c r="H1540" i="7" s="1"/>
  <c r="K1545" i="7"/>
  <c r="L1545" i="7" s="1"/>
  <c r="M1545" i="7" s="1"/>
  <c r="C1534" i="7" s="1"/>
  <c r="I1543" i="7"/>
  <c r="J1543" i="7" s="1"/>
  <c r="K1543" i="7" s="1"/>
  <c r="L1543" i="7" s="1"/>
  <c r="M1543" i="7" s="1"/>
  <c r="O1548" i="7"/>
  <c r="Q1546" i="1" s="1"/>
  <c r="C1537" i="7"/>
  <c r="G1541" i="7"/>
  <c r="H1541" i="7" s="1"/>
  <c r="I1541" i="7" s="1"/>
  <c r="J1541" i="7" s="1"/>
  <c r="H1542" i="7"/>
  <c r="I1542" i="7" s="1"/>
  <c r="E1539" i="7"/>
  <c r="O1545" i="7"/>
  <c r="Q1543" i="1" s="1"/>
  <c r="K1541" i="7"/>
  <c r="C1535" i="7"/>
  <c r="I1540" i="7"/>
  <c r="F1538" i="7"/>
  <c r="G1538" i="7" s="1"/>
  <c r="C1536" i="7"/>
  <c r="D1536" i="7" s="1"/>
  <c r="O1547" i="7"/>
  <c r="Q1545" i="1" s="1"/>
  <c r="K1544" i="7"/>
  <c r="L1544" i="7" s="1"/>
  <c r="M1544" i="7" s="1"/>
  <c r="D1537" i="7"/>
  <c r="E1537" i="7" s="1"/>
  <c r="F1537" i="7" s="1"/>
  <c r="G1537" i="7" s="1"/>
  <c r="F1539" i="7"/>
  <c r="G1539" i="7" s="1"/>
  <c r="H1537" i="7" l="1"/>
  <c r="L1541" i="7"/>
  <c r="M1541" i="7" s="1"/>
  <c r="O1541" i="7" s="1"/>
  <c r="Q1539" i="1" s="1"/>
  <c r="H1539" i="7"/>
  <c r="I1539" i="7" s="1"/>
  <c r="J1539" i="7" s="1"/>
  <c r="K1539" i="7" s="1"/>
  <c r="L1539" i="7" s="1"/>
  <c r="M1539" i="7" s="1"/>
  <c r="E1536" i="7"/>
  <c r="D1535" i="7"/>
  <c r="J1542" i="7"/>
  <c r="K1542" i="7" s="1"/>
  <c r="O1546" i="7"/>
  <c r="Q1544" i="1" s="1"/>
  <c r="H1538" i="7"/>
  <c r="I1538" i="7" s="1"/>
  <c r="O1544" i="7"/>
  <c r="Q1542" i="1" s="1"/>
  <c r="C1533" i="7"/>
  <c r="D1533" i="7" s="1"/>
  <c r="J1540" i="7"/>
  <c r="K1540" i="7" s="1"/>
  <c r="C1532" i="7"/>
  <c r="O1543" i="7"/>
  <c r="Q1541" i="1" s="1"/>
  <c r="D1534" i="7"/>
  <c r="E1534" i="7" s="1"/>
  <c r="C1530" i="7"/>
  <c r="F1536" i="7"/>
  <c r="G1536" i="7" s="1"/>
  <c r="E1535" i="7"/>
  <c r="F1535" i="7" s="1"/>
  <c r="L1542" i="7"/>
  <c r="M1542" i="7" s="1"/>
  <c r="O1539" i="7" l="1"/>
  <c r="Q1537" i="1" s="1"/>
  <c r="C1528" i="7"/>
  <c r="G1535" i="7"/>
  <c r="H1535" i="7" s="1"/>
  <c r="E1533" i="7"/>
  <c r="F1533" i="7" s="1"/>
  <c r="H1536" i="7"/>
  <c r="I1536" i="7" s="1"/>
  <c r="D1532" i="7"/>
  <c r="E1532" i="7" s="1"/>
  <c r="J1538" i="7"/>
  <c r="K1538" i="7" s="1"/>
  <c r="F1534" i="7"/>
  <c r="G1534" i="7" s="1"/>
  <c r="H1534" i="7" s="1"/>
  <c r="I1534" i="7" s="1"/>
  <c r="O1542" i="7"/>
  <c r="Q1540" i="1" s="1"/>
  <c r="C1531" i="7"/>
  <c r="D1531" i="7" s="1"/>
  <c r="L1540" i="7"/>
  <c r="M1540" i="7" s="1"/>
  <c r="L1538" i="7" s="1"/>
  <c r="M1538" i="7" s="1"/>
  <c r="I1537" i="7"/>
  <c r="J1537" i="7" s="1"/>
  <c r="K1537" i="7" l="1"/>
  <c r="L1537" i="7" s="1"/>
  <c r="M1537" i="7" s="1"/>
  <c r="C1526" i="7" s="1"/>
  <c r="C1527" i="7"/>
  <c r="D1527" i="7" s="1"/>
  <c r="O1538" i="7"/>
  <c r="Q1536" i="1" s="1"/>
  <c r="J1534" i="7"/>
  <c r="K1534" i="7" s="1"/>
  <c r="D1528" i="7"/>
  <c r="E1528" i="7" s="1"/>
  <c r="O1537" i="7"/>
  <c r="Q1535" i="1" s="1"/>
  <c r="E1531" i="7"/>
  <c r="F1531" i="7" s="1"/>
  <c r="G1531" i="7" s="1"/>
  <c r="H1531" i="7" s="1"/>
  <c r="F1532" i="7"/>
  <c r="G1532" i="7" s="1"/>
  <c r="H1532" i="7" s="1"/>
  <c r="I1532" i="7" s="1"/>
  <c r="C1529" i="7"/>
  <c r="D1529" i="7" s="1"/>
  <c r="E1529" i="7" s="1"/>
  <c r="F1529" i="7" s="1"/>
  <c r="G1529" i="7" s="1"/>
  <c r="D1530" i="7"/>
  <c r="E1530" i="7" s="1"/>
  <c r="F1530" i="7" s="1"/>
  <c r="G1530" i="7" s="1"/>
  <c r="O1540" i="7"/>
  <c r="Q1538" i="1" s="1"/>
  <c r="J1536" i="7"/>
  <c r="K1536" i="7" s="1"/>
  <c r="L1536" i="7" s="1"/>
  <c r="M1536" i="7" s="1"/>
  <c r="C1525" i="7" s="1"/>
  <c r="G1533" i="7"/>
  <c r="H1533" i="7" s="1"/>
  <c r="I1533" i="7" s="1"/>
  <c r="J1533" i="7" s="1"/>
  <c r="K1533" i="7" s="1"/>
  <c r="I1535" i="7"/>
  <c r="J1535" i="7" s="1"/>
  <c r="K1535" i="7" s="1"/>
  <c r="L1535" i="7" s="1"/>
  <c r="M1535" i="7" s="1"/>
  <c r="D1526" i="7"/>
  <c r="E1526" i="7" s="1"/>
  <c r="D1525" i="7" l="1"/>
  <c r="J1532" i="7"/>
  <c r="K1532" i="7" s="1"/>
  <c r="L1533" i="7"/>
  <c r="M1533" i="7" s="1"/>
  <c r="C1522" i="7" s="1"/>
  <c r="H1529" i="7"/>
  <c r="F1528" i="7"/>
  <c r="G1528" i="7" s="1"/>
  <c r="I1529" i="7"/>
  <c r="E1525" i="7"/>
  <c r="F1525" i="7" s="1"/>
  <c r="H1528" i="7"/>
  <c r="O1536" i="7"/>
  <c r="Q1534" i="1" s="1"/>
  <c r="I1531" i="7"/>
  <c r="J1531" i="7" s="1"/>
  <c r="L1534" i="7"/>
  <c r="M1534" i="7" s="1"/>
  <c r="O1535" i="7"/>
  <c r="Q1533" i="1" s="1"/>
  <c r="C1524" i="7"/>
  <c r="D1524" i="7" s="1"/>
  <c r="H1530" i="7"/>
  <c r="I1530" i="7" s="1"/>
  <c r="E1527" i="7"/>
  <c r="F1527" i="7" s="1"/>
  <c r="G1527" i="7" s="1"/>
  <c r="E1524" i="7" l="1"/>
  <c r="J1529" i="7"/>
  <c r="H1527" i="7"/>
  <c r="O1533" i="7"/>
  <c r="Q1531" i="1" s="1"/>
  <c r="I1528" i="7"/>
  <c r="C1523" i="7"/>
  <c r="D1523" i="7" s="1"/>
  <c r="O1534" i="7"/>
  <c r="Q1532" i="1" s="1"/>
  <c r="J1530" i="7"/>
  <c r="K1530" i="7" s="1"/>
  <c r="K1531" i="7"/>
  <c r="L1531" i="7" s="1"/>
  <c r="M1531" i="7" s="1"/>
  <c r="F1526" i="7"/>
  <c r="G1526" i="7" s="1"/>
  <c r="L1532" i="7"/>
  <c r="M1532" i="7" s="1"/>
  <c r="O1532" i="7" l="1"/>
  <c r="Q1530" i="1" s="1"/>
  <c r="C1521" i="7"/>
  <c r="D1521" i="7" s="1"/>
  <c r="D1522" i="7"/>
  <c r="E1522" i="7" s="1"/>
  <c r="F1522" i="7" s="1"/>
  <c r="G1522" i="7" s="1"/>
  <c r="I1527" i="7"/>
  <c r="J1527" i="7" s="1"/>
  <c r="H1526" i="7"/>
  <c r="I1526" i="7" s="1"/>
  <c r="J1528" i="7"/>
  <c r="K1528" i="7" s="1"/>
  <c r="L1530" i="7"/>
  <c r="M1530" i="7" s="1"/>
  <c r="F1524" i="7"/>
  <c r="G1524" i="7" s="1"/>
  <c r="E1523" i="7"/>
  <c r="F1523" i="7" s="1"/>
  <c r="C1520" i="7"/>
  <c r="O1531" i="7"/>
  <c r="Q1529" i="1" s="1"/>
  <c r="K1529" i="7"/>
  <c r="L1529" i="7" s="1"/>
  <c r="M1529" i="7" s="1"/>
  <c r="G1525" i="7"/>
  <c r="H1525" i="7" s="1"/>
  <c r="D1520" i="7" l="1"/>
  <c r="E1520" i="7" s="1"/>
  <c r="E1521" i="7"/>
  <c r="F1521" i="7" s="1"/>
  <c r="G1523" i="7"/>
  <c r="H1523" i="7" s="1"/>
  <c r="O1529" i="7"/>
  <c r="Q1527" i="1" s="1"/>
  <c r="C1518" i="7"/>
  <c r="H1524" i="7"/>
  <c r="I1524" i="7" s="1"/>
  <c r="K1527" i="7"/>
  <c r="L1527" i="7" s="1"/>
  <c r="M1527" i="7" s="1"/>
  <c r="O1530" i="7"/>
  <c r="Q1528" i="1" s="1"/>
  <c r="C1519" i="7"/>
  <c r="D1519" i="7" s="1"/>
  <c r="L1528" i="7"/>
  <c r="M1528" i="7" s="1"/>
  <c r="I1525" i="7"/>
  <c r="J1525" i="7" s="1"/>
  <c r="J1526" i="7"/>
  <c r="K1526" i="7" s="1"/>
  <c r="O1528" i="7" l="1"/>
  <c r="Q1526" i="1" s="1"/>
  <c r="C1517" i="7"/>
  <c r="D1517" i="7" s="1"/>
  <c r="G1521" i="7"/>
  <c r="H1521" i="7" s="1"/>
  <c r="I1521" i="7" s="1"/>
  <c r="E1519" i="7"/>
  <c r="F1519" i="7" s="1"/>
  <c r="F1520" i="7"/>
  <c r="G1520" i="7" s="1"/>
  <c r="L1526" i="7"/>
  <c r="M1526" i="7" s="1"/>
  <c r="K1525" i="7"/>
  <c r="L1525" i="7" s="1"/>
  <c r="M1525" i="7" s="1"/>
  <c r="O1527" i="7"/>
  <c r="Q1525" i="1" s="1"/>
  <c r="C1516" i="7"/>
  <c r="I1523" i="7"/>
  <c r="J1523" i="7" s="1"/>
  <c r="K1523" i="7" s="1"/>
  <c r="J1524" i="7"/>
  <c r="K1524" i="7" s="1"/>
  <c r="L1524" i="7" s="1"/>
  <c r="M1524" i="7" s="1"/>
  <c r="D1518" i="7"/>
  <c r="E1518" i="7" s="1"/>
  <c r="H1522" i="7"/>
  <c r="I1522" i="7" s="1"/>
  <c r="J1521" i="7" l="1"/>
  <c r="O1524" i="7"/>
  <c r="Q1522" i="1" s="1"/>
  <c r="C1513" i="7"/>
  <c r="D1513" i="7" s="1"/>
  <c r="C1514" i="7"/>
  <c r="D1514" i="7" s="1"/>
  <c r="O1525" i="7"/>
  <c r="Q1523" i="1" s="1"/>
  <c r="L1523" i="7"/>
  <c r="M1523" i="7" s="1"/>
  <c r="E1517" i="7"/>
  <c r="F1517" i="7" s="1"/>
  <c r="G1517" i="7" s="1"/>
  <c r="H1517" i="7" s="1"/>
  <c r="J1522" i="7"/>
  <c r="K1522" i="7" s="1"/>
  <c r="L1522" i="7" s="1"/>
  <c r="M1522" i="7" s="1"/>
  <c r="F1518" i="7"/>
  <c r="G1518" i="7" s="1"/>
  <c r="H1518" i="7" s="1"/>
  <c r="G1519" i="7"/>
  <c r="H1519" i="7" s="1"/>
  <c r="I1519" i="7" s="1"/>
  <c r="J1519" i="7" s="1"/>
  <c r="K1521" i="7"/>
  <c r="L1521" i="7" s="1"/>
  <c r="M1521" i="7" s="1"/>
  <c r="O1526" i="7"/>
  <c r="Q1524" i="1" s="1"/>
  <c r="C1515" i="7"/>
  <c r="D1515" i="7" s="1"/>
  <c r="E1515" i="7" s="1"/>
  <c r="D1516" i="7"/>
  <c r="E1516" i="7" s="1"/>
  <c r="F1516" i="7" s="1"/>
  <c r="G1516" i="7" s="1"/>
  <c r="H1520" i="7"/>
  <c r="I1520" i="7" s="1"/>
  <c r="J1520" i="7" s="1"/>
  <c r="K1520" i="7" s="1"/>
  <c r="F1515" i="7" l="1"/>
  <c r="G1515" i="7" s="1"/>
  <c r="H1515" i="7" s="1"/>
  <c r="I1515" i="7" s="1"/>
  <c r="E1514" i="7"/>
  <c r="C1511" i="7"/>
  <c r="O1522" i="7"/>
  <c r="Q1520" i="1" s="1"/>
  <c r="I1517" i="7"/>
  <c r="J1517" i="7" s="1"/>
  <c r="K1517" i="7" s="1"/>
  <c r="L1517" i="7" s="1"/>
  <c r="M1517" i="7" s="1"/>
  <c r="H1516" i="7"/>
  <c r="I1516" i="7" s="1"/>
  <c r="I1518" i="7"/>
  <c r="J1518" i="7" s="1"/>
  <c r="K1518" i="7" s="1"/>
  <c r="L1518" i="7" s="1"/>
  <c r="M1518" i="7" s="1"/>
  <c r="F1514" i="7"/>
  <c r="G1514" i="7" s="1"/>
  <c r="H1514" i="7" s="1"/>
  <c r="I1514" i="7" s="1"/>
  <c r="J1514" i="7" s="1"/>
  <c r="K1514" i="7" s="1"/>
  <c r="L1520" i="7"/>
  <c r="M1520" i="7" s="1"/>
  <c r="D1511" i="7"/>
  <c r="E1511" i="7" s="1"/>
  <c r="C1510" i="7"/>
  <c r="D1510" i="7" s="1"/>
  <c r="E1510" i="7" s="1"/>
  <c r="F1510" i="7" s="1"/>
  <c r="O1521" i="7"/>
  <c r="Q1519" i="1" s="1"/>
  <c r="E1513" i="7"/>
  <c r="F1513" i="7" s="1"/>
  <c r="G1513" i="7" s="1"/>
  <c r="K1519" i="7"/>
  <c r="L1519" i="7" s="1"/>
  <c r="M1519" i="7" s="1"/>
  <c r="C1512" i="7"/>
  <c r="D1512" i="7" s="1"/>
  <c r="E1512" i="7" s="1"/>
  <c r="F1512" i="7" s="1"/>
  <c r="G1512" i="7" s="1"/>
  <c r="H1512" i="7" s="1"/>
  <c r="O1523" i="7"/>
  <c r="Q1521" i="1" s="1"/>
  <c r="O1517" i="7" l="1"/>
  <c r="Q1515" i="1" s="1"/>
  <c r="C1506" i="7"/>
  <c r="G1510" i="7"/>
  <c r="C1508" i="7"/>
  <c r="D1508" i="7" s="1"/>
  <c r="E1508" i="7" s="1"/>
  <c r="O1519" i="7"/>
  <c r="Q1517" i="1" s="1"/>
  <c r="F1511" i="7"/>
  <c r="G1511" i="7" s="1"/>
  <c r="H1511" i="7" s="1"/>
  <c r="H1513" i="7"/>
  <c r="I1513" i="7" s="1"/>
  <c r="J1513" i="7" s="1"/>
  <c r="O1520" i="7"/>
  <c r="Q1518" i="1" s="1"/>
  <c r="C1509" i="7"/>
  <c r="D1509" i="7" s="1"/>
  <c r="E1509" i="7" s="1"/>
  <c r="F1509" i="7" s="1"/>
  <c r="J1516" i="7"/>
  <c r="K1516" i="7" s="1"/>
  <c r="L1516" i="7" s="1"/>
  <c r="M1516" i="7" s="1"/>
  <c r="I1512" i="7"/>
  <c r="C1507" i="7"/>
  <c r="D1507" i="7" s="1"/>
  <c r="O1518" i="7"/>
  <c r="Q1516" i="1" s="1"/>
  <c r="J1515" i="7"/>
  <c r="K1515" i="7" s="1"/>
  <c r="L1515" i="7" s="1"/>
  <c r="M1515" i="7" s="1"/>
  <c r="G1509" i="7" l="1"/>
  <c r="H1509" i="7" s="1"/>
  <c r="O1516" i="7"/>
  <c r="Q1514" i="1" s="1"/>
  <c r="C1505" i="7"/>
  <c r="D1505" i="7" s="1"/>
  <c r="E1505" i="7" s="1"/>
  <c r="D1506" i="7"/>
  <c r="E1506" i="7" s="1"/>
  <c r="E1507" i="7"/>
  <c r="F1507" i="7" s="1"/>
  <c r="J1512" i="7"/>
  <c r="K1512" i="7" s="1"/>
  <c r="K1513" i="7"/>
  <c r="L1513" i="7" s="1"/>
  <c r="M1513" i="7" s="1"/>
  <c r="H1510" i="7"/>
  <c r="I1510" i="7" s="1"/>
  <c r="C1504" i="7"/>
  <c r="O1515" i="7"/>
  <c r="Q1513" i="1" s="1"/>
  <c r="I1511" i="7"/>
  <c r="J1511" i="7" s="1"/>
  <c r="K1511" i="7" s="1"/>
  <c r="L1511" i="7" s="1"/>
  <c r="M1511" i="7" s="1"/>
  <c r="F1508" i="7"/>
  <c r="G1508" i="7" s="1"/>
  <c r="L1514" i="7"/>
  <c r="M1514" i="7" s="1"/>
  <c r="L1512" i="7" l="1"/>
  <c r="M1512" i="7" s="1"/>
  <c r="C1500" i="7"/>
  <c r="O1511" i="7"/>
  <c r="Q1509" i="1" s="1"/>
  <c r="F1505" i="7"/>
  <c r="G1505" i="7" s="1"/>
  <c r="H1505" i="7" s="1"/>
  <c r="I1505" i="7" s="1"/>
  <c r="J1505" i="7" s="1"/>
  <c r="H1508" i="7"/>
  <c r="I1508" i="7" s="1"/>
  <c r="J1508" i="7" s="1"/>
  <c r="K1508" i="7" s="1"/>
  <c r="J1510" i="7"/>
  <c r="K1510" i="7" s="1"/>
  <c r="L1510" i="7" s="1"/>
  <c r="M1510" i="7" s="1"/>
  <c r="F1506" i="7"/>
  <c r="G1506" i="7" s="1"/>
  <c r="H1506" i="7" s="1"/>
  <c r="I1506" i="7" s="1"/>
  <c r="J1506" i="7" s="1"/>
  <c r="O1513" i="7"/>
  <c r="Q1511" i="1" s="1"/>
  <c r="C1502" i="7"/>
  <c r="D1502" i="7" s="1"/>
  <c r="E1502" i="7" s="1"/>
  <c r="D1504" i="7"/>
  <c r="E1504" i="7" s="1"/>
  <c r="F1504" i="7" s="1"/>
  <c r="G1504" i="7" s="1"/>
  <c r="O1514" i="7"/>
  <c r="Q1512" i="1" s="1"/>
  <c r="C1503" i="7"/>
  <c r="D1503" i="7" s="1"/>
  <c r="E1503" i="7" s="1"/>
  <c r="F1503" i="7" s="1"/>
  <c r="G1503" i="7" s="1"/>
  <c r="G1507" i="7"/>
  <c r="H1507" i="7" s="1"/>
  <c r="I1507" i="7" s="1"/>
  <c r="J1507" i="7" s="1"/>
  <c r="K1507" i="7" s="1"/>
  <c r="I1509" i="7"/>
  <c r="J1509" i="7" s="1"/>
  <c r="K1509" i="7" s="1"/>
  <c r="L1509" i="7" s="1"/>
  <c r="M1509" i="7" s="1"/>
  <c r="H1504" i="7"/>
  <c r="I1504" i="7" s="1"/>
  <c r="F1502" i="7"/>
  <c r="C1499" i="7"/>
  <c r="D1500" i="7"/>
  <c r="D1499" i="7" l="1"/>
  <c r="L1507" i="7"/>
  <c r="M1507" i="7" s="1"/>
  <c r="K1506" i="7"/>
  <c r="L1506" i="7" s="1"/>
  <c r="M1506" i="7" s="1"/>
  <c r="C1501" i="7"/>
  <c r="D1501" i="7" s="1"/>
  <c r="E1501" i="7" s="1"/>
  <c r="F1501" i="7" s="1"/>
  <c r="G1501" i="7" s="1"/>
  <c r="H1501" i="7" s="1"/>
  <c r="I1501" i="7" s="1"/>
  <c r="O1512" i="7"/>
  <c r="Q1510" i="1" s="1"/>
  <c r="C1496" i="7"/>
  <c r="O1507" i="7"/>
  <c r="Q1505" i="1" s="1"/>
  <c r="E1500" i="7"/>
  <c r="H1503" i="7"/>
  <c r="L1508" i="7"/>
  <c r="M1508" i="7" s="1"/>
  <c r="C1498" i="7"/>
  <c r="D1498" i="7" s="1"/>
  <c r="E1498" i="7" s="1"/>
  <c r="O1509" i="7"/>
  <c r="Q1507" i="1" s="1"/>
  <c r="G1502" i="7"/>
  <c r="O1510" i="7"/>
  <c r="Q1508" i="1" s="1"/>
  <c r="O1506" i="7" l="1"/>
  <c r="Q1504" i="1" s="1"/>
  <c r="C1495" i="7"/>
  <c r="D1496" i="7"/>
  <c r="H1502" i="7"/>
  <c r="I1502" i="7" s="1"/>
  <c r="J1502" i="7" s="1"/>
  <c r="I1503" i="7"/>
  <c r="J1503" i="7" s="1"/>
  <c r="K1503" i="7" s="1"/>
  <c r="L1503" i="7" s="1"/>
  <c r="M1503" i="7" s="1"/>
  <c r="F1500" i="7"/>
  <c r="G1500" i="7" s="1"/>
  <c r="H1500" i="7" s="1"/>
  <c r="K1502" i="7"/>
  <c r="L1502" i="7" s="1"/>
  <c r="M1502" i="7" s="1"/>
  <c r="O1508" i="7"/>
  <c r="Q1506" i="1" s="1"/>
  <c r="J1504" i="7"/>
  <c r="K1504" i="7" s="1"/>
  <c r="L1504" i="7" s="1"/>
  <c r="M1504" i="7" s="1"/>
  <c r="O1504" i="7" s="1"/>
  <c r="Q1502" i="1" s="1"/>
  <c r="C1497" i="7"/>
  <c r="D1497" i="7" s="1"/>
  <c r="E1497" i="7" s="1"/>
  <c r="F1498" i="7"/>
  <c r="E1499" i="7"/>
  <c r="F1499" i="7" s="1"/>
  <c r="G1499" i="7" s="1"/>
  <c r="K1505" i="7"/>
  <c r="L1505" i="7" s="1"/>
  <c r="M1505" i="7" s="1"/>
  <c r="C1493" i="7"/>
  <c r="C1492" i="7" l="1"/>
  <c r="O1503" i="7"/>
  <c r="Q1501" i="1" s="1"/>
  <c r="D1493" i="7"/>
  <c r="H1499" i="7"/>
  <c r="I1499" i="7" s="1"/>
  <c r="J1499" i="7" s="1"/>
  <c r="K1499" i="7" s="1"/>
  <c r="G1498" i="7"/>
  <c r="D1492" i="7"/>
  <c r="E1493" i="7"/>
  <c r="F1493" i="7" s="1"/>
  <c r="H1498" i="7"/>
  <c r="I1498" i="7" s="1"/>
  <c r="J1498" i="7" s="1"/>
  <c r="C1494" i="7"/>
  <c r="D1494" i="7" s="1"/>
  <c r="E1494" i="7" s="1"/>
  <c r="F1494" i="7" s="1"/>
  <c r="O1505" i="7"/>
  <c r="Q1503" i="1" s="1"/>
  <c r="F1497" i="7"/>
  <c r="G1497" i="7" s="1"/>
  <c r="H1497" i="7" s="1"/>
  <c r="I1497" i="7" s="1"/>
  <c r="J1497" i="7" s="1"/>
  <c r="I1500" i="7"/>
  <c r="J1500" i="7" s="1"/>
  <c r="K1500" i="7" s="1"/>
  <c r="L1500" i="7" s="1"/>
  <c r="M1500" i="7" s="1"/>
  <c r="C1489" i="7" s="1"/>
  <c r="D1495" i="7"/>
  <c r="E1495" i="7" s="1"/>
  <c r="F1495" i="7" s="1"/>
  <c r="J1501" i="7"/>
  <c r="K1501" i="7" s="1"/>
  <c r="L1501" i="7" s="1"/>
  <c r="M1501" i="7" s="1"/>
  <c r="E1496" i="7"/>
  <c r="F1496" i="7" s="1"/>
  <c r="G1496" i="7" s="1"/>
  <c r="H1496" i="7" s="1"/>
  <c r="I1496" i="7" s="1"/>
  <c r="C1490" i="7"/>
  <c r="C1491" i="7"/>
  <c r="O1502" i="7"/>
  <c r="Q1500" i="1" s="1"/>
  <c r="G1495" i="7"/>
  <c r="H1495" i="7" s="1"/>
  <c r="J1496" i="7" l="1"/>
  <c r="G1493" i="7"/>
  <c r="L1499" i="7"/>
  <c r="M1499" i="7" s="1"/>
  <c r="O1499" i="7" s="1"/>
  <c r="Q1497" i="1" s="1"/>
  <c r="O1500" i="7"/>
  <c r="Q1498" i="1" s="1"/>
  <c r="D1490" i="7"/>
  <c r="I1495" i="7"/>
  <c r="K1497" i="7"/>
  <c r="L1497" i="7" s="1"/>
  <c r="M1497" i="7" s="1"/>
  <c r="J1495" i="7"/>
  <c r="O1501" i="7"/>
  <c r="Q1499" i="1" s="1"/>
  <c r="E1492" i="7"/>
  <c r="F1492" i="7" s="1"/>
  <c r="D1491" i="7"/>
  <c r="E1491" i="7" s="1"/>
  <c r="K1498" i="7"/>
  <c r="L1498" i="7" s="1"/>
  <c r="M1498" i="7" s="1"/>
  <c r="E1490" i="7"/>
  <c r="F1490" i="7" s="1"/>
  <c r="G1490" i="7" s="1"/>
  <c r="G1494" i="7"/>
  <c r="H1494" i="7" s="1"/>
  <c r="O1497" i="7"/>
  <c r="Q1495" i="1" s="1"/>
  <c r="C1486" i="7"/>
  <c r="I1494" i="7" l="1"/>
  <c r="J1494" i="7" s="1"/>
  <c r="K1494" i="7" s="1"/>
  <c r="F1491" i="7"/>
  <c r="C1488" i="7"/>
  <c r="H1493" i="7"/>
  <c r="I1493" i="7" s="1"/>
  <c r="J1493" i="7" s="1"/>
  <c r="D1489" i="7"/>
  <c r="E1489" i="7" s="1"/>
  <c r="F1489" i="7" s="1"/>
  <c r="G1492" i="7"/>
  <c r="H1492" i="7" s="1"/>
  <c r="I1492" i="7" s="1"/>
  <c r="K1496" i="7"/>
  <c r="L1496" i="7" s="1"/>
  <c r="M1496" i="7" s="1"/>
  <c r="G1491" i="7"/>
  <c r="H1491" i="7" s="1"/>
  <c r="D1488" i="7"/>
  <c r="E1488" i="7" s="1"/>
  <c r="C1487" i="7"/>
  <c r="D1487" i="7" s="1"/>
  <c r="O1498" i="7"/>
  <c r="Q1496" i="1" s="1"/>
  <c r="K1495" i="7"/>
  <c r="L1495" i="7" s="1"/>
  <c r="M1495" i="7" s="1"/>
  <c r="O1495" i="7" s="1"/>
  <c r="Q1493" i="1" s="1"/>
  <c r="H1490" i="7" l="1"/>
  <c r="I1490" i="7" s="1"/>
  <c r="L1494" i="7"/>
  <c r="M1494" i="7" s="1"/>
  <c r="C1483" i="7" s="1"/>
  <c r="J1492" i="7"/>
  <c r="K1492" i="7" s="1"/>
  <c r="L1492" i="7" s="1"/>
  <c r="M1492" i="7" s="1"/>
  <c r="C1481" i="7" s="1"/>
  <c r="K1493" i="7"/>
  <c r="E1487" i="7"/>
  <c r="F1487" i="7" s="1"/>
  <c r="F1488" i="7"/>
  <c r="G1488" i="7" s="1"/>
  <c r="H1488" i="7" s="1"/>
  <c r="L1493" i="7"/>
  <c r="M1493" i="7" s="1"/>
  <c r="C1484" i="7"/>
  <c r="D1484" i="7" s="1"/>
  <c r="E1484" i="7" s="1"/>
  <c r="O1494" i="7"/>
  <c r="Q1492" i="1" s="1"/>
  <c r="C1485" i="7"/>
  <c r="D1485" i="7" s="1"/>
  <c r="O1496" i="7"/>
  <c r="Q1494" i="1" s="1"/>
  <c r="D1486" i="7"/>
  <c r="E1486" i="7" s="1"/>
  <c r="F1486" i="7" s="1"/>
  <c r="G1486" i="7" s="1"/>
  <c r="I1491" i="7"/>
  <c r="J1491" i="7" s="1"/>
  <c r="K1491" i="7" s="1"/>
  <c r="G1489" i="7"/>
  <c r="H1489" i="7" s="1"/>
  <c r="F1484" i="7" l="1"/>
  <c r="I1489" i="7"/>
  <c r="J1489" i="7" s="1"/>
  <c r="K1489" i="7" s="1"/>
  <c r="E1485" i="7"/>
  <c r="O1492" i="7"/>
  <c r="Q1490" i="1" s="1"/>
  <c r="H1486" i="7"/>
  <c r="G1487" i="7"/>
  <c r="H1487" i="7" s="1"/>
  <c r="I1487" i="7" s="1"/>
  <c r="J1490" i="7"/>
  <c r="K1490" i="7" s="1"/>
  <c r="L1490" i="7" s="1"/>
  <c r="M1490" i="7" s="1"/>
  <c r="I1486" i="7"/>
  <c r="I1488" i="7"/>
  <c r="J1488" i="7" s="1"/>
  <c r="L1491" i="7"/>
  <c r="M1491" i="7" s="1"/>
  <c r="D1481" i="7" s="1"/>
  <c r="C1482" i="7"/>
  <c r="D1482" i="7" s="1"/>
  <c r="O1493" i="7"/>
  <c r="Q1491" i="1" s="1"/>
  <c r="F1485" i="7"/>
  <c r="G1485" i="7" s="1"/>
  <c r="H1485" i="7" s="1"/>
  <c r="D1483" i="7"/>
  <c r="E1483" i="7" s="1"/>
  <c r="C1479" i="7" l="1"/>
  <c r="O1490" i="7"/>
  <c r="Q1488" i="1" s="1"/>
  <c r="J1486" i="7"/>
  <c r="G1484" i="7"/>
  <c r="H1484" i="7" s="1"/>
  <c r="I1485" i="7"/>
  <c r="E1481" i="7"/>
  <c r="I1484" i="7"/>
  <c r="E1482" i="7"/>
  <c r="F1482" i="7" s="1"/>
  <c r="J1487" i="7"/>
  <c r="K1487" i="7" s="1"/>
  <c r="L1489" i="7"/>
  <c r="M1489" i="7" s="1"/>
  <c r="K1486" i="7"/>
  <c r="C1480" i="7"/>
  <c r="D1480" i="7" s="1"/>
  <c r="O1491" i="7"/>
  <c r="Q1489" i="1" s="1"/>
  <c r="F1483" i="7"/>
  <c r="G1483" i="7" s="1"/>
  <c r="H1483" i="7" s="1"/>
  <c r="K1488" i="7"/>
  <c r="L1488" i="7" s="1"/>
  <c r="M1488" i="7" s="1"/>
  <c r="I1483" i="7" l="1"/>
  <c r="O1488" i="7"/>
  <c r="Q1486" i="1" s="1"/>
  <c r="C1477" i="7"/>
  <c r="D1477" i="7" s="1"/>
  <c r="E1477" i="7" s="1"/>
  <c r="L1486" i="7"/>
  <c r="M1486" i="7" s="1"/>
  <c r="O1489" i="7"/>
  <c r="Q1487" i="1" s="1"/>
  <c r="C1478" i="7"/>
  <c r="D1478" i="7" s="1"/>
  <c r="E1478" i="7" s="1"/>
  <c r="F1478" i="7" s="1"/>
  <c r="J1485" i="7"/>
  <c r="K1485" i="7" s="1"/>
  <c r="L1485" i="7" s="1"/>
  <c r="M1485" i="7" s="1"/>
  <c r="D1479" i="7"/>
  <c r="E1479" i="7" s="1"/>
  <c r="E1480" i="7"/>
  <c r="F1480" i="7" s="1"/>
  <c r="G1480" i="7" s="1"/>
  <c r="H1480" i="7" s="1"/>
  <c r="G1482" i="7"/>
  <c r="H1482" i="7" s="1"/>
  <c r="I1482" i="7" s="1"/>
  <c r="J1482" i="7" s="1"/>
  <c r="J1484" i="7"/>
  <c r="K1484" i="7" s="1"/>
  <c r="L1484" i="7" s="1"/>
  <c r="M1484" i="7" s="1"/>
  <c r="L1487" i="7"/>
  <c r="M1487" i="7" s="1"/>
  <c r="F1481" i="7"/>
  <c r="G1481" i="7" s="1"/>
  <c r="H1481" i="7" s="1"/>
  <c r="I1481" i="7" s="1"/>
  <c r="O1485" i="7" l="1"/>
  <c r="Q1483" i="1" s="1"/>
  <c r="C1474" i="7"/>
  <c r="K1482" i="7"/>
  <c r="L1482" i="7" s="1"/>
  <c r="M1482" i="7" s="1"/>
  <c r="I1480" i="7"/>
  <c r="J1480" i="7" s="1"/>
  <c r="O1487" i="7"/>
  <c r="Q1485" i="1" s="1"/>
  <c r="C1476" i="7"/>
  <c r="D1476" i="7" s="1"/>
  <c r="E1476" i="7" s="1"/>
  <c r="F1476" i="7" s="1"/>
  <c r="G1476" i="7" s="1"/>
  <c r="F1479" i="7"/>
  <c r="G1479" i="7" s="1"/>
  <c r="H1479" i="7" s="1"/>
  <c r="I1479" i="7" s="1"/>
  <c r="J1479" i="7" s="1"/>
  <c r="K1479" i="7" s="1"/>
  <c r="O1486" i="7"/>
  <c r="Q1484" i="1" s="1"/>
  <c r="C1475" i="7"/>
  <c r="D1475" i="7" s="1"/>
  <c r="E1475" i="7" s="1"/>
  <c r="F1475" i="7" s="1"/>
  <c r="D1474" i="7"/>
  <c r="E1474" i="7" s="1"/>
  <c r="O1484" i="7"/>
  <c r="Q1482" i="1" s="1"/>
  <c r="C1473" i="7"/>
  <c r="F1477" i="7"/>
  <c r="G1477" i="7" s="1"/>
  <c r="H1477" i="7" s="1"/>
  <c r="G1478" i="7"/>
  <c r="H1478" i="7" s="1"/>
  <c r="I1478" i="7" s="1"/>
  <c r="J1481" i="7"/>
  <c r="K1481" i="7" s="1"/>
  <c r="L1481" i="7" s="1"/>
  <c r="M1481" i="7" s="1"/>
  <c r="J1483" i="7"/>
  <c r="K1483" i="7" s="1"/>
  <c r="L1483" i="7" s="1"/>
  <c r="M1483" i="7" s="1"/>
  <c r="L1479" i="7" l="1"/>
  <c r="M1479" i="7" s="1"/>
  <c r="J1478" i="7"/>
  <c r="K1478" i="7" s="1"/>
  <c r="F1474" i="7"/>
  <c r="G1474" i="7" s="1"/>
  <c r="O1483" i="7"/>
  <c r="Q1481" i="1" s="1"/>
  <c r="C1472" i="7"/>
  <c r="D1472" i="7" s="1"/>
  <c r="E1472" i="7" s="1"/>
  <c r="D1473" i="7"/>
  <c r="E1473" i="7" s="1"/>
  <c r="F1473" i="7" s="1"/>
  <c r="K1480" i="7"/>
  <c r="L1480" i="7" s="1"/>
  <c r="M1480" i="7" s="1"/>
  <c r="C1470" i="7"/>
  <c r="O1481" i="7"/>
  <c r="Q1479" i="1" s="1"/>
  <c r="I1477" i="7"/>
  <c r="J1477" i="7" s="1"/>
  <c r="C1471" i="7"/>
  <c r="D1471" i="7" s="1"/>
  <c r="E1471" i="7" s="1"/>
  <c r="F1471" i="7" s="1"/>
  <c r="O1482" i="7"/>
  <c r="Q1480" i="1" s="1"/>
  <c r="H1476" i="7"/>
  <c r="I1476" i="7" s="1"/>
  <c r="G1475" i="7"/>
  <c r="H1475" i="7" s="1"/>
  <c r="H1474" i="7" l="1"/>
  <c r="I1474" i="7" s="1"/>
  <c r="J1474" i="7" s="1"/>
  <c r="I1475" i="7"/>
  <c r="J1475" i="7" s="1"/>
  <c r="K1475" i="7" s="1"/>
  <c r="G1473" i="7"/>
  <c r="H1473" i="7" s="1"/>
  <c r="L1478" i="7"/>
  <c r="M1478" i="7" s="1"/>
  <c r="J1476" i="7"/>
  <c r="K1476" i="7" s="1"/>
  <c r="L1476" i="7" s="1"/>
  <c r="M1476" i="7" s="1"/>
  <c r="D1470" i="7"/>
  <c r="E1470" i="7" s="1"/>
  <c r="F1470" i="7" s="1"/>
  <c r="F1472" i="7"/>
  <c r="G1472" i="7" s="1"/>
  <c r="C1469" i="7"/>
  <c r="D1469" i="7" s="1"/>
  <c r="E1469" i="7" s="1"/>
  <c r="O1480" i="7"/>
  <c r="Q1478" i="1" s="1"/>
  <c r="K1477" i="7"/>
  <c r="L1477" i="7" s="1"/>
  <c r="M1477" i="7" s="1"/>
  <c r="O1479" i="7"/>
  <c r="Q1477" i="1" s="1"/>
  <c r="C1468" i="7"/>
  <c r="D1468" i="7" s="1"/>
  <c r="C1466" i="7" l="1"/>
  <c r="D1466" i="7" s="1"/>
  <c r="O1477" i="7"/>
  <c r="Q1475" i="1" s="1"/>
  <c r="L1475" i="7"/>
  <c r="M1475" i="7" s="1"/>
  <c r="K1474" i="7"/>
  <c r="L1474" i="7" s="1"/>
  <c r="M1474" i="7" s="1"/>
  <c r="I1473" i="7"/>
  <c r="J1473" i="7" s="1"/>
  <c r="K1473" i="7" s="1"/>
  <c r="G1470" i="7"/>
  <c r="H1470" i="7" s="1"/>
  <c r="C1465" i="7"/>
  <c r="D1465" i="7" s="1"/>
  <c r="E1465" i="7" s="1"/>
  <c r="O1476" i="7"/>
  <c r="Q1474" i="1" s="1"/>
  <c r="E1468" i="7"/>
  <c r="F1468" i="7" s="1"/>
  <c r="F1469" i="7"/>
  <c r="G1469" i="7" s="1"/>
  <c r="H1472" i="7"/>
  <c r="I1472" i="7" s="1"/>
  <c r="J1472" i="7" s="1"/>
  <c r="K1472" i="7" s="1"/>
  <c r="L1472" i="7" s="1"/>
  <c r="M1472" i="7" s="1"/>
  <c r="O1478" i="7"/>
  <c r="Q1476" i="1" s="1"/>
  <c r="C1467" i="7"/>
  <c r="D1467" i="7" s="1"/>
  <c r="E1467" i="7" s="1"/>
  <c r="G1471" i="7"/>
  <c r="H1471" i="7" s="1"/>
  <c r="I1471" i="7" s="1"/>
  <c r="O1472" i="7" l="1"/>
  <c r="Q1470" i="1" s="1"/>
  <c r="C1461" i="7"/>
  <c r="G1468" i="7"/>
  <c r="H1468" i="7" s="1"/>
  <c r="I1468" i="7" s="1"/>
  <c r="J1468" i="7" s="1"/>
  <c r="K1468" i="7" s="1"/>
  <c r="C1464" i="7"/>
  <c r="D1464" i="7" s="1"/>
  <c r="O1475" i="7"/>
  <c r="Q1473" i="1" s="1"/>
  <c r="H1469" i="7"/>
  <c r="I1469" i="7" s="1"/>
  <c r="J1469" i="7" s="1"/>
  <c r="K1469" i="7" s="1"/>
  <c r="L1469" i="7" s="1"/>
  <c r="M1469" i="7" s="1"/>
  <c r="O1469" i="7" s="1"/>
  <c r="Q1467" i="1" s="1"/>
  <c r="O1474" i="7"/>
  <c r="Q1472" i="1" s="1"/>
  <c r="C1463" i="7"/>
  <c r="J1471" i="7"/>
  <c r="K1471" i="7" s="1"/>
  <c r="L1471" i="7" s="1"/>
  <c r="M1471" i="7" s="1"/>
  <c r="I1470" i="7"/>
  <c r="J1470" i="7" s="1"/>
  <c r="K1470" i="7" s="1"/>
  <c r="L1470" i="7" s="1"/>
  <c r="M1470" i="7" s="1"/>
  <c r="F1467" i="7"/>
  <c r="G1467" i="7" s="1"/>
  <c r="L1473" i="7"/>
  <c r="M1473" i="7" s="1"/>
  <c r="E1466" i="7"/>
  <c r="F1466" i="7" s="1"/>
  <c r="G1466" i="7" s="1"/>
  <c r="H1466" i="7" s="1"/>
  <c r="I1466" i="7" s="1"/>
  <c r="L1468" i="7" l="1"/>
  <c r="M1468" i="7" s="1"/>
  <c r="J1466" i="7"/>
  <c r="K1466" i="7" s="1"/>
  <c r="L1466" i="7" s="1"/>
  <c r="M1466" i="7" s="1"/>
  <c r="J1467" i="7"/>
  <c r="K1467" i="7" s="1"/>
  <c r="L1467" i="7" s="1"/>
  <c r="M1467" i="7" s="1"/>
  <c r="H1461" i="7" s="1"/>
  <c r="I1461" i="7" s="1"/>
  <c r="O1471" i="7"/>
  <c r="Q1469" i="1" s="1"/>
  <c r="C1460" i="7"/>
  <c r="D1460" i="7" s="1"/>
  <c r="E1460" i="7" s="1"/>
  <c r="F1460" i="7" s="1"/>
  <c r="D1461" i="7"/>
  <c r="E1461" i="7" s="1"/>
  <c r="F1461" i="7" s="1"/>
  <c r="G1461" i="7" s="1"/>
  <c r="O1473" i="7"/>
  <c r="Q1471" i="1" s="1"/>
  <c r="C1462" i="7"/>
  <c r="D1462" i="7" s="1"/>
  <c r="E1462" i="7" s="1"/>
  <c r="F1462" i="7" s="1"/>
  <c r="G1462" i="7" s="1"/>
  <c r="C1458" i="7"/>
  <c r="D1458" i="7" s="1"/>
  <c r="H1467" i="7"/>
  <c r="I1467" i="7" s="1"/>
  <c r="D1463" i="7"/>
  <c r="E1463" i="7" s="1"/>
  <c r="F1463" i="7" s="1"/>
  <c r="G1463" i="7" s="1"/>
  <c r="H1463" i="7" s="1"/>
  <c r="I1463" i="7" s="1"/>
  <c r="J1463" i="7" s="1"/>
  <c r="K1463" i="7" s="1"/>
  <c r="E1464" i="7"/>
  <c r="F1464" i="7" s="1"/>
  <c r="G1464" i="7" s="1"/>
  <c r="H1464" i="7" s="1"/>
  <c r="I1464" i="7" s="1"/>
  <c r="J1464" i="7" s="1"/>
  <c r="C1459" i="7"/>
  <c r="D1459" i="7" s="1"/>
  <c r="E1459" i="7" s="1"/>
  <c r="O1470" i="7"/>
  <c r="Q1468" i="1" s="1"/>
  <c r="F1465" i="7"/>
  <c r="G1465" i="7" s="1"/>
  <c r="H1465" i="7" s="1"/>
  <c r="I1465" i="7" s="1"/>
  <c r="J1465" i="7" s="1"/>
  <c r="K1465" i="7" s="1"/>
  <c r="L1465" i="7" s="1"/>
  <c r="M1465" i="7" s="1"/>
  <c r="F1459" i="7" l="1"/>
  <c r="G1459" i="7" s="1"/>
  <c r="O1467" i="7"/>
  <c r="Q1465" i="1" s="1"/>
  <c r="C1455" i="7"/>
  <c r="D1455" i="7" s="1"/>
  <c r="E1455" i="7" s="1"/>
  <c r="O1466" i="7"/>
  <c r="Q1464" i="1" s="1"/>
  <c r="C1456" i="7"/>
  <c r="D1456" i="7" s="1"/>
  <c r="K1464" i="7"/>
  <c r="L1464" i="7" s="1"/>
  <c r="M1464" i="7" s="1"/>
  <c r="H1462" i="7"/>
  <c r="I1462" i="7" s="1"/>
  <c r="J1462" i="7" s="1"/>
  <c r="K1462" i="7" s="1"/>
  <c r="L1462" i="7" s="1"/>
  <c r="M1462" i="7" s="1"/>
  <c r="O1462" i="7" s="1"/>
  <c r="Q1460" i="1" s="1"/>
  <c r="E1458" i="7"/>
  <c r="F1458" i="7" s="1"/>
  <c r="G1458" i="7" s="1"/>
  <c r="G1460" i="7"/>
  <c r="H1460" i="7" s="1"/>
  <c r="I1460" i="7" s="1"/>
  <c r="C1457" i="7"/>
  <c r="D1457" i="7" s="1"/>
  <c r="E1457" i="7" s="1"/>
  <c r="F1457" i="7" s="1"/>
  <c r="G1457" i="7" s="1"/>
  <c r="O1468" i="7"/>
  <c r="Q1466" i="1" s="1"/>
  <c r="E1456" i="7"/>
  <c r="O1465" i="7"/>
  <c r="Q1463" i="1" s="1"/>
  <c r="C1454" i="7"/>
  <c r="L1463" i="7"/>
  <c r="M1463" i="7" s="1"/>
  <c r="H1459" i="7"/>
  <c r="J1461" i="7"/>
  <c r="I1459" i="7" l="1"/>
  <c r="H1458" i="7"/>
  <c r="I1458" i="7" s="1"/>
  <c r="J1458" i="7" s="1"/>
  <c r="K1458" i="7" s="1"/>
  <c r="L1458" i="7" s="1"/>
  <c r="M1458" i="7" s="1"/>
  <c r="F1456" i="7"/>
  <c r="K1461" i="7"/>
  <c r="D1454" i="7"/>
  <c r="E1454" i="7" s="1"/>
  <c r="F1454" i="7" s="1"/>
  <c r="O1464" i="7"/>
  <c r="Q1462" i="1" s="1"/>
  <c r="C1453" i="7"/>
  <c r="D1453" i="7" s="1"/>
  <c r="E1453" i="7" s="1"/>
  <c r="F1453" i="7" s="1"/>
  <c r="G1453" i="7" s="1"/>
  <c r="J1460" i="7"/>
  <c r="F1455" i="7"/>
  <c r="G1455" i="7" s="1"/>
  <c r="K1460" i="7"/>
  <c r="L1460" i="7" s="1"/>
  <c r="M1460" i="7" s="1"/>
  <c r="O1460" i="7" s="1"/>
  <c r="Q1458" i="1" s="1"/>
  <c r="H1457" i="7"/>
  <c r="I1457" i="7" s="1"/>
  <c r="J1457" i="7" s="1"/>
  <c r="K1457" i="7" s="1"/>
  <c r="C1451" i="7"/>
  <c r="L1461" i="7"/>
  <c r="M1461" i="7" s="1"/>
  <c r="C1450" i="7" s="1"/>
  <c r="J1459" i="7"/>
  <c r="K1459" i="7" s="1"/>
  <c r="L1459" i="7" s="1"/>
  <c r="M1459" i="7" s="1"/>
  <c r="C1449" i="7"/>
  <c r="C1452" i="7"/>
  <c r="D1452" i="7" s="1"/>
  <c r="E1452" i="7" s="1"/>
  <c r="O1463" i="7"/>
  <c r="Q1461" i="1" s="1"/>
  <c r="G1456" i="7"/>
  <c r="H1456" i="7" s="1"/>
  <c r="D1450" i="7" l="1"/>
  <c r="F1452" i="7"/>
  <c r="G1452" i="7" s="1"/>
  <c r="H1452" i="7" s="1"/>
  <c r="G1454" i="7"/>
  <c r="H1454" i="7" s="1"/>
  <c r="I1454" i="7" s="1"/>
  <c r="J1454" i="7" s="1"/>
  <c r="K1454" i="7" s="1"/>
  <c r="H1455" i="7"/>
  <c r="I1455" i="7" s="1"/>
  <c r="J1455" i="7" s="1"/>
  <c r="K1455" i="7" s="1"/>
  <c r="I1456" i="7"/>
  <c r="J1456" i="7" s="1"/>
  <c r="D1451" i="7"/>
  <c r="E1451" i="7" s="1"/>
  <c r="O1461" i="7"/>
  <c r="Q1459" i="1" s="1"/>
  <c r="D1449" i="7"/>
  <c r="E1449" i="7" s="1"/>
  <c r="K1456" i="7"/>
  <c r="L1456" i="7" s="1"/>
  <c r="M1456" i="7" s="1"/>
  <c r="F1451" i="7"/>
  <c r="G1451" i="7" s="1"/>
  <c r="H1451" i="7" s="1"/>
  <c r="I1451" i="7" s="1"/>
  <c r="J1451" i="7" s="1"/>
  <c r="O1459" i="7"/>
  <c r="Q1457" i="1" s="1"/>
  <c r="C1448" i="7"/>
  <c r="D1448" i="7" s="1"/>
  <c r="O1458" i="7"/>
  <c r="Q1456" i="1" s="1"/>
  <c r="C1447" i="7"/>
  <c r="H1453" i="7"/>
  <c r="I1453" i="7" s="1"/>
  <c r="L1457" i="7"/>
  <c r="M1457" i="7" s="1"/>
  <c r="L1455" i="7" s="1"/>
  <c r="M1455" i="7" s="1"/>
  <c r="E1450" i="7"/>
  <c r="F1450" i="7" s="1"/>
  <c r="G1450" i="7" s="1"/>
  <c r="D1447" i="7" l="1"/>
  <c r="J1453" i="7"/>
  <c r="K1453" i="7" s="1"/>
  <c r="L1453" i="7" s="1"/>
  <c r="M1453" i="7" s="1"/>
  <c r="C1442" i="7" s="1"/>
  <c r="F1449" i="7"/>
  <c r="G1449" i="7" s="1"/>
  <c r="H1449" i="7" s="1"/>
  <c r="O1453" i="7"/>
  <c r="Q1451" i="1" s="1"/>
  <c r="C1444" i="7"/>
  <c r="O1455" i="7"/>
  <c r="Q1453" i="1" s="1"/>
  <c r="O1456" i="7"/>
  <c r="Q1454" i="1" s="1"/>
  <c r="C1445" i="7"/>
  <c r="D1445" i="7" s="1"/>
  <c r="O1457" i="7"/>
  <c r="Q1455" i="1" s="1"/>
  <c r="C1446" i="7"/>
  <c r="D1446" i="7" s="1"/>
  <c r="E1446" i="7" s="1"/>
  <c r="E1448" i="7"/>
  <c r="F1448" i="7" s="1"/>
  <c r="G1448" i="7" s="1"/>
  <c r="H1450" i="7"/>
  <c r="I1450" i="7" s="1"/>
  <c r="E1447" i="7"/>
  <c r="F1447" i="7" s="1"/>
  <c r="L1454" i="7"/>
  <c r="M1454" i="7" s="1"/>
  <c r="I1452" i="7"/>
  <c r="J1452" i="7" s="1"/>
  <c r="K1452" i="7" s="1"/>
  <c r="I1449" i="7" l="1"/>
  <c r="J1449" i="7" s="1"/>
  <c r="L1452" i="7"/>
  <c r="M1452" i="7" s="1"/>
  <c r="K1451" i="7"/>
  <c r="L1451" i="7" s="1"/>
  <c r="M1451" i="7" s="1"/>
  <c r="K1449" i="7"/>
  <c r="L1449" i="7" s="1"/>
  <c r="M1449" i="7" s="1"/>
  <c r="C1438" i="7" s="1"/>
  <c r="D1444" i="7"/>
  <c r="E1444" i="7" s="1"/>
  <c r="F1444" i="7" s="1"/>
  <c r="C1441" i="7"/>
  <c r="O1452" i="7"/>
  <c r="Q1450" i="1" s="1"/>
  <c r="D1442" i="7"/>
  <c r="E1442" i="7" s="1"/>
  <c r="G1447" i="7"/>
  <c r="H1447" i="7" s="1"/>
  <c r="I1447" i="7" s="1"/>
  <c r="J1450" i="7"/>
  <c r="K1450" i="7" s="1"/>
  <c r="L1450" i="7" s="1"/>
  <c r="M1450" i="7" s="1"/>
  <c r="F1446" i="7"/>
  <c r="G1446" i="7" s="1"/>
  <c r="H1446" i="7" s="1"/>
  <c r="I1446" i="7" s="1"/>
  <c r="C1440" i="7"/>
  <c r="O1451" i="7"/>
  <c r="Q1449" i="1" s="1"/>
  <c r="C1443" i="7"/>
  <c r="D1443" i="7" s="1"/>
  <c r="E1443" i="7" s="1"/>
  <c r="O1454" i="7"/>
  <c r="Q1452" i="1" s="1"/>
  <c r="E1445" i="7"/>
  <c r="F1445" i="7" s="1"/>
  <c r="G1445" i="7" s="1"/>
  <c r="H1445" i="7" s="1"/>
  <c r="H1448" i="7"/>
  <c r="I1448" i="7" s="1"/>
  <c r="J1448" i="7" s="1"/>
  <c r="K1448" i="7" s="1"/>
  <c r="F1443" i="7" l="1"/>
  <c r="G1443" i="7" s="1"/>
  <c r="H1443" i="7" s="1"/>
  <c r="D1441" i="7"/>
  <c r="J1447" i="7"/>
  <c r="G1444" i="7"/>
  <c r="H1444" i="7" s="1"/>
  <c r="I1444" i="7" s="1"/>
  <c r="D1440" i="7"/>
  <c r="E1440" i="7" s="1"/>
  <c r="F1442" i="7"/>
  <c r="G1442" i="7" s="1"/>
  <c r="O1449" i="7"/>
  <c r="Q1447" i="1" s="1"/>
  <c r="I1445" i="7"/>
  <c r="J1445" i="7" s="1"/>
  <c r="J1446" i="7"/>
  <c r="K1446" i="7" s="1"/>
  <c r="L1448" i="7"/>
  <c r="M1448" i="7" s="1"/>
  <c r="D1438" i="7" s="1"/>
  <c r="K1447" i="7"/>
  <c r="L1447" i="7" s="1"/>
  <c r="M1447" i="7" s="1"/>
  <c r="E1441" i="7"/>
  <c r="F1441" i="7" s="1"/>
  <c r="C1439" i="7"/>
  <c r="D1439" i="7" s="1"/>
  <c r="O1450" i="7"/>
  <c r="Q1448" i="1" s="1"/>
  <c r="E1438" i="7" l="1"/>
  <c r="J1444" i="7"/>
  <c r="K1444" i="7" s="1"/>
  <c r="E1439" i="7"/>
  <c r="F1439" i="7" s="1"/>
  <c r="H1442" i="7"/>
  <c r="I1442" i="7" s="1"/>
  <c r="L1446" i="7"/>
  <c r="M1446" i="7" s="1"/>
  <c r="O1446" i="7" s="1"/>
  <c r="Q1444" i="1" s="1"/>
  <c r="G1441" i="7"/>
  <c r="H1441" i="7" s="1"/>
  <c r="F1440" i="7"/>
  <c r="G1440" i="7" s="1"/>
  <c r="K1445" i="7"/>
  <c r="L1445" i="7" s="1"/>
  <c r="M1445" i="7" s="1"/>
  <c r="C1436" i="7"/>
  <c r="O1447" i="7"/>
  <c r="Q1445" i="1" s="1"/>
  <c r="O1448" i="7"/>
  <c r="Q1446" i="1" s="1"/>
  <c r="C1437" i="7"/>
  <c r="D1437" i="7" s="1"/>
  <c r="E1437" i="7" s="1"/>
  <c r="I1443" i="7"/>
  <c r="J1443" i="7" s="1"/>
  <c r="L1444" i="7" l="1"/>
  <c r="M1444" i="7" s="1"/>
  <c r="J1442" i="7"/>
  <c r="K1442" i="7" s="1"/>
  <c r="C1435" i="7"/>
  <c r="D1435" i="7" s="1"/>
  <c r="E1435" i="7" s="1"/>
  <c r="K1443" i="7"/>
  <c r="L1443" i="7" s="1"/>
  <c r="M1443" i="7" s="1"/>
  <c r="H1440" i="7"/>
  <c r="F1438" i="7"/>
  <c r="D1436" i="7"/>
  <c r="E1436" i="7" s="1"/>
  <c r="F1436" i="7" s="1"/>
  <c r="I1441" i="7"/>
  <c r="J1441" i="7" s="1"/>
  <c r="G1439" i="7"/>
  <c r="H1439" i="7" s="1"/>
  <c r="I1439" i="7" s="1"/>
  <c r="I1440" i="7"/>
  <c r="J1440" i="7" s="1"/>
  <c r="O1445" i="7"/>
  <c r="Q1443" i="1" s="1"/>
  <c r="C1434" i="7"/>
  <c r="D1434" i="7" s="1"/>
  <c r="F1437" i="7"/>
  <c r="C1433" i="7"/>
  <c r="O1444" i="7"/>
  <c r="Q1442" i="1" s="1"/>
  <c r="G1438" i="7"/>
  <c r="H1438" i="7" s="1"/>
  <c r="L1442" i="7" l="1"/>
  <c r="M1442" i="7" s="1"/>
  <c r="F1435" i="7"/>
  <c r="G1437" i="7"/>
  <c r="H1437" i="7" s="1"/>
  <c r="I1437" i="7" s="1"/>
  <c r="J1437" i="7" s="1"/>
  <c r="K1437" i="7" s="1"/>
  <c r="K1441" i="7"/>
  <c r="L1441" i="7" s="1"/>
  <c r="M1441" i="7" s="1"/>
  <c r="C1430" i="7" s="1"/>
  <c r="D1430" i="7" s="1"/>
  <c r="G1436" i="7"/>
  <c r="H1436" i="7" s="1"/>
  <c r="K1440" i="7"/>
  <c r="L1440" i="7" s="1"/>
  <c r="M1440" i="7" s="1"/>
  <c r="C1429" i="7" s="1"/>
  <c r="I1438" i="7"/>
  <c r="J1438" i="7" s="1"/>
  <c r="O1440" i="7"/>
  <c r="Q1438" i="1" s="1"/>
  <c r="E1434" i="7"/>
  <c r="F1434" i="7" s="1"/>
  <c r="D1433" i="7"/>
  <c r="E1433" i="7" s="1"/>
  <c r="O1443" i="7"/>
  <c r="Q1441" i="1" s="1"/>
  <c r="C1432" i="7"/>
  <c r="D1432" i="7" s="1"/>
  <c r="J1439" i="7"/>
  <c r="K1439" i="7" s="1"/>
  <c r="E1432" i="7" l="1"/>
  <c r="F1432" i="7" s="1"/>
  <c r="G1435" i="7"/>
  <c r="H1435" i="7" s="1"/>
  <c r="I1435" i="7" s="1"/>
  <c r="J1435" i="7" s="1"/>
  <c r="K1435" i="7" s="1"/>
  <c r="L1439" i="7"/>
  <c r="M1439" i="7" s="1"/>
  <c r="O1439" i="7" s="1"/>
  <c r="Q1437" i="1" s="1"/>
  <c r="C1431" i="7"/>
  <c r="D1431" i="7" s="1"/>
  <c r="E1431" i="7" s="1"/>
  <c r="O1442" i="7"/>
  <c r="Q1440" i="1" s="1"/>
  <c r="G1434" i="7"/>
  <c r="H1434" i="7" s="1"/>
  <c r="I1434" i="7" s="1"/>
  <c r="J1434" i="7" s="1"/>
  <c r="O1441" i="7"/>
  <c r="Q1439" i="1" s="1"/>
  <c r="I1436" i="7"/>
  <c r="J1436" i="7" s="1"/>
  <c r="K1438" i="7"/>
  <c r="L1438" i="7" s="1"/>
  <c r="M1438" i="7" s="1"/>
  <c r="F1433" i="7"/>
  <c r="G1433" i="7" s="1"/>
  <c r="H1433" i="7" s="1"/>
  <c r="I1433" i="7" s="1"/>
  <c r="F1431" i="7"/>
  <c r="G1431" i="7" s="1"/>
  <c r="C1427" i="7"/>
  <c r="O1438" i="7"/>
  <c r="Q1436" i="1" s="1"/>
  <c r="C1428" i="7" l="1"/>
  <c r="D1428" i="7" s="1"/>
  <c r="D1429" i="7"/>
  <c r="E1429" i="7" s="1"/>
  <c r="E1430" i="7"/>
  <c r="F1430" i="7" s="1"/>
  <c r="G1432" i="7"/>
  <c r="H1432" i="7" s="1"/>
  <c r="I1432" i="7" s="1"/>
  <c r="J1432" i="7" s="1"/>
  <c r="K1436" i="7"/>
  <c r="L1436" i="7" s="1"/>
  <c r="M1436" i="7" s="1"/>
  <c r="L1437" i="7"/>
  <c r="M1437" i="7" s="1"/>
  <c r="D1427" i="7" s="1"/>
  <c r="E1427" i="7" s="1"/>
  <c r="O1437" i="7"/>
  <c r="Q1435" i="1" s="1"/>
  <c r="H1431" i="7"/>
  <c r="I1431" i="7" s="1"/>
  <c r="L1435" i="7"/>
  <c r="M1435" i="7" s="1"/>
  <c r="C1425" i="7"/>
  <c r="O1436" i="7"/>
  <c r="Q1434" i="1" s="1"/>
  <c r="G1430" i="7"/>
  <c r="H1430" i="7" s="1"/>
  <c r="F1429" i="7"/>
  <c r="G1429" i="7" s="1"/>
  <c r="K1434" i="7"/>
  <c r="L1434" i="7" s="1"/>
  <c r="M1434" i="7" s="1"/>
  <c r="J1433" i="7" l="1"/>
  <c r="K1433" i="7" s="1"/>
  <c r="C1426" i="7"/>
  <c r="D1426" i="7" s="1"/>
  <c r="F1427" i="7"/>
  <c r="G1427" i="7" s="1"/>
  <c r="E1428" i="7"/>
  <c r="F1428" i="7" s="1"/>
  <c r="G1428" i="7" s="1"/>
  <c r="H1428" i="7" s="1"/>
  <c r="I1428" i="7" s="1"/>
  <c r="H1429" i="7"/>
  <c r="D1425" i="7"/>
  <c r="I1430" i="7"/>
  <c r="J1430" i="7" s="1"/>
  <c r="L1433" i="7"/>
  <c r="M1433" i="7" s="1"/>
  <c r="H1427" i="7" s="1"/>
  <c r="E1426" i="7"/>
  <c r="F1426" i="7" s="1"/>
  <c r="K1432" i="7"/>
  <c r="L1432" i="7" s="1"/>
  <c r="M1432" i="7" s="1"/>
  <c r="J1431" i="7"/>
  <c r="K1431" i="7" s="1"/>
  <c r="C1423" i="7"/>
  <c r="D1423" i="7" s="1"/>
  <c r="O1434" i="7"/>
  <c r="Q1432" i="1" s="1"/>
  <c r="I1429" i="7"/>
  <c r="E1425" i="7"/>
  <c r="O1435" i="7"/>
  <c r="Q1433" i="1" s="1"/>
  <c r="C1424" i="7"/>
  <c r="D1424" i="7" s="1"/>
  <c r="J1429" i="7" l="1"/>
  <c r="E1424" i="7"/>
  <c r="F1424" i="7" s="1"/>
  <c r="G1424" i="7" s="1"/>
  <c r="C1422" i="7"/>
  <c r="D1422" i="7" s="1"/>
  <c r="E1422" i="7" s="1"/>
  <c r="L1431" i="7"/>
  <c r="M1431" i="7" s="1"/>
  <c r="K1430" i="7"/>
  <c r="L1430" i="7" s="1"/>
  <c r="M1430" i="7" s="1"/>
  <c r="O1433" i="7"/>
  <c r="Q1431" i="1" s="1"/>
  <c r="F1425" i="7"/>
  <c r="G1425" i="7" s="1"/>
  <c r="G1426" i="7"/>
  <c r="O1432" i="7"/>
  <c r="Q1430" i="1" s="1"/>
  <c r="C1421" i="7"/>
  <c r="D1421" i="7" s="1"/>
  <c r="E1423" i="7"/>
  <c r="O1431" i="7"/>
  <c r="Q1429" i="1" s="1"/>
  <c r="C1420" i="7"/>
  <c r="J1428" i="7"/>
  <c r="K1428" i="7" s="1"/>
  <c r="K1429" i="7"/>
  <c r="I1427" i="7"/>
  <c r="H1426" i="7"/>
  <c r="I1426" i="7" s="1"/>
  <c r="F1422" i="7" l="1"/>
  <c r="E1421" i="7"/>
  <c r="H1424" i="7"/>
  <c r="I1424" i="7" s="1"/>
  <c r="D1420" i="7"/>
  <c r="J1427" i="7"/>
  <c r="L1429" i="7"/>
  <c r="M1429" i="7" s="1"/>
  <c r="C1418" i="7" s="1"/>
  <c r="F1423" i="7"/>
  <c r="G1423" i="7" s="1"/>
  <c r="H1423" i="7" s="1"/>
  <c r="H1425" i="7"/>
  <c r="I1425" i="7" s="1"/>
  <c r="J1426" i="7"/>
  <c r="K1427" i="7"/>
  <c r="L1427" i="7" s="1"/>
  <c r="M1427" i="7" s="1"/>
  <c r="O1429" i="7"/>
  <c r="Q1427" i="1" s="1"/>
  <c r="L1428" i="7"/>
  <c r="M1428" i="7" s="1"/>
  <c r="C1419" i="7"/>
  <c r="D1419" i="7" s="1"/>
  <c r="O1430" i="7"/>
  <c r="Q1428" i="1" s="1"/>
  <c r="I1423" i="7" l="1"/>
  <c r="J1423" i="7" s="1"/>
  <c r="E1419" i="7"/>
  <c r="F1419" i="7" s="1"/>
  <c r="J1425" i="7"/>
  <c r="K1425" i="7" s="1"/>
  <c r="L1425" i="7" s="1"/>
  <c r="M1425" i="7" s="1"/>
  <c r="E1420" i="7"/>
  <c r="F1420" i="7" s="1"/>
  <c r="G1420" i="7" s="1"/>
  <c r="F1421" i="7"/>
  <c r="G1421" i="7" s="1"/>
  <c r="H1421" i="7" s="1"/>
  <c r="I1421" i="7" s="1"/>
  <c r="K1426" i="7"/>
  <c r="L1426" i="7" s="1"/>
  <c r="M1426" i="7" s="1"/>
  <c r="K1423" i="7" s="1"/>
  <c r="G1422" i="7"/>
  <c r="C1415" i="7"/>
  <c r="O1426" i="7"/>
  <c r="Q1424" i="1" s="1"/>
  <c r="C1417" i="7"/>
  <c r="D1417" i="7" s="1"/>
  <c r="E1417" i="7" s="1"/>
  <c r="O1428" i="7"/>
  <c r="Q1426" i="1" s="1"/>
  <c r="D1418" i="7"/>
  <c r="E1418" i="7" s="1"/>
  <c r="F1418" i="7" s="1"/>
  <c r="J1424" i="7"/>
  <c r="K1424" i="7" s="1"/>
  <c r="L1424" i="7" s="1"/>
  <c r="M1424" i="7" s="1"/>
  <c r="C1416" i="7"/>
  <c r="D1416" i="7" s="1"/>
  <c r="O1427" i="7"/>
  <c r="Q1425" i="1" s="1"/>
  <c r="H1422" i="7"/>
  <c r="I1422" i="7" s="1"/>
  <c r="J1422" i="7" s="1"/>
  <c r="E1416" i="7" l="1"/>
  <c r="K1422" i="7"/>
  <c r="J1421" i="7"/>
  <c r="K1421" i="7" s="1"/>
  <c r="L1421" i="7" s="1"/>
  <c r="M1421" i="7" s="1"/>
  <c r="L1423" i="7"/>
  <c r="M1423" i="7" s="1"/>
  <c r="O1423" i="7" s="1"/>
  <c r="Q1421" i="1" s="1"/>
  <c r="G1418" i="7"/>
  <c r="H1418" i="7" s="1"/>
  <c r="D1415" i="7"/>
  <c r="E1415" i="7" s="1"/>
  <c r="G1419" i="7"/>
  <c r="H1419" i="7" s="1"/>
  <c r="I1419" i="7" s="1"/>
  <c r="H1420" i="7"/>
  <c r="I1420" i="7" s="1"/>
  <c r="J1420" i="7" s="1"/>
  <c r="K1420" i="7" s="1"/>
  <c r="F1416" i="7"/>
  <c r="C1412" i="7"/>
  <c r="C1414" i="7"/>
  <c r="D1414" i="7" s="1"/>
  <c r="O1425" i="7"/>
  <c r="Q1423" i="1" s="1"/>
  <c r="F1417" i="7"/>
  <c r="G1417" i="7" s="1"/>
  <c r="H1417" i="7" s="1"/>
  <c r="C1413" i="7"/>
  <c r="D1413" i="7" s="1"/>
  <c r="O1424" i="7"/>
  <c r="Q1422" i="1" s="1"/>
  <c r="L1422" i="7"/>
  <c r="M1422" i="7" s="1"/>
  <c r="F1415" i="7" l="1"/>
  <c r="G1415" i="7" s="1"/>
  <c r="H1415" i="7" s="1"/>
  <c r="E1414" i="7"/>
  <c r="G1416" i="7"/>
  <c r="H1416" i="7" s="1"/>
  <c r="I1416" i="7" s="1"/>
  <c r="I1418" i="7"/>
  <c r="J1419" i="7"/>
  <c r="O1422" i="7"/>
  <c r="Q1420" i="1" s="1"/>
  <c r="C1411" i="7"/>
  <c r="D1411" i="7" s="1"/>
  <c r="O1421" i="7"/>
  <c r="Q1419" i="1" s="1"/>
  <c r="C1410" i="7"/>
  <c r="J1418" i="7"/>
  <c r="K1418" i="7" s="1"/>
  <c r="I1417" i="7"/>
  <c r="J1417" i="7" s="1"/>
  <c r="K1419" i="7"/>
  <c r="L1419" i="7" s="1"/>
  <c r="M1419" i="7" s="1"/>
  <c r="F1414" i="7"/>
  <c r="G1414" i="7" s="1"/>
  <c r="L1420" i="7"/>
  <c r="M1420" i="7" s="1"/>
  <c r="E1413" i="7"/>
  <c r="F1413" i="7" s="1"/>
  <c r="D1412" i="7"/>
  <c r="E1412" i="7" s="1"/>
  <c r="G1413" i="7" l="1"/>
  <c r="H1413" i="7" s="1"/>
  <c r="K1417" i="7"/>
  <c r="L1417" i="7" s="1"/>
  <c r="M1417" i="7" s="1"/>
  <c r="I1415" i="7"/>
  <c r="J1415" i="7" s="1"/>
  <c r="E1411" i="7"/>
  <c r="F1411" i="7" s="1"/>
  <c r="F1412" i="7"/>
  <c r="G1412" i="7" s="1"/>
  <c r="H1412" i="7" s="1"/>
  <c r="O1419" i="7"/>
  <c r="Q1417" i="1" s="1"/>
  <c r="C1408" i="7"/>
  <c r="J1416" i="7"/>
  <c r="K1416" i="7" s="1"/>
  <c r="O1420" i="7"/>
  <c r="Q1418" i="1" s="1"/>
  <c r="C1409" i="7"/>
  <c r="D1409" i="7" s="1"/>
  <c r="E1409" i="7" s="1"/>
  <c r="L1418" i="7"/>
  <c r="M1418" i="7" s="1"/>
  <c r="H1414" i="7"/>
  <c r="I1414" i="7" s="1"/>
  <c r="D1410" i="7"/>
  <c r="E1410" i="7" s="1"/>
  <c r="F1410" i="7" s="1"/>
  <c r="C1406" i="7" l="1"/>
  <c r="O1417" i="7"/>
  <c r="Q1415" i="1" s="1"/>
  <c r="I1412" i="7"/>
  <c r="F1409" i="7"/>
  <c r="G1410" i="7"/>
  <c r="J1414" i="7"/>
  <c r="K1414" i="7" s="1"/>
  <c r="L1416" i="7"/>
  <c r="M1416" i="7" s="1"/>
  <c r="H1410" i="7" s="1"/>
  <c r="D1408" i="7"/>
  <c r="E1408" i="7" s="1"/>
  <c r="F1408" i="7" s="1"/>
  <c r="C1407" i="7"/>
  <c r="D1407" i="7" s="1"/>
  <c r="O1418" i="7"/>
  <c r="Q1416" i="1" s="1"/>
  <c r="K1415" i="7"/>
  <c r="L1415" i="7" s="1"/>
  <c r="M1415" i="7" s="1"/>
  <c r="G1411" i="7"/>
  <c r="H1411" i="7" s="1"/>
  <c r="I1411" i="7" s="1"/>
  <c r="I1413" i="7"/>
  <c r="J1413" i="7" s="1"/>
  <c r="J1412" i="7" l="1"/>
  <c r="K1412" i="7" s="1"/>
  <c r="C1405" i="7"/>
  <c r="D1406" i="7"/>
  <c r="E1406" i="7" s="1"/>
  <c r="L1414" i="7"/>
  <c r="M1414" i="7" s="1"/>
  <c r="K1413" i="7"/>
  <c r="L1413" i="7" s="1"/>
  <c r="M1413" i="7" s="1"/>
  <c r="O1416" i="7"/>
  <c r="Q1414" i="1" s="1"/>
  <c r="E1407" i="7"/>
  <c r="F1407" i="7" s="1"/>
  <c r="G1409" i="7"/>
  <c r="H1409" i="7" s="1"/>
  <c r="I1409" i="7" s="1"/>
  <c r="J1409" i="7" s="1"/>
  <c r="J1411" i="7"/>
  <c r="G1408" i="7"/>
  <c r="C1402" i="7"/>
  <c r="O1413" i="7"/>
  <c r="Q1411" i="1" s="1"/>
  <c r="I1410" i="7"/>
  <c r="D1405" i="7"/>
  <c r="O1415" i="7"/>
  <c r="Q1413" i="1" s="1"/>
  <c r="C1404" i="7"/>
  <c r="G1407" i="7" l="1"/>
  <c r="H1407" i="7" s="1"/>
  <c r="F1406" i="7"/>
  <c r="G1406" i="7" s="1"/>
  <c r="E1405" i="7"/>
  <c r="F1405" i="7" s="1"/>
  <c r="C1403" i="7"/>
  <c r="D1403" i="7" s="1"/>
  <c r="O1414" i="7"/>
  <c r="Q1412" i="1" s="1"/>
  <c r="J1410" i="7"/>
  <c r="K1410" i="7" s="1"/>
  <c r="H1408" i="7"/>
  <c r="I1408" i="7" s="1"/>
  <c r="D1404" i="7"/>
  <c r="E1404" i="7" s="1"/>
  <c r="K1411" i="7"/>
  <c r="L1411" i="7" s="1"/>
  <c r="M1411" i="7" s="1"/>
  <c r="L1412" i="7"/>
  <c r="M1412" i="7" s="1"/>
  <c r="H1406" i="7" s="1"/>
  <c r="I1406" i="7" l="1"/>
  <c r="J1408" i="7"/>
  <c r="K1408" i="7" s="1"/>
  <c r="L1410" i="7"/>
  <c r="M1410" i="7" s="1"/>
  <c r="O1412" i="7"/>
  <c r="Q1410" i="1" s="1"/>
  <c r="C1401" i="7"/>
  <c r="D1401" i="7" s="1"/>
  <c r="D1402" i="7"/>
  <c r="E1402" i="7" s="1"/>
  <c r="C1400" i="7"/>
  <c r="D1400" i="7" s="1"/>
  <c r="E1400" i="7" s="1"/>
  <c r="O1411" i="7"/>
  <c r="Q1409" i="1" s="1"/>
  <c r="I1407" i="7"/>
  <c r="J1407" i="7" s="1"/>
  <c r="G1405" i="7"/>
  <c r="H1405" i="7" s="1"/>
  <c r="F1404" i="7"/>
  <c r="G1404" i="7" s="1"/>
  <c r="H1404" i="7" s="1"/>
  <c r="I1404" i="7" s="1"/>
  <c r="E1403" i="7"/>
  <c r="F1403" i="7" s="1"/>
  <c r="G1403" i="7" s="1"/>
  <c r="H1403" i="7" s="1"/>
  <c r="K1409" i="7"/>
  <c r="L1409" i="7" s="1"/>
  <c r="M1409" i="7" s="1"/>
  <c r="F1402" i="7" l="1"/>
  <c r="G1402" i="7" s="1"/>
  <c r="L1408" i="7"/>
  <c r="M1408" i="7" s="1"/>
  <c r="F1400" i="7" s="1"/>
  <c r="C1399" i="7"/>
  <c r="D1399" i="7" s="1"/>
  <c r="O1410" i="7"/>
  <c r="Q1408" i="1" s="1"/>
  <c r="I1405" i="7"/>
  <c r="J1405" i="7" s="1"/>
  <c r="C1398" i="7"/>
  <c r="D1398" i="7" s="1"/>
  <c r="O1409" i="7"/>
  <c r="Q1407" i="1" s="1"/>
  <c r="K1407" i="7"/>
  <c r="L1407" i="7" s="1"/>
  <c r="M1407" i="7" s="1"/>
  <c r="E1401" i="7"/>
  <c r="F1401" i="7" s="1"/>
  <c r="J1406" i="7"/>
  <c r="K1406" i="7" s="1"/>
  <c r="L1406" i="7" s="1"/>
  <c r="M1406" i="7" s="1"/>
  <c r="O1406" i="7" s="1"/>
  <c r="Q1404" i="1" s="1"/>
  <c r="I1403" i="7" l="1"/>
  <c r="J1403" i="7" s="1"/>
  <c r="K1403" i="7" s="1"/>
  <c r="L1403" i="7" s="1"/>
  <c r="M1403" i="7" s="1"/>
  <c r="C1395" i="7"/>
  <c r="E1399" i="7"/>
  <c r="G1400" i="7"/>
  <c r="H1400" i="7" s="1"/>
  <c r="I1400" i="7" s="1"/>
  <c r="G1401" i="7"/>
  <c r="H1401" i="7" s="1"/>
  <c r="I1401" i="7" s="1"/>
  <c r="J1401" i="7" s="1"/>
  <c r="K1405" i="7"/>
  <c r="L1405" i="7" s="1"/>
  <c r="M1405" i="7" s="1"/>
  <c r="H1402" i="7"/>
  <c r="I1402" i="7" s="1"/>
  <c r="J1402" i="7" s="1"/>
  <c r="K1402" i="7" s="1"/>
  <c r="O1407" i="7"/>
  <c r="Q1405" i="1" s="1"/>
  <c r="C1396" i="7"/>
  <c r="D1396" i="7" s="1"/>
  <c r="E1396" i="7" s="1"/>
  <c r="F1399" i="7"/>
  <c r="G1399" i="7" s="1"/>
  <c r="H1399" i="7" s="1"/>
  <c r="E1398" i="7"/>
  <c r="F1398" i="7" s="1"/>
  <c r="G1398" i="7" s="1"/>
  <c r="C1397" i="7"/>
  <c r="D1397" i="7" s="1"/>
  <c r="E1397" i="7" s="1"/>
  <c r="F1397" i="7" s="1"/>
  <c r="O1408" i="7"/>
  <c r="Q1406" i="1" s="1"/>
  <c r="J1404" i="7"/>
  <c r="K1404" i="7" s="1"/>
  <c r="L1404" i="7" s="1"/>
  <c r="M1404" i="7" s="1"/>
  <c r="H1398" i="7" l="1"/>
  <c r="I1398" i="7" s="1"/>
  <c r="F1396" i="7"/>
  <c r="G1396" i="7" s="1"/>
  <c r="K1401" i="7"/>
  <c r="L1401" i="7" s="1"/>
  <c r="M1401" i="7" s="1"/>
  <c r="C1392" i="7"/>
  <c r="O1403" i="7"/>
  <c r="Q1401" i="1" s="1"/>
  <c r="J1400" i="7"/>
  <c r="K1400" i="7" s="1"/>
  <c r="G1397" i="7"/>
  <c r="H1397" i="7" s="1"/>
  <c r="O1405" i="7"/>
  <c r="Q1403" i="1" s="1"/>
  <c r="C1394" i="7"/>
  <c r="D1394" i="7" s="1"/>
  <c r="E1394" i="7" s="1"/>
  <c r="O1404" i="7"/>
  <c r="Q1402" i="1" s="1"/>
  <c r="C1393" i="7"/>
  <c r="D1393" i="7" s="1"/>
  <c r="I1399" i="7"/>
  <c r="J1399" i="7" s="1"/>
  <c r="L1402" i="7"/>
  <c r="M1402" i="7" s="1"/>
  <c r="D1395" i="7"/>
  <c r="E1395" i="7" s="1"/>
  <c r="F1395" i="7" s="1"/>
  <c r="C1390" i="7" l="1"/>
  <c r="O1401" i="7"/>
  <c r="Q1399" i="1" s="1"/>
  <c r="O1402" i="7"/>
  <c r="Q1400" i="1" s="1"/>
  <c r="C1391" i="7"/>
  <c r="D1391" i="7" s="1"/>
  <c r="J1398" i="7"/>
  <c r="K1398" i="7" s="1"/>
  <c r="L1398" i="7" s="1"/>
  <c r="M1398" i="7" s="1"/>
  <c r="F1394" i="7"/>
  <c r="G1394" i="7" s="1"/>
  <c r="D1392" i="7"/>
  <c r="E1392" i="7" s="1"/>
  <c r="L1400" i="7"/>
  <c r="M1400" i="7" s="1"/>
  <c r="K1399" i="7"/>
  <c r="L1399" i="7" s="1"/>
  <c r="M1399" i="7" s="1"/>
  <c r="E1393" i="7"/>
  <c r="F1393" i="7" s="1"/>
  <c r="G1395" i="7"/>
  <c r="H1395" i="7" s="1"/>
  <c r="I1397" i="7"/>
  <c r="J1397" i="7" s="1"/>
  <c r="K1397" i="7" s="1"/>
  <c r="H1396" i="7"/>
  <c r="I1396" i="7" s="1"/>
  <c r="J1396" i="7" s="1"/>
  <c r="K1396" i="7" s="1"/>
  <c r="L1396" i="7" s="1"/>
  <c r="M1396" i="7" s="1"/>
  <c r="C1387" i="7" l="1"/>
  <c r="O1398" i="7"/>
  <c r="Q1396" i="1" s="1"/>
  <c r="L1397" i="7"/>
  <c r="M1397" i="7" s="1"/>
  <c r="E1391" i="7"/>
  <c r="F1391" i="7" s="1"/>
  <c r="G1391" i="7" s="1"/>
  <c r="I1395" i="7"/>
  <c r="J1395" i="7" s="1"/>
  <c r="K1395" i="7" s="1"/>
  <c r="G1393" i="7"/>
  <c r="H1393" i="7" s="1"/>
  <c r="I1393" i="7" s="1"/>
  <c r="H1394" i="7"/>
  <c r="I1394" i="7" s="1"/>
  <c r="J1394" i="7" s="1"/>
  <c r="K1394" i="7" s="1"/>
  <c r="L1394" i="7" s="1"/>
  <c r="M1394" i="7" s="1"/>
  <c r="O1394" i="7" s="1"/>
  <c r="Q1392" i="1" s="1"/>
  <c r="C1385" i="7"/>
  <c r="O1396" i="7"/>
  <c r="Q1394" i="1" s="1"/>
  <c r="C1388" i="7"/>
  <c r="D1388" i="7" s="1"/>
  <c r="O1399" i="7"/>
  <c r="Q1397" i="1" s="1"/>
  <c r="C1389" i="7"/>
  <c r="D1389" i="7" s="1"/>
  <c r="E1389" i="7" s="1"/>
  <c r="O1400" i="7"/>
  <c r="Q1398" i="1" s="1"/>
  <c r="D1390" i="7"/>
  <c r="E1390" i="7" s="1"/>
  <c r="F1390" i="7" s="1"/>
  <c r="F1392" i="7"/>
  <c r="G1392" i="7" s="1"/>
  <c r="H1392" i="7" s="1"/>
  <c r="I1392" i="7" s="1"/>
  <c r="J1392" i="7" s="1"/>
  <c r="C1383" i="7" l="1"/>
  <c r="G1390" i="7"/>
  <c r="H1390" i="7" s="1"/>
  <c r="I1390" i="7" s="1"/>
  <c r="J1390" i="7" s="1"/>
  <c r="C1386" i="7"/>
  <c r="D1386" i="7" s="1"/>
  <c r="E1386" i="7" s="1"/>
  <c r="F1386" i="7" s="1"/>
  <c r="O1397" i="7"/>
  <c r="Q1395" i="1" s="1"/>
  <c r="E1388" i="7"/>
  <c r="F1388" i="7" s="1"/>
  <c r="F1389" i="7"/>
  <c r="G1389" i="7" s="1"/>
  <c r="H1389" i="7" s="1"/>
  <c r="I1389" i="7" s="1"/>
  <c r="H1391" i="7"/>
  <c r="I1391" i="7" s="1"/>
  <c r="J1393" i="7"/>
  <c r="K1393" i="7" s="1"/>
  <c r="L1395" i="7"/>
  <c r="M1395" i="7" s="1"/>
  <c r="D1387" i="7"/>
  <c r="E1387" i="7" s="1"/>
  <c r="F1387" i="7" s="1"/>
  <c r="G1387" i="7" s="1"/>
  <c r="G1388" i="7" l="1"/>
  <c r="H1388" i="7" s="1"/>
  <c r="J1391" i="7"/>
  <c r="K1391" i="7" s="1"/>
  <c r="D1385" i="7"/>
  <c r="E1385" i="7" s="1"/>
  <c r="F1385" i="7" s="1"/>
  <c r="C1384" i="7"/>
  <c r="D1384" i="7" s="1"/>
  <c r="O1395" i="7"/>
  <c r="Q1393" i="1" s="1"/>
  <c r="L1393" i="7"/>
  <c r="M1393" i="7" s="1"/>
  <c r="H1387" i="7" s="1"/>
  <c r="K1392" i="7"/>
  <c r="L1392" i="7" s="1"/>
  <c r="M1392" i="7" s="1"/>
  <c r="I1387" i="7" l="1"/>
  <c r="I1388" i="7"/>
  <c r="J1388" i="7" s="1"/>
  <c r="C1381" i="7"/>
  <c r="D1381" i="7" s="1"/>
  <c r="E1381" i="7" s="1"/>
  <c r="O1392" i="7"/>
  <c r="Q1390" i="1" s="1"/>
  <c r="L1391" i="7"/>
  <c r="M1391" i="7" s="1"/>
  <c r="J1389" i="7"/>
  <c r="K1389" i="7" s="1"/>
  <c r="L1389" i="7" s="1"/>
  <c r="M1389" i="7" s="1"/>
  <c r="E1384" i="7"/>
  <c r="F1384" i="7" s="1"/>
  <c r="G1385" i="7"/>
  <c r="C1382" i="7"/>
  <c r="D1382" i="7" s="1"/>
  <c r="E1382" i="7" s="1"/>
  <c r="F1382" i="7" s="1"/>
  <c r="O1393" i="7"/>
  <c r="Q1391" i="1" s="1"/>
  <c r="D1383" i="7"/>
  <c r="E1383" i="7" s="1"/>
  <c r="K1390" i="7"/>
  <c r="L1390" i="7" s="1"/>
  <c r="M1390" i="7" s="1"/>
  <c r="G1386" i="7"/>
  <c r="H1386" i="7" s="1"/>
  <c r="I1386" i="7" s="1"/>
  <c r="J1386" i="7" s="1"/>
  <c r="F1383" i="7" l="1"/>
  <c r="G1383" i="7" s="1"/>
  <c r="H1383" i="7" s="1"/>
  <c r="G1384" i="7"/>
  <c r="H1384" i="7" s="1"/>
  <c r="I1384" i="7" s="1"/>
  <c r="C1378" i="7"/>
  <c r="O1389" i="7"/>
  <c r="Q1387" i="1" s="1"/>
  <c r="F1381" i="7"/>
  <c r="K1386" i="7"/>
  <c r="C1380" i="7"/>
  <c r="D1380" i="7" s="1"/>
  <c r="E1380" i="7" s="1"/>
  <c r="O1391" i="7"/>
  <c r="Q1389" i="1" s="1"/>
  <c r="C1379" i="7"/>
  <c r="D1379" i="7" s="1"/>
  <c r="O1390" i="7"/>
  <c r="Q1388" i="1" s="1"/>
  <c r="H1385" i="7"/>
  <c r="I1385" i="7" s="1"/>
  <c r="J1385" i="7" s="1"/>
  <c r="K1388" i="7"/>
  <c r="L1388" i="7" s="1"/>
  <c r="M1388" i="7" s="1"/>
  <c r="G1382" i="7"/>
  <c r="J1387" i="7"/>
  <c r="K1387" i="7" s="1"/>
  <c r="L1387" i="7" s="1"/>
  <c r="M1387" i="7" s="1"/>
  <c r="O1388" i="7" l="1"/>
  <c r="Q1386" i="1" s="1"/>
  <c r="C1377" i="7"/>
  <c r="D1377" i="7" s="1"/>
  <c r="E1377" i="7" s="1"/>
  <c r="K1385" i="7"/>
  <c r="L1385" i="7" s="1"/>
  <c r="M1385" i="7" s="1"/>
  <c r="D1378" i="7"/>
  <c r="I1383" i="7"/>
  <c r="J1383" i="7" s="1"/>
  <c r="E1379" i="7"/>
  <c r="F1379" i="7" s="1"/>
  <c r="G1379" i="7" s="1"/>
  <c r="G1381" i="7"/>
  <c r="H1381" i="7" s="1"/>
  <c r="I1381" i="7" s="1"/>
  <c r="E1378" i="7"/>
  <c r="C1376" i="7"/>
  <c r="D1376" i="7" s="1"/>
  <c r="O1387" i="7"/>
  <c r="Q1385" i="1" s="1"/>
  <c r="F1380" i="7"/>
  <c r="G1380" i="7" s="1"/>
  <c r="H1380" i="7" s="1"/>
  <c r="I1380" i="7" s="1"/>
  <c r="J1380" i="7" s="1"/>
  <c r="H1382" i="7"/>
  <c r="I1382" i="7" s="1"/>
  <c r="L1386" i="7"/>
  <c r="M1386" i="7" s="1"/>
  <c r="J1384" i="7"/>
  <c r="K1384" i="7" s="1"/>
  <c r="L1384" i="7" s="1"/>
  <c r="M1384" i="7" s="1"/>
  <c r="F1377" i="7" l="1"/>
  <c r="G1377" i="7" s="1"/>
  <c r="O1386" i="7"/>
  <c r="Q1384" i="1" s="1"/>
  <c r="C1375" i="7"/>
  <c r="D1375" i="7" s="1"/>
  <c r="E1375" i="7" s="1"/>
  <c r="J1382" i="7"/>
  <c r="K1382" i="7" s="1"/>
  <c r="L1382" i="7" s="1"/>
  <c r="M1382" i="7" s="1"/>
  <c r="F1378" i="7"/>
  <c r="G1378" i="7" s="1"/>
  <c r="H1378" i="7" s="1"/>
  <c r="J1381" i="7"/>
  <c r="K1381" i="7" s="1"/>
  <c r="O1385" i="7"/>
  <c r="Q1383" i="1" s="1"/>
  <c r="C1374" i="7"/>
  <c r="D1374" i="7" s="1"/>
  <c r="C1373" i="7"/>
  <c r="O1384" i="7"/>
  <c r="Q1382" i="1" s="1"/>
  <c r="H1379" i="7"/>
  <c r="I1379" i="7" s="1"/>
  <c r="E1376" i="7"/>
  <c r="F1376" i="7" s="1"/>
  <c r="K1383" i="7"/>
  <c r="L1383" i="7" s="1"/>
  <c r="M1383" i="7" s="1"/>
  <c r="L1381" i="7" l="1"/>
  <c r="M1381" i="7" s="1"/>
  <c r="D1373" i="7"/>
  <c r="E1373" i="7" s="1"/>
  <c r="F1373" i="7" s="1"/>
  <c r="H1377" i="7"/>
  <c r="I1377" i="7" s="1"/>
  <c r="J1377" i="7" s="1"/>
  <c r="J1379" i="7"/>
  <c r="K1379" i="7" s="1"/>
  <c r="L1379" i="7" s="1"/>
  <c r="M1379" i="7" s="1"/>
  <c r="F1375" i="7"/>
  <c r="G1375" i="7" s="1"/>
  <c r="H1375" i="7" s="1"/>
  <c r="O1381" i="7"/>
  <c r="Q1379" i="1" s="1"/>
  <c r="C1370" i="7"/>
  <c r="O1383" i="7"/>
  <c r="Q1381" i="1" s="1"/>
  <c r="C1372" i="7"/>
  <c r="D1372" i="7" s="1"/>
  <c r="E1372" i="7" s="1"/>
  <c r="I1378" i="7"/>
  <c r="J1378" i="7" s="1"/>
  <c r="K1378" i="7" s="1"/>
  <c r="G1376" i="7"/>
  <c r="H1376" i="7" s="1"/>
  <c r="I1376" i="7" s="1"/>
  <c r="E1374" i="7"/>
  <c r="F1374" i="7" s="1"/>
  <c r="G1374" i="7" s="1"/>
  <c r="H1374" i="7" s="1"/>
  <c r="I1374" i="7" s="1"/>
  <c r="O1382" i="7"/>
  <c r="Q1380" i="1" s="1"/>
  <c r="C1371" i="7"/>
  <c r="D1371" i="7" s="1"/>
  <c r="K1380" i="7"/>
  <c r="L1380" i="7" s="1"/>
  <c r="M1380" i="7" s="1"/>
  <c r="C1368" i="7" l="1"/>
  <c r="O1379" i="7"/>
  <c r="Q1377" i="1" s="1"/>
  <c r="J1376" i="7"/>
  <c r="K1376" i="7" s="1"/>
  <c r="E1371" i="7"/>
  <c r="F1371" i="7" s="1"/>
  <c r="F1372" i="7"/>
  <c r="G1372" i="7" s="1"/>
  <c r="I1375" i="7"/>
  <c r="J1375" i="7" s="1"/>
  <c r="K1377" i="7"/>
  <c r="L1377" i="7" s="1"/>
  <c r="M1377" i="7" s="1"/>
  <c r="C1369" i="7"/>
  <c r="D1369" i="7" s="1"/>
  <c r="O1380" i="7"/>
  <c r="Q1378" i="1" s="1"/>
  <c r="D1370" i="7"/>
  <c r="E1370" i="7" s="1"/>
  <c r="L1378" i="7"/>
  <c r="M1378" i="7" s="1"/>
  <c r="J1374" i="7" s="1"/>
  <c r="K1374" i="7" s="1"/>
  <c r="G1373" i="7"/>
  <c r="H1373" i="7" s="1"/>
  <c r="F1370" i="7" l="1"/>
  <c r="G1370" i="7" s="1"/>
  <c r="L1376" i="7"/>
  <c r="M1376" i="7" s="1"/>
  <c r="L1374" i="7" s="1"/>
  <c r="M1374" i="7" s="1"/>
  <c r="K1375" i="7"/>
  <c r="L1375" i="7" s="1"/>
  <c r="M1375" i="7" s="1"/>
  <c r="I1373" i="7"/>
  <c r="J1373" i="7" s="1"/>
  <c r="E1369" i="7"/>
  <c r="F1369" i="7" s="1"/>
  <c r="H1372" i="7"/>
  <c r="I1372" i="7" s="1"/>
  <c r="J1372" i="7" s="1"/>
  <c r="K1372" i="7" s="1"/>
  <c r="L1372" i="7" s="1"/>
  <c r="M1372" i="7" s="1"/>
  <c r="O1378" i="7"/>
  <c r="Q1376" i="1" s="1"/>
  <c r="C1367" i="7"/>
  <c r="D1367" i="7" s="1"/>
  <c r="O1377" i="7"/>
  <c r="Q1375" i="1" s="1"/>
  <c r="C1366" i="7"/>
  <c r="G1371" i="7"/>
  <c r="H1371" i="7" s="1"/>
  <c r="I1371" i="7" s="1"/>
  <c r="J1371" i="7" s="1"/>
  <c r="O1375" i="7"/>
  <c r="Q1373" i="1" s="1"/>
  <c r="C1364" i="7"/>
  <c r="D1368" i="7"/>
  <c r="E1368" i="7" s="1"/>
  <c r="O1374" i="7" l="1"/>
  <c r="Q1372" i="1" s="1"/>
  <c r="C1363" i="7"/>
  <c r="D1363" i="7" s="1"/>
  <c r="E1363" i="7" s="1"/>
  <c r="D1364" i="7"/>
  <c r="E1364" i="7" s="1"/>
  <c r="F1364" i="7" s="1"/>
  <c r="G1369" i="7"/>
  <c r="H1369" i="7" s="1"/>
  <c r="I1369" i="7" s="1"/>
  <c r="H1370" i="7"/>
  <c r="I1370" i="7" s="1"/>
  <c r="J1370" i="7" s="1"/>
  <c r="K1373" i="7"/>
  <c r="L1373" i="7" s="1"/>
  <c r="M1373" i="7" s="1"/>
  <c r="L1371" i="7" s="1"/>
  <c r="M1371" i="7" s="1"/>
  <c r="E1367" i="7"/>
  <c r="F1367" i="7" s="1"/>
  <c r="G1367" i="7" s="1"/>
  <c r="H1367" i="7" s="1"/>
  <c r="I1367" i="7" s="1"/>
  <c r="J1367" i="7" s="1"/>
  <c r="C1365" i="7"/>
  <c r="D1365" i="7" s="1"/>
  <c r="E1365" i="7" s="1"/>
  <c r="K1371" i="7"/>
  <c r="F1368" i="7"/>
  <c r="G1368" i="7" s="1"/>
  <c r="H1368" i="7" s="1"/>
  <c r="I1368" i="7" s="1"/>
  <c r="J1368" i="7" s="1"/>
  <c r="D1366" i="7"/>
  <c r="E1366" i="7" s="1"/>
  <c r="F1366" i="7" s="1"/>
  <c r="G1366" i="7" s="1"/>
  <c r="H1366" i="7" s="1"/>
  <c r="O1376" i="7"/>
  <c r="Q1374" i="1" s="1"/>
  <c r="F1365" i="7"/>
  <c r="G1365" i="7" s="1"/>
  <c r="O1372" i="7"/>
  <c r="Q1370" i="1" s="1"/>
  <c r="C1361" i="7"/>
  <c r="O1373" i="7"/>
  <c r="Q1371" i="1" s="1"/>
  <c r="C1362" i="7"/>
  <c r="D1362" i="7" s="1"/>
  <c r="K1370" i="7"/>
  <c r="L1370" i="7" s="1"/>
  <c r="M1370" i="7" s="1"/>
  <c r="J1369" i="7" l="1"/>
  <c r="K1369" i="7" s="1"/>
  <c r="C1359" i="7"/>
  <c r="O1370" i="7"/>
  <c r="Q1368" i="1" s="1"/>
  <c r="K1368" i="7"/>
  <c r="L1368" i="7" s="1"/>
  <c r="M1368" i="7" s="1"/>
  <c r="C1360" i="7"/>
  <c r="D1360" i="7" s="1"/>
  <c r="O1371" i="7"/>
  <c r="Q1369" i="1" s="1"/>
  <c r="I1366" i="7"/>
  <c r="J1366" i="7" s="1"/>
  <c r="K1366" i="7" s="1"/>
  <c r="D1361" i="7"/>
  <c r="E1361" i="7" s="1"/>
  <c r="G1364" i="7"/>
  <c r="H1364" i="7" s="1"/>
  <c r="E1362" i="7"/>
  <c r="F1362" i="7" s="1"/>
  <c r="H1365" i="7"/>
  <c r="I1365" i="7" s="1"/>
  <c r="J1365" i="7" s="1"/>
  <c r="K1367" i="7"/>
  <c r="F1363" i="7"/>
  <c r="G1363" i="7" s="1"/>
  <c r="L1369" i="7"/>
  <c r="M1369" i="7" s="1"/>
  <c r="L1367" i="7" l="1"/>
  <c r="M1367" i="7" s="1"/>
  <c r="O1367" i="7" s="1"/>
  <c r="Q1365" i="1" s="1"/>
  <c r="F1361" i="7"/>
  <c r="G1361" i="7" s="1"/>
  <c r="K1365" i="7"/>
  <c r="G1362" i="7"/>
  <c r="H1362" i="7" s="1"/>
  <c r="H1363" i="7"/>
  <c r="I1363" i="7" s="1"/>
  <c r="J1363" i="7" s="1"/>
  <c r="I1364" i="7"/>
  <c r="J1364" i="7" s="1"/>
  <c r="E1360" i="7"/>
  <c r="F1360" i="7" s="1"/>
  <c r="C1356" i="7"/>
  <c r="C1357" i="7"/>
  <c r="O1368" i="7"/>
  <c r="Q1366" i="1" s="1"/>
  <c r="L1366" i="7"/>
  <c r="M1366" i="7" s="1"/>
  <c r="O1369" i="7"/>
  <c r="Q1367" i="1" s="1"/>
  <c r="C1358" i="7"/>
  <c r="D1358" i="7" s="1"/>
  <c r="D1359" i="7"/>
  <c r="E1359" i="7" s="1"/>
  <c r="I1362" i="7" l="1"/>
  <c r="F1359" i="7"/>
  <c r="G1359" i="7" s="1"/>
  <c r="H1359" i="7" s="1"/>
  <c r="G1360" i="7"/>
  <c r="L1365" i="7"/>
  <c r="M1365" i="7" s="1"/>
  <c r="E1358" i="7"/>
  <c r="D1357" i="7"/>
  <c r="E1357" i="7" s="1"/>
  <c r="F1357" i="7" s="1"/>
  <c r="K1364" i="7"/>
  <c r="L1364" i="7" s="1"/>
  <c r="M1364" i="7" s="1"/>
  <c r="H1361" i="7"/>
  <c r="D1356" i="7"/>
  <c r="E1356" i="7" s="1"/>
  <c r="C1355" i="7"/>
  <c r="D1355" i="7" s="1"/>
  <c r="O1366" i="7"/>
  <c r="Q1364" i="1" s="1"/>
  <c r="O1365" i="7"/>
  <c r="Q1363" i="1" s="1"/>
  <c r="C1354" i="7"/>
  <c r="F1358" i="7"/>
  <c r="G1358" i="7" s="1"/>
  <c r="K1363" i="7"/>
  <c r="L1363" i="7" s="1"/>
  <c r="M1363" i="7" s="1"/>
  <c r="J1362" i="7"/>
  <c r="K1362" i="7" s="1"/>
  <c r="H1360" i="7"/>
  <c r="I1360" i="7" s="1"/>
  <c r="I1361" i="7"/>
  <c r="J1361" i="7" s="1"/>
  <c r="G1357" i="7" l="1"/>
  <c r="H1357" i="7" s="1"/>
  <c r="I1359" i="7"/>
  <c r="J1359" i="7" s="1"/>
  <c r="O1364" i="7"/>
  <c r="Q1362" i="1" s="1"/>
  <c r="C1353" i="7"/>
  <c r="D1353" i="7" s="1"/>
  <c r="H1358" i="7"/>
  <c r="I1358" i="7" s="1"/>
  <c r="L1362" i="7"/>
  <c r="M1362" i="7" s="1"/>
  <c r="E1355" i="7"/>
  <c r="F1355" i="7" s="1"/>
  <c r="G1355" i="7" s="1"/>
  <c r="H1355" i="7" s="1"/>
  <c r="J1360" i="7"/>
  <c r="K1360" i="7" s="1"/>
  <c r="D1354" i="7"/>
  <c r="E1354" i="7" s="1"/>
  <c r="K1361" i="7"/>
  <c r="L1361" i="7" s="1"/>
  <c r="M1361" i="7" s="1"/>
  <c r="O1363" i="7"/>
  <c r="Q1361" i="1" s="1"/>
  <c r="C1352" i="7"/>
  <c r="F1356" i="7"/>
  <c r="G1356" i="7" s="1"/>
  <c r="D1352" i="7" l="1"/>
  <c r="E1352" i="7" s="1"/>
  <c r="L1360" i="7"/>
  <c r="M1360" i="7" s="1"/>
  <c r="C1349" i="7" s="1"/>
  <c r="E1353" i="7"/>
  <c r="F1353" i="7" s="1"/>
  <c r="G1353" i="7" s="1"/>
  <c r="H1356" i="7"/>
  <c r="I1356" i="7" s="1"/>
  <c r="F1354" i="7"/>
  <c r="G1354" i="7" s="1"/>
  <c r="H1354" i="7" s="1"/>
  <c r="J1358" i="7"/>
  <c r="K1358" i="7" s="1"/>
  <c r="L1358" i="7" s="1"/>
  <c r="M1358" i="7" s="1"/>
  <c r="O1358" i="7" s="1"/>
  <c r="Q1356" i="1" s="1"/>
  <c r="O1361" i="7"/>
  <c r="Q1359" i="1" s="1"/>
  <c r="C1350" i="7"/>
  <c r="K1359" i="7"/>
  <c r="L1359" i="7" s="1"/>
  <c r="M1359" i="7" s="1"/>
  <c r="C1351" i="7"/>
  <c r="D1351" i="7" s="1"/>
  <c r="E1351" i="7" s="1"/>
  <c r="O1362" i="7"/>
  <c r="Q1360" i="1" s="1"/>
  <c r="I1357" i="7"/>
  <c r="J1357" i="7" s="1"/>
  <c r="D1350" i="7" l="1"/>
  <c r="J1356" i="7"/>
  <c r="F1352" i="7"/>
  <c r="G1352" i="7" s="1"/>
  <c r="H1352" i="7" s="1"/>
  <c r="I1352" i="7" s="1"/>
  <c r="J1352" i="7" s="1"/>
  <c r="C1347" i="7"/>
  <c r="K1357" i="7"/>
  <c r="O1360" i="7"/>
  <c r="Q1358" i="1" s="1"/>
  <c r="I1355" i="7"/>
  <c r="C1348" i="7"/>
  <c r="D1348" i="7" s="1"/>
  <c r="O1359" i="7"/>
  <c r="Q1357" i="1" s="1"/>
  <c r="L1357" i="7"/>
  <c r="M1357" i="7" s="1"/>
  <c r="E1350" i="7"/>
  <c r="F1350" i="7" s="1"/>
  <c r="J1355" i="7"/>
  <c r="K1355" i="7" s="1"/>
  <c r="F1351" i="7"/>
  <c r="G1351" i="7" s="1"/>
  <c r="H1353" i="7"/>
  <c r="I1353" i="7" s="1"/>
  <c r="I1354" i="7"/>
  <c r="J1354" i="7" s="1"/>
  <c r="K1356" i="7"/>
  <c r="L1356" i="7" s="1"/>
  <c r="M1356" i="7" s="1"/>
  <c r="O1356" i="7" s="1"/>
  <c r="Q1354" i="1" s="1"/>
  <c r="D1349" i="7"/>
  <c r="E1349" i="7" s="1"/>
  <c r="O1357" i="7" l="1"/>
  <c r="Q1355" i="1" s="1"/>
  <c r="C1346" i="7"/>
  <c r="D1346" i="7" s="1"/>
  <c r="K1354" i="7"/>
  <c r="L1354" i="7" s="1"/>
  <c r="M1354" i="7" s="1"/>
  <c r="O1354" i="7" s="1"/>
  <c r="Q1352" i="1" s="1"/>
  <c r="J1353" i="7"/>
  <c r="K1353" i="7" s="1"/>
  <c r="F1349" i="7"/>
  <c r="G1349" i="7" s="1"/>
  <c r="D1347" i="7"/>
  <c r="E1347" i="7" s="1"/>
  <c r="G1350" i="7"/>
  <c r="H1350" i="7" s="1"/>
  <c r="I1350" i="7" s="1"/>
  <c r="J1350" i="7" s="1"/>
  <c r="C1345" i="7"/>
  <c r="H1351" i="7"/>
  <c r="I1351" i="7" s="1"/>
  <c r="L1355" i="7"/>
  <c r="M1355" i="7" s="1"/>
  <c r="E1348" i="7"/>
  <c r="F1348" i="7" s="1"/>
  <c r="G1348" i="7" s="1"/>
  <c r="H1348" i="7" s="1"/>
  <c r="F1347" i="7" l="1"/>
  <c r="G1347" i="7" s="1"/>
  <c r="C1343" i="7"/>
  <c r="C1344" i="7"/>
  <c r="D1344" i="7" s="1"/>
  <c r="O1355" i="7"/>
  <c r="Q1353" i="1" s="1"/>
  <c r="E1346" i="7"/>
  <c r="F1346" i="7" s="1"/>
  <c r="J1351" i="7"/>
  <c r="K1351" i="7" s="1"/>
  <c r="H1349" i="7"/>
  <c r="I1349" i="7" s="1"/>
  <c r="D1345" i="7"/>
  <c r="E1345" i="7" s="1"/>
  <c r="L1353" i="7"/>
  <c r="M1353" i="7" s="1"/>
  <c r="K1352" i="7"/>
  <c r="L1352" i="7" s="1"/>
  <c r="M1352" i="7" s="1"/>
  <c r="C1341" i="7" s="1"/>
  <c r="O1352" i="7"/>
  <c r="Q1350" i="1" s="1"/>
  <c r="G1346" i="7" l="1"/>
  <c r="H1346" i="7" s="1"/>
  <c r="C1342" i="7"/>
  <c r="D1342" i="7" s="1"/>
  <c r="O1353" i="7"/>
  <c r="Q1351" i="1" s="1"/>
  <c r="H1347" i="7"/>
  <c r="I1347" i="7" s="1"/>
  <c r="F1345" i="7"/>
  <c r="G1345" i="7" s="1"/>
  <c r="K1350" i="7"/>
  <c r="L1350" i="7" s="1"/>
  <c r="M1350" i="7" s="1"/>
  <c r="L1351" i="7"/>
  <c r="M1351" i="7" s="1"/>
  <c r="D1343" i="7"/>
  <c r="E1343" i="7" s="1"/>
  <c r="J1349" i="7"/>
  <c r="K1349" i="7" s="1"/>
  <c r="E1344" i="7"/>
  <c r="F1344" i="7" s="1"/>
  <c r="I1348" i="7"/>
  <c r="J1348" i="7" s="1"/>
  <c r="O1350" i="7"/>
  <c r="Q1348" i="1" s="1"/>
  <c r="C1339" i="7"/>
  <c r="G1344" i="7" l="1"/>
  <c r="H1344" i="7" s="1"/>
  <c r="L1349" i="7"/>
  <c r="M1349" i="7" s="1"/>
  <c r="E1342" i="7"/>
  <c r="F1342" i="7" s="1"/>
  <c r="G1342" i="7" s="1"/>
  <c r="H1342" i="7" s="1"/>
  <c r="I1342" i="7" s="1"/>
  <c r="K1348" i="7"/>
  <c r="L1348" i="7" s="1"/>
  <c r="M1348" i="7" s="1"/>
  <c r="F1343" i="7"/>
  <c r="G1343" i="7" s="1"/>
  <c r="J1347" i="7"/>
  <c r="K1347" i="7" s="1"/>
  <c r="L1347" i="7" s="1"/>
  <c r="M1347" i="7" s="1"/>
  <c r="C1336" i="7" s="1"/>
  <c r="D1339" i="7"/>
  <c r="O1351" i="7"/>
  <c r="Q1349" i="1" s="1"/>
  <c r="C1340" i="7"/>
  <c r="D1340" i="7" s="1"/>
  <c r="D1341" i="7"/>
  <c r="E1341" i="7" s="1"/>
  <c r="F1341" i="7" s="1"/>
  <c r="G1341" i="7" s="1"/>
  <c r="H1341" i="7" s="1"/>
  <c r="H1345" i="7"/>
  <c r="I1345" i="7" s="1"/>
  <c r="J1345" i="7" s="1"/>
  <c r="K1345" i="7" s="1"/>
  <c r="L1345" i="7" s="1"/>
  <c r="M1345" i="7" s="1"/>
  <c r="I1346" i="7"/>
  <c r="J1346" i="7" s="1"/>
  <c r="C1337" i="7"/>
  <c r="O1348" i="7"/>
  <c r="Q1346" i="1" s="1"/>
  <c r="E1339" i="7"/>
  <c r="F1339" i="7" s="1"/>
  <c r="O1347" i="7" l="1"/>
  <c r="Q1345" i="1" s="1"/>
  <c r="C1338" i="7"/>
  <c r="D1338" i="7" s="1"/>
  <c r="E1338" i="7" s="1"/>
  <c r="O1349" i="7"/>
  <c r="Q1347" i="1" s="1"/>
  <c r="D1337" i="7"/>
  <c r="K1346" i="7"/>
  <c r="L1346" i="7" s="1"/>
  <c r="M1346" i="7" s="1"/>
  <c r="O1346" i="7" s="1"/>
  <c r="Q1344" i="1" s="1"/>
  <c r="E1340" i="7"/>
  <c r="F1340" i="7" s="1"/>
  <c r="G1340" i="7" s="1"/>
  <c r="H1343" i="7"/>
  <c r="I1343" i="7" s="1"/>
  <c r="J1343" i="7" s="1"/>
  <c r="I1344" i="7"/>
  <c r="J1344" i="7" s="1"/>
  <c r="K1344" i="7" s="1"/>
  <c r="L1344" i="7" s="1"/>
  <c r="M1344" i="7" s="1"/>
  <c r="C1335" i="7"/>
  <c r="D1335" i="7" s="1"/>
  <c r="J1342" i="7"/>
  <c r="K1342" i="7" s="1"/>
  <c r="E1337" i="7"/>
  <c r="F1337" i="7" s="1"/>
  <c r="F1338" i="7"/>
  <c r="G1338" i="7" s="1"/>
  <c r="I1341" i="7"/>
  <c r="J1341" i="7" s="1"/>
  <c r="K1343" i="7"/>
  <c r="L1343" i="7" s="1"/>
  <c r="M1343" i="7" s="1"/>
  <c r="D1336" i="7"/>
  <c r="E1336" i="7" s="1"/>
  <c r="G1339" i="7"/>
  <c r="H1339" i="7" s="1"/>
  <c r="H1340" i="7"/>
  <c r="I1340" i="7" s="1"/>
  <c r="C1334" i="7"/>
  <c r="O1345" i="7"/>
  <c r="Q1343" i="1" s="1"/>
  <c r="F1336" i="7" l="1"/>
  <c r="G1336" i="7" s="1"/>
  <c r="G1337" i="7"/>
  <c r="H1337" i="7" s="1"/>
  <c r="L1342" i="7"/>
  <c r="M1342" i="7" s="1"/>
  <c r="O1342" i="7" s="1"/>
  <c r="Q1340" i="1" s="1"/>
  <c r="J1340" i="7"/>
  <c r="K1340" i="7" s="1"/>
  <c r="D1334" i="7"/>
  <c r="E1334" i="7" s="1"/>
  <c r="K1341" i="7"/>
  <c r="L1341" i="7" s="1"/>
  <c r="M1341" i="7" s="1"/>
  <c r="O1343" i="7"/>
  <c r="Q1341" i="1" s="1"/>
  <c r="C1332" i="7"/>
  <c r="C1333" i="7"/>
  <c r="D1333" i="7" s="1"/>
  <c r="O1344" i="7"/>
  <c r="Q1342" i="1" s="1"/>
  <c r="I1339" i="7"/>
  <c r="J1339" i="7" s="1"/>
  <c r="H1338" i="7"/>
  <c r="I1338" i="7" s="1"/>
  <c r="E1335" i="7"/>
  <c r="F1335" i="7" s="1"/>
  <c r="C1331" i="7" l="1"/>
  <c r="D1331" i="7" s="1"/>
  <c r="E1331" i="7" s="1"/>
  <c r="F1331" i="7" s="1"/>
  <c r="E1333" i="7"/>
  <c r="F1333" i="7" s="1"/>
  <c r="I1337" i="7"/>
  <c r="J1337" i="7" s="1"/>
  <c r="J1338" i="7"/>
  <c r="K1338" i="7" s="1"/>
  <c r="F1334" i="7"/>
  <c r="G1334" i="7" s="1"/>
  <c r="K1339" i="7"/>
  <c r="L1339" i="7" s="1"/>
  <c r="M1339" i="7" s="1"/>
  <c r="C1328" i="7" s="1"/>
  <c r="L1340" i="7"/>
  <c r="M1340" i="7" s="1"/>
  <c r="I1335" i="7" s="1"/>
  <c r="J1335" i="7" s="1"/>
  <c r="G1335" i="7"/>
  <c r="H1335" i="7" s="1"/>
  <c r="D1332" i="7"/>
  <c r="H1336" i="7"/>
  <c r="I1336" i="7" s="1"/>
  <c r="K1337" i="7"/>
  <c r="C1330" i="7"/>
  <c r="O1341" i="7"/>
  <c r="Q1339" i="1" s="1"/>
  <c r="E1332" i="7"/>
  <c r="C1329" i="7" l="1"/>
  <c r="J1336" i="7"/>
  <c r="K1336" i="7" s="1"/>
  <c r="G1333" i="7"/>
  <c r="H1333" i="7" s="1"/>
  <c r="O1340" i="7"/>
  <c r="Q1338" i="1" s="1"/>
  <c r="H1334" i="7"/>
  <c r="I1334" i="7" s="1"/>
  <c r="F1332" i="7"/>
  <c r="G1332" i="7" s="1"/>
  <c r="D1328" i="7"/>
  <c r="D1330" i="7"/>
  <c r="L1338" i="7"/>
  <c r="M1338" i="7" s="1"/>
  <c r="H1332" i="7" s="1"/>
  <c r="K1335" i="7"/>
  <c r="D1329" i="7"/>
  <c r="E1329" i="7" s="1"/>
  <c r="F1329" i="7" s="1"/>
  <c r="O1339" i="7"/>
  <c r="Q1337" i="1" s="1"/>
  <c r="L1337" i="7"/>
  <c r="M1337" i="7" s="1"/>
  <c r="C1326" i="7" s="1"/>
  <c r="E1330" i="7"/>
  <c r="F1330" i="7" s="1"/>
  <c r="G1330" i="7" s="1"/>
  <c r="C1327" i="7"/>
  <c r="O1338" i="7"/>
  <c r="Q1336" i="1" s="1"/>
  <c r="I1333" i="7"/>
  <c r="J1333" i="7" s="1"/>
  <c r="L1335" i="7"/>
  <c r="M1335" i="7" s="1"/>
  <c r="J1334" i="7"/>
  <c r="H1330" i="7" l="1"/>
  <c r="D1326" i="7"/>
  <c r="E1326" i="7" s="1"/>
  <c r="F1326" i="7" s="1"/>
  <c r="G1326" i="7" s="1"/>
  <c r="G1331" i="7"/>
  <c r="H1331" i="7" s="1"/>
  <c r="I1331" i="7" s="1"/>
  <c r="J1331" i="7" s="1"/>
  <c r="K1331" i="7" s="1"/>
  <c r="L1331" i="7" s="1"/>
  <c r="M1331" i="7" s="1"/>
  <c r="O1331" i="7" s="1"/>
  <c r="Q1329" i="1" s="1"/>
  <c r="L1336" i="7"/>
  <c r="M1336" i="7" s="1"/>
  <c r="G1329" i="7"/>
  <c r="K1333" i="7"/>
  <c r="L1333" i="7"/>
  <c r="M1333" i="7" s="1"/>
  <c r="C1322" i="7" s="1"/>
  <c r="E1328" i="7"/>
  <c r="F1328" i="7" s="1"/>
  <c r="G1328" i="7" s="1"/>
  <c r="I1332" i="7"/>
  <c r="J1332" i="7" s="1"/>
  <c r="K1332" i="7" s="1"/>
  <c r="K1334" i="7"/>
  <c r="L1334" i="7" s="1"/>
  <c r="M1334" i="7" s="1"/>
  <c r="O1334" i="7" s="1"/>
  <c r="Q1332" i="1" s="1"/>
  <c r="O1337" i="7"/>
  <c r="Q1335" i="1" s="1"/>
  <c r="D1327" i="7"/>
  <c r="E1327" i="7" s="1"/>
  <c r="I1330" i="7"/>
  <c r="J1330" i="7" s="1"/>
  <c r="F1327" i="7"/>
  <c r="G1327" i="7" s="1"/>
  <c r="H1327" i="7" s="1"/>
  <c r="C1324" i="7"/>
  <c r="D1324" i="7" s="1"/>
  <c r="E1324" i="7" s="1"/>
  <c r="O1335" i="7"/>
  <c r="Q1333" i="1" s="1"/>
  <c r="H1329" i="7"/>
  <c r="O1333" i="7" l="1"/>
  <c r="Q1331" i="1" s="1"/>
  <c r="K1330" i="7"/>
  <c r="L1330" i="7" s="1"/>
  <c r="M1330" i="7" s="1"/>
  <c r="I1329" i="7"/>
  <c r="J1329" i="7" s="1"/>
  <c r="K1329" i="7" s="1"/>
  <c r="L1329" i="7" s="1"/>
  <c r="M1329" i="7" s="1"/>
  <c r="C1323" i="7"/>
  <c r="D1323" i="7" s="1"/>
  <c r="L1332" i="7"/>
  <c r="M1332" i="7" s="1"/>
  <c r="O1332" i="7" s="1"/>
  <c r="Q1330" i="1" s="1"/>
  <c r="H1328" i="7"/>
  <c r="I1328" i="7" s="1"/>
  <c r="J1328" i="7" s="1"/>
  <c r="K1328" i="7" s="1"/>
  <c r="L1328" i="7" s="1"/>
  <c r="M1328" i="7" s="1"/>
  <c r="C1325" i="7"/>
  <c r="D1325" i="7" s="1"/>
  <c r="E1325" i="7" s="1"/>
  <c r="F1325" i="7" s="1"/>
  <c r="G1325" i="7" s="1"/>
  <c r="H1325" i="7" s="1"/>
  <c r="I1325" i="7" s="1"/>
  <c r="J1325" i="7" s="1"/>
  <c r="K1325" i="7" s="1"/>
  <c r="O1336" i="7"/>
  <c r="Q1334" i="1" s="1"/>
  <c r="D1322" i="7"/>
  <c r="E1322" i="7" s="1"/>
  <c r="F1322" i="7" s="1"/>
  <c r="C1320" i="7"/>
  <c r="D1320" i="7" s="1"/>
  <c r="I1327" i="7"/>
  <c r="J1327" i="7" s="1"/>
  <c r="K1327" i="7" s="1"/>
  <c r="F1324" i="7"/>
  <c r="G1324" i="7" s="1"/>
  <c r="H1324" i="7" s="1"/>
  <c r="E1323" i="7"/>
  <c r="F1323" i="7" s="1"/>
  <c r="H1326" i="7"/>
  <c r="I1326" i="7" s="1"/>
  <c r="C1319" i="7"/>
  <c r="O1330" i="7"/>
  <c r="Q1328" i="1" s="1"/>
  <c r="J1326" i="7"/>
  <c r="O1329" i="7" l="1"/>
  <c r="Q1327" i="1" s="1"/>
  <c r="C1318" i="7"/>
  <c r="D1318" i="7" s="1"/>
  <c r="E1318" i="7" s="1"/>
  <c r="F1318" i="7" s="1"/>
  <c r="E1320" i="7"/>
  <c r="F1320" i="7" s="1"/>
  <c r="G1322" i="7"/>
  <c r="H1322" i="7" s="1"/>
  <c r="K1326" i="7"/>
  <c r="L1326" i="7" s="1"/>
  <c r="M1326" i="7" s="1"/>
  <c r="L1327" i="7"/>
  <c r="M1327" i="7" s="1"/>
  <c r="L1325" i="7" s="1"/>
  <c r="M1325" i="7" s="1"/>
  <c r="G1318" i="7" s="1"/>
  <c r="G1323" i="7"/>
  <c r="H1323" i="7" s="1"/>
  <c r="I1323" i="7" s="1"/>
  <c r="J1323" i="7" s="1"/>
  <c r="K1323" i="7" s="1"/>
  <c r="L1323" i="7" s="1"/>
  <c r="M1323" i="7" s="1"/>
  <c r="C1321" i="7"/>
  <c r="D1321" i="7" s="1"/>
  <c r="E1321" i="7" s="1"/>
  <c r="F1321" i="7" s="1"/>
  <c r="G1321" i="7" s="1"/>
  <c r="I1324" i="7"/>
  <c r="J1324" i="7" s="1"/>
  <c r="D1319" i="7"/>
  <c r="E1319" i="7" s="1"/>
  <c r="F1319" i="7" s="1"/>
  <c r="G1319" i="7" s="1"/>
  <c r="H1319" i="7" s="1"/>
  <c r="G1320" i="7"/>
  <c r="H1320" i="7" s="1"/>
  <c r="C1315" i="7"/>
  <c r="O1326" i="7"/>
  <c r="Q1324" i="1" s="1"/>
  <c r="I1322" i="7"/>
  <c r="J1322" i="7" s="1"/>
  <c r="C1317" i="7"/>
  <c r="O1328" i="7"/>
  <c r="Q1326" i="1" s="1"/>
  <c r="O1327" i="7"/>
  <c r="Q1325" i="1" s="1"/>
  <c r="C1316" i="7"/>
  <c r="D1316" i="7" s="1"/>
  <c r="H1318" i="7" l="1"/>
  <c r="D1317" i="7"/>
  <c r="E1317" i="7" s="1"/>
  <c r="F1317" i="7" s="1"/>
  <c r="G1317" i="7" s="1"/>
  <c r="H1317" i="7" s="1"/>
  <c r="H1321" i="7"/>
  <c r="I1321" i="7" s="1"/>
  <c r="K1324" i="7"/>
  <c r="L1324" i="7" s="1"/>
  <c r="M1324" i="7" s="1"/>
  <c r="I1318" i="7"/>
  <c r="C1312" i="7"/>
  <c r="O1323" i="7"/>
  <c r="Q1321" i="1" s="1"/>
  <c r="D1315" i="7"/>
  <c r="E1315" i="7" s="1"/>
  <c r="F1315" i="7" s="1"/>
  <c r="E1316" i="7"/>
  <c r="F1316" i="7" s="1"/>
  <c r="G1316" i="7" s="1"/>
  <c r="O1325" i="7"/>
  <c r="Q1323" i="1" s="1"/>
  <c r="C1314" i="7"/>
  <c r="D1314" i="7" s="1"/>
  <c r="E1314" i="7" s="1"/>
  <c r="J1321" i="7"/>
  <c r="K1322" i="7"/>
  <c r="L1322" i="7" s="1"/>
  <c r="M1322" i="7" s="1"/>
  <c r="I1320" i="7"/>
  <c r="J1320" i="7" s="1"/>
  <c r="K1320" i="7" s="1"/>
  <c r="K1321" i="7" l="1"/>
  <c r="L1321" i="7" s="1"/>
  <c r="M1321" i="7" s="1"/>
  <c r="O1321" i="7" s="1"/>
  <c r="Q1319" i="1" s="1"/>
  <c r="C1313" i="7"/>
  <c r="D1313" i="7" s="1"/>
  <c r="O1324" i="7"/>
  <c r="Q1322" i="1" s="1"/>
  <c r="I1319" i="7"/>
  <c r="J1319" i="7" s="1"/>
  <c r="K1319" i="7" s="1"/>
  <c r="L1319" i="7" s="1"/>
  <c r="M1319" i="7" s="1"/>
  <c r="F1314" i="7"/>
  <c r="H1316" i="7"/>
  <c r="O1322" i="7"/>
  <c r="Q1320" i="1" s="1"/>
  <c r="C1311" i="7"/>
  <c r="D1311" i="7" s="1"/>
  <c r="I1317" i="7"/>
  <c r="C1310" i="7"/>
  <c r="E1313" i="7"/>
  <c r="F1313" i="7" s="1"/>
  <c r="D1312" i="7"/>
  <c r="L1320" i="7"/>
  <c r="M1320" i="7" s="1"/>
  <c r="G1315" i="7"/>
  <c r="H1315" i="7" s="1"/>
  <c r="J1318" i="7"/>
  <c r="K1318" i="7" s="1"/>
  <c r="C1308" i="7" l="1"/>
  <c r="O1319" i="7"/>
  <c r="Q1317" i="1" s="1"/>
  <c r="E1312" i="7"/>
  <c r="F1312" i="7" s="1"/>
  <c r="G1312" i="7" s="1"/>
  <c r="J1317" i="7"/>
  <c r="G1314" i="7"/>
  <c r="H1314" i="7" s="1"/>
  <c r="I1314" i="7" s="1"/>
  <c r="I1316" i="7"/>
  <c r="J1316" i="7" s="1"/>
  <c r="K1316" i="7" s="1"/>
  <c r="C1309" i="7"/>
  <c r="D1309" i="7" s="1"/>
  <c r="O1320" i="7"/>
  <c r="Q1318" i="1" s="1"/>
  <c r="K1317" i="7"/>
  <c r="L1317" i="7" s="1"/>
  <c r="M1317" i="7" s="1"/>
  <c r="L1318" i="7"/>
  <c r="M1318" i="7" s="1"/>
  <c r="D1308" i="7" s="1"/>
  <c r="G1313" i="7"/>
  <c r="H1313" i="7" s="1"/>
  <c r="E1311" i="7"/>
  <c r="F1311" i="7" s="1"/>
  <c r="I1315" i="7"/>
  <c r="J1315" i="7" s="1"/>
  <c r="D1310" i="7"/>
  <c r="E1310" i="7" s="1"/>
  <c r="F1310" i="7" s="1"/>
  <c r="G1310" i="7" l="1"/>
  <c r="E1308" i="7"/>
  <c r="I1313" i="7"/>
  <c r="J1313" i="7" s="1"/>
  <c r="H1312" i="7"/>
  <c r="I1312" i="7" s="1"/>
  <c r="H1310" i="7"/>
  <c r="O1318" i="7"/>
  <c r="Q1316" i="1" s="1"/>
  <c r="C1307" i="7"/>
  <c r="D1307" i="7" s="1"/>
  <c r="L1316" i="7"/>
  <c r="M1316" i="7" s="1"/>
  <c r="K1315" i="7"/>
  <c r="L1315" i="7" s="1"/>
  <c r="M1315" i="7" s="1"/>
  <c r="J1314" i="7"/>
  <c r="K1314" i="7" s="1"/>
  <c r="G1311" i="7"/>
  <c r="H1311" i="7" s="1"/>
  <c r="O1317" i="7"/>
  <c r="Q1315" i="1" s="1"/>
  <c r="C1306" i="7"/>
  <c r="E1309" i="7"/>
  <c r="F1309" i="7" s="1"/>
  <c r="O1315" i="7" l="1"/>
  <c r="Q1313" i="1" s="1"/>
  <c r="C1304" i="7"/>
  <c r="I1310" i="7"/>
  <c r="D1306" i="7"/>
  <c r="E1306" i="7" s="1"/>
  <c r="C1305" i="7"/>
  <c r="D1305" i="7" s="1"/>
  <c r="O1316" i="7"/>
  <c r="Q1314" i="1" s="1"/>
  <c r="J1312" i="7"/>
  <c r="K1312" i="7" s="1"/>
  <c r="I1311" i="7"/>
  <c r="J1311" i="7" s="1"/>
  <c r="E1307" i="7"/>
  <c r="F1307" i="7" s="1"/>
  <c r="K1313" i="7"/>
  <c r="L1313" i="7" s="1"/>
  <c r="M1313" i="7" s="1"/>
  <c r="G1309" i="7"/>
  <c r="H1309" i="7" s="1"/>
  <c r="L1314" i="7"/>
  <c r="M1314" i="7" s="1"/>
  <c r="F1308" i="7"/>
  <c r="G1308" i="7" s="1"/>
  <c r="C1303" i="7" l="1"/>
  <c r="D1303" i="7" s="1"/>
  <c r="O1314" i="7"/>
  <c r="Q1312" i="1" s="1"/>
  <c r="I1309" i="7"/>
  <c r="J1309" i="7" s="1"/>
  <c r="K1309" i="7" s="1"/>
  <c r="K1311" i="7"/>
  <c r="L1311" i="7" s="1"/>
  <c r="M1311" i="7" s="1"/>
  <c r="F1306" i="7"/>
  <c r="G1306" i="7" s="1"/>
  <c r="L1312" i="7"/>
  <c r="M1312" i="7" s="1"/>
  <c r="J1310" i="7"/>
  <c r="K1310" i="7" s="1"/>
  <c r="L1310" i="7" s="1"/>
  <c r="M1310" i="7" s="1"/>
  <c r="O1313" i="7"/>
  <c r="Q1311" i="1" s="1"/>
  <c r="C1302" i="7"/>
  <c r="D1304" i="7"/>
  <c r="E1304" i="7" s="1"/>
  <c r="H1308" i="7"/>
  <c r="I1308" i="7" s="1"/>
  <c r="J1308" i="7" s="1"/>
  <c r="G1307" i="7"/>
  <c r="H1307" i="7" s="1"/>
  <c r="E1305" i="7"/>
  <c r="F1305" i="7" s="1"/>
  <c r="I1307" i="7" l="1"/>
  <c r="J1307" i="7" s="1"/>
  <c r="K1307" i="7" s="1"/>
  <c r="F1304" i="7"/>
  <c r="G1304" i="7" s="1"/>
  <c r="H1304" i="7" s="1"/>
  <c r="G1305" i="7"/>
  <c r="H1305" i="7" s="1"/>
  <c r="I1305" i="7" s="1"/>
  <c r="C1299" i="7"/>
  <c r="O1310" i="7"/>
  <c r="Q1308" i="1" s="1"/>
  <c r="D1302" i="7"/>
  <c r="E1302" i="7" s="1"/>
  <c r="F1302" i="7" s="1"/>
  <c r="G1302" i="7" s="1"/>
  <c r="C1301" i="7"/>
  <c r="D1301" i="7" s="1"/>
  <c r="E1301" i="7" s="1"/>
  <c r="O1312" i="7"/>
  <c r="Q1310" i="1" s="1"/>
  <c r="C1300" i="7"/>
  <c r="D1300" i="7" s="1"/>
  <c r="O1311" i="7"/>
  <c r="Q1309" i="1" s="1"/>
  <c r="K1308" i="7"/>
  <c r="L1308" i="7" s="1"/>
  <c r="M1308" i="7" s="1"/>
  <c r="L1309" i="7"/>
  <c r="M1309" i="7" s="1"/>
  <c r="H1306" i="7"/>
  <c r="I1306" i="7" s="1"/>
  <c r="J1306" i="7" s="1"/>
  <c r="E1303" i="7"/>
  <c r="F1303" i="7" s="1"/>
  <c r="G1303" i="7" s="1"/>
  <c r="H1302" i="7" l="1"/>
  <c r="C1298" i="7"/>
  <c r="D1298" i="7" s="1"/>
  <c r="O1309" i="7"/>
  <c r="Q1307" i="1" s="1"/>
  <c r="I1304" i="7"/>
  <c r="J1304" i="7" s="1"/>
  <c r="O1308" i="7"/>
  <c r="Q1306" i="1" s="1"/>
  <c r="C1297" i="7"/>
  <c r="K1306" i="7"/>
  <c r="L1306" i="7" s="1"/>
  <c r="M1306" i="7" s="1"/>
  <c r="F1301" i="7"/>
  <c r="G1301" i="7" s="1"/>
  <c r="D1299" i="7"/>
  <c r="E1299" i="7" s="1"/>
  <c r="L1307" i="7"/>
  <c r="M1307" i="7" s="1"/>
  <c r="H1303" i="7"/>
  <c r="I1303" i="7" s="1"/>
  <c r="J1303" i="7" s="1"/>
  <c r="K1303" i="7" s="1"/>
  <c r="J1305" i="7"/>
  <c r="K1305" i="7" s="1"/>
  <c r="E1300" i="7"/>
  <c r="F1300" i="7" s="1"/>
  <c r="G1300" i="7" l="1"/>
  <c r="H1300" i="7" s="1"/>
  <c r="L1305" i="7"/>
  <c r="M1305" i="7" s="1"/>
  <c r="H1301" i="7"/>
  <c r="I1301" i="7" s="1"/>
  <c r="J1301" i="7" s="1"/>
  <c r="K1304" i="7"/>
  <c r="L1304" i="7" s="1"/>
  <c r="M1304" i="7" s="1"/>
  <c r="O1304" i="7" s="1"/>
  <c r="Q1302" i="1" s="1"/>
  <c r="F1299" i="7"/>
  <c r="C1294" i="7"/>
  <c r="O1305" i="7"/>
  <c r="Q1303" i="1" s="1"/>
  <c r="C1293" i="7"/>
  <c r="L1303" i="7"/>
  <c r="M1303" i="7" s="1"/>
  <c r="O1306" i="7"/>
  <c r="Q1304" i="1" s="1"/>
  <c r="C1295" i="7"/>
  <c r="C1296" i="7"/>
  <c r="D1296" i="7" s="1"/>
  <c r="O1307" i="7"/>
  <c r="Q1305" i="1" s="1"/>
  <c r="D1297" i="7"/>
  <c r="E1297" i="7" s="1"/>
  <c r="F1297" i="7" s="1"/>
  <c r="E1298" i="7"/>
  <c r="F1298" i="7" s="1"/>
  <c r="I1300" i="7"/>
  <c r="G1299" i="7"/>
  <c r="H1299" i="7" s="1"/>
  <c r="I1302" i="7"/>
  <c r="J1302" i="7" s="1"/>
  <c r="G1297" i="7" l="1"/>
  <c r="H1297" i="7" s="1"/>
  <c r="I1299" i="7"/>
  <c r="J1299" i="7" s="1"/>
  <c r="K1299" i="7" s="1"/>
  <c r="L1299" i="7" s="1"/>
  <c r="M1299" i="7" s="1"/>
  <c r="D1294" i="7"/>
  <c r="K1301" i="7"/>
  <c r="L1301" i="7" s="1"/>
  <c r="M1301" i="7" s="1"/>
  <c r="J1300" i="7"/>
  <c r="K1300" i="7" s="1"/>
  <c r="E1296" i="7"/>
  <c r="F1296" i="7" s="1"/>
  <c r="G1296" i="7" s="1"/>
  <c r="H1296" i="7" s="1"/>
  <c r="I1296" i="7" s="1"/>
  <c r="K1302" i="7"/>
  <c r="L1302" i="7" s="1"/>
  <c r="M1302" i="7" s="1"/>
  <c r="O1302" i="7" s="1"/>
  <c r="Q1300" i="1" s="1"/>
  <c r="G1298" i="7"/>
  <c r="H1298" i="7" s="1"/>
  <c r="I1298" i="7" s="1"/>
  <c r="D1295" i="7"/>
  <c r="E1295" i="7" s="1"/>
  <c r="F1295" i="7" s="1"/>
  <c r="D1293" i="7"/>
  <c r="O1301" i="7"/>
  <c r="Q1299" i="1" s="1"/>
  <c r="C1290" i="7"/>
  <c r="G1295" i="7"/>
  <c r="H1295" i="7" s="1"/>
  <c r="O1303" i="7"/>
  <c r="Q1301" i="1" s="1"/>
  <c r="C1292" i="7"/>
  <c r="E1294" i="7"/>
  <c r="E1293" i="7" l="1"/>
  <c r="F1293" i="7" s="1"/>
  <c r="D1292" i="7"/>
  <c r="E1292" i="7" s="1"/>
  <c r="J1298" i="7"/>
  <c r="K1298" i="7" s="1"/>
  <c r="L1298" i="7" s="1"/>
  <c r="M1298" i="7" s="1"/>
  <c r="L1300" i="7"/>
  <c r="M1300" i="7" s="1"/>
  <c r="O1300" i="7" s="1"/>
  <c r="Q1298" i="1" s="1"/>
  <c r="F1294" i="7"/>
  <c r="G1294" i="7" s="1"/>
  <c r="I1297" i="7"/>
  <c r="J1297" i="7" s="1"/>
  <c r="C1291" i="7"/>
  <c r="D1291" i="7" s="1"/>
  <c r="E1291" i="7" s="1"/>
  <c r="F1291" i="7" s="1"/>
  <c r="C1289" i="7"/>
  <c r="D1289" i="7" s="1"/>
  <c r="C1288" i="7"/>
  <c r="O1299" i="7"/>
  <c r="Q1297" i="1" s="1"/>
  <c r="D1290" i="7" l="1"/>
  <c r="E1290" i="7" s="1"/>
  <c r="F1290" i="7" s="1"/>
  <c r="D1288" i="7"/>
  <c r="K1297" i="7"/>
  <c r="L1297" i="7" s="1"/>
  <c r="M1297" i="7" s="1"/>
  <c r="O1297" i="7" s="1"/>
  <c r="Q1295" i="1" s="1"/>
  <c r="I1295" i="7"/>
  <c r="J1295" i="7" s="1"/>
  <c r="K1295" i="7" s="1"/>
  <c r="L1295" i="7" s="1"/>
  <c r="M1295" i="7" s="1"/>
  <c r="O1295" i="7" s="1"/>
  <c r="Q1293" i="1" s="1"/>
  <c r="F1292" i="7"/>
  <c r="G1292" i="7" s="1"/>
  <c r="H1292" i="7" s="1"/>
  <c r="H1294" i="7"/>
  <c r="I1294" i="7" s="1"/>
  <c r="J1294" i="7" s="1"/>
  <c r="G1293" i="7"/>
  <c r="H1293" i="7" s="1"/>
  <c r="I1293" i="7" s="1"/>
  <c r="J1293" i="7" s="1"/>
  <c r="J1296" i="7"/>
  <c r="K1296" i="7" s="1"/>
  <c r="L1296" i="7" s="1"/>
  <c r="M1296" i="7" s="1"/>
  <c r="O1296" i="7" s="1"/>
  <c r="Q1294" i="1" s="1"/>
  <c r="C1287" i="7"/>
  <c r="D1287" i="7" s="1"/>
  <c r="O1298" i="7"/>
  <c r="Q1296" i="1" s="1"/>
  <c r="G1291" i="7"/>
  <c r="H1291" i="7" s="1"/>
  <c r="E1289" i="7"/>
  <c r="E1287" i="7" l="1"/>
  <c r="F1287" i="7" s="1"/>
  <c r="F1289" i="7"/>
  <c r="G1289" i="7" s="1"/>
  <c r="H1289" i="7" s="1"/>
  <c r="C1286" i="7"/>
  <c r="D1286" i="7" s="1"/>
  <c r="E1286" i="7" s="1"/>
  <c r="F1286" i="7" s="1"/>
  <c r="C1284" i="7"/>
  <c r="D1284" i="7" s="1"/>
  <c r="E1284" i="7" s="1"/>
  <c r="F1284" i="7" s="1"/>
  <c r="I1292" i="7"/>
  <c r="J1292" i="7" s="1"/>
  <c r="K1292" i="7" s="1"/>
  <c r="G1290" i="7"/>
  <c r="H1290" i="7" s="1"/>
  <c r="I1290" i="7" s="1"/>
  <c r="L1292" i="7"/>
  <c r="M1292" i="7" s="1"/>
  <c r="C1281" i="7" s="1"/>
  <c r="G1287" i="7"/>
  <c r="I1291" i="7"/>
  <c r="J1291" i="7" s="1"/>
  <c r="K1291" i="7" s="1"/>
  <c r="C1285" i="7"/>
  <c r="D1285" i="7" s="1"/>
  <c r="E1285" i="7" s="1"/>
  <c r="K1293" i="7"/>
  <c r="L1293" i="7" s="1"/>
  <c r="M1293" i="7" s="1"/>
  <c r="C1282" i="7" s="1"/>
  <c r="K1294" i="7"/>
  <c r="L1294" i="7" s="1"/>
  <c r="M1294" i="7" s="1"/>
  <c r="E1288" i="7"/>
  <c r="F1288" i="7" s="1"/>
  <c r="G1288" i="7" s="1"/>
  <c r="H1288" i="7" s="1"/>
  <c r="O1292" i="7"/>
  <c r="Q1290" i="1" s="1"/>
  <c r="D1282" i="7" l="1"/>
  <c r="G1286" i="7"/>
  <c r="H1286" i="7" s="1"/>
  <c r="F1285" i="7"/>
  <c r="G1285" i="7" s="1"/>
  <c r="H1285" i="7" s="1"/>
  <c r="O1293" i="7"/>
  <c r="Q1291" i="1" s="1"/>
  <c r="I1288" i="7"/>
  <c r="J1288" i="7" s="1"/>
  <c r="L1291" i="7"/>
  <c r="M1291" i="7" s="1"/>
  <c r="D1281" i="7" s="1"/>
  <c r="E1281" i="7" s="1"/>
  <c r="F1281" i="7" s="1"/>
  <c r="H1287" i="7"/>
  <c r="I1287" i="7" s="1"/>
  <c r="J1287" i="7" s="1"/>
  <c r="C1283" i="7"/>
  <c r="D1283" i="7" s="1"/>
  <c r="E1283" i="7" s="1"/>
  <c r="O1294" i="7"/>
  <c r="Q1292" i="1" s="1"/>
  <c r="I1289" i="7"/>
  <c r="J1289" i="7" s="1"/>
  <c r="K1289" i="7" s="1"/>
  <c r="L1289" i="7" s="1"/>
  <c r="M1289" i="7" s="1"/>
  <c r="J1290" i="7"/>
  <c r="K1290" i="7" s="1"/>
  <c r="L1290" i="7" s="1"/>
  <c r="M1290" i="7" s="1"/>
  <c r="C1279" i="7" s="1"/>
  <c r="D1279" i="7" s="1"/>
  <c r="K1287" i="7" l="1"/>
  <c r="L1287" i="7" s="1"/>
  <c r="M1287" i="7" s="1"/>
  <c r="I1285" i="7"/>
  <c r="J1285" i="7" s="1"/>
  <c r="K1285" i="7" s="1"/>
  <c r="L1285" i="7" s="1"/>
  <c r="M1285" i="7" s="1"/>
  <c r="O1290" i="7"/>
  <c r="Q1288" i="1" s="1"/>
  <c r="C1278" i="7"/>
  <c r="O1289" i="7"/>
  <c r="Q1287" i="1" s="1"/>
  <c r="O1291" i="7"/>
  <c r="Q1289" i="1" s="1"/>
  <c r="C1280" i="7"/>
  <c r="D1280" i="7" s="1"/>
  <c r="E1280" i="7" s="1"/>
  <c r="I1286" i="7"/>
  <c r="J1286" i="7" s="1"/>
  <c r="K1286" i="7" s="1"/>
  <c r="K1288" i="7"/>
  <c r="L1288" i="7" s="1"/>
  <c r="M1288" i="7" s="1"/>
  <c r="C1277" i="7" s="1"/>
  <c r="D1277" i="7" s="1"/>
  <c r="G1284" i="7"/>
  <c r="H1284" i="7" s="1"/>
  <c r="I1284" i="7" s="1"/>
  <c r="J1284" i="7" s="1"/>
  <c r="K1284" i="7" s="1"/>
  <c r="F1283" i="7"/>
  <c r="G1283" i="7" s="1"/>
  <c r="H1283" i="7" s="1"/>
  <c r="E1282" i="7"/>
  <c r="F1282" i="7" s="1"/>
  <c r="G1282" i="7" s="1"/>
  <c r="O1288" i="7"/>
  <c r="Q1286" i="1" s="1"/>
  <c r="D1278" i="7"/>
  <c r="E1278" i="7" s="1"/>
  <c r="O1287" i="7"/>
  <c r="Q1285" i="1" s="1"/>
  <c r="C1276" i="7"/>
  <c r="E1279" i="7" l="1"/>
  <c r="F1279" i="7" s="1"/>
  <c r="I1283" i="7"/>
  <c r="J1283" i="7" s="1"/>
  <c r="F1280" i="7"/>
  <c r="G1280" i="7" s="1"/>
  <c r="G1281" i="7"/>
  <c r="H1281" i="7" s="1"/>
  <c r="H1282" i="7"/>
  <c r="I1282" i="7" s="1"/>
  <c r="L1286" i="7"/>
  <c r="M1286" i="7" s="1"/>
  <c r="O1285" i="7"/>
  <c r="Q1283" i="1" s="1"/>
  <c r="C1274" i="7"/>
  <c r="O1286" i="7" l="1"/>
  <c r="Q1284" i="1" s="1"/>
  <c r="C1275" i="7"/>
  <c r="D1275" i="7" s="1"/>
  <c r="L1284" i="7"/>
  <c r="M1284" i="7" s="1"/>
  <c r="D1274" i="7" s="1"/>
  <c r="E1274" i="7" s="1"/>
  <c r="G1279" i="7"/>
  <c r="H1279" i="7" s="1"/>
  <c r="K1283" i="7"/>
  <c r="L1283" i="7" s="1"/>
  <c r="M1283" i="7" s="1"/>
  <c r="C1272" i="7" s="1"/>
  <c r="J1282" i="7"/>
  <c r="K1282" i="7" s="1"/>
  <c r="H1280" i="7"/>
  <c r="I1280" i="7" s="1"/>
  <c r="J1280" i="7" s="1"/>
  <c r="K1280" i="7" s="1"/>
  <c r="F1278" i="7"/>
  <c r="G1278" i="7" s="1"/>
  <c r="E1277" i="7"/>
  <c r="F1277" i="7" s="1"/>
  <c r="D1276" i="7"/>
  <c r="E1276" i="7" s="1"/>
  <c r="F1276" i="7" s="1"/>
  <c r="I1281" i="7"/>
  <c r="J1281" i="7" s="1"/>
  <c r="O1283" i="7"/>
  <c r="Q1281" i="1" s="1"/>
  <c r="H1278" i="7" l="1"/>
  <c r="I1278" i="7" s="1"/>
  <c r="K1281" i="7"/>
  <c r="I1279" i="7"/>
  <c r="G1276" i="7"/>
  <c r="L1281" i="7"/>
  <c r="M1281" i="7" s="1"/>
  <c r="J1279" i="7"/>
  <c r="O1284" i="7"/>
  <c r="Q1282" i="1" s="1"/>
  <c r="C1273" i="7"/>
  <c r="D1273" i="7" s="1"/>
  <c r="G1277" i="7"/>
  <c r="H1277" i="7" s="1"/>
  <c r="L1282" i="7"/>
  <c r="M1282" i="7" s="1"/>
  <c r="L1280" i="7" s="1"/>
  <c r="M1280" i="7" s="1"/>
  <c r="E1275" i="7"/>
  <c r="F1275" i="7" s="1"/>
  <c r="O1280" i="7" l="1"/>
  <c r="Q1278" i="1" s="1"/>
  <c r="C1269" i="7"/>
  <c r="J1278" i="7"/>
  <c r="K1278" i="7" s="1"/>
  <c r="L1278" i="7" s="1"/>
  <c r="M1278" i="7" s="1"/>
  <c r="E1273" i="7"/>
  <c r="F1273" i="7" s="1"/>
  <c r="G1273" i="7" s="1"/>
  <c r="H1276" i="7"/>
  <c r="I1276" i="7" s="1"/>
  <c r="J1276" i="7" s="1"/>
  <c r="G1275" i="7"/>
  <c r="H1275" i="7" s="1"/>
  <c r="I1275" i="7" s="1"/>
  <c r="J1275" i="7" s="1"/>
  <c r="K1275" i="7" s="1"/>
  <c r="O1282" i="7"/>
  <c r="Q1280" i="1" s="1"/>
  <c r="C1271" i="7"/>
  <c r="D1271" i="7" s="1"/>
  <c r="E1271" i="7" s="1"/>
  <c r="K1279" i="7"/>
  <c r="L1279" i="7" s="1"/>
  <c r="M1279" i="7" s="1"/>
  <c r="K1276" i="7" s="1"/>
  <c r="L1276" i="7" s="1"/>
  <c r="M1276" i="7" s="1"/>
  <c r="O1276" i="7" s="1"/>
  <c r="Q1274" i="1" s="1"/>
  <c r="F1274" i="7"/>
  <c r="G1274" i="7" s="1"/>
  <c r="H1274" i="7" s="1"/>
  <c r="I1277" i="7"/>
  <c r="J1277" i="7" s="1"/>
  <c r="K1277" i="7" s="1"/>
  <c r="C1270" i="7"/>
  <c r="D1270" i="7" s="1"/>
  <c r="O1281" i="7"/>
  <c r="Q1279" i="1" s="1"/>
  <c r="D1272" i="7"/>
  <c r="E1272" i="7" s="1"/>
  <c r="F1272" i="7" s="1"/>
  <c r="L1277" i="7" l="1"/>
  <c r="M1277" i="7" s="1"/>
  <c r="G1272" i="7"/>
  <c r="H1272" i="7" s="1"/>
  <c r="I1274" i="7"/>
  <c r="J1274" i="7" s="1"/>
  <c r="O1278" i="7"/>
  <c r="Q1276" i="1" s="1"/>
  <c r="C1267" i="7"/>
  <c r="D1267" i="7" s="1"/>
  <c r="E1267" i="7" s="1"/>
  <c r="C1268" i="7"/>
  <c r="D1268" i="7" s="1"/>
  <c r="E1268" i="7" s="1"/>
  <c r="F1268" i="7" s="1"/>
  <c r="O1279" i="7"/>
  <c r="Q1277" i="1" s="1"/>
  <c r="D1269" i="7"/>
  <c r="E1269" i="7" s="1"/>
  <c r="C1265" i="7"/>
  <c r="E1270" i="7"/>
  <c r="F1270" i="7" s="1"/>
  <c r="G1270" i="7" s="1"/>
  <c r="H1270" i="7" s="1"/>
  <c r="F1271" i="7"/>
  <c r="G1271" i="7" s="1"/>
  <c r="H1271" i="7" s="1"/>
  <c r="I1271" i="7" s="1"/>
  <c r="H1273" i="7"/>
  <c r="I1273" i="7" s="1"/>
  <c r="I1270" i="7" l="1"/>
  <c r="J1270" i="7" s="1"/>
  <c r="F1267" i="7"/>
  <c r="G1267" i="7" s="1"/>
  <c r="H1267" i="7" s="1"/>
  <c r="I1272" i="7"/>
  <c r="J1272" i="7" s="1"/>
  <c r="C1266" i="7"/>
  <c r="D1266" i="7" s="1"/>
  <c r="E1266" i="7" s="1"/>
  <c r="F1266" i="7" s="1"/>
  <c r="J1273" i="7"/>
  <c r="K1273" i="7" s="1"/>
  <c r="L1273" i="7" s="1"/>
  <c r="M1273" i="7" s="1"/>
  <c r="C1262" i="7" s="1"/>
  <c r="F1269" i="7"/>
  <c r="G1269" i="7" s="1"/>
  <c r="H1269" i="7" s="1"/>
  <c r="I1269" i="7" s="1"/>
  <c r="J1269" i="7" s="1"/>
  <c r="K1274" i="7"/>
  <c r="L1274" i="7" s="1"/>
  <c r="M1274" i="7" s="1"/>
  <c r="G1268" i="7"/>
  <c r="H1268" i="7" s="1"/>
  <c r="D1265" i="7"/>
  <c r="E1265" i="7" s="1"/>
  <c r="F1265" i="7" s="1"/>
  <c r="O1277" i="7"/>
  <c r="Q1275" i="1" s="1"/>
  <c r="L1275" i="7"/>
  <c r="M1275" i="7" s="1"/>
  <c r="O1273" i="7"/>
  <c r="Q1271" i="1" s="1"/>
  <c r="K1270" i="7" l="1"/>
  <c r="C1264" i="7"/>
  <c r="D1264" i="7" s="1"/>
  <c r="E1264" i="7" s="1"/>
  <c r="O1275" i="7"/>
  <c r="Q1273" i="1" s="1"/>
  <c r="C1263" i="7"/>
  <c r="D1263" i="7" s="1"/>
  <c r="O1274" i="7"/>
  <c r="Q1272" i="1" s="1"/>
  <c r="K1272" i="7"/>
  <c r="L1272" i="7" s="1"/>
  <c r="M1272" i="7" s="1"/>
  <c r="I1268" i="7"/>
  <c r="J1268" i="7" s="1"/>
  <c r="K1268" i="7" s="1"/>
  <c r="G1266" i="7"/>
  <c r="J1271" i="7"/>
  <c r="K1271" i="7" s="1"/>
  <c r="L1271" i="7" s="1"/>
  <c r="M1271" i="7" s="1"/>
  <c r="K1269" i="7" l="1"/>
  <c r="L1269" i="7" s="1"/>
  <c r="M1269" i="7" s="1"/>
  <c r="C1261" i="7"/>
  <c r="D1261" i="7" s="1"/>
  <c r="O1272" i="7"/>
  <c r="Q1270" i="1" s="1"/>
  <c r="G1265" i="7"/>
  <c r="H1265" i="7" s="1"/>
  <c r="I1265" i="7" s="1"/>
  <c r="J1265" i="7" s="1"/>
  <c r="K1265" i="7" s="1"/>
  <c r="F1264" i="7"/>
  <c r="G1264" i="7" s="1"/>
  <c r="O1271" i="7"/>
  <c r="Q1269" i="1" s="1"/>
  <c r="C1260" i="7"/>
  <c r="L1270" i="7"/>
  <c r="M1270" i="7" s="1"/>
  <c r="H1266" i="7"/>
  <c r="I1266" i="7" s="1"/>
  <c r="E1263" i="7"/>
  <c r="F1263" i="7" s="1"/>
  <c r="D1262" i="7"/>
  <c r="E1262" i="7" s="1"/>
  <c r="L1268" i="7"/>
  <c r="M1268" i="7" s="1"/>
  <c r="I1267" i="7"/>
  <c r="J1267" i="7" s="1"/>
  <c r="D1260" i="7" l="1"/>
  <c r="E1260" i="7" s="1"/>
  <c r="F1260" i="7" s="1"/>
  <c r="G1263" i="7"/>
  <c r="H1263" i="7" s="1"/>
  <c r="I1263" i="7" s="1"/>
  <c r="J1263" i="7" s="1"/>
  <c r="E1261" i="7"/>
  <c r="F1261" i="7" s="1"/>
  <c r="G1261" i="7" s="1"/>
  <c r="H1261" i="7" s="1"/>
  <c r="I1261" i="7" s="1"/>
  <c r="O1268" i="7"/>
  <c r="Q1266" i="1" s="1"/>
  <c r="C1257" i="7"/>
  <c r="O1270" i="7"/>
  <c r="Q1268" i="1" s="1"/>
  <c r="C1259" i="7"/>
  <c r="D1259" i="7" s="1"/>
  <c r="E1259" i="7" s="1"/>
  <c r="F1259" i="7" s="1"/>
  <c r="G1259" i="7" s="1"/>
  <c r="F1262" i="7"/>
  <c r="G1262" i="7" s="1"/>
  <c r="H1262" i="7" s="1"/>
  <c r="I1262" i="7" s="1"/>
  <c r="K1267" i="7"/>
  <c r="L1267" i="7" s="1"/>
  <c r="M1267" i="7" s="1"/>
  <c r="J1266" i="7"/>
  <c r="K1266" i="7" s="1"/>
  <c r="L1266" i="7" s="1"/>
  <c r="M1266" i="7" s="1"/>
  <c r="H1264" i="7"/>
  <c r="I1264" i="7" s="1"/>
  <c r="J1264" i="7" s="1"/>
  <c r="K1264" i="7" s="1"/>
  <c r="L1264" i="7" s="1"/>
  <c r="M1264" i="7" s="1"/>
  <c r="O1269" i="7"/>
  <c r="Q1267" i="1" s="1"/>
  <c r="C1258" i="7"/>
  <c r="D1258" i="7" s="1"/>
  <c r="E1258" i="7" s="1"/>
  <c r="F1258" i="7" s="1"/>
  <c r="O1264" i="7" l="1"/>
  <c r="Q1262" i="1" s="1"/>
  <c r="C1253" i="7"/>
  <c r="H1259" i="7"/>
  <c r="I1259" i="7" s="1"/>
  <c r="K1263" i="7"/>
  <c r="C1256" i="7"/>
  <c r="D1256" i="7" s="1"/>
  <c r="O1267" i="7"/>
  <c r="Q1265" i="1" s="1"/>
  <c r="D1257" i="7"/>
  <c r="E1257" i="7" s="1"/>
  <c r="G1260" i="7"/>
  <c r="H1260" i="7" s="1"/>
  <c r="O1266" i="7"/>
  <c r="Q1264" i="1" s="1"/>
  <c r="C1255" i="7"/>
  <c r="J1262" i="7"/>
  <c r="L1265" i="7"/>
  <c r="M1265" i="7" s="1"/>
  <c r="O1265" i="7" l="1"/>
  <c r="Q1263" i="1" s="1"/>
  <c r="C1254" i="7"/>
  <c r="D1254" i="7" s="1"/>
  <c r="E1256" i="7"/>
  <c r="F1256" i="7" s="1"/>
  <c r="G1256" i="7" s="1"/>
  <c r="H1256" i="7" s="1"/>
  <c r="K1262" i="7"/>
  <c r="L1262" i="7" s="1"/>
  <c r="M1262" i="7" s="1"/>
  <c r="I1260" i="7"/>
  <c r="J1260" i="7" s="1"/>
  <c r="L1263" i="7"/>
  <c r="M1263" i="7" s="1"/>
  <c r="D1253" i="7" s="1"/>
  <c r="E1253" i="7" s="1"/>
  <c r="D1255" i="7"/>
  <c r="E1255" i="7" s="1"/>
  <c r="F1257" i="7"/>
  <c r="G1257" i="7" s="1"/>
  <c r="G1258" i="7"/>
  <c r="H1258" i="7" s="1"/>
  <c r="J1259" i="7"/>
  <c r="K1259" i="7" s="1"/>
  <c r="J1261" i="7"/>
  <c r="K1261" i="7" s="1"/>
  <c r="I1258" i="7" l="1"/>
  <c r="J1258" i="7" s="1"/>
  <c r="E1254" i="7"/>
  <c r="F1254" i="7" s="1"/>
  <c r="L1261" i="7"/>
  <c r="M1261" i="7" s="1"/>
  <c r="F1255" i="7"/>
  <c r="G1255" i="7" s="1"/>
  <c r="O1263" i="7"/>
  <c r="Q1261" i="1" s="1"/>
  <c r="C1252" i="7"/>
  <c r="D1252" i="7" s="1"/>
  <c r="E1252" i="7" s="1"/>
  <c r="F1252" i="7" s="1"/>
  <c r="K1260" i="7"/>
  <c r="L1260" i="7" s="1"/>
  <c r="M1260" i="7" s="1"/>
  <c r="H1257" i="7"/>
  <c r="I1257" i="7" s="1"/>
  <c r="C1251" i="7"/>
  <c r="O1262" i="7"/>
  <c r="Q1260" i="1" s="1"/>
  <c r="G1252" i="7" l="1"/>
  <c r="O1261" i="7"/>
  <c r="Q1259" i="1" s="1"/>
  <c r="C1250" i="7"/>
  <c r="D1250" i="7" s="1"/>
  <c r="F1253" i="7"/>
  <c r="G1253" i="7" s="1"/>
  <c r="D1251" i="7"/>
  <c r="E1251" i="7" s="1"/>
  <c r="F1251" i="7" s="1"/>
  <c r="G1254" i="7"/>
  <c r="H1254" i="7" s="1"/>
  <c r="J1257" i="7"/>
  <c r="K1257" i="7" s="1"/>
  <c r="L1259" i="7"/>
  <c r="M1259" i="7" s="1"/>
  <c r="K1258" i="7"/>
  <c r="L1258" i="7" s="1"/>
  <c r="M1258" i="7" s="1"/>
  <c r="O1260" i="7"/>
  <c r="Q1258" i="1" s="1"/>
  <c r="C1249" i="7"/>
  <c r="H1255" i="7"/>
  <c r="I1255" i="7" s="1"/>
  <c r="J1255" i="7" s="1"/>
  <c r="I1256" i="7"/>
  <c r="J1256" i="7" s="1"/>
  <c r="K1256" i="7" s="1"/>
  <c r="L1256" i="7" s="1"/>
  <c r="M1256" i="7" s="1"/>
  <c r="C1245" i="7" l="1"/>
  <c r="O1256" i="7"/>
  <c r="Q1254" i="1" s="1"/>
  <c r="C1247" i="7"/>
  <c r="D1247" i="7" s="1"/>
  <c r="E1247" i="7" s="1"/>
  <c r="F1247" i="7" s="1"/>
  <c r="G1247" i="7" s="1"/>
  <c r="O1258" i="7"/>
  <c r="Q1256" i="1" s="1"/>
  <c r="G1251" i="7"/>
  <c r="H1251" i="7" s="1"/>
  <c r="I1251" i="7" s="1"/>
  <c r="H1252" i="7"/>
  <c r="I1252" i="7" s="1"/>
  <c r="J1252" i="7" s="1"/>
  <c r="K1255" i="7"/>
  <c r="L1255" i="7" s="1"/>
  <c r="M1255" i="7" s="1"/>
  <c r="C1248" i="7"/>
  <c r="D1248" i="7" s="1"/>
  <c r="O1259" i="7"/>
  <c r="Q1257" i="1" s="1"/>
  <c r="H1253" i="7"/>
  <c r="I1253" i="7" s="1"/>
  <c r="J1253" i="7" s="1"/>
  <c r="K1253" i="7" s="1"/>
  <c r="D1249" i="7"/>
  <c r="E1249" i="7" s="1"/>
  <c r="F1249" i="7" s="1"/>
  <c r="G1249" i="7" s="1"/>
  <c r="H1249" i="7" s="1"/>
  <c r="I1249" i="7" s="1"/>
  <c r="L1257" i="7"/>
  <c r="M1257" i="7" s="1"/>
  <c r="E1250" i="7"/>
  <c r="F1250" i="7" s="1"/>
  <c r="G1250" i="7" s="1"/>
  <c r="H1250" i="7" s="1"/>
  <c r="I1254" i="7"/>
  <c r="J1254" i="7" s="1"/>
  <c r="K1254" i="7" s="1"/>
  <c r="L1254" i="7" s="1"/>
  <c r="M1254" i="7" s="1"/>
  <c r="O1255" i="7" l="1"/>
  <c r="Q1253" i="1" s="1"/>
  <c r="C1244" i="7"/>
  <c r="D1244" i="7" s="1"/>
  <c r="E1244" i="7" s="1"/>
  <c r="F1244" i="7" s="1"/>
  <c r="C1243" i="7"/>
  <c r="O1254" i="7"/>
  <c r="Q1252" i="1" s="1"/>
  <c r="L1253" i="7"/>
  <c r="M1253" i="7" s="1"/>
  <c r="I1250" i="7"/>
  <c r="J1250" i="7" s="1"/>
  <c r="K1250" i="7" s="1"/>
  <c r="L1250" i="7" s="1"/>
  <c r="M1250" i="7" s="1"/>
  <c r="J1251" i="7"/>
  <c r="K1251" i="7" s="1"/>
  <c r="D1245" i="7"/>
  <c r="E1245" i="7" s="1"/>
  <c r="O1257" i="7"/>
  <c r="Q1255" i="1" s="1"/>
  <c r="C1246" i="7"/>
  <c r="D1246" i="7" s="1"/>
  <c r="E1246" i="7" s="1"/>
  <c r="F1246" i="7" s="1"/>
  <c r="G1246" i="7" s="1"/>
  <c r="H1246" i="7" s="1"/>
  <c r="E1248" i="7"/>
  <c r="F1248" i="7" s="1"/>
  <c r="G1248" i="7" s="1"/>
  <c r="H1248" i="7" s="1"/>
  <c r="K1252" i="7"/>
  <c r="L1252" i="7" s="1"/>
  <c r="M1252" i="7" s="1"/>
  <c r="I1248" i="7" l="1"/>
  <c r="J1248" i="7" s="1"/>
  <c r="L1251" i="7"/>
  <c r="M1251" i="7" s="1"/>
  <c r="D1243" i="7"/>
  <c r="E1243" i="7" s="1"/>
  <c r="O1250" i="7"/>
  <c r="Q1248" i="1" s="1"/>
  <c r="C1239" i="7"/>
  <c r="O1252" i="7"/>
  <c r="Q1250" i="1" s="1"/>
  <c r="C1241" i="7"/>
  <c r="C1242" i="7"/>
  <c r="D1242" i="7" s="1"/>
  <c r="O1253" i="7"/>
  <c r="Q1251" i="1" s="1"/>
  <c r="H1247" i="7"/>
  <c r="I1247" i="7" s="1"/>
  <c r="F1245" i="7"/>
  <c r="G1245" i="7" s="1"/>
  <c r="J1249" i="7"/>
  <c r="K1249" i="7" s="1"/>
  <c r="O1251" i="7" l="1"/>
  <c r="Q1249" i="1" s="1"/>
  <c r="C1240" i="7"/>
  <c r="D1240" i="7" s="1"/>
  <c r="E1240" i="7" s="1"/>
  <c r="F1240" i="7" s="1"/>
  <c r="G1240" i="7" s="1"/>
  <c r="E1242" i="7"/>
  <c r="F1242" i="7" s="1"/>
  <c r="K1248" i="7"/>
  <c r="L1248" i="7" s="1"/>
  <c r="M1248" i="7" s="1"/>
  <c r="J1247" i="7"/>
  <c r="K1247" i="7" s="1"/>
  <c r="L1247" i="7" s="1"/>
  <c r="M1247" i="7" s="1"/>
  <c r="F1243" i="7"/>
  <c r="G1243" i="7" s="1"/>
  <c r="H1243" i="7" s="1"/>
  <c r="I1243" i="7" s="1"/>
  <c r="J1243" i="7" s="1"/>
  <c r="L1249" i="7"/>
  <c r="M1249" i="7" s="1"/>
  <c r="H1245" i="7"/>
  <c r="I1245" i="7" s="1"/>
  <c r="J1245" i="7" s="1"/>
  <c r="D1241" i="7"/>
  <c r="E1241" i="7" s="1"/>
  <c r="F1241" i="7" s="1"/>
  <c r="G1241" i="7" s="1"/>
  <c r="H1241" i="7" s="1"/>
  <c r="I1246" i="7"/>
  <c r="J1246" i="7" s="1"/>
  <c r="K1246" i="7" s="1"/>
  <c r="L1246" i="7" s="1"/>
  <c r="M1246" i="7" s="1"/>
  <c r="G1244" i="7"/>
  <c r="H1244" i="7" s="1"/>
  <c r="I1244" i="7" s="1"/>
  <c r="K1243" i="7" l="1"/>
  <c r="I1241" i="7"/>
  <c r="J1241" i="7" s="1"/>
  <c r="J1244" i="7"/>
  <c r="K1244" i="7" s="1"/>
  <c r="L1244" i="7" s="1"/>
  <c r="M1244" i="7" s="1"/>
  <c r="C1238" i="7"/>
  <c r="D1238" i="7" s="1"/>
  <c r="E1238" i="7" s="1"/>
  <c r="F1238" i="7" s="1"/>
  <c r="O1249" i="7"/>
  <c r="Q1247" i="1" s="1"/>
  <c r="G1242" i="7"/>
  <c r="H1242" i="7" s="1"/>
  <c r="I1242" i="7" s="1"/>
  <c r="J1242" i="7" s="1"/>
  <c r="K1242" i="7" s="1"/>
  <c r="H1240" i="7"/>
  <c r="I1240" i="7" s="1"/>
  <c r="J1240" i="7" s="1"/>
  <c r="C1235" i="7"/>
  <c r="O1246" i="7"/>
  <c r="Q1244" i="1" s="1"/>
  <c r="C1236" i="7"/>
  <c r="D1236" i="7" s="1"/>
  <c r="E1236" i="7" s="1"/>
  <c r="O1247" i="7"/>
  <c r="Q1245" i="1" s="1"/>
  <c r="K1245" i="7"/>
  <c r="L1245" i="7" s="1"/>
  <c r="M1245" i="7" s="1"/>
  <c r="O1248" i="7"/>
  <c r="Q1246" i="1" s="1"/>
  <c r="C1237" i="7"/>
  <c r="D1237" i="7" s="1"/>
  <c r="E1237" i="7" s="1"/>
  <c r="F1237" i="7" s="1"/>
  <c r="D1239" i="7"/>
  <c r="E1239" i="7" s="1"/>
  <c r="F1239" i="7" s="1"/>
  <c r="G1239" i="7" s="1"/>
  <c r="H1239" i="7" s="1"/>
  <c r="I1239" i="7" s="1"/>
  <c r="G1237" i="7" l="1"/>
  <c r="H1237" i="7" s="1"/>
  <c r="F1236" i="7"/>
  <c r="G1236" i="7" s="1"/>
  <c r="K1241" i="7"/>
  <c r="C1234" i="7"/>
  <c r="D1234" i="7" s="1"/>
  <c r="O1245" i="7"/>
  <c r="Q1243" i="1" s="1"/>
  <c r="D1235" i="7"/>
  <c r="E1235" i="7" s="1"/>
  <c r="F1235" i="7" s="1"/>
  <c r="G1238" i="7"/>
  <c r="H1238" i="7" s="1"/>
  <c r="O1244" i="7"/>
  <c r="Q1242" i="1" s="1"/>
  <c r="C1233" i="7"/>
  <c r="D1233" i="7" s="1"/>
  <c r="L1242" i="7"/>
  <c r="M1242" i="7" s="1"/>
  <c r="L1243" i="7"/>
  <c r="M1243" i="7" s="1"/>
  <c r="K1240" i="7" s="1"/>
  <c r="L1240" i="7" s="1"/>
  <c r="M1240" i="7" s="1"/>
  <c r="C1229" i="7" l="1"/>
  <c r="O1240" i="7"/>
  <c r="Q1238" i="1" s="1"/>
  <c r="O1242" i="7"/>
  <c r="Q1240" i="1" s="1"/>
  <c r="C1231" i="7"/>
  <c r="H1236" i="7"/>
  <c r="E1233" i="7"/>
  <c r="F1233" i="7" s="1"/>
  <c r="G1233" i="7" s="1"/>
  <c r="E1234" i="7"/>
  <c r="F1234" i="7" s="1"/>
  <c r="G1235" i="7"/>
  <c r="I1237" i="7"/>
  <c r="O1243" i="7"/>
  <c r="Q1241" i="1" s="1"/>
  <c r="C1232" i="7"/>
  <c r="D1232" i="7" s="1"/>
  <c r="I1238" i="7"/>
  <c r="J1238" i="7" s="1"/>
  <c r="L1241" i="7"/>
  <c r="M1241" i="7" s="1"/>
  <c r="J1239" i="7"/>
  <c r="K1239" i="7" s="1"/>
  <c r="L1239" i="7" s="1"/>
  <c r="M1239" i="7" s="1"/>
  <c r="C1228" i="7" l="1"/>
  <c r="O1239" i="7"/>
  <c r="Q1237" i="1" s="1"/>
  <c r="J1237" i="7"/>
  <c r="K1237" i="7" s="1"/>
  <c r="L1237" i="7" s="1"/>
  <c r="M1237" i="7" s="1"/>
  <c r="I1236" i="7"/>
  <c r="J1236" i="7" s="1"/>
  <c r="K1236" i="7" s="1"/>
  <c r="E1232" i="7"/>
  <c r="F1232" i="7" s="1"/>
  <c r="G1232" i="7" s="1"/>
  <c r="G1234" i="7"/>
  <c r="H1234" i="7" s="1"/>
  <c r="I1234" i="7" s="1"/>
  <c r="H1233" i="7"/>
  <c r="C1230" i="7"/>
  <c r="D1230" i="7" s="1"/>
  <c r="E1230" i="7" s="1"/>
  <c r="O1241" i="7"/>
  <c r="Q1239" i="1" s="1"/>
  <c r="D1229" i="7"/>
  <c r="K1238" i="7"/>
  <c r="L1238" i="7" s="1"/>
  <c r="M1238" i="7" s="1"/>
  <c r="H1235" i="7"/>
  <c r="I1235" i="7" s="1"/>
  <c r="J1235" i="7" s="1"/>
  <c r="D1231" i="7"/>
  <c r="E1231" i="7" s="1"/>
  <c r="F1231" i="7" s="1"/>
  <c r="C1227" i="7" l="1"/>
  <c r="D1227" i="7" s="1"/>
  <c r="O1238" i="7"/>
  <c r="Q1236" i="1" s="1"/>
  <c r="I1233" i="7"/>
  <c r="J1233" i="7" s="1"/>
  <c r="E1229" i="7"/>
  <c r="F1229" i="7" s="1"/>
  <c r="K1235" i="7"/>
  <c r="L1235" i="7" s="1"/>
  <c r="M1235" i="7" s="1"/>
  <c r="F1230" i="7"/>
  <c r="G1230" i="7" s="1"/>
  <c r="L1236" i="7"/>
  <c r="M1236" i="7" s="1"/>
  <c r="C1226" i="7"/>
  <c r="O1237" i="7"/>
  <c r="Q1235" i="1" s="1"/>
  <c r="J1234" i="7"/>
  <c r="K1234" i="7" s="1"/>
  <c r="G1231" i="7"/>
  <c r="H1231" i="7" s="1"/>
  <c r="I1231" i="7" s="1"/>
  <c r="J1231" i="7" s="1"/>
  <c r="H1232" i="7"/>
  <c r="I1232" i="7" s="1"/>
  <c r="D1228" i="7"/>
  <c r="E1228" i="7" s="1"/>
  <c r="K1233" i="7" l="1"/>
  <c r="L1233" i="7" s="1"/>
  <c r="M1233" i="7" s="1"/>
  <c r="L1234" i="7"/>
  <c r="M1234" i="7" s="1"/>
  <c r="F1228" i="7"/>
  <c r="G1228" i="7" s="1"/>
  <c r="J1232" i="7"/>
  <c r="K1232" i="7" s="1"/>
  <c r="D1226" i="7"/>
  <c r="E1226" i="7" s="1"/>
  <c r="G1229" i="7"/>
  <c r="H1229" i="7" s="1"/>
  <c r="I1229" i="7" s="1"/>
  <c r="J1229" i="7" s="1"/>
  <c r="C1225" i="7"/>
  <c r="D1225" i="7" s="1"/>
  <c r="O1236" i="7"/>
  <c r="Q1234" i="1" s="1"/>
  <c r="H1230" i="7"/>
  <c r="I1230" i="7" s="1"/>
  <c r="C1224" i="7"/>
  <c r="D1224" i="7" s="1"/>
  <c r="E1224" i="7" s="1"/>
  <c r="O1235" i="7"/>
  <c r="Q1233" i="1" s="1"/>
  <c r="E1227" i="7"/>
  <c r="F1227" i="7" s="1"/>
  <c r="J1230" i="7" l="1"/>
  <c r="K1230" i="7" s="1"/>
  <c r="L1230" i="7" s="1"/>
  <c r="M1230" i="7" s="1"/>
  <c r="D1223" i="7"/>
  <c r="E1223" i="7" s="1"/>
  <c r="F1223" i="7" s="1"/>
  <c r="G1223" i="7" s="1"/>
  <c r="C1222" i="7"/>
  <c r="O1233" i="7"/>
  <c r="Q1231" i="1" s="1"/>
  <c r="E1225" i="7"/>
  <c r="F1225" i="7" s="1"/>
  <c r="G1225" i="7" s="1"/>
  <c r="H1228" i="7"/>
  <c r="I1228" i="7" s="1"/>
  <c r="J1228" i="7" s="1"/>
  <c r="K1228" i="7" s="1"/>
  <c r="L1228" i="7" s="1"/>
  <c r="M1228" i="7" s="1"/>
  <c r="C1223" i="7"/>
  <c r="O1234" i="7"/>
  <c r="Q1232" i="1" s="1"/>
  <c r="F1226" i="7"/>
  <c r="G1226" i="7" s="1"/>
  <c r="H1226" i="7" s="1"/>
  <c r="I1226" i="7" s="1"/>
  <c r="J1226" i="7" s="1"/>
  <c r="G1227" i="7"/>
  <c r="H1227" i="7" s="1"/>
  <c r="L1232" i="7"/>
  <c r="M1232" i="7" s="1"/>
  <c r="K1231" i="7"/>
  <c r="L1231" i="7" s="1"/>
  <c r="M1231" i="7" s="1"/>
  <c r="C1220" i="7" l="1"/>
  <c r="D1220" i="7" s="1"/>
  <c r="O1231" i="7"/>
  <c r="Q1229" i="1" s="1"/>
  <c r="O1230" i="7"/>
  <c r="Q1228" i="1" s="1"/>
  <c r="C1219" i="7"/>
  <c r="O1232" i="7"/>
  <c r="Q1230" i="1" s="1"/>
  <c r="C1221" i="7"/>
  <c r="D1221" i="7" s="1"/>
  <c r="E1221" i="7" s="1"/>
  <c r="I1227" i="7"/>
  <c r="J1227" i="7" s="1"/>
  <c r="K1227" i="7" s="1"/>
  <c r="F1224" i="7"/>
  <c r="G1224" i="7" s="1"/>
  <c r="H1224" i="7" s="1"/>
  <c r="D1222" i="7"/>
  <c r="E1222" i="7" s="1"/>
  <c r="F1222" i="7" s="1"/>
  <c r="G1222" i="7" s="1"/>
  <c r="H1222" i="7" s="1"/>
  <c r="C1217" i="7"/>
  <c r="O1228" i="7"/>
  <c r="Q1226" i="1" s="1"/>
  <c r="H1225" i="7"/>
  <c r="I1225" i="7" s="1"/>
  <c r="K1229" i="7"/>
  <c r="L1229" i="7" s="1"/>
  <c r="M1229" i="7" s="1"/>
  <c r="O1229" i="7" l="1"/>
  <c r="Q1227" i="1" s="1"/>
  <c r="C1218" i="7"/>
  <c r="D1218" i="7" s="1"/>
  <c r="E1220" i="7"/>
  <c r="F1220" i="7" s="1"/>
  <c r="I1224" i="7"/>
  <c r="J1224" i="7" s="1"/>
  <c r="H1223" i="7"/>
  <c r="I1223" i="7" s="1"/>
  <c r="F1221" i="7"/>
  <c r="G1221" i="7" s="1"/>
  <c r="J1225" i="7"/>
  <c r="K1225" i="7" s="1"/>
  <c r="D1219" i="7"/>
  <c r="E1219" i="7" s="1"/>
  <c r="L1227" i="7"/>
  <c r="M1227" i="7" s="1"/>
  <c r="K1226" i="7"/>
  <c r="L1226" i="7" s="1"/>
  <c r="M1226" i="7" s="1"/>
  <c r="C1216" i="7" l="1"/>
  <c r="D1216" i="7" s="1"/>
  <c r="O1227" i="7"/>
  <c r="Q1225" i="1" s="1"/>
  <c r="G1220" i="7"/>
  <c r="H1220" i="7" s="1"/>
  <c r="I1220" i="7" s="1"/>
  <c r="J1220" i="7" s="1"/>
  <c r="K1220" i="7" s="1"/>
  <c r="E1218" i="7"/>
  <c r="F1218" i="7" s="1"/>
  <c r="L1225" i="7"/>
  <c r="M1225" i="7" s="1"/>
  <c r="O1226" i="7"/>
  <c r="Q1224" i="1" s="1"/>
  <c r="C1215" i="7"/>
  <c r="D1215" i="7" s="1"/>
  <c r="E1215" i="7" s="1"/>
  <c r="F1215" i="7" s="1"/>
  <c r="I1222" i="7"/>
  <c r="J1222" i="7" s="1"/>
  <c r="K1224" i="7"/>
  <c r="L1224" i="7" s="1"/>
  <c r="M1224" i="7" s="1"/>
  <c r="H1221" i="7"/>
  <c r="I1221" i="7" s="1"/>
  <c r="F1219" i="7"/>
  <c r="G1219" i="7" s="1"/>
  <c r="H1219" i="7" s="1"/>
  <c r="I1219" i="7" s="1"/>
  <c r="J1219" i="7" s="1"/>
  <c r="D1217" i="7"/>
  <c r="E1217" i="7" s="1"/>
  <c r="J1223" i="7"/>
  <c r="K1223" i="7" s="1"/>
  <c r="L1223" i="7" s="1"/>
  <c r="M1223" i="7" s="1"/>
  <c r="C1212" i="7" l="1"/>
  <c r="D1212" i="7" s="1"/>
  <c r="O1223" i="7"/>
  <c r="Q1221" i="1" s="1"/>
  <c r="F1217" i="7"/>
  <c r="G1217" i="7" s="1"/>
  <c r="H1217" i="7" s="1"/>
  <c r="K1222" i="7"/>
  <c r="L1222" i="7" s="1"/>
  <c r="M1222" i="7" s="1"/>
  <c r="G1215" i="7" s="1"/>
  <c r="H1215" i="7" s="1"/>
  <c r="G1218" i="7"/>
  <c r="H1218" i="7" s="1"/>
  <c r="I1218" i="7" s="1"/>
  <c r="J1218" i="7" s="1"/>
  <c r="C1213" i="7"/>
  <c r="D1213" i="7" s="1"/>
  <c r="O1224" i="7"/>
  <c r="Q1222" i="1" s="1"/>
  <c r="J1221" i="7"/>
  <c r="K1221" i="7" s="1"/>
  <c r="L1221" i="7" s="1"/>
  <c r="M1221" i="7" s="1"/>
  <c r="C1214" i="7"/>
  <c r="D1214" i="7" s="1"/>
  <c r="E1214" i="7" s="1"/>
  <c r="O1225" i="7"/>
  <c r="Q1223" i="1" s="1"/>
  <c r="E1216" i="7"/>
  <c r="F1216" i="7" s="1"/>
  <c r="G1216" i="7" s="1"/>
  <c r="H1216" i="7" s="1"/>
  <c r="C1210" i="7" l="1"/>
  <c r="D1210" i="7" s="1"/>
  <c r="E1210" i="7" s="1"/>
  <c r="O1221" i="7"/>
  <c r="Q1219" i="1" s="1"/>
  <c r="E1212" i="7"/>
  <c r="I1216" i="7"/>
  <c r="L1220" i="7"/>
  <c r="M1220" i="7" s="1"/>
  <c r="F1214" i="7"/>
  <c r="G1214" i="7" s="1"/>
  <c r="H1214" i="7" s="1"/>
  <c r="I1214" i="7" s="1"/>
  <c r="K1218" i="7"/>
  <c r="C1211" i="7"/>
  <c r="D1211" i="7" s="1"/>
  <c r="O1222" i="7"/>
  <c r="Q1220" i="1" s="1"/>
  <c r="E1213" i="7"/>
  <c r="F1213" i="7" s="1"/>
  <c r="G1213" i="7" s="1"/>
  <c r="H1213" i="7" s="1"/>
  <c r="I1217" i="7"/>
  <c r="J1217" i="7" s="1"/>
  <c r="K1219" i="7"/>
  <c r="L1219" i="7" s="1"/>
  <c r="M1219" i="7" s="1"/>
  <c r="C1208" i="7" l="1"/>
  <c r="D1208" i="7" s="1"/>
  <c r="E1208" i="7" s="1"/>
  <c r="O1219" i="7"/>
  <c r="Q1217" i="1" s="1"/>
  <c r="K1217" i="7"/>
  <c r="L1217" i="7" s="1"/>
  <c r="M1217" i="7" s="1"/>
  <c r="L1218" i="7"/>
  <c r="M1218" i="7" s="1"/>
  <c r="F1212" i="7"/>
  <c r="G1212" i="7" s="1"/>
  <c r="H1212" i="7" s="1"/>
  <c r="I1212" i="7" s="1"/>
  <c r="O1220" i="7"/>
  <c r="Q1218" i="1" s="1"/>
  <c r="C1209" i="7"/>
  <c r="D1209" i="7" s="1"/>
  <c r="E1209" i="7" s="1"/>
  <c r="F1209" i="7" s="1"/>
  <c r="E1211" i="7"/>
  <c r="F1211" i="7" s="1"/>
  <c r="G1211" i="7" s="1"/>
  <c r="H1211" i="7" s="1"/>
  <c r="J1216" i="7"/>
  <c r="K1216" i="7" s="1"/>
  <c r="I1215" i="7"/>
  <c r="J1215" i="7" s="1"/>
  <c r="C1207" i="7" l="1"/>
  <c r="D1207" i="7" s="1"/>
  <c r="E1207" i="7" s="1"/>
  <c r="F1207" i="7" s="1"/>
  <c r="O1218" i="7"/>
  <c r="Q1216" i="1" s="1"/>
  <c r="K1215" i="7"/>
  <c r="L1215" i="7" s="1"/>
  <c r="M1215" i="7" s="1"/>
  <c r="L1216" i="7"/>
  <c r="M1216" i="7" s="1"/>
  <c r="J1212" i="7" s="1"/>
  <c r="K1212" i="7" s="1"/>
  <c r="L1212" i="7" s="1"/>
  <c r="M1212" i="7" s="1"/>
  <c r="J1214" i="7"/>
  <c r="K1214" i="7" s="1"/>
  <c r="L1214" i="7" s="1"/>
  <c r="M1214" i="7" s="1"/>
  <c r="F1210" i="7"/>
  <c r="G1210" i="7" s="1"/>
  <c r="H1210" i="7" s="1"/>
  <c r="I1210" i="7" s="1"/>
  <c r="O1217" i="7"/>
  <c r="Q1215" i="1" s="1"/>
  <c r="C1206" i="7"/>
  <c r="I1213" i="7"/>
  <c r="J1213" i="7" s="1"/>
  <c r="C1201" i="7" l="1"/>
  <c r="O1212" i="7"/>
  <c r="Q1210" i="1" s="1"/>
  <c r="G1207" i="7"/>
  <c r="H1207" i="7" s="1"/>
  <c r="I1207" i="7" s="1"/>
  <c r="J1210" i="7"/>
  <c r="F1208" i="7"/>
  <c r="G1208" i="7" s="1"/>
  <c r="H1208" i="7" s="1"/>
  <c r="K1213" i="7"/>
  <c r="L1213" i="7" s="1"/>
  <c r="M1213" i="7" s="1"/>
  <c r="G1209" i="7"/>
  <c r="H1209" i="7" s="1"/>
  <c r="I1209" i="7" s="1"/>
  <c r="J1209" i="7" s="1"/>
  <c r="K1209" i="7" s="1"/>
  <c r="D1206" i="7"/>
  <c r="O1214" i="7"/>
  <c r="Q1212" i="1" s="1"/>
  <c r="C1203" i="7"/>
  <c r="D1203" i="7" s="1"/>
  <c r="E1203" i="7" s="1"/>
  <c r="C1205" i="7"/>
  <c r="D1205" i="7" s="1"/>
  <c r="E1205" i="7" s="1"/>
  <c r="F1205" i="7" s="1"/>
  <c r="G1205" i="7" s="1"/>
  <c r="O1216" i="7"/>
  <c r="Q1214" i="1" s="1"/>
  <c r="E1206" i="7"/>
  <c r="F1206" i="7" s="1"/>
  <c r="O1215" i="7"/>
  <c r="Q1213" i="1" s="1"/>
  <c r="C1204" i="7"/>
  <c r="D1204" i="7" s="1"/>
  <c r="E1204" i="7" s="1"/>
  <c r="F1204" i="7" s="1"/>
  <c r="I1211" i="7"/>
  <c r="J1211" i="7" s="1"/>
  <c r="K1211" i="7" s="1"/>
  <c r="C1202" i="7" l="1"/>
  <c r="D1202" i="7" s="1"/>
  <c r="E1202" i="7" s="1"/>
  <c r="O1213" i="7"/>
  <c r="Q1211" i="1" s="1"/>
  <c r="G1206" i="7"/>
  <c r="H1206" i="7" s="1"/>
  <c r="L1211" i="7"/>
  <c r="M1211" i="7" s="1"/>
  <c r="K1210" i="7"/>
  <c r="L1210" i="7" s="1"/>
  <c r="M1210" i="7" s="1"/>
  <c r="I1208" i="7"/>
  <c r="J1208" i="7" s="1"/>
  <c r="O1210" i="7" l="1"/>
  <c r="Q1208" i="1" s="1"/>
  <c r="C1199" i="7"/>
  <c r="F1202" i="7"/>
  <c r="O1211" i="7"/>
  <c r="Q1209" i="1" s="1"/>
  <c r="C1200" i="7"/>
  <c r="D1200" i="7" s="1"/>
  <c r="D1201" i="7"/>
  <c r="E1201" i="7" s="1"/>
  <c r="J1207" i="7"/>
  <c r="K1207" i="7" s="1"/>
  <c r="G1204" i="7"/>
  <c r="H1204" i="7" s="1"/>
  <c r="F1203" i="7"/>
  <c r="G1203" i="7" s="1"/>
  <c r="I1206" i="7"/>
  <c r="J1206" i="7" s="1"/>
  <c r="L1209" i="7"/>
  <c r="M1209" i="7" s="1"/>
  <c r="K1208" i="7"/>
  <c r="L1208" i="7" s="1"/>
  <c r="M1208" i="7" s="1"/>
  <c r="H1205" i="7"/>
  <c r="I1205" i="7" s="1"/>
  <c r="C1198" i="7" l="1"/>
  <c r="D1198" i="7" s="1"/>
  <c r="O1209" i="7"/>
  <c r="Q1207" i="1" s="1"/>
  <c r="G1202" i="7"/>
  <c r="H1202" i="7" s="1"/>
  <c r="I1202" i="7" s="1"/>
  <c r="J1202" i="7" s="1"/>
  <c r="K1206" i="7"/>
  <c r="L1206" i="7" s="1"/>
  <c r="M1206" i="7" s="1"/>
  <c r="D1199" i="7"/>
  <c r="E1199" i="7" s="1"/>
  <c r="O1208" i="7"/>
  <c r="Q1206" i="1" s="1"/>
  <c r="C1197" i="7"/>
  <c r="D1197" i="7" s="1"/>
  <c r="E1197" i="7" s="1"/>
  <c r="I1204" i="7"/>
  <c r="J1204" i="7" s="1"/>
  <c r="L1207" i="7"/>
  <c r="M1207" i="7" s="1"/>
  <c r="F1201" i="7"/>
  <c r="G1201" i="7" s="1"/>
  <c r="H1201" i="7" s="1"/>
  <c r="I1201" i="7" s="1"/>
  <c r="J1205" i="7"/>
  <c r="K1205" i="7" s="1"/>
  <c r="L1205" i="7" s="1"/>
  <c r="M1205" i="7" s="1"/>
  <c r="H1203" i="7"/>
  <c r="I1203" i="7" s="1"/>
  <c r="E1200" i="7"/>
  <c r="F1200" i="7" s="1"/>
  <c r="G1200" i="7" s="1"/>
  <c r="H1200" i="7" s="1"/>
  <c r="O1205" i="7" l="1"/>
  <c r="Q1203" i="1" s="1"/>
  <c r="C1194" i="7"/>
  <c r="F1197" i="7"/>
  <c r="J1201" i="7"/>
  <c r="I1200" i="7"/>
  <c r="J1203" i="7"/>
  <c r="K1203" i="7" s="1"/>
  <c r="L1203" i="7" s="1"/>
  <c r="M1203" i="7" s="1"/>
  <c r="K1204" i="7"/>
  <c r="L1204" i="7" s="1"/>
  <c r="M1204" i="7" s="1"/>
  <c r="C1195" i="7"/>
  <c r="D1195" i="7" s="1"/>
  <c r="O1206" i="7"/>
  <c r="Q1204" i="1" s="1"/>
  <c r="K1202" i="7"/>
  <c r="C1196" i="7"/>
  <c r="D1196" i="7" s="1"/>
  <c r="E1196" i="7" s="1"/>
  <c r="F1196" i="7" s="1"/>
  <c r="G1196" i="7" s="1"/>
  <c r="O1207" i="7"/>
  <c r="Q1205" i="1" s="1"/>
  <c r="F1199" i="7"/>
  <c r="G1199" i="7" s="1"/>
  <c r="H1199" i="7" s="1"/>
  <c r="E1198" i="7"/>
  <c r="F1198" i="7" s="1"/>
  <c r="G1198" i="7" s="1"/>
  <c r="O1204" i="7" l="1"/>
  <c r="Q1202" i="1" s="1"/>
  <c r="C1193" i="7"/>
  <c r="D1193" i="7" s="1"/>
  <c r="E1193" i="7" s="1"/>
  <c r="H1198" i="7"/>
  <c r="I1198" i="7" s="1"/>
  <c r="J1198" i="7" s="1"/>
  <c r="K1198" i="7" s="1"/>
  <c r="L1198" i="7" s="1"/>
  <c r="M1198" i="7" s="1"/>
  <c r="O1198" i="7" s="1"/>
  <c r="Q1196" i="1" s="1"/>
  <c r="L1202" i="7"/>
  <c r="M1202" i="7" s="1"/>
  <c r="D1194" i="7"/>
  <c r="E1194" i="7" s="1"/>
  <c r="F1194" i="7" s="1"/>
  <c r="E1195" i="7"/>
  <c r="F1195" i="7" s="1"/>
  <c r="G1195" i="7" s="1"/>
  <c r="K1201" i="7"/>
  <c r="L1201" i="7" s="1"/>
  <c r="M1201" i="7" s="1"/>
  <c r="H1196" i="7"/>
  <c r="G1197" i="7"/>
  <c r="H1197" i="7" s="1"/>
  <c r="I1197" i="7" s="1"/>
  <c r="O1203" i="7"/>
  <c r="Q1201" i="1" s="1"/>
  <c r="C1192" i="7"/>
  <c r="D1192" i="7" s="1"/>
  <c r="E1192" i="7" s="1"/>
  <c r="F1192" i="7" s="1"/>
  <c r="I1199" i="7"/>
  <c r="J1199" i="7" s="1"/>
  <c r="K1199" i="7" s="1"/>
  <c r="J1200" i="7"/>
  <c r="K1200" i="7" s="1"/>
  <c r="L1200" i="7" s="1"/>
  <c r="M1200" i="7" s="1"/>
  <c r="F1193" i="7" l="1"/>
  <c r="G1193" i="7" s="1"/>
  <c r="C1187" i="7"/>
  <c r="J1197" i="7"/>
  <c r="K1197" i="7" s="1"/>
  <c r="L1199" i="7"/>
  <c r="M1199" i="7" s="1"/>
  <c r="I1196" i="7"/>
  <c r="J1196" i="7" s="1"/>
  <c r="K1196" i="7" s="1"/>
  <c r="L1196" i="7" s="1"/>
  <c r="M1196" i="7" s="1"/>
  <c r="C1185" i="7" s="1"/>
  <c r="C1191" i="7"/>
  <c r="D1191" i="7" s="1"/>
  <c r="E1191" i="7" s="1"/>
  <c r="O1202" i="7"/>
  <c r="Q1200" i="1" s="1"/>
  <c r="G1192" i="7"/>
  <c r="H1192" i="7" s="1"/>
  <c r="C1190" i="7"/>
  <c r="D1190" i="7" s="1"/>
  <c r="E1190" i="7" s="1"/>
  <c r="F1190" i="7" s="1"/>
  <c r="O1201" i="7"/>
  <c r="Q1199" i="1" s="1"/>
  <c r="H1195" i="7"/>
  <c r="I1195" i="7" s="1"/>
  <c r="O1200" i="7"/>
  <c r="Q1198" i="1" s="1"/>
  <c r="C1189" i="7"/>
  <c r="D1189" i="7" s="1"/>
  <c r="E1189" i="7" s="1"/>
  <c r="G1194" i="7"/>
  <c r="H1194" i="7" s="1"/>
  <c r="F1189" i="7" l="1"/>
  <c r="G1189" i="7" s="1"/>
  <c r="H1189" i="7" s="1"/>
  <c r="O1196" i="7"/>
  <c r="Q1194" i="1" s="1"/>
  <c r="C1188" i="7"/>
  <c r="D1188" i="7" s="1"/>
  <c r="E1188" i="7" s="1"/>
  <c r="F1188" i="7" s="1"/>
  <c r="O1199" i="7"/>
  <c r="Q1197" i="1" s="1"/>
  <c r="J1195" i="7"/>
  <c r="K1195" i="7" s="1"/>
  <c r="L1195" i="7" s="1"/>
  <c r="M1195" i="7" s="1"/>
  <c r="L1197" i="7"/>
  <c r="M1197" i="7" s="1"/>
  <c r="I1194" i="7"/>
  <c r="J1194" i="7" s="1"/>
  <c r="K1194" i="7" s="1"/>
  <c r="L1194" i="7" s="1"/>
  <c r="M1194" i="7" s="1"/>
  <c r="O1194" i="7" s="1"/>
  <c r="Q1192" i="1" s="1"/>
  <c r="F1191" i="7"/>
  <c r="G1191" i="7" s="1"/>
  <c r="H1191" i="7" s="1"/>
  <c r="I1191" i="7" s="1"/>
  <c r="D1187" i="7"/>
  <c r="E1187" i="7" s="1"/>
  <c r="F1187" i="7" s="1"/>
  <c r="G1187" i="7" s="1"/>
  <c r="G1190" i="7"/>
  <c r="H1190" i="7" s="1"/>
  <c r="H1193" i="7"/>
  <c r="I1193" i="7" s="1"/>
  <c r="J1193" i="7" s="1"/>
  <c r="K1193" i="7" s="1"/>
  <c r="C1183" i="7"/>
  <c r="J1191" i="7" l="1"/>
  <c r="K1191" i="7" s="1"/>
  <c r="D1183" i="7"/>
  <c r="I1190" i="7"/>
  <c r="J1190" i="7" s="1"/>
  <c r="K1190" i="7" s="1"/>
  <c r="L1190" i="7" s="1"/>
  <c r="M1190" i="7" s="1"/>
  <c r="O1197" i="7"/>
  <c r="Q1195" i="1" s="1"/>
  <c r="C1186" i="7"/>
  <c r="D1186" i="7" s="1"/>
  <c r="E1186" i="7" s="1"/>
  <c r="F1186" i="7" s="1"/>
  <c r="I1192" i="7"/>
  <c r="J1192" i="7" s="1"/>
  <c r="K1192" i="7" s="1"/>
  <c r="L1192" i="7" s="1"/>
  <c r="M1192" i="7" s="1"/>
  <c r="C1181" i="7" s="1"/>
  <c r="C1184" i="7"/>
  <c r="D1184" i="7" s="1"/>
  <c r="E1184" i="7" s="1"/>
  <c r="O1195" i="7"/>
  <c r="Q1193" i="1" s="1"/>
  <c r="L1193" i="7"/>
  <c r="M1193" i="7" s="1"/>
  <c r="I1189" i="7"/>
  <c r="J1189" i="7" s="1"/>
  <c r="K1189" i="7" s="1"/>
  <c r="G1188" i="7"/>
  <c r="H1188" i="7" s="1"/>
  <c r="I1188" i="7" s="1"/>
  <c r="J1188" i="7" s="1"/>
  <c r="D1185" i="7"/>
  <c r="E1185" i="7" s="1"/>
  <c r="F1184" i="7"/>
  <c r="L1189" i="7" l="1"/>
  <c r="M1189" i="7" s="1"/>
  <c r="C1178" i="7" s="1"/>
  <c r="G1184" i="7"/>
  <c r="H1184" i="7" s="1"/>
  <c r="I1184" i="7" s="1"/>
  <c r="E1183" i="7"/>
  <c r="F1183" i="7" s="1"/>
  <c r="O1192" i="7"/>
  <c r="Q1190" i="1" s="1"/>
  <c r="C1182" i="7"/>
  <c r="D1182" i="7" s="1"/>
  <c r="E1182" i="7" s="1"/>
  <c r="F1182" i="7" s="1"/>
  <c r="G1182" i="7" s="1"/>
  <c r="O1193" i="7"/>
  <c r="Q1191" i="1" s="1"/>
  <c r="G1186" i="7"/>
  <c r="H1186" i="7" s="1"/>
  <c r="I1186" i="7" s="1"/>
  <c r="L1191" i="7"/>
  <c r="M1191" i="7" s="1"/>
  <c r="F1185" i="7"/>
  <c r="G1185" i="7" s="1"/>
  <c r="H1185" i="7" s="1"/>
  <c r="H1187" i="7"/>
  <c r="I1187" i="7" s="1"/>
  <c r="J1187" i="7" s="1"/>
  <c r="K1187" i="7" s="1"/>
  <c r="L1187" i="7" s="1"/>
  <c r="M1187" i="7" s="1"/>
  <c r="O1190" i="7"/>
  <c r="Q1188" i="1" s="1"/>
  <c r="C1179" i="7"/>
  <c r="D1179" i="7" s="1"/>
  <c r="J1186" i="7"/>
  <c r="K1186" i="7" s="1"/>
  <c r="O1189" i="7"/>
  <c r="Q1187" i="1" s="1"/>
  <c r="G1183" i="7"/>
  <c r="H1183" i="7" s="1"/>
  <c r="I1185" i="7"/>
  <c r="J1185" i="7" s="1"/>
  <c r="C1180" i="7" l="1"/>
  <c r="D1180" i="7" s="1"/>
  <c r="E1180" i="7" s="1"/>
  <c r="O1191" i="7"/>
  <c r="Q1189" i="1" s="1"/>
  <c r="D1181" i="7"/>
  <c r="E1181" i="7" s="1"/>
  <c r="F1181" i="7" s="1"/>
  <c r="K1188" i="7"/>
  <c r="L1188" i="7" s="1"/>
  <c r="M1188" i="7" s="1"/>
  <c r="D1178" i="7"/>
  <c r="E1178" i="7" s="1"/>
  <c r="H1182" i="7"/>
  <c r="I1182" i="7" s="1"/>
  <c r="K1185" i="7"/>
  <c r="L1185" i="7" s="1"/>
  <c r="M1185" i="7" s="1"/>
  <c r="F1180" i="7"/>
  <c r="G1180" i="7" s="1"/>
  <c r="E1179" i="7"/>
  <c r="F1179" i="7" s="1"/>
  <c r="O1188" i="7"/>
  <c r="Q1186" i="1" s="1"/>
  <c r="C1177" i="7"/>
  <c r="D1177" i="7" s="1"/>
  <c r="C1176" i="7"/>
  <c r="O1187" i="7"/>
  <c r="Q1185" i="1" s="1"/>
  <c r="J1184" i="7"/>
  <c r="K1184" i="7" s="1"/>
  <c r="J1182" i="7" l="1"/>
  <c r="G1181" i="7"/>
  <c r="H1181" i="7" s="1"/>
  <c r="I1181" i="7" s="1"/>
  <c r="J1181" i="7" s="1"/>
  <c r="I1183" i="7"/>
  <c r="J1183" i="7" s="1"/>
  <c r="K1183" i="7" s="1"/>
  <c r="L1183" i="7" s="1"/>
  <c r="M1183" i="7" s="1"/>
  <c r="C1172" i="7" s="1"/>
  <c r="E1177" i="7"/>
  <c r="F1177" i="7" s="1"/>
  <c r="G1179" i="7"/>
  <c r="H1179" i="7" s="1"/>
  <c r="F1178" i="7"/>
  <c r="G1178" i="7" s="1"/>
  <c r="L1186" i="7"/>
  <c r="M1186" i="7" s="1"/>
  <c r="O1183" i="7"/>
  <c r="Q1181" i="1" s="1"/>
  <c r="K1182" i="7"/>
  <c r="O1185" i="7"/>
  <c r="Q1183" i="1" s="1"/>
  <c r="C1174" i="7"/>
  <c r="I1179" i="7" l="1"/>
  <c r="J1179" i="7" s="1"/>
  <c r="C1175" i="7"/>
  <c r="D1175" i="7" s="1"/>
  <c r="O1186" i="7"/>
  <c r="Q1184" i="1" s="1"/>
  <c r="H1180" i="7"/>
  <c r="I1180" i="7" s="1"/>
  <c r="J1180" i="7" s="1"/>
  <c r="K1180" i="7" s="1"/>
  <c r="D1176" i="7"/>
  <c r="E1176" i="7" s="1"/>
  <c r="L1184" i="7"/>
  <c r="M1184" i="7" s="1"/>
  <c r="K1181" i="7" s="1"/>
  <c r="L1181" i="7" s="1"/>
  <c r="M1181" i="7" s="1"/>
  <c r="O1181" i="7" l="1"/>
  <c r="Q1179" i="1" s="1"/>
  <c r="C1170" i="7"/>
  <c r="L1180" i="7"/>
  <c r="M1180" i="7" s="1"/>
  <c r="G1177" i="7"/>
  <c r="H1177" i="7" s="1"/>
  <c r="I1177" i="7" s="1"/>
  <c r="J1177" i="7" s="1"/>
  <c r="K1177" i="7" s="1"/>
  <c r="L1177" i="7" s="1"/>
  <c r="M1177" i="7" s="1"/>
  <c r="L1182" i="7"/>
  <c r="M1182" i="7" s="1"/>
  <c r="E1175" i="7"/>
  <c r="F1175" i="7" s="1"/>
  <c r="K1179" i="7"/>
  <c r="L1179" i="7" s="1"/>
  <c r="M1179" i="7" s="1"/>
  <c r="O1179" i="7" s="1"/>
  <c r="Q1177" i="1" s="1"/>
  <c r="C1173" i="7"/>
  <c r="D1173" i="7" s="1"/>
  <c r="E1173" i="7" s="1"/>
  <c r="F1173" i="7" s="1"/>
  <c r="G1173" i="7" s="1"/>
  <c r="H1173" i="7" s="1"/>
  <c r="H1178" i="7"/>
  <c r="I1178" i="7" s="1"/>
  <c r="J1178" i="7" s="1"/>
  <c r="K1178" i="7" s="1"/>
  <c r="O1184" i="7"/>
  <c r="Q1182" i="1" s="1"/>
  <c r="F1176" i="7"/>
  <c r="G1176" i="7" s="1"/>
  <c r="H1176" i="7" s="1"/>
  <c r="I1176" i="7" s="1"/>
  <c r="J1176" i="7" s="1"/>
  <c r="K1176" i="7" s="1"/>
  <c r="D1174" i="7"/>
  <c r="E1174" i="7" s="1"/>
  <c r="F1174" i="7" s="1"/>
  <c r="G1174" i="7" s="1"/>
  <c r="H1174" i="7" s="1"/>
  <c r="I1174" i="7" s="1"/>
  <c r="C1168" i="7"/>
  <c r="O1177" i="7" l="1"/>
  <c r="Q1175" i="1" s="1"/>
  <c r="C1166" i="7"/>
  <c r="O1180" i="7"/>
  <c r="Q1178" i="1" s="1"/>
  <c r="C1169" i="7"/>
  <c r="D1169" i="7" s="1"/>
  <c r="G1175" i="7"/>
  <c r="H1175" i="7" s="1"/>
  <c r="I1175" i="7" s="1"/>
  <c r="J1175" i="7" s="1"/>
  <c r="K1175" i="7" s="1"/>
  <c r="L1175" i="7" s="1"/>
  <c r="M1175" i="7" s="1"/>
  <c r="D1170" i="7"/>
  <c r="E1170" i="7" s="1"/>
  <c r="L1178" i="7"/>
  <c r="M1178" i="7" s="1"/>
  <c r="J1174" i="7" s="1"/>
  <c r="K1174" i="7" s="1"/>
  <c r="D1172" i="7"/>
  <c r="E1172" i="7" s="1"/>
  <c r="F1172" i="7" s="1"/>
  <c r="G1172" i="7" s="1"/>
  <c r="O1182" i="7"/>
  <c r="Q1180" i="1" s="1"/>
  <c r="C1171" i="7"/>
  <c r="D1171" i="7" s="1"/>
  <c r="E1171" i="7" s="1"/>
  <c r="F1171" i="7" s="1"/>
  <c r="O1175" i="7" l="1"/>
  <c r="Q1173" i="1" s="1"/>
  <c r="C1164" i="7"/>
  <c r="G1171" i="7"/>
  <c r="H1171" i="7" s="1"/>
  <c r="D1168" i="7"/>
  <c r="E1168" i="7" s="1"/>
  <c r="F1168" i="7" s="1"/>
  <c r="G1168" i="7" s="1"/>
  <c r="E1169" i="7"/>
  <c r="F1169" i="7" s="1"/>
  <c r="G1169" i="7" s="1"/>
  <c r="H1169" i="7" s="1"/>
  <c r="O1178" i="7"/>
  <c r="Q1176" i="1" s="1"/>
  <c r="C1167" i="7"/>
  <c r="D1167" i="7" s="1"/>
  <c r="H1172" i="7"/>
  <c r="I1172" i="7" s="1"/>
  <c r="J1172" i="7" s="1"/>
  <c r="K1172" i="7" s="1"/>
  <c r="F1170" i="7"/>
  <c r="G1170" i="7" s="1"/>
  <c r="H1170" i="7" s="1"/>
  <c r="I1170" i="7" s="1"/>
  <c r="L1176" i="7"/>
  <c r="M1176" i="7" s="1"/>
  <c r="D1166" i="7" s="1"/>
  <c r="E1166" i="7" s="1"/>
  <c r="I1173" i="7"/>
  <c r="J1173" i="7" s="1"/>
  <c r="K1173" i="7" l="1"/>
  <c r="L1173" i="7" s="1"/>
  <c r="M1173" i="7" s="1"/>
  <c r="E1167" i="7"/>
  <c r="F1167" i="7" s="1"/>
  <c r="I1171" i="7"/>
  <c r="J1171" i="7" s="1"/>
  <c r="C1165" i="7"/>
  <c r="D1165" i="7" s="1"/>
  <c r="O1176" i="7"/>
  <c r="Q1174" i="1" s="1"/>
  <c r="L1174" i="7"/>
  <c r="M1174" i="7" s="1"/>
  <c r="F1166" i="7" s="1"/>
  <c r="G1166" i="7" s="1"/>
  <c r="J1170" i="7" l="1"/>
  <c r="K1170" i="7" s="1"/>
  <c r="D1164" i="7"/>
  <c r="E1164" i="7" s="1"/>
  <c r="F1164" i="7" s="1"/>
  <c r="K1171" i="7"/>
  <c r="L1171" i="7" s="1"/>
  <c r="M1171" i="7" s="1"/>
  <c r="I1169" i="7"/>
  <c r="J1169" i="7" s="1"/>
  <c r="G1167" i="7"/>
  <c r="H1167" i="7" s="1"/>
  <c r="O1174" i="7"/>
  <c r="Q1172" i="1" s="1"/>
  <c r="C1163" i="7"/>
  <c r="D1163" i="7" s="1"/>
  <c r="E1163" i="7" s="1"/>
  <c r="F1163" i="7" s="1"/>
  <c r="L1172" i="7"/>
  <c r="M1172" i="7" s="1"/>
  <c r="E1165" i="7"/>
  <c r="F1165" i="7" s="1"/>
  <c r="O1173" i="7"/>
  <c r="Q1171" i="1" s="1"/>
  <c r="C1162" i="7"/>
  <c r="D1162" i="7" s="1"/>
  <c r="E1162" i="7" s="1"/>
  <c r="H1168" i="7"/>
  <c r="I1168" i="7" s="1"/>
  <c r="J1168" i="7" s="1"/>
  <c r="G1164" i="7" l="1"/>
  <c r="G1165" i="7"/>
  <c r="H1165" i="7" s="1"/>
  <c r="I1165" i="7" s="1"/>
  <c r="I1167" i="7"/>
  <c r="J1167" i="7" s="1"/>
  <c r="K1167" i="7" s="1"/>
  <c r="L1170" i="7"/>
  <c r="M1170" i="7" s="1"/>
  <c r="F1162" i="7" s="1"/>
  <c r="G1162" i="7" s="1"/>
  <c r="H1162" i="7" s="1"/>
  <c r="C1160" i="7"/>
  <c r="D1160" i="7" s="1"/>
  <c r="O1171" i="7"/>
  <c r="Q1169" i="1" s="1"/>
  <c r="K1168" i="7"/>
  <c r="L1168" i="7" s="1"/>
  <c r="M1168" i="7" s="1"/>
  <c r="C1161" i="7"/>
  <c r="D1161" i="7" s="1"/>
  <c r="O1172" i="7"/>
  <c r="Q1170" i="1" s="1"/>
  <c r="K1169" i="7"/>
  <c r="L1169" i="7" s="1"/>
  <c r="M1169" i="7" s="1"/>
  <c r="H1166" i="7"/>
  <c r="I1166" i="7" s="1"/>
  <c r="J1166" i="7" s="1"/>
  <c r="I1162" i="7" l="1"/>
  <c r="C1158" i="7"/>
  <c r="D1158" i="7" s="1"/>
  <c r="E1158" i="7" s="1"/>
  <c r="F1158" i="7" s="1"/>
  <c r="G1158" i="7" s="1"/>
  <c r="O1169" i="7"/>
  <c r="Q1167" i="1" s="1"/>
  <c r="E1160" i="7"/>
  <c r="F1160" i="7" s="1"/>
  <c r="J1165" i="7"/>
  <c r="K1165" i="7" s="1"/>
  <c r="L1165" i="7" s="1"/>
  <c r="M1165" i="7" s="1"/>
  <c r="E1161" i="7"/>
  <c r="F1161" i="7" s="1"/>
  <c r="G1161" i="7" s="1"/>
  <c r="H1161" i="7" s="1"/>
  <c r="I1161" i="7" s="1"/>
  <c r="J1161" i="7" s="1"/>
  <c r="H1164" i="7"/>
  <c r="I1164" i="7" s="1"/>
  <c r="J1164" i="7" s="1"/>
  <c r="K1164" i="7" s="1"/>
  <c r="L1164" i="7" s="1"/>
  <c r="M1164" i="7" s="1"/>
  <c r="L1167" i="7"/>
  <c r="M1167" i="7" s="1"/>
  <c r="K1166" i="7"/>
  <c r="L1166" i="7" s="1"/>
  <c r="M1166" i="7" s="1"/>
  <c r="C1157" i="7"/>
  <c r="D1157" i="7" s="1"/>
  <c r="E1157" i="7" s="1"/>
  <c r="F1157" i="7" s="1"/>
  <c r="O1168" i="7"/>
  <c r="Q1166" i="1" s="1"/>
  <c r="O1170" i="7"/>
  <c r="Q1168" i="1" s="1"/>
  <c r="C1159" i="7"/>
  <c r="D1159" i="7" s="1"/>
  <c r="E1159" i="7" s="1"/>
  <c r="F1159" i="7" s="1"/>
  <c r="G1159" i="7" s="1"/>
  <c r="H1159" i="7" s="1"/>
  <c r="G1163" i="7"/>
  <c r="H1163" i="7" s="1"/>
  <c r="I1163" i="7" s="1"/>
  <c r="J1163" i="7" s="1"/>
  <c r="K1163" i="7" s="1"/>
  <c r="L1163" i="7" s="1"/>
  <c r="M1163" i="7" s="1"/>
  <c r="C1152" i="7" s="1"/>
  <c r="O1163" i="7"/>
  <c r="Q1161" i="1" s="1"/>
  <c r="O1164" i="7" l="1"/>
  <c r="Q1162" i="1" s="1"/>
  <c r="C1153" i="7"/>
  <c r="D1153" i="7" s="1"/>
  <c r="G1157" i="7"/>
  <c r="H1157" i="7" s="1"/>
  <c r="H1158" i="7"/>
  <c r="I1158" i="7" s="1"/>
  <c r="I1159" i="7"/>
  <c r="J1159" i="7" s="1"/>
  <c r="C1155" i="7"/>
  <c r="D1155" i="7" s="1"/>
  <c r="E1155" i="7" s="1"/>
  <c r="F1155" i="7" s="1"/>
  <c r="O1166" i="7"/>
  <c r="Q1164" i="1" s="1"/>
  <c r="O1165" i="7"/>
  <c r="Q1163" i="1" s="1"/>
  <c r="C1154" i="7"/>
  <c r="D1154" i="7" s="1"/>
  <c r="E1154" i="7" s="1"/>
  <c r="J1162" i="7"/>
  <c r="K1162" i="7" s="1"/>
  <c r="L1162" i="7" s="1"/>
  <c r="M1162" i="7" s="1"/>
  <c r="O1167" i="7"/>
  <c r="Q1165" i="1" s="1"/>
  <c r="C1156" i="7"/>
  <c r="D1156" i="7" s="1"/>
  <c r="E1156" i="7" s="1"/>
  <c r="F1156" i="7" s="1"/>
  <c r="G1156" i="7" s="1"/>
  <c r="G1160" i="7"/>
  <c r="H1160" i="7" s="1"/>
  <c r="I1160" i="7" s="1"/>
  <c r="J1160" i="7" s="1"/>
  <c r="K1160" i="7" s="1"/>
  <c r="K1161" i="7"/>
  <c r="L1161" i="7" s="1"/>
  <c r="M1161" i="7" s="1"/>
  <c r="C1150" i="7" l="1"/>
  <c r="O1161" i="7"/>
  <c r="Q1159" i="1" s="1"/>
  <c r="G1155" i="7"/>
  <c r="H1155" i="7" s="1"/>
  <c r="I1155" i="7" s="1"/>
  <c r="F1154" i="7"/>
  <c r="G1154" i="7" s="1"/>
  <c r="H1156" i="7"/>
  <c r="I1156" i="7" s="1"/>
  <c r="I1157" i="7"/>
  <c r="J1157" i="7" s="1"/>
  <c r="K1157" i="7" s="1"/>
  <c r="C1151" i="7"/>
  <c r="D1151" i="7" s="1"/>
  <c r="E1151" i="7" s="1"/>
  <c r="O1162" i="7"/>
  <c r="Q1160" i="1" s="1"/>
  <c r="E1153" i="7"/>
  <c r="F1153" i="7" s="1"/>
  <c r="L1160" i="7"/>
  <c r="M1160" i="7" s="1"/>
  <c r="K1159" i="7"/>
  <c r="L1159" i="7" s="1"/>
  <c r="M1159" i="7" s="1"/>
  <c r="J1158" i="7"/>
  <c r="K1158" i="7" s="1"/>
  <c r="D1152" i="7"/>
  <c r="E1152" i="7" s="1"/>
  <c r="J1155" i="7" l="1"/>
  <c r="C1148" i="7"/>
  <c r="O1159" i="7"/>
  <c r="Q1157" i="1" s="1"/>
  <c r="O1160" i="7"/>
  <c r="Q1158" i="1" s="1"/>
  <c r="C1149" i="7"/>
  <c r="D1149" i="7" s="1"/>
  <c r="L1158" i="7"/>
  <c r="M1158" i="7" s="1"/>
  <c r="H1154" i="7"/>
  <c r="I1154" i="7" s="1"/>
  <c r="J1154" i="7" s="1"/>
  <c r="K1154" i="7" s="1"/>
  <c r="F1151" i="7"/>
  <c r="L1157" i="7"/>
  <c r="M1157" i="7" s="1"/>
  <c r="F1152" i="7"/>
  <c r="G1152" i="7" s="1"/>
  <c r="H1152" i="7" s="1"/>
  <c r="I1152" i="7" s="1"/>
  <c r="G1153" i="7"/>
  <c r="H1153" i="7" s="1"/>
  <c r="I1153" i="7" s="1"/>
  <c r="J1153" i="7" s="1"/>
  <c r="J1156" i="7"/>
  <c r="K1156" i="7" s="1"/>
  <c r="D1150" i="7"/>
  <c r="E1150" i="7" s="1"/>
  <c r="L1154" i="7" l="1"/>
  <c r="M1154" i="7" s="1"/>
  <c r="J1152" i="7"/>
  <c r="K1152" i="7" s="1"/>
  <c r="L1152" i="7" s="1"/>
  <c r="M1152" i="7" s="1"/>
  <c r="D1148" i="7"/>
  <c r="E1148" i="7" s="1"/>
  <c r="F1148" i="7" s="1"/>
  <c r="G1148" i="7" s="1"/>
  <c r="H1148" i="7" s="1"/>
  <c r="I1148" i="7" s="1"/>
  <c r="J1148" i="7" s="1"/>
  <c r="L1156" i="7"/>
  <c r="M1156" i="7" s="1"/>
  <c r="G1151" i="7"/>
  <c r="H1151" i="7" s="1"/>
  <c r="I1151" i="7" s="1"/>
  <c r="K1153" i="7"/>
  <c r="L1153" i="7" s="1"/>
  <c r="M1153" i="7" s="1"/>
  <c r="O1158" i="7"/>
  <c r="Q1156" i="1" s="1"/>
  <c r="C1147" i="7"/>
  <c r="D1147" i="7" s="1"/>
  <c r="E1147" i="7" s="1"/>
  <c r="F1150" i="7"/>
  <c r="G1150" i="7" s="1"/>
  <c r="H1150" i="7" s="1"/>
  <c r="O1157" i="7"/>
  <c r="Q1155" i="1" s="1"/>
  <c r="C1146" i="7"/>
  <c r="D1146" i="7" s="1"/>
  <c r="E1146" i="7" s="1"/>
  <c r="F1146" i="7" s="1"/>
  <c r="G1146" i="7" s="1"/>
  <c r="H1146" i="7" s="1"/>
  <c r="E1149" i="7"/>
  <c r="F1149" i="7" s="1"/>
  <c r="G1149" i="7" s="1"/>
  <c r="K1155" i="7"/>
  <c r="L1155" i="7" s="1"/>
  <c r="M1155" i="7" s="1"/>
  <c r="C1141" i="7" l="1"/>
  <c r="O1152" i="7"/>
  <c r="Q1150" i="1" s="1"/>
  <c r="C1144" i="7"/>
  <c r="D1144" i="7" s="1"/>
  <c r="E1144" i="7" s="1"/>
  <c r="F1144" i="7" s="1"/>
  <c r="O1155" i="7"/>
  <c r="Q1153" i="1" s="1"/>
  <c r="H1149" i="7"/>
  <c r="I1149" i="7" s="1"/>
  <c r="J1149" i="7" s="1"/>
  <c r="K1149" i="7" s="1"/>
  <c r="L1149" i="7" s="1"/>
  <c r="M1149" i="7" s="1"/>
  <c r="F1147" i="7"/>
  <c r="G1147" i="7" s="1"/>
  <c r="H1147" i="7" s="1"/>
  <c r="I1147" i="7" s="1"/>
  <c r="J1147" i="7" s="1"/>
  <c r="K1147" i="7" s="1"/>
  <c r="L1147" i="7" s="1"/>
  <c r="M1147" i="7" s="1"/>
  <c r="O1156" i="7"/>
  <c r="Q1154" i="1" s="1"/>
  <c r="C1145" i="7"/>
  <c r="D1145" i="7" s="1"/>
  <c r="E1145" i="7" s="1"/>
  <c r="F1145" i="7" s="1"/>
  <c r="G1145" i="7" s="1"/>
  <c r="C1142" i="7"/>
  <c r="D1142" i="7" s="1"/>
  <c r="E1142" i="7" s="1"/>
  <c r="F1142" i="7" s="1"/>
  <c r="G1142" i="7" s="1"/>
  <c r="O1153" i="7"/>
  <c r="Q1151" i="1" s="1"/>
  <c r="I1150" i="7"/>
  <c r="J1150" i="7" s="1"/>
  <c r="K1150" i="7" s="1"/>
  <c r="L1150" i="7" s="1"/>
  <c r="M1150" i="7" s="1"/>
  <c r="J1151" i="7"/>
  <c r="K1151" i="7" s="1"/>
  <c r="L1151" i="7" s="1"/>
  <c r="M1151" i="7" s="1"/>
  <c r="C1143" i="7"/>
  <c r="D1143" i="7" s="1"/>
  <c r="E1143" i="7" s="1"/>
  <c r="F1143" i="7" s="1"/>
  <c r="O1154" i="7"/>
  <c r="Q1152" i="1" s="1"/>
  <c r="O1151" i="7" l="1"/>
  <c r="Q1149" i="1" s="1"/>
  <c r="C1140" i="7"/>
  <c r="D1140" i="7" s="1"/>
  <c r="E1140" i="7" s="1"/>
  <c r="I1146" i="7"/>
  <c r="J1146" i="7" s="1"/>
  <c r="K1146" i="7" s="1"/>
  <c r="L1146" i="7" s="1"/>
  <c r="M1146" i="7" s="1"/>
  <c r="D1141" i="7"/>
  <c r="E1141" i="7" s="1"/>
  <c r="F1141" i="7" s="1"/>
  <c r="G1143" i="7"/>
  <c r="H1143" i="7" s="1"/>
  <c r="O1150" i="7"/>
  <c r="Q1148" i="1" s="1"/>
  <c r="C1139" i="7"/>
  <c r="D1139" i="7" s="1"/>
  <c r="E1139" i="7" s="1"/>
  <c r="F1139" i="7" s="1"/>
  <c r="G1144" i="7"/>
  <c r="H1144" i="7" s="1"/>
  <c r="I1144" i="7" s="1"/>
  <c r="O1147" i="7"/>
  <c r="Q1145" i="1" s="1"/>
  <c r="C1136" i="7"/>
  <c r="O1149" i="7"/>
  <c r="Q1147" i="1" s="1"/>
  <c r="C1138" i="7"/>
  <c r="H1145" i="7"/>
  <c r="I1145" i="7" s="1"/>
  <c r="J1145" i="7" s="1"/>
  <c r="K1148" i="7"/>
  <c r="L1148" i="7" s="1"/>
  <c r="M1148" i="7" s="1"/>
  <c r="G1139" i="7" l="1"/>
  <c r="K1145" i="7"/>
  <c r="L1145" i="7" s="1"/>
  <c r="M1145" i="7" s="1"/>
  <c r="C1137" i="7"/>
  <c r="D1137" i="7" s="1"/>
  <c r="E1137" i="7" s="1"/>
  <c r="F1137" i="7" s="1"/>
  <c r="G1137" i="7" s="1"/>
  <c r="O1148" i="7"/>
  <c r="Q1146" i="1" s="1"/>
  <c r="H1142" i="7"/>
  <c r="I1142" i="7" s="1"/>
  <c r="J1142" i="7" s="1"/>
  <c r="F1140" i="7"/>
  <c r="G1140" i="7" s="1"/>
  <c r="H1140" i="7" s="1"/>
  <c r="I1140" i="7" s="1"/>
  <c r="J1140" i="7" s="1"/>
  <c r="D1138" i="7"/>
  <c r="E1138" i="7" s="1"/>
  <c r="F1138" i="7" s="1"/>
  <c r="G1138" i="7" s="1"/>
  <c r="H1138" i="7" s="1"/>
  <c r="J1144" i="7"/>
  <c r="K1144" i="7" s="1"/>
  <c r="L1144" i="7" s="1"/>
  <c r="M1144" i="7" s="1"/>
  <c r="G1141" i="7"/>
  <c r="H1141" i="7" s="1"/>
  <c r="I1141" i="7" s="1"/>
  <c r="O1146" i="7"/>
  <c r="Q1144" i="1" s="1"/>
  <c r="C1135" i="7"/>
  <c r="D1135" i="7" s="1"/>
  <c r="E1135" i="7" s="1"/>
  <c r="D1136" i="7"/>
  <c r="I1143" i="7"/>
  <c r="J1143" i="7" s="1"/>
  <c r="K1143" i="7" s="1"/>
  <c r="F1135" i="7" l="1"/>
  <c r="H1137" i="7"/>
  <c r="I1137" i="7" s="1"/>
  <c r="K1140" i="7"/>
  <c r="L1140" i="7" s="1"/>
  <c r="M1140" i="7" s="1"/>
  <c r="L1143" i="7"/>
  <c r="M1143" i="7" s="1"/>
  <c r="E1136" i="7"/>
  <c r="F1136" i="7" s="1"/>
  <c r="G1136" i="7" s="1"/>
  <c r="O1144" i="7"/>
  <c r="Q1142" i="1" s="1"/>
  <c r="C1133" i="7"/>
  <c r="D1133" i="7" s="1"/>
  <c r="E1133" i="7" s="1"/>
  <c r="I1138" i="7"/>
  <c r="C1134" i="7"/>
  <c r="D1134" i="7" s="1"/>
  <c r="E1134" i="7" s="1"/>
  <c r="F1134" i="7" s="1"/>
  <c r="O1145" i="7"/>
  <c r="Q1143" i="1" s="1"/>
  <c r="J1141" i="7"/>
  <c r="K1141" i="7" s="1"/>
  <c r="L1141" i="7" s="1"/>
  <c r="M1141" i="7" s="1"/>
  <c r="K1142" i="7"/>
  <c r="L1142" i="7" s="1"/>
  <c r="M1142" i="7" s="1"/>
  <c r="H1139" i="7"/>
  <c r="I1139" i="7" s="1"/>
  <c r="J1139" i="7" s="1"/>
  <c r="K1139" i="7" s="1"/>
  <c r="O1141" i="7" l="1"/>
  <c r="Q1139" i="1" s="1"/>
  <c r="C1130" i="7"/>
  <c r="D1130" i="7" s="1"/>
  <c r="J1136" i="7"/>
  <c r="J1137" i="7"/>
  <c r="K1137" i="7" s="1"/>
  <c r="C1129" i="7"/>
  <c r="O1140" i="7"/>
  <c r="Q1138" i="1" s="1"/>
  <c r="G1134" i="7"/>
  <c r="H1134" i="7" s="1"/>
  <c r="H1136" i="7"/>
  <c r="I1136" i="7" s="1"/>
  <c r="O1142" i="7"/>
  <c r="Q1140" i="1" s="1"/>
  <c r="C1131" i="7"/>
  <c r="D1131" i="7" s="1"/>
  <c r="E1131" i="7" s="1"/>
  <c r="J1138" i="7"/>
  <c r="K1138" i="7" s="1"/>
  <c r="L1138" i="7" s="1"/>
  <c r="M1138" i="7" s="1"/>
  <c r="C1127" i="7" s="1"/>
  <c r="O1143" i="7"/>
  <c r="Q1141" i="1" s="1"/>
  <c r="C1132" i="7"/>
  <c r="D1132" i="7" s="1"/>
  <c r="E1132" i="7" s="1"/>
  <c r="F1132" i="7" s="1"/>
  <c r="F1133" i="7"/>
  <c r="G1133" i="7" s="1"/>
  <c r="L1139" i="7"/>
  <c r="M1139" i="7" s="1"/>
  <c r="G1135" i="7"/>
  <c r="H1135" i="7" s="1"/>
  <c r="I1135" i="7" s="1"/>
  <c r="D1127" i="7" l="1"/>
  <c r="E1127" i="7" s="1"/>
  <c r="O1139" i="7"/>
  <c r="Q1137" i="1" s="1"/>
  <c r="C1128" i="7"/>
  <c r="I1134" i="7"/>
  <c r="J1134" i="7" s="1"/>
  <c r="F1131" i="7"/>
  <c r="G1131" i="7" s="1"/>
  <c r="H1131" i="7" s="1"/>
  <c r="I1131" i="7" s="1"/>
  <c r="E1130" i="7"/>
  <c r="F1130" i="7" s="1"/>
  <c r="J1135" i="7"/>
  <c r="K1135" i="7" s="1"/>
  <c r="L1137" i="7"/>
  <c r="M1137" i="7" s="1"/>
  <c r="D1128" i="7"/>
  <c r="E1128" i="7" s="1"/>
  <c r="F1128" i="7" s="1"/>
  <c r="K1136" i="7"/>
  <c r="L1136" i="7" s="1"/>
  <c r="M1136" i="7" s="1"/>
  <c r="O1138" i="7"/>
  <c r="Q1136" i="1" s="1"/>
  <c r="H1133" i="7"/>
  <c r="I1133" i="7" s="1"/>
  <c r="J1133" i="7" s="1"/>
  <c r="K1133" i="7" s="1"/>
  <c r="G1132" i="7"/>
  <c r="H1132" i="7" s="1"/>
  <c r="I1132" i="7" s="1"/>
  <c r="J1132" i="7" s="1"/>
  <c r="D1129" i="7"/>
  <c r="E1129" i="7" s="1"/>
  <c r="O1136" i="7"/>
  <c r="Q1134" i="1" s="1"/>
  <c r="C1125" i="7"/>
  <c r="L1133" i="7" l="1"/>
  <c r="M1133" i="7" s="1"/>
  <c r="O1133" i="7" s="1"/>
  <c r="Q1131" i="1" s="1"/>
  <c r="G1128" i="7"/>
  <c r="H1128" i="7" s="1"/>
  <c r="I1128" i="7" s="1"/>
  <c r="O1137" i="7"/>
  <c r="Q1135" i="1" s="1"/>
  <c r="C1126" i="7"/>
  <c r="D1126" i="7" s="1"/>
  <c r="E1126" i="7" s="1"/>
  <c r="F1126" i="7" s="1"/>
  <c r="G1126" i="7" s="1"/>
  <c r="K1134" i="7"/>
  <c r="L1134" i="7" s="1"/>
  <c r="M1134" i="7" s="1"/>
  <c r="O1134" i="7" s="1"/>
  <c r="Q1132" i="1" s="1"/>
  <c r="L1135" i="7"/>
  <c r="M1135" i="7" s="1"/>
  <c r="J1131" i="7" s="1"/>
  <c r="K1131" i="7" s="1"/>
  <c r="L1131" i="7" s="1"/>
  <c r="M1131" i="7" s="1"/>
  <c r="F1129" i="7"/>
  <c r="G1129" i="7" s="1"/>
  <c r="H1129" i="7" s="1"/>
  <c r="G1130" i="7"/>
  <c r="H1130" i="7" s="1"/>
  <c r="I1130" i="7" s="1"/>
  <c r="J1130" i="7" s="1"/>
  <c r="K1130" i="7" s="1"/>
  <c r="C1122" i="7"/>
  <c r="C1123" i="7"/>
  <c r="D1123" i="7" s="1"/>
  <c r="I1129" i="7"/>
  <c r="J1129" i="7" s="1"/>
  <c r="D1125" i="7" l="1"/>
  <c r="E1125" i="7" s="1"/>
  <c r="F1125" i="7" s="1"/>
  <c r="C1124" i="7"/>
  <c r="D1124" i="7" s="1"/>
  <c r="E1124" i="7" s="1"/>
  <c r="O1135" i="7"/>
  <c r="Q1133" i="1" s="1"/>
  <c r="F1127" i="7"/>
  <c r="G1127" i="7" s="1"/>
  <c r="H1127" i="7" s="1"/>
  <c r="K1132" i="7"/>
  <c r="L1132" i="7" s="1"/>
  <c r="M1132" i="7" s="1"/>
  <c r="K1129" i="7" s="1"/>
  <c r="L1129" i="7" s="1"/>
  <c r="M1129" i="7" s="1"/>
  <c r="H1126" i="7"/>
  <c r="I1126" i="7" s="1"/>
  <c r="C1121" i="7"/>
  <c r="D1121" i="7" s="1"/>
  <c r="C1120" i="7"/>
  <c r="O1131" i="7"/>
  <c r="Q1129" i="1" s="1"/>
  <c r="O1129" i="7" l="1"/>
  <c r="Q1127" i="1" s="1"/>
  <c r="C1118" i="7"/>
  <c r="E1123" i="7"/>
  <c r="F1123" i="7" s="1"/>
  <c r="I1127" i="7"/>
  <c r="J1127" i="7" s="1"/>
  <c r="K1127" i="7" s="1"/>
  <c r="L1127" i="7" s="1"/>
  <c r="M1127" i="7" s="1"/>
  <c r="G1125" i="7"/>
  <c r="H1125" i="7" s="1"/>
  <c r="J1128" i="7"/>
  <c r="K1128" i="7" s="1"/>
  <c r="L1128" i="7" s="1"/>
  <c r="M1128" i="7" s="1"/>
  <c r="D1122" i="7"/>
  <c r="E1122" i="7" s="1"/>
  <c r="O1132" i="7"/>
  <c r="Q1130" i="1" s="1"/>
  <c r="L1130" i="7"/>
  <c r="M1130" i="7" s="1"/>
  <c r="G1123" i="7" s="1"/>
  <c r="H1123" i="7" s="1"/>
  <c r="F1124" i="7"/>
  <c r="G1124" i="7" s="1"/>
  <c r="H1124" i="7" l="1"/>
  <c r="I1124" i="7" s="1"/>
  <c r="J1124" i="7" s="1"/>
  <c r="K1124" i="7" s="1"/>
  <c r="O1130" i="7"/>
  <c r="Q1128" i="1" s="1"/>
  <c r="E1121" i="7"/>
  <c r="F1121" i="7" s="1"/>
  <c r="C1119" i="7"/>
  <c r="D1119" i="7" s="1"/>
  <c r="I1125" i="7"/>
  <c r="J1125" i="7" s="1"/>
  <c r="K1125" i="7" s="1"/>
  <c r="L1125" i="7" s="1"/>
  <c r="M1125" i="7" s="1"/>
  <c r="J1126" i="7"/>
  <c r="K1126" i="7" s="1"/>
  <c r="L1126" i="7" s="1"/>
  <c r="M1126" i="7" s="1"/>
  <c r="L1124" i="7" s="1"/>
  <c r="M1124" i="7" s="1"/>
  <c r="F1122" i="7"/>
  <c r="G1122" i="7" s="1"/>
  <c r="D1120" i="7"/>
  <c r="E1120" i="7" s="1"/>
  <c r="F1120" i="7" s="1"/>
  <c r="G1120" i="7" s="1"/>
  <c r="G1121" i="7"/>
  <c r="H1121" i="7" s="1"/>
  <c r="O1127" i="7"/>
  <c r="Q1125" i="1" s="1"/>
  <c r="C1116" i="7"/>
  <c r="E1119" i="7"/>
  <c r="F1119" i="7" s="1"/>
  <c r="O1128" i="7"/>
  <c r="Q1126" i="1" s="1"/>
  <c r="C1117" i="7"/>
  <c r="D1117" i="7" s="1"/>
  <c r="H1122" i="7"/>
  <c r="I1122" i="7" s="1"/>
  <c r="I1123" i="7"/>
  <c r="J1123" i="7" s="1"/>
  <c r="D1118" i="7"/>
  <c r="E1118" i="7" s="1"/>
  <c r="E1117" i="7" l="1"/>
  <c r="F1117" i="7" s="1"/>
  <c r="G1117" i="7" s="1"/>
  <c r="H1117" i="7" s="1"/>
  <c r="I1117" i="7" s="1"/>
  <c r="K1123" i="7"/>
  <c r="L1123" i="7" s="1"/>
  <c r="M1123" i="7" s="1"/>
  <c r="C1112" i="7" s="1"/>
  <c r="D1112" i="7" s="1"/>
  <c r="I1121" i="7"/>
  <c r="J1121" i="7" s="1"/>
  <c r="F1118" i="7"/>
  <c r="G1118" i="7" s="1"/>
  <c r="G1119" i="7"/>
  <c r="O1124" i="7"/>
  <c r="Q1122" i="1" s="1"/>
  <c r="C1113" i="7"/>
  <c r="D1113" i="7" s="1"/>
  <c r="O1123" i="7"/>
  <c r="Q1121" i="1" s="1"/>
  <c r="C1114" i="7"/>
  <c r="D1114" i="7" s="1"/>
  <c r="E1114" i="7" s="1"/>
  <c r="O1125" i="7"/>
  <c r="Q1123" i="1" s="1"/>
  <c r="H1119" i="7"/>
  <c r="I1119" i="7" s="1"/>
  <c r="H1118" i="7"/>
  <c r="I1118" i="7" s="1"/>
  <c r="K1121" i="7"/>
  <c r="L1121" i="7" s="1"/>
  <c r="M1121" i="7" s="1"/>
  <c r="O1126" i="7"/>
  <c r="Q1124" i="1" s="1"/>
  <c r="C1115" i="7"/>
  <c r="D1115" i="7" s="1"/>
  <c r="E1115" i="7" s="1"/>
  <c r="F1115" i="7" s="1"/>
  <c r="J1122" i="7"/>
  <c r="K1122" i="7" s="1"/>
  <c r="L1122" i="7" s="1"/>
  <c r="M1122" i="7" s="1"/>
  <c r="D1116" i="7"/>
  <c r="E1116" i="7" s="1"/>
  <c r="F1116" i="7" s="1"/>
  <c r="H1120" i="7"/>
  <c r="I1120" i="7" s="1"/>
  <c r="J1120" i="7" s="1"/>
  <c r="K1120" i="7" l="1"/>
  <c r="L1120" i="7" s="1"/>
  <c r="M1120" i="7" s="1"/>
  <c r="O1120" i="7" s="1"/>
  <c r="Q1118" i="1" s="1"/>
  <c r="G1116" i="7"/>
  <c r="H1116" i="7" s="1"/>
  <c r="I1116" i="7" s="1"/>
  <c r="J1116" i="7" s="1"/>
  <c r="K1116" i="7" s="1"/>
  <c r="J1119" i="7"/>
  <c r="K1119" i="7" s="1"/>
  <c r="L1119" i="7" s="1"/>
  <c r="M1119" i="7" s="1"/>
  <c r="O1121" i="7"/>
  <c r="Q1119" i="1" s="1"/>
  <c r="C1110" i="7"/>
  <c r="D1110" i="7" s="1"/>
  <c r="E1112" i="7"/>
  <c r="F1112" i="7" s="1"/>
  <c r="C1109" i="7"/>
  <c r="D1109" i="7" s="1"/>
  <c r="C1111" i="7"/>
  <c r="D1111" i="7" s="1"/>
  <c r="E1111" i="7" s="1"/>
  <c r="O1122" i="7"/>
  <c r="Q1120" i="1" s="1"/>
  <c r="F1114" i="7"/>
  <c r="G1114" i="7" s="1"/>
  <c r="H1114" i="7" s="1"/>
  <c r="E1113" i="7"/>
  <c r="F1113" i="7" s="1"/>
  <c r="G1113" i="7" s="1"/>
  <c r="H1113" i="7" s="1"/>
  <c r="J1117" i="7"/>
  <c r="K1117" i="7" s="1"/>
  <c r="G1115" i="7"/>
  <c r="H1115" i="7" s="1"/>
  <c r="I1115" i="7" s="1"/>
  <c r="J1118" i="7"/>
  <c r="K1118" i="7" s="1"/>
  <c r="L1118" i="7" s="1"/>
  <c r="M1118" i="7" s="1"/>
  <c r="O1119" i="7" l="1"/>
  <c r="Q1117" i="1" s="1"/>
  <c r="C1108" i="7"/>
  <c r="I1114" i="7"/>
  <c r="J1114" i="7" s="1"/>
  <c r="K1114" i="7" s="1"/>
  <c r="L1117" i="7"/>
  <c r="M1117" i="7" s="1"/>
  <c r="F1111" i="7"/>
  <c r="G1111" i="7" s="1"/>
  <c r="H1111" i="7" s="1"/>
  <c r="I1111" i="7" s="1"/>
  <c r="D1108" i="7"/>
  <c r="E1108" i="7" s="1"/>
  <c r="F1108" i="7" s="1"/>
  <c r="J1115" i="7"/>
  <c r="K1115" i="7" s="1"/>
  <c r="L1115" i="7" s="1"/>
  <c r="M1115" i="7" s="1"/>
  <c r="G1112" i="7"/>
  <c r="E1110" i="7"/>
  <c r="F1110" i="7" s="1"/>
  <c r="G1110" i="7" s="1"/>
  <c r="H1110" i="7" s="1"/>
  <c r="I1113" i="7"/>
  <c r="J1113" i="7" s="1"/>
  <c r="O1118" i="7"/>
  <c r="Q1116" i="1" s="1"/>
  <c r="L1116" i="7"/>
  <c r="M1116" i="7" s="1"/>
  <c r="C1107" i="7"/>
  <c r="D1107" i="7" s="1"/>
  <c r="C1106" i="7"/>
  <c r="O1117" i="7"/>
  <c r="Q1115" i="1" s="1"/>
  <c r="E1109" i="7"/>
  <c r="F1109" i="7" s="1"/>
  <c r="H1112" i="7"/>
  <c r="I1112" i="7" s="1"/>
  <c r="J1112" i="7" s="1"/>
  <c r="O1116" i="7"/>
  <c r="Q1114" i="1" s="1"/>
  <c r="G1108" i="7" l="1"/>
  <c r="I1110" i="7"/>
  <c r="J1110" i="7" s="1"/>
  <c r="K1110" i="7" s="1"/>
  <c r="J1111" i="7"/>
  <c r="K1112" i="7"/>
  <c r="L1114" i="7"/>
  <c r="M1114" i="7" s="1"/>
  <c r="H1108" i="7" s="1"/>
  <c r="I1108" i="7" s="1"/>
  <c r="J1108" i="7" s="1"/>
  <c r="K1108" i="7" s="1"/>
  <c r="G1109" i="7"/>
  <c r="H1109" i="7" s="1"/>
  <c r="I1109" i="7" s="1"/>
  <c r="J1109" i="7" s="1"/>
  <c r="C1105" i="7"/>
  <c r="D1105" i="7" s="1"/>
  <c r="K1113" i="7"/>
  <c r="L1113" i="7" s="1"/>
  <c r="M1113" i="7" s="1"/>
  <c r="E1107" i="7"/>
  <c r="F1107" i="7" s="1"/>
  <c r="G1107" i="7" s="1"/>
  <c r="H1107" i="7" s="1"/>
  <c r="K1111" i="7"/>
  <c r="L1111" i="7" s="1"/>
  <c r="M1111" i="7" s="1"/>
  <c r="O1111" i="7" s="1"/>
  <c r="Q1109" i="1" s="1"/>
  <c r="D1106" i="7"/>
  <c r="E1106" i="7" s="1"/>
  <c r="F1106" i="7" s="1"/>
  <c r="G1106" i="7" s="1"/>
  <c r="O1115" i="7"/>
  <c r="Q1113" i="1" s="1"/>
  <c r="C1104" i="7"/>
  <c r="D1104" i="7" s="1"/>
  <c r="E1104" i="7" s="1"/>
  <c r="O1114" i="7"/>
  <c r="Q1112" i="1" s="1"/>
  <c r="C1103" i="7"/>
  <c r="D1103" i="7" s="1"/>
  <c r="L1112" i="7"/>
  <c r="M1112" i="7" s="1"/>
  <c r="C1102" i="7"/>
  <c r="O1113" i="7"/>
  <c r="Q1111" i="1" s="1"/>
  <c r="K1109" i="7" l="1"/>
  <c r="L1109" i="7" s="1"/>
  <c r="M1109" i="7" s="1"/>
  <c r="C1100" i="7"/>
  <c r="E1105" i="7"/>
  <c r="F1105" i="7" s="1"/>
  <c r="G1105" i="7" s="1"/>
  <c r="H1105" i="7" s="1"/>
  <c r="I1105" i="7" s="1"/>
  <c r="J1105" i="7" s="1"/>
  <c r="E1103" i="7"/>
  <c r="F1103" i="7" s="1"/>
  <c r="O1109" i="7"/>
  <c r="Q1107" i="1" s="1"/>
  <c r="C1098" i="7"/>
  <c r="D1102" i="7"/>
  <c r="E1102" i="7" s="1"/>
  <c r="F1102" i="7" s="1"/>
  <c r="G1102" i="7" s="1"/>
  <c r="I1107" i="7"/>
  <c r="J1107" i="7" s="1"/>
  <c r="H1106" i="7"/>
  <c r="I1106" i="7" s="1"/>
  <c r="C1101" i="7"/>
  <c r="D1101" i="7" s="1"/>
  <c r="E1101" i="7" s="1"/>
  <c r="F1101" i="7" s="1"/>
  <c r="O1112" i="7"/>
  <c r="Q1110" i="1" s="1"/>
  <c r="L1110" i="7"/>
  <c r="M1110" i="7" s="1"/>
  <c r="F1104" i="7"/>
  <c r="G1104" i="7" s="1"/>
  <c r="H1104" i="7" l="1"/>
  <c r="I1104" i="7" s="1"/>
  <c r="J1106" i="7"/>
  <c r="K1106" i="7" s="1"/>
  <c r="O1110" i="7"/>
  <c r="Q1108" i="1" s="1"/>
  <c r="L1108" i="7"/>
  <c r="M1108" i="7" s="1"/>
  <c r="C1099" i="7"/>
  <c r="D1099" i="7" s="1"/>
  <c r="D1100" i="7"/>
  <c r="E1100" i="7" s="1"/>
  <c r="K1107" i="7"/>
  <c r="L1107" i="7" s="1"/>
  <c r="M1107" i="7" s="1"/>
  <c r="G1103" i="7"/>
  <c r="H1103" i="7" s="1"/>
  <c r="I1103" i="7" s="1"/>
  <c r="J1103" i="7" s="1"/>
  <c r="C1097" i="7" l="1"/>
  <c r="D1097" i="7" s="1"/>
  <c r="O1108" i="7"/>
  <c r="Q1106" i="1" s="1"/>
  <c r="O1107" i="7"/>
  <c r="Q1105" i="1" s="1"/>
  <c r="C1096" i="7"/>
  <c r="L1106" i="7"/>
  <c r="M1106" i="7" s="1"/>
  <c r="F1100" i="7"/>
  <c r="G1100" i="7" s="1"/>
  <c r="D1098" i="7"/>
  <c r="E1098" i="7" s="1"/>
  <c r="F1098" i="7" s="1"/>
  <c r="J1104" i="7"/>
  <c r="K1104" i="7" s="1"/>
  <c r="K1103" i="7"/>
  <c r="H1102" i="7"/>
  <c r="I1102" i="7" s="1"/>
  <c r="J1102" i="7" s="1"/>
  <c r="E1099" i="7"/>
  <c r="F1099" i="7" s="1"/>
  <c r="G1099" i="7" s="1"/>
  <c r="K1105" i="7"/>
  <c r="L1105" i="7" s="1"/>
  <c r="M1105" i="7" s="1"/>
  <c r="G1101" i="7"/>
  <c r="H1101" i="7" s="1"/>
  <c r="I1101" i="7" s="1"/>
  <c r="G1098" i="7" l="1"/>
  <c r="K1102" i="7"/>
  <c r="H1100" i="7"/>
  <c r="I1100" i="7" s="1"/>
  <c r="H1099" i="7"/>
  <c r="L1104" i="7"/>
  <c r="M1104" i="7" s="1"/>
  <c r="H1098" i="7" s="1"/>
  <c r="D1096" i="7"/>
  <c r="E1096" i="7" s="1"/>
  <c r="O1105" i="7"/>
  <c r="Q1103" i="1" s="1"/>
  <c r="C1094" i="7"/>
  <c r="D1094" i="7" s="1"/>
  <c r="J1101" i="7"/>
  <c r="K1101" i="7" s="1"/>
  <c r="L1103" i="7"/>
  <c r="M1103" i="7" s="1"/>
  <c r="O1106" i="7"/>
  <c r="Q1104" i="1" s="1"/>
  <c r="C1095" i="7"/>
  <c r="D1095" i="7" s="1"/>
  <c r="E1097" i="7"/>
  <c r="F1097" i="7" s="1"/>
  <c r="G1097" i="7" s="1"/>
  <c r="F1096" i="7" l="1"/>
  <c r="C1093" i="7"/>
  <c r="D1093" i="7" s="1"/>
  <c r="I1099" i="7"/>
  <c r="J1099" i="7" s="1"/>
  <c r="E1095" i="7"/>
  <c r="F1095" i="7" s="1"/>
  <c r="G1095" i="7" s="1"/>
  <c r="J1100" i="7"/>
  <c r="K1100" i="7" s="1"/>
  <c r="O1104" i="7"/>
  <c r="Q1102" i="1" s="1"/>
  <c r="L1102" i="7"/>
  <c r="M1102" i="7" s="1"/>
  <c r="H1097" i="7"/>
  <c r="L1101" i="7"/>
  <c r="M1101" i="7" s="1"/>
  <c r="E1094" i="7"/>
  <c r="G1096" i="7"/>
  <c r="C1092" i="7"/>
  <c r="O1103" i="7"/>
  <c r="Q1101" i="1" s="1"/>
  <c r="I1098" i="7"/>
  <c r="K1099" i="7" l="1"/>
  <c r="E1093" i="7"/>
  <c r="L1100" i="7"/>
  <c r="M1100" i="7" s="1"/>
  <c r="C1091" i="7"/>
  <c r="D1091" i="7" s="1"/>
  <c r="E1091" i="7" s="1"/>
  <c r="O1102" i="7"/>
  <c r="Q1100" i="1" s="1"/>
  <c r="D1092" i="7"/>
  <c r="E1092" i="7" s="1"/>
  <c r="F1094" i="7"/>
  <c r="G1094" i="7" s="1"/>
  <c r="H1094" i="7" s="1"/>
  <c r="H1096" i="7"/>
  <c r="I1096" i="7" s="1"/>
  <c r="J1096" i="7" s="1"/>
  <c r="I1097" i="7"/>
  <c r="J1098" i="7"/>
  <c r="K1098" i="7" s="1"/>
  <c r="J1097" i="7"/>
  <c r="K1097" i="7" s="1"/>
  <c r="O1101" i="7"/>
  <c r="Q1099" i="1" s="1"/>
  <c r="C1090" i="7"/>
  <c r="D1090" i="7" s="1"/>
  <c r="F1093" i="7"/>
  <c r="O1100" i="7"/>
  <c r="Q1098" i="1" s="1"/>
  <c r="C1089" i="7"/>
  <c r="H1095" i="7"/>
  <c r="I1095" i="7" s="1"/>
  <c r="L1099" i="7"/>
  <c r="M1099" i="7" s="1"/>
  <c r="I1094" i="7" l="1"/>
  <c r="G1093" i="7"/>
  <c r="L1098" i="7"/>
  <c r="M1098" i="7" s="1"/>
  <c r="C1087" i="7" s="1"/>
  <c r="F1092" i="7"/>
  <c r="G1092" i="7" s="1"/>
  <c r="H1092" i="7" s="1"/>
  <c r="J1095" i="7"/>
  <c r="K1095" i="7" s="1"/>
  <c r="K1096" i="7"/>
  <c r="E1090" i="7"/>
  <c r="F1090" i="7" s="1"/>
  <c r="O1098" i="7"/>
  <c r="Q1096" i="1" s="1"/>
  <c r="H1093" i="7"/>
  <c r="I1093" i="7" s="1"/>
  <c r="D1089" i="7"/>
  <c r="E1089" i="7" s="1"/>
  <c r="F1091" i="7"/>
  <c r="G1091" i="7" s="1"/>
  <c r="O1099" i="7"/>
  <c r="Q1097" i="1" s="1"/>
  <c r="C1088" i="7"/>
  <c r="D1088" i="7" s="1"/>
  <c r="L1097" i="7"/>
  <c r="M1097" i="7" s="1"/>
  <c r="L1095" i="7" s="1"/>
  <c r="M1095" i="7" s="1"/>
  <c r="E1088" i="7" l="1"/>
  <c r="L1096" i="7"/>
  <c r="M1096" i="7" s="1"/>
  <c r="J1094" i="7"/>
  <c r="K1094" i="7" s="1"/>
  <c r="L1094" i="7" s="1"/>
  <c r="M1094" i="7" s="1"/>
  <c r="F1088" i="7"/>
  <c r="F1089" i="7"/>
  <c r="G1089" i="7" s="1"/>
  <c r="D1087" i="7"/>
  <c r="E1087" i="7" s="1"/>
  <c r="F1087" i="7" s="1"/>
  <c r="C1084" i="7"/>
  <c r="O1095" i="7"/>
  <c r="Q1093" i="1" s="1"/>
  <c r="H1091" i="7"/>
  <c r="I1091" i="7" s="1"/>
  <c r="J1091" i="7" s="1"/>
  <c r="G1090" i="7"/>
  <c r="H1090" i="7" s="1"/>
  <c r="I1090" i="7" s="1"/>
  <c r="G1088" i="7"/>
  <c r="H1089" i="7"/>
  <c r="C1086" i="7"/>
  <c r="D1086" i="7" s="1"/>
  <c r="E1086" i="7" s="1"/>
  <c r="O1097" i="7"/>
  <c r="Q1095" i="1" s="1"/>
  <c r="J1093" i="7"/>
  <c r="K1093" i="7" s="1"/>
  <c r="L1093" i="7" s="1"/>
  <c r="M1093" i="7" s="1"/>
  <c r="I1092" i="7"/>
  <c r="J1092" i="7" s="1"/>
  <c r="K1092" i="7" s="1"/>
  <c r="G1087" i="7" l="1"/>
  <c r="O1096" i="7"/>
  <c r="Q1094" i="1" s="1"/>
  <c r="C1085" i="7"/>
  <c r="D1085" i="7" s="1"/>
  <c r="E1085" i="7" s="1"/>
  <c r="F1085" i="7" s="1"/>
  <c r="G1085" i="7" s="1"/>
  <c r="L1092" i="7"/>
  <c r="M1092" i="7" s="1"/>
  <c r="O1092" i="7" s="1"/>
  <c r="Q1090" i="1" s="1"/>
  <c r="I1089" i="7"/>
  <c r="J1089" i="7" s="1"/>
  <c r="K1091" i="7"/>
  <c r="L1091" i="7" s="1"/>
  <c r="M1091" i="7" s="1"/>
  <c r="C1080" i="7" s="1"/>
  <c r="O1093" i="7"/>
  <c r="Q1091" i="1" s="1"/>
  <c r="C1082" i="7"/>
  <c r="H1087" i="7"/>
  <c r="H1088" i="7"/>
  <c r="I1088" i="7" s="1"/>
  <c r="J1088" i="7" s="1"/>
  <c r="K1088" i="7" s="1"/>
  <c r="L1088" i="7" s="1"/>
  <c r="M1088" i="7" s="1"/>
  <c r="O1094" i="7"/>
  <c r="Q1092" i="1" s="1"/>
  <c r="C1083" i="7"/>
  <c r="D1083" i="7" s="1"/>
  <c r="F1086" i="7"/>
  <c r="G1086" i="7" s="1"/>
  <c r="J1090" i="7"/>
  <c r="K1090" i="7" s="1"/>
  <c r="L1090" i="7" s="1"/>
  <c r="M1090" i="7" s="1"/>
  <c r="D1084" i="7"/>
  <c r="E1084" i="7" s="1"/>
  <c r="F1084" i="7" s="1"/>
  <c r="G1084" i="7" s="1"/>
  <c r="H1084" i="7" s="1"/>
  <c r="K1089" i="7" l="1"/>
  <c r="H1086" i="7"/>
  <c r="I1086" i="7" s="1"/>
  <c r="J1086" i="7" s="1"/>
  <c r="K1086" i="7" s="1"/>
  <c r="L1086" i="7" s="1"/>
  <c r="M1086" i="7" s="1"/>
  <c r="C1081" i="7"/>
  <c r="D1081" i="7" s="1"/>
  <c r="E1081" i="7" s="1"/>
  <c r="F1081" i="7" s="1"/>
  <c r="G1081" i="7" s="1"/>
  <c r="H1081" i="7" s="1"/>
  <c r="I1081" i="7" s="1"/>
  <c r="I1087" i="7"/>
  <c r="E1083" i="7"/>
  <c r="D1082" i="7"/>
  <c r="H1085" i="7"/>
  <c r="I1085" i="7" s="1"/>
  <c r="J1085" i="7" s="1"/>
  <c r="K1085" i="7" s="1"/>
  <c r="F1083" i="7"/>
  <c r="G1083" i="7" s="1"/>
  <c r="E1082" i="7"/>
  <c r="F1082" i="7" s="1"/>
  <c r="L1089" i="7"/>
  <c r="M1089" i="7" s="1"/>
  <c r="I1084" i="7" s="1"/>
  <c r="J1084" i="7" s="1"/>
  <c r="O1091" i="7"/>
  <c r="Q1089" i="1" s="1"/>
  <c r="J1087" i="7"/>
  <c r="O1088" i="7"/>
  <c r="Q1086" i="1" s="1"/>
  <c r="C1077" i="7"/>
  <c r="O1090" i="7"/>
  <c r="Q1088" i="1" s="1"/>
  <c r="C1079" i="7"/>
  <c r="O1089" i="7"/>
  <c r="Q1087" i="1" s="1"/>
  <c r="K1087" i="7"/>
  <c r="L1087" i="7" s="1"/>
  <c r="M1087" i="7" s="1"/>
  <c r="D1080" i="7"/>
  <c r="K1084" i="7" l="1"/>
  <c r="D1079" i="7"/>
  <c r="E1079" i="7" s="1"/>
  <c r="F1079" i="7" s="1"/>
  <c r="G1079" i="7" s="1"/>
  <c r="G1082" i="7"/>
  <c r="H1082" i="7" s="1"/>
  <c r="H1083" i="7"/>
  <c r="I1083" i="7" s="1"/>
  <c r="J1083" i="7" s="1"/>
  <c r="K1083" i="7" s="1"/>
  <c r="L1083" i="7" s="1"/>
  <c r="M1083" i="7" s="1"/>
  <c r="E1080" i="7"/>
  <c r="F1080" i="7" s="1"/>
  <c r="G1080" i="7" s="1"/>
  <c r="C1078" i="7"/>
  <c r="D1078" i="7" s="1"/>
  <c r="O1086" i="7"/>
  <c r="Q1084" i="1" s="1"/>
  <c r="C1075" i="7"/>
  <c r="H1080" i="7"/>
  <c r="L1085" i="7"/>
  <c r="M1085" i="7" s="1"/>
  <c r="H1079" i="7" s="1"/>
  <c r="I1082" i="7"/>
  <c r="J1082" i="7" s="1"/>
  <c r="L1084" i="7"/>
  <c r="M1084" i="7" s="1"/>
  <c r="O1087" i="7"/>
  <c r="Q1085" i="1" s="1"/>
  <c r="C1076" i="7"/>
  <c r="D1076" i="7" s="1"/>
  <c r="E1078" i="7"/>
  <c r="F1078" i="7" s="1"/>
  <c r="D1077" i="7"/>
  <c r="E1077" i="7" s="1"/>
  <c r="F1077" i="7" s="1"/>
  <c r="G1077" i="7" s="1"/>
  <c r="H1077" i="7" l="1"/>
  <c r="G1078" i="7"/>
  <c r="H1078" i="7" s="1"/>
  <c r="I1078" i="7" s="1"/>
  <c r="D1075" i="7"/>
  <c r="E1075" i="7" s="1"/>
  <c r="F1075" i="7" s="1"/>
  <c r="I1080" i="7"/>
  <c r="J1080" i="7" s="1"/>
  <c r="K1080" i="7" s="1"/>
  <c r="I1079" i="7"/>
  <c r="J1079" i="7" s="1"/>
  <c r="E1076" i="7"/>
  <c r="F1076" i="7" s="1"/>
  <c r="G1076" i="7" s="1"/>
  <c r="K1082" i="7"/>
  <c r="L1082" i="7" s="1"/>
  <c r="M1082" i="7" s="1"/>
  <c r="I1077" i="7"/>
  <c r="O1084" i="7"/>
  <c r="Q1082" i="1" s="1"/>
  <c r="C1073" i="7"/>
  <c r="D1073" i="7" s="1"/>
  <c r="O1083" i="7"/>
  <c r="Q1081" i="1" s="1"/>
  <c r="C1072" i="7"/>
  <c r="D1072" i="7" s="1"/>
  <c r="E1072" i="7" s="1"/>
  <c r="C1074" i="7"/>
  <c r="D1074" i="7" s="1"/>
  <c r="E1074" i="7" s="1"/>
  <c r="F1074" i="7" s="1"/>
  <c r="O1085" i="7"/>
  <c r="Q1083" i="1" s="1"/>
  <c r="J1081" i="7"/>
  <c r="K1081" i="7" s="1"/>
  <c r="L1081" i="7" s="1"/>
  <c r="M1081" i="7" s="1"/>
  <c r="J1077" i="7" l="1"/>
  <c r="K1079" i="7"/>
  <c r="L1079" i="7"/>
  <c r="M1079" i="7" s="1"/>
  <c r="O1079" i="7" s="1"/>
  <c r="Q1077" i="1" s="1"/>
  <c r="G1074" i="7"/>
  <c r="G1075" i="7"/>
  <c r="H1075" i="7" s="1"/>
  <c r="C1068" i="7"/>
  <c r="O1081" i="7"/>
  <c r="Q1079" i="1" s="1"/>
  <c r="C1070" i="7"/>
  <c r="O1082" i="7"/>
  <c r="Q1080" i="1" s="1"/>
  <c r="C1071" i="7"/>
  <c r="D1071" i="7" s="1"/>
  <c r="J1078" i="7"/>
  <c r="K1078" i="7" s="1"/>
  <c r="E1073" i="7"/>
  <c r="F1073" i="7" s="1"/>
  <c r="H1076" i="7"/>
  <c r="I1076" i="7" s="1"/>
  <c r="L1080" i="7"/>
  <c r="M1080" i="7" s="1"/>
  <c r="F1072" i="7" s="1"/>
  <c r="G1072" i="7" s="1"/>
  <c r="L1078" i="7" l="1"/>
  <c r="M1078" i="7" s="1"/>
  <c r="H1072" i="7"/>
  <c r="I1075" i="7"/>
  <c r="J1075" i="7" s="1"/>
  <c r="K1075" i="7" s="1"/>
  <c r="G1073" i="7"/>
  <c r="H1073" i="7" s="1"/>
  <c r="I1073" i="7" s="1"/>
  <c r="D1070" i="7"/>
  <c r="E1070" i="7" s="1"/>
  <c r="F1070" i="7" s="1"/>
  <c r="J1076" i="7"/>
  <c r="K1076" i="7" s="1"/>
  <c r="L1076" i="7" s="1"/>
  <c r="M1076" i="7" s="1"/>
  <c r="O1078" i="7"/>
  <c r="Q1076" i="1" s="1"/>
  <c r="C1067" i="7"/>
  <c r="O1080" i="7"/>
  <c r="Q1078" i="1" s="1"/>
  <c r="C1069" i="7"/>
  <c r="D1069" i="7" s="1"/>
  <c r="E1069" i="7" s="1"/>
  <c r="E1071" i="7"/>
  <c r="F1071" i="7" s="1"/>
  <c r="G1071" i="7" s="1"/>
  <c r="D1068" i="7"/>
  <c r="H1074" i="7"/>
  <c r="I1074" i="7" s="1"/>
  <c r="J1074" i="7" s="1"/>
  <c r="K1077" i="7"/>
  <c r="L1077" i="7" s="1"/>
  <c r="M1077" i="7" s="1"/>
  <c r="G1070" i="7" s="1"/>
  <c r="H1070" i="7" s="1"/>
  <c r="K1074" i="7" l="1"/>
  <c r="D1067" i="7"/>
  <c r="E1067" i="7" s="1"/>
  <c r="I1072" i="7"/>
  <c r="J1072" i="7" s="1"/>
  <c r="H1071" i="7"/>
  <c r="F1069" i="7"/>
  <c r="G1069" i="7" s="1"/>
  <c r="C1065" i="7"/>
  <c r="O1076" i="7"/>
  <c r="Q1074" i="1" s="1"/>
  <c r="I1071" i="7"/>
  <c r="L1074" i="7"/>
  <c r="M1074" i="7" s="1"/>
  <c r="O1077" i="7"/>
  <c r="Q1075" i="1" s="1"/>
  <c r="C1066" i="7"/>
  <c r="D1066" i="7" s="1"/>
  <c r="E1068" i="7"/>
  <c r="F1068" i="7" s="1"/>
  <c r="L1075" i="7"/>
  <c r="M1075" i="7" s="1"/>
  <c r="J1073" i="7"/>
  <c r="K1073" i="7" s="1"/>
  <c r="O1075" i="7" l="1"/>
  <c r="Q1073" i="1" s="1"/>
  <c r="C1064" i="7"/>
  <c r="D1064" i="7" s="1"/>
  <c r="J1071" i="7"/>
  <c r="K1071" i="7" s="1"/>
  <c r="G1068" i="7"/>
  <c r="H1068" i="7" s="1"/>
  <c r="O1074" i="7"/>
  <c r="Q1072" i="1" s="1"/>
  <c r="C1063" i="7"/>
  <c r="E1066" i="7"/>
  <c r="F1066" i="7" s="1"/>
  <c r="H1069" i="7"/>
  <c r="I1069" i="7" s="1"/>
  <c r="D1065" i="7"/>
  <c r="E1065" i="7" s="1"/>
  <c r="K1072" i="7"/>
  <c r="L1072" i="7" s="1"/>
  <c r="M1072" i="7" s="1"/>
  <c r="L1073" i="7"/>
  <c r="M1073" i="7" s="1"/>
  <c r="F1067" i="7"/>
  <c r="G1067" i="7" s="1"/>
  <c r="I1070" i="7"/>
  <c r="J1070" i="7" s="1"/>
  <c r="C1062" i="7" l="1"/>
  <c r="D1062" i="7" s="1"/>
  <c r="O1073" i="7"/>
  <c r="Q1071" i="1" s="1"/>
  <c r="L1071" i="7"/>
  <c r="M1071" i="7" s="1"/>
  <c r="H1067" i="7"/>
  <c r="I1067" i="7" s="1"/>
  <c r="J1069" i="7"/>
  <c r="K1069" i="7" s="1"/>
  <c r="I1068" i="7"/>
  <c r="J1068" i="7" s="1"/>
  <c r="G1066" i="7"/>
  <c r="H1066" i="7" s="1"/>
  <c r="I1066" i="7" s="1"/>
  <c r="C1061" i="7"/>
  <c r="O1072" i="7"/>
  <c r="Q1070" i="1" s="1"/>
  <c r="D1063" i="7"/>
  <c r="E1063" i="7" s="1"/>
  <c r="E1064" i="7"/>
  <c r="F1064" i="7" s="1"/>
  <c r="G1064" i="7" s="1"/>
  <c r="K1070" i="7"/>
  <c r="L1070" i="7" s="1"/>
  <c r="M1070" i="7" s="1"/>
  <c r="F1065" i="7"/>
  <c r="G1065" i="7" s="1"/>
  <c r="D1061" i="7" l="1"/>
  <c r="E1061" i="7" s="1"/>
  <c r="J1067" i="7"/>
  <c r="K1067" i="7" s="1"/>
  <c r="L1067" i="7" s="1"/>
  <c r="M1067" i="7" s="1"/>
  <c r="O1070" i="7"/>
  <c r="Q1068" i="1" s="1"/>
  <c r="C1059" i="7"/>
  <c r="H1064" i="7"/>
  <c r="J1066" i="7"/>
  <c r="K1066" i="7" s="1"/>
  <c r="O1071" i="7"/>
  <c r="Q1069" i="1" s="1"/>
  <c r="C1060" i="7"/>
  <c r="D1060" i="7" s="1"/>
  <c r="F1063" i="7"/>
  <c r="G1063" i="7" s="1"/>
  <c r="K1068" i="7"/>
  <c r="L1068" i="7" s="1"/>
  <c r="M1068" i="7" s="1"/>
  <c r="H1065" i="7"/>
  <c r="I1065" i="7" s="1"/>
  <c r="L1069" i="7"/>
  <c r="M1069" i="7" s="1"/>
  <c r="E1062" i="7"/>
  <c r="F1062" i="7" s="1"/>
  <c r="G1062" i="7" s="1"/>
  <c r="H1062" i="7" l="1"/>
  <c r="F1061" i="7"/>
  <c r="G1061" i="7" s="1"/>
  <c r="H1061" i="7" s="1"/>
  <c r="E1060" i="7"/>
  <c r="D1059" i="7"/>
  <c r="E1059" i="7" s="1"/>
  <c r="I1062" i="7"/>
  <c r="J1065" i="7"/>
  <c r="K1065" i="7" s="1"/>
  <c r="L1065" i="7" s="1"/>
  <c r="M1065" i="7" s="1"/>
  <c r="F1060" i="7"/>
  <c r="G1060" i="7" s="1"/>
  <c r="H1060" i="7" s="1"/>
  <c r="C1056" i="7"/>
  <c r="O1067" i="7"/>
  <c r="Q1065" i="1" s="1"/>
  <c r="F1059" i="7"/>
  <c r="G1059" i="7" s="1"/>
  <c r="O1068" i="7"/>
  <c r="Q1066" i="1" s="1"/>
  <c r="C1057" i="7"/>
  <c r="D1057" i="7" s="1"/>
  <c r="L1066" i="7"/>
  <c r="M1066" i="7" s="1"/>
  <c r="C1058" i="7"/>
  <c r="D1058" i="7" s="1"/>
  <c r="E1058" i="7" s="1"/>
  <c r="F1058" i="7" s="1"/>
  <c r="O1069" i="7"/>
  <c r="Q1067" i="1" s="1"/>
  <c r="H1063" i="7"/>
  <c r="I1063" i="7" s="1"/>
  <c r="J1063" i="7" s="1"/>
  <c r="I1064" i="7"/>
  <c r="J1064" i="7" s="1"/>
  <c r="K1064" i="7" s="1"/>
  <c r="L1064" i="7" s="1"/>
  <c r="M1064" i="7" s="1"/>
  <c r="G1058" i="7" l="1"/>
  <c r="H1058" i="7" s="1"/>
  <c r="I1060" i="7"/>
  <c r="J1060" i="7" s="1"/>
  <c r="H1059" i="7"/>
  <c r="I1059" i="7" s="1"/>
  <c r="C1055" i="7"/>
  <c r="D1055" i="7" s="1"/>
  <c r="E1055" i="7" s="1"/>
  <c r="O1066" i="7"/>
  <c r="Q1064" i="1" s="1"/>
  <c r="I1061" i="7"/>
  <c r="J1061" i="7" s="1"/>
  <c r="K1061" i="7" s="1"/>
  <c r="O1064" i="7"/>
  <c r="Q1062" i="1" s="1"/>
  <c r="C1053" i="7"/>
  <c r="D1053" i="7" s="1"/>
  <c r="E1053" i="7" s="1"/>
  <c r="O1065" i="7"/>
  <c r="Q1063" i="1" s="1"/>
  <c r="C1054" i="7"/>
  <c r="D1054" i="7" s="1"/>
  <c r="K1063" i="7"/>
  <c r="L1063" i="7" s="1"/>
  <c r="M1063" i="7" s="1"/>
  <c r="E1057" i="7"/>
  <c r="F1057" i="7" s="1"/>
  <c r="G1057" i="7" s="1"/>
  <c r="H1057" i="7" s="1"/>
  <c r="I1057" i="7" s="1"/>
  <c r="D1056" i="7"/>
  <c r="E1056" i="7" s="1"/>
  <c r="F1056" i="7" s="1"/>
  <c r="J1062" i="7"/>
  <c r="K1062" i="7" s="1"/>
  <c r="L1062" i="7" s="1"/>
  <c r="M1062" i="7" s="1"/>
  <c r="L1061" i="7" l="1"/>
  <c r="M1061" i="7" s="1"/>
  <c r="F1053" i="7" s="1"/>
  <c r="C1050" i="7"/>
  <c r="O1063" i="7"/>
  <c r="Q1061" i="1" s="1"/>
  <c r="C1052" i="7"/>
  <c r="D1052" i="7" s="1"/>
  <c r="E1052" i="7" s="1"/>
  <c r="C1051" i="7"/>
  <c r="D1051" i="7" s="1"/>
  <c r="O1062" i="7"/>
  <c r="Q1060" i="1" s="1"/>
  <c r="E1054" i="7"/>
  <c r="F1054" i="7" s="1"/>
  <c r="G1054" i="7" s="1"/>
  <c r="J1059" i="7"/>
  <c r="K1059" i="7" s="1"/>
  <c r="L1059" i="7" s="1"/>
  <c r="M1059" i="7" s="1"/>
  <c r="F1055" i="7"/>
  <c r="G1055" i="7" s="1"/>
  <c r="H1055" i="7" s="1"/>
  <c r="G1056" i="7"/>
  <c r="H1056" i="7" s="1"/>
  <c r="I1056" i="7" s="1"/>
  <c r="I1058" i="7"/>
  <c r="J1058" i="7" s="1"/>
  <c r="K1058" i="7" s="1"/>
  <c r="K1060" i="7"/>
  <c r="L1060" i="7" s="1"/>
  <c r="M1060" i="7" s="1"/>
  <c r="J1057" i="7" l="1"/>
  <c r="G1053" i="7"/>
  <c r="H1053" i="7" s="1"/>
  <c r="O1061" i="7"/>
  <c r="Q1059" i="1" s="1"/>
  <c r="J1056" i="7"/>
  <c r="K1056" i="7" s="1"/>
  <c r="H1054" i="7"/>
  <c r="I1054" i="7" s="1"/>
  <c r="C1049" i="7"/>
  <c r="D1049" i="7" s="1"/>
  <c r="O1060" i="7"/>
  <c r="Q1058" i="1" s="1"/>
  <c r="I1055" i="7"/>
  <c r="J1055" i="7" s="1"/>
  <c r="E1051" i="7"/>
  <c r="F1051" i="7" s="1"/>
  <c r="D1050" i="7"/>
  <c r="E1050" i="7" s="1"/>
  <c r="L1058" i="7"/>
  <c r="M1058" i="7" s="1"/>
  <c r="O1059" i="7"/>
  <c r="Q1057" i="1" s="1"/>
  <c r="C1048" i="7"/>
  <c r="F1052" i="7"/>
  <c r="G1052" i="7" s="1"/>
  <c r="K1057" i="7"/>
  <c r="L1057" i="7" s="1"/>
  <c r="M1057" i="7" s="1"/>
  <c r="H1052" i="7" l="1"/>
  <c r="I1052" i="7" s="1"/>
  <c r="F1050" i="7"/>
  <c r="G1050" i="7" s="1"/>
  <c r="E1049" i="7"/>
  <c r="F1049" i="7" s="1"/>
  <c r="D1048" i="7"/>
  <c r="E1048" i="7" s="1"/>
  <c r="G1051" i="7"/>
  <c r="H1051" i="7" s="1"/>
  <c r="J1054" i="7"/>
  <c r="K1054" i="7" s="1"/>
  <c r="K1055" i="7"/>
  <c r="L1055" i="7" s="1"/>
  <c r="M1055" i="7" s="1"/>
  <c r="L1056" i="7"/>
  <c r="M1056" i="7" s="1"/>
  <c r="F1048" i="7" s="1"/>
  <c r="G1048" i="7" s="1"/>
  <c r="O1057" i="7"/>
  <c r="Q1055" i="1" s="1"/>
  <c r="C1046" i="7"/>
  <c r="O1058" i="7"/>
  <c r="Q1056" i="1" s="1"/>
  <c r="C1047" i="7"/>
  <c r="D1047" i="7" s="1"/>
  <c r="I1053" i="7"/>
  <c r="J1053" i="7" s="1"/>
  <c r="K1053" i="7" l="1"/>
  <c r="L1054" i="7"/>
  <c r="M1054" i="7" s="1"/>
  <c r="E1047" i="7"/>
  <c r="F1047" i="7" s="1"/>
  <c r="G1047" i="7" s="1"/>
  <c r="I1051" i="7"/>
  <c r="J1051" i="7" s="1"/>
  <c r="K1051" i="7" s="1"/>
  <c r="L1051" i="7" s="1"/>
  <c r="M1051" i="7" s="1"/>
  <c r="G1049" i="7"/>
  <c r="H1049" i="7" s="1"/>
  <c r="I1049" i="7" s="1"/>
  <c r="D1046" i="7"/>
  <c r="E1046" i="7" s="1"/>
  <c r="J1052" i="7"/>
  <c r="K1052" i="7" s="1"/>
  <c r="L1052" i="7" s="1"/>
  <c r="M1052" i="7" s="1"/>
  <c r="C1043" i="7"/>
  <c r="O1054" i="7"/>
  <c r="Q1052" i="1" s="1"/>
  <c r="C1044" i="7"/>
  <c r="D1044" i="7" s="1"/>
  <c r="O1055" i="7"/>
  <c r="Q1053" i="1" s="1"/>
  <c r="F1046" i="7"/>
  <c r="H1048" i="7"/>
  <c r="L1053" i="7"/>
  <c r="M1053" i="7" s="1"/>
  <c r="O1056" i="7"/>
  <c r="Q1054" i="1" s="1"/>
  <c r="C1045" i="7"/>
  <c r="D1045" i="7" s="1"/>
  <c r="E1045" i="7" s="1"/>
  <c r="H1050" i="7"/>
  <c r="I1050" i="7" s="1"/>
  <c r="J1050" i="7" s="1"/>
  <c r="G1046" i="7" l="1"/>
  <c r="H1046" i="7" s="1"/>
  <c r="I1046" i="7" s="1"/>
  <c r="C1040" i="7"/>
  <c r="O1051" i="7"/>
  <c r="Q1049" i="1" s="1"/>
  <c r="C1042" i="7"/>
  <c r="D1042" i="7" s="1"/>
  <c r="E1042" i="7" s="1"/>
  <c r="O1053" i="7"/>
  <c r="Q1051" i="1" s="1"/>
  <c r="J1049" i="7"/>
  <c r="K1049" i="7" s="1"/>
  <c r="L1049" i="7" s="1"/>
  <c r="M1049" i="7" s="1"/>
  <c r="H1047" i="7"/>
  <c r="I1047" i="7" s="1"/>
  <c r="J1047" i="7" s="1"/>
  <c r="K1050" i="7"/>
  <c r="L1050" i="7" s="1"/>
  <c r="M1050" i="7" s="1"/>
  <c r="I1048" i="7"/>
  <c r="J1048" i="7" s="1"/>
  <c r="K1048" i="7" s="1"/>
  <c r="F1045" i="7"/>
  <c r="G1045" i="7" s="1"/>
  <c r="H1045" i="7" s="1"/>
  <c r="O1052" i="7"/>
  <c r="Q1050" i="1" s="1"/>
  <c r="C1041" i="7"/>
  <c r="D1041" i="7" s="1"/>
  <c r="E1044" i="7"/>
  <c r="F1044" i="7" s="1"/>
  <c r="G1044" i="7" s="1"/>
  <c r="D1043" i="7"/>
  <c r="E1043" i="7" s="1"/>
  <c r="F1043" i="7" s="1"/>
  <c r="G1043" i="7" l="1"/>
  <c r="H1043" i="7" s="1"/>
  <c r="C1039" i="7"/>
  <c r="D1039" i="7" s="1"/>
  <c r="O1050" i="7"/>
  <c r="Q1048" i="1" s="1"/>
  <c r="L1048" i="7"/>
  <c r="M1048" i="7" s="1"/>
  <c r="I1043" i="7" s="1"/>
  <c r="F1042" i="7"/>
  <c r="G1042" i="7" s="1"/>
  <c r="H1044" i="7"/>
  <c r="I1044" i="7" s="1"/>
  <c r="I1045" i="7"/>
  <c r="J1045" i="7" s="1"/>
  <c r="K1047" i="7"/>
  <c r="L1047" i="7" s="1"/>
  <c r="M1047" i="7" s="1"/>
  <c r="E1041" i="7"/>
  <c r="F1041" i="7" s="1"/>
  <c r="J1046" i="7"/>
  <c r="K1046" i="7" s="1"/>
  <c r="O1049" i="7"/>
  <c r="Q1047" i="1" s="1"/>
  <c r="C1038" i="7"/>
  <c r="D1040" i="7"/>
  <c r="E1040" i="7" s="1"/>
  <c r="K1045" i="7" l="1"/>
  <c r="D1038" i="7"/>
  <c r="E1038" i="7" s="1"/>
  <c r="O1047" i="7"/>
  <c r="Q1045" i="1" s="1"/>
  <c r="C1036" i="7"/>
  <c r="L1045" i="7"/>
  <c r="M1045" i="7" s="1"/>
  <c r="O1048" i="7"/>
  <c r="Q1046" i="1" s="1"/>
  <c r="C1037" i="7"/>
  <c r="D1037" i="7" s="1"/>
  <c r="L1046" i="7"/>
  <c r="M1046" i="7" s="1"/>
  <c r="F1038" i="7" s="1"/>
  <c r="J1044" i="7"/>
  <c r="K1044" i="7" s="1"/>
  <c r="J1043" i="7"/>
  <c r="F1040" i="7"/>
  <c r="G1040" i="7" s="1"/>
  <c r="G1041" i="7"/>
  <c r="H1041" i="7" s="1"/>
  <c r="I1041" i="7" s="1"/>
  <c r="H1042" i="7"/>
  <c r="I1042" i="7" s="1"/>
  <c r="E1039" i="7"/>
  <c r="F1039" i="7" s="1"/>
  <c r="L1044" i="7" l="1"/>
  <c r="M1044" i="7" s="1"/>
  <c r="G1038" i="7"/>
  <c r="J1041" i="7"/>
  <c r="K1041" i="7" s="1"/>
  <c r="H1040" i="7"/>
  <c r="I1040" i="7" s="1"/>
  <c r="J1040" i="7" s="1"/>
  <c r="K1040" i="7" s="1"/>
  <c r="L1040" i="7" s="1"/>
  <c r="M1040" i="7" s="1"/>
  <c r="O1044" i="7"/>
  <c r="Q1042" i="1" s="1"/>
  <c r="C1033" i="7"/>
  <c r="J1042" i="7"/>
  <c r="K1042" i="7" s="1"/>
  <c r="L1042" i="7" s="1"/>
  <c r="M1042" i="7" s="1"/>
  <c r="C1034" i="7"/>
  <c r="D1034" i="7" s="1"/>
  <c r="E1034" i="7" s="1"/>
  <c r="F1034" i="7" s="1"/>
  <c r="O1045" i="7"/>
  <c r="Q1043" i="1" s="1"/>
  <c r="C1035" i="7"/>
  <c r="D1035" i="7" s="1"/>
  <c r="E1035" i="7" s="1"/>
  <c r="O1046" i="7"/>
  <c r="Q1044" i="1" s="1"/>
  <c r="D1036" i="7"/>
  <c r="E1036" i="7" s="1"/>
  <c r="F1036" i="7" s="1"/>
  <c r="G1036" i="7" s="1"/>
  <c r="H1036" i="7" s="1"/>
  <c r="G1039" i="7"/>
  <c r="H1039" i="7" s="1"/>
  <c r="I1039" i="7" s="1"/>
  <c r="K1043" i="7"/>
  <c r="L1043" i="7" s="1"/>
  <c r="M1043" i="7" s="1"/>
  <c r="E1037" i="7"/>
  <c r="F1037" i="7" s="1"/>
  <c r="G1037" i="7" s="1"/>
  <c r="H1037" i="7" s="1"/>
  <c r="H1038" i="7" l="1"/>
  <c r="J1039" i="7"/>
  <c r="K1039" i="7" s="1"/>
  <c r="D1033" i="7"/>
  <c r="E1033" i="7" s="1"/>
  <c r="O1040" i="7"/>
  <c r="Q1038" i="1" s="1"/>
  <c r="C1029" i="7"/>
  <c r="I1037" i="7"/>
  <c r="C1031" i="7"/>
  <c r="O1042" i="7"/>
  <c r="Q1040" i="1" s="1"/>
  <c r="O1043" i="7"/>
  <c r="Q1041" i="1" s="1"/>
  <c r="C1032" i="7"/>
  <c r="D1032" i="7" s="1"/>
  <c r="F1035" i="7"/>
  <c r="G1035" i="7" s="1"/>
  <c r="L1041" i="7"/>
  <c r="M1041" i="7" s="1"/>
  <c r="L1039" i="7" s="1"/>
  <c r="M1039" i="7" s="1"/>
  <c r="I1038" i="7"/>
  <c r="J1038" i="7" s="1"/>
  <c r="F1033" i="7" l="1"/>
  <c r="G1033" i="7" s="1"/>
  <c r="E1032" i="7"/>
  <c r="F1032" i="7" s="1"/>
  <c r="H1035" i="7"/>
  <c r="I1035" i="7" s="1"/>
  <c r="J1035" i="7" s="1"/>
  <c r="C1028" i="7"/>
  <c r="O1039" i="7"/>
  <c r="Q1037" i="1" s="1"/>
  <c r="D1029" i="7"/>
  <c r="K1038" i="7"/>
  <c r="L1038" i="7" s="1"/>
  <c r="M1038" i="7" s="1"/>
  <c r="D1031" i="7"/>
  <c r="E1031" i="7" s="1"/>
  <c r="F1031" i="7" s="1"/>
  <c r="H1033" i="7"/>
  <c r="G1032" i="7"/>
  <c r="O1041" i="7"/>
  <c r="Q1039" i="1" s="1"/>
  <c r="C1030" i="7"/>
  <c r="D1030" i="7" s="1"/>
  <c r="E1030" i="7" s="1"/>
  <c r="G1034" i="7"/>
  <c r="H1034" i="7" s="1"/>
  <c r="I1034" i="7" s="1"/>
  <c r="J1037" i="7"/>
  <c r="K1037" i="7" s="1"/>
  <c r="L1037" i="7" s="1"/>
  <c r="M1037" i="7" s="1"/>
  <c r="I1036" i="7"/>
  <c r="J1036" i="7" s="1"/>
  <c r="K1036" i="7" s="1"/>
  <c r="L1036" i="7" s="1"/>
  <c r="M1036" i="7" s="1"/>
  <c r="K1035" i="7" l="1"/>
  <c r="H1032" i="7"/>
  <c r="J1034" i="7"/>
  <c r="I1033" i="7"/>
  <c r="J1033" i="7" s="1"/>
  <c r="K1033" i="7" s="1"/>
  <c r="E1029" i="7"/>
  <c r="F1029" i="7" s="1"/>
  <c r="G1029" i="7" s="1"/>
  <c r="C1026" i="7"/>
  <c r="D1026" i="7" s="1"/>
  <c r="O1037" i="7"/>
  <c r="Q1035" i="1" s="1"/>
  <c r="K1034" i="7"/>
  <c r="L1034" i="7" s="1"/>
  <c r="M1034" i="7" s="1"/>
  <c r="L1035" i="7"/>
  <c r="M1035" i="7" s="1"/>
  <c r="F1030" i="7"/>
  <c r="G1030" i="7" s="1"/>
  <c r="H1030" i="7" s="1"/>
  <c r="G1031" i="7"/>
  <c r="H1031" i="7" s="1"/>
  <c r="I1031" i="7" s="1"/>
  <c r="I1032" i="7"/>
  <c r="J1032" i="7" s="1"/>
  <c r="O1036" i="7"/>
  <c r="Q1034" i="1" s="1"/>
  <c r="C1025" i="7"/>
  <c r="D1025" i="7" s="1"/>
  <c r="O1038" i="7"/>
  <c r="Q1036" i="1" s="1"/>
  <c r="C1027" i="7"/>
  <c r="D1027" i="7" s="1"/>
  <c r="E1027" i="7" s="1"/>
  <c r="D1028" i="7"/>
  <c r="E1028" i="7" s="1"/>
  <c r="F1028" i="7" s="1"/>
  <c r="G1028" i="7" s="1"/>
  <c r="I1030" i="7" l="1"/>
  <c r="H1029" i="7"/>
  <c r="I1029" i="7" s="1"/>
  <c r="J1030" i="7"/>
  <c r="E1025" i="7"/>
  <c r="H1028" i="7"/>
  <c r="J1031" i="7"/>
  <c r="K1031" i="7" s="1"/>
  <c r="O1034" i="7"/>
  <c r="Q1032" i="1" s="1"/>
  <c r="C1023" i="7"/>
  <c r="C1024" i="7"/>
  <c r="D1024" i="7" s="1"/>
  <c r="O1035" i="7"/>
  <c r="Q1033" i="1" s="1"/>
  <c r="F1027" i="7"/>
  <c r="G1027" i="7" s="1"/>
  <c r="K1032" i="7"/>
  <c r="L1032" i="7" s="1"/>
  <c r="M1032" i="7" s="1"/>
  <c r="L1033" i="7"/>
  <c r="M1033" i="7" s="1"/>
  <c r="E1026" i="7"/>
  <c r="F1026" i="7" s="1"/>
  <c r="O1033" i="7" l="1"/>
  <c r="Q1031" i="1" s="1"/>
  <c r="C1022" i="7"/>
  <c r="D1022" i="7" s="1"/>
  <c r="C1021" i="7"/>
  <c r="D1021" i="7" s="1"/>
  <c r="O1032" i="7"/>
  <c r="Q1030" i="1" s="1"/>
  <c r="I1028" i="7"/>
  <c r="J1028" i="7" s="1"/>
  <c r="L1031" i="7"/>
  <c r="M1031" i="7" s="1"/>
  <c r="H1027" i="7"/>
  <c r="I1027" i="7" s="1"/>
  <c r="J1027" i="7" s="1"/>
  <c r="K1030" i="7"/>
  <c r="L1030" i="7" s="1"/>
  <c r="M1030" i="7" s="1"/>
  <c r="J1029" i="7"/>
  <c r="K1029" i="7" s="1"/>
  <c r="E1024" i="7"/>
  <c r="F1024" i="7" s="1"/>
  <c r="G1024" i="7" s="1"/>
  <c r="G1026" i="7"/>
  <c r="H1026" i="7" s="1"/>
  <c r="I1026" i="7" s="1"/>
  <c r="D1023" i="7"/>
  <c r="E1023" i="7" s="1"/>
  <c r="F1025" i="7"/>
  <c r="G1025" i="7" s="1"/>
  <c r="J1026" i="7" l="1"/>
  <c r="E1021" i="7"/>
  <c r="K1027" i="7"/>
  <c r="H1024" i="7"/>
  <c r="F1023" i="7"/>
  <c r="G1023" i="7" s="1"/>
  <c r="O1030" i="7"/>
  <c r="Q1028" i="1" s="1"/>
  <c r="C1019" i="7"/>
  <c r="O1031" i="7"/>
  <c r="Q1029" i="1" s="1"/>
  <c r="C1020" i="7"/>
  <c r="D1020" i="7" s="1"/>
  <c r="E1022" i="7"/>
  <c r="F1022" i="7" s="1"/>
  <c r="H1025" i="7"/>
  <c r="I1025" i="7" s="1"/>
  <c r="L1029" i="7"/>
  <c r="M1029" i="7" s="1"/>
  <c r="K1028" i="7"/>
  <c r="L1028" i="7" s="1"/>
  <c r="M1028" i="7" s="1"/>
  <c r="F1021" i="7" l="1"/>
  <c r="G1021" i="7" s="1"/>
  <c r="J1025" i="7"/>
  <c r="K1025" i="7" s="1"/>
  <c r="I1024" i="7"/>
  <c r="J1024" i="7" s="1"/>
  <c r="G1022" i="7"/>
  <c r="H1022" i="7" s="1"/>
  <c r="H1023" i="7"/>
  <c r="I1023" i="7" s="1"/>
  <c r="O1029" i="7"/>
  <c r="Q1027" i="1" s="1"/>
  <c r="C1018" i="7"/>
  <c r="D1018" i="7" s="1"/>
  <c r="E1018" i="7" s="1"/>
  <c r="D1019" i="7"/>
  <c r="E1019" i="7" s="1"/>
  <c r="O1028" i="7"/>
  <c r="Q1026" i="1" s="1"/>
  <c r="C1017" i="7"/>
  <c r="E1020" i="7"/>
  <c r="F1020" i="7" s="1"/>
  <c r="G1020" i="7" s="1"/>
  <c r="K1026" i="7"/>
  <c r="L1026" i="7" s="1"/>
  <c r="M1026" i="7" s="1"/>
  <c r="L1027" i="7"/>
  <c r="M1027" i="7" s="1"/>
  <c r="K1024" i="7" l="1"/>
  <c r="F1019" i="7"/>
  <c r="I1022" i="7"/>
  <c r="J1022" i="7" s="1"/>
  <c r="O1026" i="7"/>
  <c r="Q1024" i="1" s="1"/>
  <c r="C1015" i="7"/>
  <c r="H1020" i="7"/>
  <c r="L1024" i="7"/>
  <c r="M1024" i="7" s="1"/>
  <c r="D1017" i="7"/>
  <c r="E1017" i="7" s="1"/>
  <c r="L1025" i="7"/>
  <c r="M1025" i="7" s="1"/>
  <c r="G1019" i="7"/>
  <c r="F1018" i="7"/>
  <c r="O1027" i="7"/>
  <c r="Q1025" i="1" s="1"/>
  <c r="C1016" i="7"/>
  <c r="D1016" i="7" s="1"/>
  <c r="E1016" i="7" s="1"/>
  <c r="J1023" i="7"/>
  <c r="K1023" i="7" s="1"/>
  <c r="H1021" i="7"/>
  <c r="I1021" i="7" s="1"/>
  <c r="F1016" i="7" l="1"/>
  <c r="O1025" i="7"/>
  <c r="Q1023" i="1" s="1"/>
  <c r="C1014" i="7"/>
  <c r="D1014" i="7" s="1"/>
  <c r="L1023" i="7"/>
  <c r="M1023" i="7" s="1"/>
  <c r="H1019" i="7"/>
  <c r="I1019" i="7" s="1"/>
  <c r="I1020" i="7"/>
  <c r="J1020" i="7" s="1"/>
  <c r="K1022" i="7"/>
  <c r="L1022" i="7" s="1"/>
  <c r="M1022" i="7" s="1"/>
  <c r="F1017" i="7"/>
  <c r="G1017" i="7" s="1"/>
  <c r="H1017" i="7" s="1"/>
  <c r="D1015" i="7"/>
  <c r="E1015" i="7" s="1"/>
  <c r="J1021" i="7"/>
  <c r="K1021" i="7" s="1"/>
  <c r="G1018" i="7"/>
  <c r="H1018" i="7" s="1"/>
  <c r="O1024" i="7"/>
  <c r="Q1022" i="1" s="1"/>
  <c r="C1013" i="7"/>
  <c r="D1013" i="7" l="1"/>
  <c r="F1015" i="7"/>
  <c r="J1019" i="7"/>
  <c r="I1017" i="7"/>
  <c r="E1013" i="7"/>
  <c r="G1015" i="7"/>
  <c r="K1019" i="7"/>
  <c r="G1016" i="7"/>
  <c r="H1016" i="7" s="1"/>
  <c r="O1023" i="7"/>
  <c r="Q1021" i="1" s="1"/>
  <c r="C1012" i="7"/>
  <c r="D1012" i="7" s="1"/>
  <c r="I1018" i="7"/>
  <c r="J1018" i="7" s="1"/>
  <c r="O1022" i="7"/>
  <c r="Q1020" i="1" s="1"/>
  <c r="C1011" i="7"/>
  <c r="E1014" i="7"/>
  <c r="F1014" i="7" s="1"/>
  <c r="L1021" i="7"/>
  <c r="M1021" i="7" s="1"/>
  <c r="L1019" i="7" s="1"/>
  <c r="M1019" i="7" s="1"/>
  <c r="K1020" i="7"/>
  <c r="L1020" i="7" s="1"/>
  <c r="M1020" i="7" s="1"/>
  <c r="I1016" i="7" l="1"/>
  <c r="J1016" i="7" s="1"/>
  <c r="O1021" i="7"/>
  <c r="Q1019" i="1" s="1"/>
  <c r="C1010" i="7"/>
  <c r="D1010" i="7" s="1"/>
  <c r="E1010" i="7" s="1"/>
  <c r="D1011" i="7"/>
  <c r="E1011" i="7" s="1"/>
  <c r="F1011" i="7" s="1"/>
  <c r="O1019" i="7"/>
  <c r="Q1017" i="1" s="1"/>
  <c r="C1008" i="7"/>
  <c r="K1016" i="7"/>
  <c r="F1013" i="7"/>
  <c r="G1013" i="7" s="1"/>
  <c r="H1013" i="7" s="1"/>
  <c r="K1018" i="7"/>
  <c r="L1018" i="7" s="1"/>
  <c r="M1018" i="7" s="1"/>
  <c r="J1017" i="7"/>
  <c r="K1017" i="7" s="1"/>
  <c r="L1017" i="7" s="1"/>
  <c r="M1017" i="7" s="1"/>
  <c r="C1009" i="7"/>
  <c r="D1009" i="7" s="1"/>
  <c r="O1020" i="7"/>
  <c r="Q1018" i="1" s="1"/>
  <c r="G1014" i="7"/>
  <c r="H1014" i="7" s="1"/>
  <c r="I1014" i="7" s="1"/>
  <c r="J1014" i="7" s="1"/>
  <c r="E1012" i="7"/>
  <c r="F1012" i="7" s="1"/>
  <c r="G1012" i="7" s="1"/>
  <c r="H1015" i="7"/>
  <c r="I1015" i="7" s="1"/>
  <c r="J1015" i="7" s="1"/>
  <c r="K1014" i="7" l="1"/>
  <c r="C1007" i="7"/>
  <c r="D1007" i="7" s="1"/>
  <c r="O1018" i="7"/>
  <c r="Q1016" i="1" s="1"/>
  <c r="I1013" i="7"/>
  <c r="J1013" i="7" s="1"/>
  <c r="G1011" i="7"/>
  <c r="H1011" i="7" s="1"/>
  <c r="K1015" i="7"/>
  <c r="L1015" i="7" s="1"/>
  <c r="M1015" i="7" s="1"/>
  <c r="E1009" i="7"/>
  <c r="F1009" i="7" s="1"/>
  <c r="L1016" i="7"/>
  <c r="M1016" i="7" s="1"/>
  <c r="F1010" i="7"/>
  <c r="G1010" i="7" s="1"/>
  <c r="H1012" i="7"/>
  <c r="I1012" i="7" s="1"/>
  <c r="C1006" i="7"/>
  <c r="O1017" i="7"/>
  <c r="Q1015" i="1" s="1"/>
  <c r="D1008" i="7"/>
  <c r="E1008" i="7" s="1"/>
  <c r="D1006" i="7" l="1"/>
  <c r="E1006" i="7" s="1"/>
  <c r="K1013" i="7"/>
  <c r="L1013" i="7" s="1"/>
  <c r="M1013" i="7" s="1"/>
  <c r="H1010" i="7"/>
  <c r="I1010" i="7" s="1"/>
  <c r="J1010" i="7" s="1"/>
  <c r="K1010" i="7" s="1"/>
  <c r="I1011" i="7"/>
  <c r="J1011" i="7" s="1"/>
  <c r="O1016" i="7"/>
  <c r="Q1014" i="1" s="1"/>
  <c r="C1005" i="7"/>
  <c r="D1005" i="7" s="1"/>
  <c r="J1012" i="7"/>
  <c r="K1012" i="7" s="1"/>
  <c r="L1012" i="7" s="1"/>
  <c r="M1012" i="7" s="1"/>
  <c r="G1009" i="7"/>
  <c r="H1009" i="7" s="1"/>
  <c r="F1008" i="7"/>
  <c r="G1008" i="7" s="1"/>
  <c r="L1014" i="7"/>
  <c r="M1014" i="7" s="1"/>
  <c r="C1004" i="7"/>
  <c r="D1004" i="7" s="1"/>
  <c r="E1004" i="7" s="1"/>
  <c r="F1004" i="7" s="1"/>
  <c r="O1015" i="7"/>
  <c r="Q1013" i="1" s="1"/>
  <c r="E1007" i="7"/>
  <c r="F1007" i="7" s="1"/>
  <c r="G1007" i="7" l="1"/>
  <c r="H1007" i="7" s="1"/>
  <c r="I1009" i="7"/>
  <c r="J1009" i="7" s="1"/>
  <c r="K1009" i="7" s="1"/>
  <c r="K1011" i="7"/>
  <c r="L1011" i="7" s="1"/>
  <c r="M1011" i="7" s="1"/>
  <c r="C1000" i="7" s="1"/>
  <c r="H1008" i="7"/>
  <c r="I1008" i="7" s="1"/>
  <c r="J1008" i="7" s="1"/>
  <c r="K1008" i="7" s="1"/>
  <c r="L1008" i="7" s="1"/>
  <c r="M1008" i="7" s="1"/>
  <c r="O1012" i="7"/>
  <c r="Q1010" i="1" s="1"/>
  <c r="C1001" i="7"/>
  <c r="L1010" i="7"/>
  <c r="M1010" i="7" s="1"/>
  <c r="C1003" i="7"/>
  <c r="D1003" i="7" s="1"/>
  <c r="E1003" i="7" s="1"/>
  <c r="O1014" i="7"/>
  <c r="Q1012" i="1" s="1"/>
  <c r="E1005" i="7"/>
  <c r="F1005" i="7" s="1"/>
  <c r="G1005" i="7" s="1"/>
  <c r="O1013" i="7"/>
  <c r="Q1011" i="1" s="1"/>
  <c r="C1002" i="7"/>
  <c r="D1002" i="7" s="1"/>
  <c r="I1007" i="7"/>
  <c r="F1006" i="7"/>
  <c r="G1006" i="7" s="1"/>
  <c r="H1006" i="7" s="1"/>
  <c r="I1006" i="7" s="1"/>
  <c r="O1011" i="7" l="1"/>
  <c r="Q1009" i="1" s="1"/>
  <c r="E1002" i="7"/>
  <c r="F1002" i="7" s="1"/>
  <c r="F1003" i="7"/>
  <c r="G1003" i="7" s="1"/>
  <c r="H1003" i="7" s="1"/>
  <c r="I1003" i="7" s="1"/>
  <c r="G1004" i="7"/>
  <c r="H1004" i="7" s="1"/>
  <c r="L1009" i="7"/>
  <c r="M1009" i="7" s="1"/>
  <c r="J1007" i="7"/>
  <c r="K1007" i="7" s="1"/>
  <c r="H1005" i="7"/>
  <c r="D1001" i="7"/>
  <c r="E1001" i="7" s="1"/>
  <c r="F1001" i="7" s="1"/>
  <c r="G1001" i="7" s="1"/>
  <c r="J1006" i="7"/>
  <c r="O1008" i="7"/>
  <c r="Q1006" i="1" s="1"/>
  <c r="C997" i="7"/>
  <c r="C999" i="7"/>
  <c r="O1010" i="7"/>
  <c r="Q1008" i="1" s="1"/>
  <c r="D1000" i="7"/>
  <c r="E1000" i="7" s="1"/>
  <c r="F1000" i="7" s="1"/>
  <c r="I1005" i="7"/>
  <c r="I1004" i="7" l="1"/>
  <c r="J1004" i="7" s="1"/>
  <c r="K1006" i="7"/>
  <c r="L1006" i="7" s="1"/>
  <c r="M1006" i="7" s="1"/>
  <c r="O1006" i="7" s="1"/>
  <c r="Q1004" i="1" s="1"/>
  <c r="O1009" i="7"/>
  <c r="Q1007" i="1" s="1"/>
  <c r="C998" i="7"/>
  <c r="D998" i="7" s="1"/>
  <c r="J1005" i="7"/>
  <c r="K1005" i="7" s="1"/>
  <c r="D999" i="7"/>
  <c r="E999" i="7" s="1"/>
  <c r="L1007" i="7"/>
  <c r="M1007" i="7" s="1"/>
  <c r="K1004" i="7" s="1"/>
  <c r="L1004" i="7" s="1"/>
  <c r="M1004" i="7" s="1"/>
  <c r="G1002" i="7"/>
  <c r="H1002" i="7" s="1"/>
  <c r="C995" i="7"/>
  <c r="G1000" i="7" l="1"/>
  <c r="H1000" i="7" s="1"/>
  <c r="I1002" i="7"/>
  <c r="J1002" i="7" s="1"/>
  <c r="E998" i="7"/>
  <c r="F998" i="7" s="1"/>
  <c r="F999" i="7"/>
  <c r="G999" i="7" s="1"/>
  <c r="H999" i="7" s="1"/>
  <c r="I999" i="7" s="1"/>
  <c r="D997" i="7"/>
  <c r="E997" i="7" s="1"/>
  <c r="C996" i="7"/>
  <c r="D996" i="7" s="1"/>
  <c r="O1007" i="7"/>
  <c r="Q1005" i="1" s="1"/>
  <c r="H1001" i="7"/>
  <c r="I1001" i="7" s="1"/>
  <c r="L1005" i="7"/>
  <c r="M1005" i="7" s="1"/>
  <c r="J1003" i="7"/>
  <c r="K1003" i="7" s="1"/>
  <c r="L1003" i="7" s="1"/>
  <c r="M1003" i="7" s="1"/>
  <c r="O1004" i="7"/>
  <c r="Q1002" i="1" s="1"/>
  <c r="C993" i="7"/>
  <c r="E996" i="7" l="1"/>
  <c r="F996" i="7" s="1"/>
  <c r="G996" i="7" s="1"/>
  <c r="O1003" i="7"/>
  <c r="Q1001" i="1" s="1"/>
  <c r="C992" i="7"/>
  <c r="C994" i="7"/>
  <c r="D994" i="7" s="1"/>
  <c r="E994" i="7" s="1"/>
  <c r="O1005" i="7"/>
  <c r="Q1003" i="1" s="1"/>
  <c r="D993" i="7"/>
  <c r="J1001" i="7"/>
  <c r="K1001" i="7" s="1"/>
  <c r="L1001" i="7" s="1"/>
  <c r="M1001" i="7" s="1"/>
  <c r="K1002" i="7"/>
  <c r="L1002" i="7" s="1"/>
  <c r="M1002" i="7" s="1"/>
  <c r="L1000" i="7" s="1"/>
  <c r="M1000" i="7" s="1"/>
  <c r="I1000" i="7"/>
  <c r="J1000" i="7" s="1"/>
  <c r="K1000" i="7" s="1"/>
  <c r="J999" i="7"/>
  <c r="D995" i="7"/>
  <c r="E995" i="7" s="1"/>
  <c r="F995" i="7" s="1"/>
  <c r="G995" i="7" s="1"/>
  <c r="H995" i="7" s="1"/>
  <c r="G998" i="7"/>
  <c r="H998" i="7" s="1"/>
  <c r="I998" i="7" s="1"/>
  <c r="J998" i="7" s="1"/>
  <c r="K998" i="7" s="1"/>
  <c r="F997" i="7"/>
  <c r="G997" i="7" s="1"/>
  <c r="H997" i="7" s="1"/>
  <c r="D992" i="7" l="1"/>
  <c r="E992" i="7" s="1"/>
  <c r="K999" i="7"/>
  <c r="L999" i="7" s="1"/>
  <c r="M999" i="7" s="1"/>
  <c r="F994" i="7"/>
  <c r="G994" i="7" s="1"/>
  <c r="H994" i="7" s="1"/>
  <c r="I994" i="7" s="1"/>
  <c r="J994" i="7" s="1"/>
  <c r="C991" i="7"/>
  <c r="D991" i="7" s="1"/>
  <c r="E991" i="7" s="1"/>
  <c r="C990" i="7"/>
  <c r="D990" i="7" s="1"/>
  <c r="O1001" i="7"/>
  <c r="Q999" i="1" s="1"/>
  <c r="H996" i="7"/>
  <c r="I996" i="7" s="1"/>
  <c r="J996" i="7" s="1"/>
  <c r="K996" i="7" s="1"/>
  <c r="O1002" i="7"/>
  <c r="Q1000" i="1" s="1"/>
  <c r="I997" i="7"/>
  <c r="J997" i="7" s="1"/>
  <c r="E993" i="7"/>
  <c r="F993" i="7" s="1"/>
  <c r="G993" i="7" s="1"/>
  <c r="H993" i="7" s="1"/>
  <c r="I995" i="7"/>
  <c r="J995" i="7" s="1"/>
  <c r="L998" i="7"/>
  <c r="M998" i="7" s="1"/>
  <c r="C988" i="7"/>
  <c r="O999" i="7"/>
  <c r="Q997" i="1" s="1"/>
  <c r="C989" i="7"/>
  <c r="O1000" i="7"/>
  <c r="Q998" i="1" s="1"/>
  <c r="F992" i="7"/>
  <c r="G992" i="7" s="1"/>
  <c r="K997" i="7"/>
  <c r="L997" i="7" s="1"/>
  <c r="M997" i="7" s="1"/>
  <c r="D989" i="7" l="1"/>
  <c r="F991" i="7"/>
  <c r="G991" i="7" s="1"/>
  <c r="H991" i="7" s="1"/>
  <c r="E990" i="7"/>
  <c r="F990" i="7" s="1"/>
  <c r="G990" i="7" s="1"/>
  <c r="K995" i="7"/>
  <c r="L995" i="7" s="1"/>
  <c r="M995" i="7" s="1"/>
  <c r="C984" i="7" s="1"/>
  <c r="L996" i="7"/>
  <c r="M996" i="7" s="1"/>
  <c r="H992" i="7"/>
  <c r="I992" i="7" s="1"/>
  <c r="D988" i="7"/>
  <c r="E988" i="7" s="1"/>
  <c r="O995" i="7"/>
  <c r="Q993" i="1" s="1"/>
  <c r="O997" i="7"/>
  <c r="Q995" i="1" s="1"/>
  <c r="C986" i="7"/>
  <c r="O996" i="7"/>
  <c r="Q994" i="1" s="1"/>
  <c r="K994" i="7"/>
  <c r="E989" i="7"/>
  <c r="F989" i="7" s="1"/>
  <c r="C987" i="7"/>
  <c r="D987" i="7" s="1"/>
  <c r="O998" i="7"/>
  <c r="Q996" i="1" s="1"/>
  <c r="I993" i="7"/>
  <c r="J993" i="7" s="1"/>
  <c r="I991" i="7" l="1"/>
  <c r="J991" i="7" s="1"/>
  <c r="E987" i="7"/>
  <c r="F987" i="7" s="1"/>
  <c r="F988" i="7"/>
  <c r="G988" i="7" s="1"/>
  <c r="H988" i="7" s="1"/>
  <c r="I988" i="7" s="1"/>
  <c r="H990" i="7"/>
  <c r="I990" i="7" s="1"/>
  <c r="D986" i="7"/>
  <c r="E986" i="7" s="1"/>
  <c r="F986" i="7" s="1"/>
  <c r="G989" i="7"/>
  <c r="H989" i="7" s="1"/>
  <c r="K993" i="7"/>
  <c r="L993" i="7" s="1"/>
  <c r="M993" i="7" s="1"/>
  <c r="O993" i="7" s="1"/>
  <c r="Q991" i="1" s="1"/>
  <c r="L994" i="7"/>
  <c r="M994" i="7" s="1"/>
  <c r="C983" i="7" s="1"/>
  <c r="C985" i="7"/>
  <c r="D985" i="7" s="1"/>
  <c r="E985" i="7" s="1"/>
  <c r="J992" i="7"/>
  <c r="K992" i="7" s="1"/>
  <c r="C982" i="7"/>
  <c r="O994" i="7"/>
  <c r="Q992" i="1" s="1"/>
  <c r="K991" i="7"/>
  <c r="L991" i="7" s="1"/>
  <c r="M991" i="7" s="1"/>
  <c r="D984" i="7"/>
  <c r="E984" i="7" l="1"/>
  <c r="D983" i="7"/>
  <c r="J990" i="7"/>
  <c r="K990" i="7" s="1"/>
  <c r="L990" i="7" s="1"/>
  <c r="M990" i="7" s="1"/>
  <c r="F985" i="7"/>
  <c r="G986" i="7"/>
  <c r="L992" i="7"/>
  <c r="M992" i="7" s="1"/>
  <c r="J988" i="7" s="1"/>
  <c r="K988" i="7" s="1"/>
  <c r="G987" i="7"/>
  <c r="H987" i="7" s="1"/>
  <c r="I987" i="7" s="1"/>
  <c r="J987" i="7" s="1"/>
  <c r="I989" i="7"/>
  <c r="J989" i="7" s="1"/>
  <c r="O991" i="7"/>
  <c r="Q989" i="1" s="1"/>
  <c r="C980" i="7"/>
  <c r="G985" i="7"/>
  <c r="H985" i="7" s="1"/>
  <c r="E983" i="7"/>
  <c r="F983" i="7" s="1"/>
  <c r="G983" i="7" l="1"/>
  <c r="D980" i="7"/>
  <c r="E980" i="7" s="1"/>
  <c r="F980" i="7" s="1"/>
  <c r="G980" i="7" s="1"/>
  <c r="D982" i="7"/>
  <c r="E982" i="7" s="1"/>
  <c r="F982" i="7" s="1"/>
  <c r="G982" i="7" s="1"/>
  <c r="C981" i="7"/>
  <c r="D981" i="7" s="1"/>
  <c r="K989" i="7"/>
  <c r="L989" i="7" s="1"/>
  <c r="M989" i="7" s="1"/>
  <c r="I985" i="7"/>
  <c r="F984" i="7"/>
  <c r="G984" i="7" s="1"/>
  <c r="H984" i="7" s="1"/>
  <c r="I984" i="7" s="1"/>
  <c r="O992" i="7"/>
  <c r="Q990" i="1" s="1"/>
  <c r="H986" i="7"/>
  <c r="I986" i="7" s="1"/>
  <c r="H983" i="7"/>
  <c r="J985" i="7"/>
  <c r="C979" i="7"/>
  <c r="D979" i="7" s="1"/>
  <c r="O990" i="7"/>
  <c r="Q988" i="1" s="1"/>
  <c r="K987" i="7"/>
  <c r="L987" i="7" s="1"/>
  <c r="M987" i="7" s="1"/>
  <c r="J986" i="7"/>
  <c r="K986" i="7" s="1"/>
  <c r="O989" i="7"/>
  <c r="Q987" i="1" s="1"/>
  <c r="C978" i="7"/>
  <c r="E981" i="7"/>
  <c r="F981" i="7" s="1"/>
  <c r="L988" i="7"/>
  <c r="M988" i="7" s="1"/>
  <c r="I983" i="7" s="1"/>
  <c r="G981" i="7" l="1"/>
  <c r="H981" i="7" s="1"/>
  <c r="H982" i="7"/>
  <c r="I982" i="7" s="1"/>
  <c r="O987" i="7"/>
  <c r="Q985" i="1" s="1"/>
  <c r="C976" i="7"/>
  <c r="D978" i="7"/>
  <c r="E978" i="7" s="1"/>
  <c r="L986" i="7"/>
  <c r="M986" i="7" s="1"/>
  <c r="I981" i="7" s="1"/>
  <c r="J981" i="7" s="1"/>
  <c r="E979" i="7"/>
  <c r="F979" i="7" s="1"/>
  <c r="J983" i="7"/>
  <c r="O988" i="7"/>
  <c r="Q986" i="1" s="1"/>
  <c r="C977" i="7"/>
  <c r="D977" i="7" s="1"/>
  <c r="J984" i="7"/>
  <c r="K984" i="7" s="1"/>
  <c r="K985" i="7"/>
  <c r="L985" i="7" s="1"/>
  <c r="M985" i="7" s="1"/>
  <c r="E977" i="7" l="1"/>
  <c r="F977" i="7" s="1"/>
  <c r="G977" i="7" s="1"/>
  <c r="G979" i="7"/>
  <c r="H979" i="7" s="1"/>
  <c r="I979" i="7" s="1"/>
  <c r="D976" i="7"/>
  <c r="E976" i="7" s="1"/>
  <c r="F976" i="7" s="1"/>
  <c r="L984" i="7"/>
  <c r="M984" i="7" s="1"/>
  <c r="C973" i="7"/>
  <c r="O984" i="7"/>
  <c r="Q982" i="1" s="1"/>
  <c r="K981" i="7"/>
  <c r="J982" i="7"/>
  <c r="K982" i="7" s="1"/>
  <c r="L982" i="7" s="1"/>
  <c r="M982" i="7" s="1"/>
  <c r="O986" i="7"/>
  <c r="Q984" i="1" s="1"/>
  <c r="C975" i="7"/>
  <c r="D975" i="7" s="1"/>
  <c r="E975" i="7" s="1"/>
  <c r="O985" i="7"/>
  <c r="Q983" i="1" s="1"/>
  <c r="C974" i="7"/>
  <c r="D974" i="7" s="1"/>
  <c r="K983" i="7"/>
  <c r="L983" i="7" s="1"/>
  <c r="M983" i="7" s="1"/>
  <c r="F978" i="7"/>
  <c r="G978" i="7" s="1"/>
  <c r="H978" i="7" s="1"/>
  <c r="H980" i="7"/>
  <c r="I980" i="7" s="1"/>
  <c r="J980" i="7" s="1"/>
  <c r="C972" i="7" l="1"/>
  <c r="D972" i="7" s="1"/>
  <c r="O983" i="7"/>
  <c r="Q981" i="1" s="1"/>
  <c r="L981" i="7"/>
  <c r="M981" i="7" s="1"/>
  <c r="E974" i="7"/>
  <c r="F974" i="7" s="1"/>
  <c r="G976" i="7"/>
  <c r="H976" i="7" s="1"/>
  <c r="K980" i="7"/>
  <c r="L980" i="7" s="1"/>
  <c r="M980" i="7" s="1"/>
  <c r="J979" i="7"/>
  <c r="K979" i="7" s="1"/>
  <c r="L979" i="7" s="1"/>
  <c r="M979" i="7" s="1"/>
  <c r="D973" i="7"/>
  <c r="E973" i="7" s="1"/>
  <c r="I978" i="7"/>
  <c r="J978" i="7" s="1"/>
  <c r="F975" i="7"/>
  <c r="G975" i="7" s="1"/>
  <c r="C971" i="7"/>
  <c r="D971" i="7" s="1"/>
  <c r="E971" i="7" s="1"/>
  <c r="F971" i="7" s="1"/>
  <c r="O982" i="7"/>
  <c r="Q980" i="1" s="1"/>
  <c r="H977" i="7"/>
  <c r="I977" i="7" s="1"/>
  <c r="F973" i="7" l="1"/>
  <c r="G973" i="7" s="1"/>
  <c r="H973" i="7" s="1"/>
  <c r="G974" i="7"/>
  <c r="H974" i="7" s="1"/>
  <c r="I974" i="7" s="1"/>
  <c r="C968" i="7"/>
  <c r="O979" i="7"/>
  <c r="Q977" i="1" s="1"/>
  <c r="O981" i="7"/>
  <c r="Q979" i="1" s="1"/>
  <c r="C970" i="7"/>
  <c r="D970" i="7" s="1"/>
  <c r="E970" i="7" s="1"/>
  <c r="H975" i="7"/>
  <c r="I975" i="7" s="1"/>
  <c r="J975" i="7" s="1"/>
  <c r="C969" i="7"/>
  <c r="D969" i="7" s="1"/>
  <c r="O980" i="7"/>
  <c r="Q978" i="1" s="1"/>
  <c r="J977" i="7"/>
  <c r="K977" i="7" s="1"/>
  <c r="L977" i="7" s="1"/>
  <c r="M977" i="7" s="1"/>
  <c r="K978" i="7"/>
  <c r="L978" i="7" s="1"/>
  <c r="M978" i="7" s="1"/>
  <c r="J974" i="7" s="1"/>
  <c r="I976" i="7"/>
  <c r="J976" i="7" s="1"/>
  <c r="K976" i="7" s="1"/>
  <c r="E972" i="7"/>
  <c r="F972" i="7" s="1"/>
  <c r="G972" i="7" s="1"/>
  <c r="K975" i="7" l="1"/>
  <c r="L975" i="7" s="1"/>
  <c r="M975" i="7" s="1"/>
  <c r="C964" i="7" s="1"/>
  <c r="H972" i="7"/>
  <c r="I972" i="7" s="1"/>
  <c r="D968" i="7"/>
  <c r="E968" i="7" s="1"/>
  <c r="F968" i="7" s="1"/>
  <c r="G968" i="7" s="1"/>
  <c r="O975" i="7"/>
  <c r="Q973" i="1" s="1"/>
  <c r="O978" i="7"/>
  <c r="Q976" i="1" s="1"/>
  <c r="C967" i="7"/>
  <c r="D967" i="7" s="1"/>
  <c r="E969" i="7"/>
  <c r="F969" i="7" s="1"/>
  <c r="O977" i="7"/>
  <c r="Q975" i="1" s="1"/>
  <c r="C966" i="7"/>
  <c r="D966" i="7" s="1"/>
  <c r="E966" i="7" s="1"/>
  <c r="K974" i="7"/>
  <c r="F970" i="7"/>
  <c r="G970" i="7" s="1"/>
  <c r="H970" i="7" s="1"/>
  <c r="I970" i="7" s="1"/>
  <c r="G971" i="7"/>
  <c r="H971" i="7" s="1"/>
  <c r="I971" i="7" s="1"/>
  <c r="J971" i="7" s="1"/>
  <c r="L976" i="7"/>
  <c r="M976" i="7" s="1"/>
  <c r="I973" i="7"/>
  <c r="J973" i="7" s="1"/>
  <c r="E967" i="7" l="1"/>
  <c r="F967" i="7" s="1"/>
  <c r="K973" i="7"/>
  <c r="L973" i="7" s="1"/>
  <c r="M973" i="7" s="1"/>
  <c r="L974" i="7"/>
  <c r="M974" i="7" s="1"/>
  <c r="F966" i="7" s="1"/>
  <c r="G966" i="7" s="1"/>
  <c r="C965" i="7"/>
  <c r="D965" i="7" s="1"/>
  <c r="O976" i="7"/>
  <c r="Q974" i="1" s="1"/>
  <c r="J972" i="7"/>
  <c r="K972" i="7" s="1"/>
  <c r="G969" i="7"/>
  <c r="H969" i="7" s="1"/>
  <c r="L972" i="7" l="1"/>
  <c r="M972" i="7" s="1"/>
  <c r="H966" i="7"/>
  <c r="I969" i="7"/>
  <c r="J969" i="7" s="1"/>
  <c r="K969" i="7" s="1"/>
  <c r="G967" i="7"/>
  <c r="H967" i="7" s="1"/>
  <c r="I967" i="7" s="1"/>
  <c r="J970" i="7"/>
  <c r="K970" i="7" s="1"/>
  <c r="L970" i="7" s="1"/>
  <c r="M970" i="7" s="1"/>
  <c r="O970" i="7" s="1"/>
  <c r="Q968" i="1" s="1"/>
  <c r="D964" i="7"/>
  <c r="E964" i="7" s="1"/>
  <c r="F964" i="7" s="1"/>
  <c r="E965" i="7"/>
  <c r="F965" i="7" s="1"/>
  <c r="G965" i="7" s="1"/>
  <c r="C959" i="7"/>
  <c r="O972" i="7"/>
  <c r="Q970" i="1" s="1"/>
  <c r="C961" i="7"/>
  <c r="C963" i="7"/>
  <c r="D963" i="7" s="1"/>
  <c r="E963" i="7" s="1"/>
  <c r="O974" i="7"/>
  <c r="Q972" i="1" s="1"/>
  <c r="H968" i="7"/>
  <c r="I968" i="7" s="1"/>
  <c r="J968" i="7" s="1"/>
  <c r="C962" i="7"/>
  <c r="D962" i="7" s="1"/>
  <c r="O973" i="7"/>
  <c r="Q971" i="1" s="1"/>
  <c r="K971" i="7"/>
  <c r="L971" i="7" s="1"/>
  <c r="M971" i="7" s="1"/>
  <c r="K968" i="7" l="1"/>
  <c r="L968" i="7" s="1"/>
  <c r="M968" i="7" s="1"/>
  <c r="H965" i="7"/>
  <c r="I965" i="7" s="1"/>
  <c r="C960" i="7"/>
  <c r="D960" i="7" s="1"/>
  <c r="O971" i="7"/>
  <c r="Q969" i="1" s="1"/>
  <c r="G964" i="7"/>
  <c r="H964" i="7" s="1"/>
  <c r="F963" i="7"/>
  <c r="G963" i="7" s="1"/>
  <c r="J967" i="7"/>
  <c r="K967" i="7" s="1"/>
  <c r="E962" i="7"/>
  <c r="F962" i="7" s="1"/>
  <c r="D961" i="7"/>
  <c r="E961" i="7" s="1"/>
  <c r="L969" i="7"/>
  <c r="M969" i="7" s="1"/>
  <c r="I966" i="7"/>
  <c r="J966" i="7" s="1"/>
  <c r="O969" i="7" l="1"/>
  <c r="Q967" i="1" s="1"/>
  <c r="C958" i="7"/>
  <c r="D958" i="7" s="1"/>
  <c r="J965" i="7"/>
  <c r="K965" i="7" s="1"/>
  <c r="L965" i="7" s="1"/>
  <c r="M965" i="7" s="1"/>
  <c r="K966" i="7"/>
  <c r="L966" i="7" s="1"/>
  <c r="M966" i="7" s="1"/>
  <c r="L967" i="7"/>
  <c r="M967" i="7" s="1"/>
  <c r="E960" i="7"/>
  <c r="F960" i="7" s="1"/>
  <c r="H963" i="7"/>
  <c r="I963" i="7" s="1"/>
  <c r="J963" i="7" s="1"/>
  <c r="F961" i="7"/>
  <c r="G961" i="7" s="1"/>
  <c r="I964" i="7"/>
  <c r="J964" i="7" s="1"/>
  <c r="K964" i="7" s="1"/>
  <c r="O968" i="7"/>
  <c r="Q966" i="1" s="1"/>
  <c r="C957" i="7"/>
  <c r="D957" i="7" s="1"/>
  <c r="G962" i="7"/>
  <c r="H962" i="7" s="1"/>
  <c r="D959" i="7"/>
  <c r="E959" i="7" s="1"/>
  <c r="F959" i="7" s="1"/>
  <c r="I962" i="7" l="1"/>
  <c r="J962" i="7" s="1"/>
  <c r="K962" i="7" s="1"/>
  <c r="H961" i="7"/>
  <c r="I961" i="7" s="1"/>
  <c r="J961" i="7" s="1"/>
  <c r="E957" i="7"/>
  <c r="F957" i="7" s="1"/>
  <c r="K963" i="7"/>
  <c r="L963" i="7" s="1"/>
  <c r="M963" i="7" s="1"/>
  <c r="C954" i="7"/>
  <c r="O965" i="7"/>
  <c r="Q963" i="1" s="1"/>
  <c r="G960" i="7"/>
  <c r="H960" i="7" s="1"/>
  <c r="I960" i="7" s="1"/>
  <c r="E958" i="7"/>
  <c r="F958" i="7" s="1"/>
  <c r="G958" i="7" s="1"/>
  <c r="C955" i="7"/>
  <c r="D955" i="7" s="1"/>
  <c r="O966" i="7"/>
  <c r="Q964" i="1" s="1"/>
  <c r="G959" i="7"/>
  <c r="H959" i="7" s="1"/>
  <c r="L964" i="7"/>
  <c r="M964" i="7" s="1"/>
  <c r="O967" i="7"/>
  <c r="Q965" i="1" s="1"/>
  <c r="C956" i="7"/>
  <c r="D956" i="7" s="1"/>
  <c r="E956" i="7" s="1"/>
  <c r="C953" i="7" l="1"/>
  <c r="D953" i="7" s="1"/>
  <c r="O964" i="7"/>
  <c r="Q962" i="1" s="1"/>
  <c r="D954" i="7"/>
  <c r="E954" i="7" s="1"/>
  <c r="I959" i="7"/>
  <c r="J959" i="7" s="1"/>
  <c r="H958" i="7"/>
  <c r="I958" i="7" s="1"/>
  <c r="O963" i="7"/>
  <c r="Q961" i="1" s="1"/>
  <c r="C952" i="7"/>
  <c r="F956" i="7"/>
  <c r="G956" i="7" s="1"/>
  <c r="J960" i="7"/>
  <c r="K960" i="7" s="1"/>
  <c r="G957" i="7"/>
  <c r="H957" i="7" s="1"/>
  <c r="L962" i="7"/>
  <c r="M962" i="7" s="1"/>
  <c r="E955" i="7"/>
  <c r="F955" i="7" s="1"/>
  <c r="K961" i="7"/>
  <c r="L961" i="7" s="1"/>
  <c r="M961" i="7" s="1"/>
  <c r="G955" i="7" l="1"/>
  <c r="H955" i="7" s="1"/>
  <c r="H956" i="7"/>
  <c r="I956" i="7" s="1"/>
  <c r="K959" i="7"/>
  <c r="L959" i="7" s="1"/>
  <c r="M959" i="7" s="1"/>
  <c r="O959" i="7" s="1"/>
  <c r="Q957" i="1" s="1"/>
  <c r="O962" i="7"/>
  <c r="Q960" i="1" s="1"/>
  <c r="C951" i="7"/>
  <c r="D951" i="7" s="1"/>
  <c r="D952" i="7"/>
  <c r="E952" i="7" s="1"/>
  <c r="F954" i="7"/>
  <c r="G954" i="7" s="1"/>
  <c r="I957" i="7"/>
  <c r="J957" i="7" s="1"/>
  <c r="C950" i="7"/>
  <c r="O961" i="7"/>
  <c r="Q959" i="1" s="1"/>
  <c r="L960" i="7"/>
  <c r="M960" i="7" s="1"/>
  <c r="I955" i="7" s="1"/>
  <c r="J955" i="7" s="1"/>
  <c r="J958" i="7"/>
  <c r="K958" i="7" s="1"/>
  <c r="E953" i="7"/>
  <c r="F953" i="7" s="1"/>
  <c r="C948" i="7" l="1"/>
  <c r="D950" i="7"/>
  <c r="E950" i="7" s="1"/>
  <c r="F952" i="7"/>
  <c r="G952" i="7" s="1"/>
  <c r="G953" i="7"/>
  <c r="H953" i="7" s="1"/>
  <c r="E951" i="7"/>
  <c r="F951" i="7" s="1"/>
  <c r="L958" i="7"/>
  <c r="M958" i="7" s="1"/>
  <c r="K955" i="7" s="1"/>
  <c r="L955" i="7" s="1"/>
  <c r="M955" i="7" s="1"/>
  <c r="K957" i="7"/>
  <c r="L957" i="7" s="1"/>
  <c r="M957" i="7" s="1"/>
  <c r="O960" i="7"/>
  <c r="Q958" i="1" s="1"/>
  <c r="C949" i="7"/>
  <c r="D949" i="7" s="1"/>
  <c r="H954" i="7"/>
  <c r="I954" i="7" s="1"/>
  <c r="J954" i="7" s="1"/>
  <c r="K954" i="7" s="1"/>
  <c r="J956" i="7"/>
  <c r="K956" i="7" s="1"/>
  <c r="L956" i="7" l="1"/>
  <c r="M956" i="7" s="1"/>
  <c r="L954" i="7" s="1"/>
  <c r="M954" i="7" s="1"/>
  <c r="O956" i="7"/>
  <c r="Q954" i="1" s="1"/>
  <c r="C945" i="7"/>
  <c r="D945" i="7" s="1"/>
  <c r="C946" i="7"/>
  <c r="D946" i="7" s="1"/>
  <c r="E946" i="7" s="1"/>
  <c r="O957" i="7"/>
  <c r="Q955" i="1" s="1"/>
  <c r="O955" i="7"/>
  <c r="Q953" i="1" s="1"/>
  <c r="C944" i="7"/>
  <c r="C947" i="7"/>
  <c r="D947" i="7" s="1"/>
  <c r="E947" i="7" s="1"/>
  <c r="F947" i="7" s="1"/>
  <c r="O958" i="7"/>
  <c r="Q956" i="1" s="1"/>
  <c r="D948" i="7"/>
  <c r="E948" i="7" s="1"/>
  <c r="F948" i="7" s="1"/>
  <c r="G948" i="7" s="1"/>
  <c r="F950" i="7"/>
  <c r="G950" i="7" s="1"/>
  <c r="H950" i="7" s="1"/>
  <c r="I950" i="7" s="1"/>
  <c r="G951" i="7"/>
  <c r="H951" i="7" s="1"/>
  <c r="I951" i="7" s="1"/>
  <c r="J951" i="7" s="1"/>
  <c r="E949" i="7"/>
  <c r="F949" i="7" s="1"/>
  <c r="G949" i="7" s="1"/>
  <c r="H949" i="7" s="1"/>
  <c r="H952" i="7"/>
  <c r="I952" i="7" s="1"/>
  <c r="J952" i="7" s="1"/>
  <c r="K952" i="7" s="1"/>
  <c r="I953" i="7"/>
  <c r="J953" i="7" s="1"/>
  <c r="K953" i="7" s="1"/>
  <c r="L953" i="7" s="1"/>
  <c r="M953" i="7" s="1"/>
  <c r="O954" i="7" l="1"/>
  <c r="Q952" i="1" s="1"/>
  <c r="C943" i="7"/>
  <c r="D943" i="7" s="1"/>
  <c r="E943" i="7" s="1"/>
  <c r="F943" i="7" s="1"/>
  <c r="I949" i="7"/>
  <c r="J949" i="7" s="1"/>
  <c r="K951" i="7"/>
  <c r="J950" i="7"/>
  <c r="D944" i="7"/>
  <c r="E944" i="7" s="1"/>
  <c r="F944" i="7" s="1"/>
  <c r="G944" i="7" s="1"/>
  <c r="E945" i="7"/>
  <c r="F945" i="7" s="1"/>
  <c r="G945" i="7" s="1"/>
  <c r="G947" i="7"/>
  <c r="L952" i="7"/>
  <c r="M952" i="7" s="1"/>
  <c r="H948" i="7"/>
  <c r="I948" i="7"/>
  <c r="F946" i="7"/>
  <c r="G946" i="7" s="1"/>
  <c r="C941" i="7"/>
  <c r="O952" i="7"/>
  <c r="Q950" i="1" s="1"/>
  <c r="K949" i="7"/>
  <c r="L951" i="7"/>
  <c r="M951" i="7" s="1"/>
  <c r="H947" i="7"/>
  <c r="I947" i="7" s="1"/>
  <c r="J948" i="7"/>
  <c r="C942" i="7"/>
  <c r="D942" i="7" s="1"/>
  <c r="O953" i="7"/>
  <c r="Q951" i="1" s="1"/>
  <c r="K950" i="7"/>
  <c r="L950" i="7" s="1"/>
  <c r="M950" i="7" s="1"/>
  <c r="H946" i="7" l="1"/>
  <c r="K948" i="7"/>
  <c r="L948" i="7" s="1"/>
  <c r="M948" i="7" s="1"/>
  <c r="H945" i="7"/>
  <c r="I945" i="7" s="1"/>
  <c r="J945" i="7" s="1"/>
  <c r="L949" i="7"/>
  <c r="M949" i="7" s="1"/>
  <c r="C939" i="7"/>
  <c r="O950" i="7"/>
  <c r="Q948" i="1" s="1"/>
  <c r="E942" i="7"/>
  <c r="F942" i="7" s="1"/>
  <c r="G942" i="7" s="1"/>
  <c r="J947" i="7"/>
  <c r="K947" i="7" s="1"/>
  <c r="D941" i="7"/>
  <c r="E941" i="7" s="1"/>
  <c r="C938" i="7"/>
  <c r="O949" i="7"/>
  <c r="Q947" i="1" s="1"/>
  <c r="H944" i="7"/>
  <c r="G943" i="7"/>
  <c r="C940" i="7"/>
  <c r="D940" i="7" s="1"/>
  <c r="E940" i="7" s="1"/>
  <c r="O951" i="7"/>
  <c r="Q949" i="1" s="1"/>
  <c r="I946" i="7"/>
  <c r="J946" i="7" s="1"/>
  <c r="F940" i="7" l="1"/>
  <c r="H942" i="7"/>
  <c r="K945" i="7"/>
  <c r="D938" i="7"/>
  <c r="H943" i="7"/>
  <c r="I943" i="7" s="1"/>
  <c r="F941" i="7"/>
  <c r="G941" i="7" s="1"/>
  <c r="K946" i="7"/>
  <c r="L946" i="7" s="1"/>
  <c r="M946" i="7" s="1"/>
  <c r="C935" i="7" s="1"/>
  <c r="I944" i="7"/>
  <c r="J944" i="7" s="1"/>
  <c r="L947" i="7"/>
  <c r="M947" i="7" s="1"/>
  <c r="C936" i="7" s="1"/>
  <c r="D939" i="7"/>
  <c r="E939" i="7" s="1"/>
  <c r="G940" i="7"/>
  <c r="I942" i="7"/>
  <c r="O948" i="7"/>
  <c r="Q946" i="1" s="1"/>
  <c r="C937" i="7"/>
  <c r="O946" i="7" l="1"/>
  <c r="Q944" i="1" s="1"/>
  <c r="J942" i="7"/>
  <c r="H940" i="7"/>
  <c r="E938" i="7"/>
  <c r="F938" i="7" s="1"/>
  <c r="D936" i="7"/>
  <c r="J943" i="7"/>
  <c r="K943" i="7" s="1"/>
  <c r="F939" i="7"/>
  <c r="G939" i="7" s="1"/>
  <c r="K944" i="7"/>
  <c r="L944" i="7" s="1"/>
  <c r="M944" i="7" s="1"/>
  <c r="O944" i="7" s="1"/>
  <c r="Q942" i="1" s="1"/>
  <c r="D937" i="7"/>
  <c r="E937" i="7" s="1"/>
  <c r="O947" i="7"/>
  <c r="Q945" i="1" s="1"/>
  <c r="L945" i="7"/>
  <c r="M945" i="7" s="1"/>
  <c r="E936" i="7" s="1"/>
  <c r="H941" i="7"/>
  <c r="I941" i="7" s="1"/>
  <c r="C933" i="7" l="1"/>
  <c r="F936" i="7"/>
  <c r="D935" i="7"/>
  <c r="E935" i="7" s="1"/>
  <c r="F935" i="7" s="1"/>
  <c r="G935" i="7" s="1"/>
  <c r="H935" i="7" s="1"/>
  <c r="G938" i="7"/>
  <c r="H938" i="7" s="1"/>
  <c r="I938" i="7" s="1"/>
  <c r="L943" i="7"/>
  <c r="M943" i="7" s="1"/>
  <c r="C934" i="7"/>
  <c r="D934" i="7" s="1"/>
  <c r="E934" i="7" s="1"/>
  <c r="F934" i="7" s="1"/>
  <c r="G934" i="7" s="1"/>
  <c r="O945" i="7"/>
  <c r="Q943" i="1" s="1"/>
  <c r="J941" i="7"/>
  <c r="K941" i="7" s="1"/>
  <c r="L941" i="7" s="1"/>
  <c r="M941" i="7" s="1"/>
  <c r="C930" i="7" s="1"/>
  <c r="I940" i="7"/>
  <c r="J940" i="7" s="1"/>
  <c r="K942" i="7"/>
  <c r="L942" i="7" s="1"/>
  <c r="M942" i="7" s="1"/>
  <c r="H939" i="7"/>
  <c r="I939" i="7" s="1"/>
  <c r="J939" i="7" s="1"/>
  <c r="K939" i="7" s="1"/>
  <c r="L939" i="7" s="1"/>
  <c r="M939" i="7" s="1"/>
  <c r="F937" i="7"/>
  <c r="G937" i="7" s="1"/>
  <c r="H937" i="7" s="1"/>
  <c r="C932" i="7"/>
  <c r="O943" i="7"/>
  <c r="Q941" i="1" s="1"/>
  <c r="D933" i="7"/>
  <c r="E933" i="7" s="1"/>
  <c r="K940" i="7"/>
  <c r="L940" i="7" s="1"/>
  <c r="M940" i="7" s="1"/>
  <c r="I937" i="7" l="1"/>
  <c r="J937" i="7" s="1"/>
  <c r="K937" i="7" s="1"/>
  <c r="D930" i="7"/>
  <c r="J938" i="7"/>
  <c r="K938" i="7" s="1"/>
  <c r="L938" i="7" s="1"/>
  <c r="M938" i="7" s="1"/>
  <c r="C927" i="7" s="1"/>
  <c r="G936" i="7"/>
  <c r="H936" i="7" s="1"/>
  <c r="I936" i="7" s="1"/>
  <c r="J936" i="7" s="1"/>
  <c r="K936" i="7" s="1"/>
  <c r="L936" i="7" s="1"/>
  <c r="M936" i="7" s="1"/>
  <c r="F933" i="7"/>
  <c r="G933" i="7" s="1"/>
  <c r="O941" i="7"/>
  <c r="Q939" i="1" s="1"/>
  <c r="D932" i="7"/>
  <c r="E932" i="7" s="1"/>
  <c r="F932" i="7" s="1"/>
  <c r="G932" i="7" s="1"/>
  <c r="H932" i="7" s="1"/>
  <c r="O942" i="7"/>
  <c r="Q940" i="1" s="1"/>
  <c r="C931" i="7"/>
  <c r="D931" i="7" s="1"/>
  <c r="E931" i="7" s="1"/>
  <c r="F931" i="7" s="1"/>
  <c r="O938" i="7"/>
  <c r="Q936" i="1" s="1"/>
  <c r="H933" i="7"/>
  <c r="I933" i="7" s="1"/>
  <c r="E930" i="7"/>
  <c r="C928" i="7"/>
  <c r="O939" i="7"/>
  <c r="Q937" i="1" s="1"/>
  <c r="L937" i="7"/>
  <c r="M937" i="7" s="1"/>
  <c r="O940" i="7"/>
  <c r="Q938" i="1" s="1"/>
  <c r="C929" i="7"/>
  <c r="D929" i="7" s="1"/>
  <c r="H934" i="7"/>
  <c r="I934" i="7" s="1"/>
  <c r="J934" i="7" s="1"/>
  <c r="I935" i="7"/>
  <c r="J935" i="7" s="1"/>
  <c r="K935" i="7" s="1"/>
  <c r="L935" i="7" s="1"/>
  <c r="M935" i="7" s="1"/>
  <c r="I932" i="7" l="1"/>
  <c r="E929" i="7"/>
  <c r="F929" i="7" s="1"/>
  <c r="G929" i="7" s="1"/>
  <c r="D928" i="7"/>
  <c r="E928" i="7" s="1"/>
  <c r="F928" i="7" s="1"/>
  <c r="G928" i="7" s="1"/>
  <c r="F930" i="7"/>
  <c r="G930" i="7" s="1"/>
  <c r="H930" i="7" s="1"/>
  <c r="I930" i="7" s="1"/>
  <c r="G931" i="7"/>
  <c r="K934" i="7"/>
  <c r="J933" i="7"/>
  <c r="K933" i="7" s="1"/>
  <c r="L933" i="7" s="1"/>
  <c r="M933" i="7" s="1"/>
  <c r="C924" i="7"/>
  <c r="O935" i="7"/>
  <c r="Q933" i="1" s="1"/>
  <c r="C925" i="7"/>
  <c r="D925" i="7" s="1"/>
  <c r="O936" i="7"/>
  <c r="Q934" i="1" s="1"/>
  <c r="O937" i="7"/>
  <c r="Q935" i="1" s="1"/>
  <c r="C926" i="7"/>
  <c r="D926" i="7" s="1"/>
  <c r="E926" i="7" s="1"/>
  <c r="H931" i="7"/>
  <c r="I931" i="7" s="1"/>
  <c r="J931" i="7" s="1"/>
  <c r="D927" i="7"/>
  <c r="E927" i="7" s="1"/>
  <c r="F927" i="7" s="1"/>
  <c r="H929" i="7"/>
  <c r="L934" i="7"/>
  <c r="M934" i="7" s="1"/>
  <c r="J932" i="7"/>
  <c r="K932" i="7" s="1"/>
  <c r="L932" i="7" l="1"/>
  <c r="M932" i="7" s="1"/>
  <c r="C923" i="7"/>
  <c r="D923" i="7" s="1"/>
  <c r="E923" i="7" s="1"/>
  <c r="O934" i="7"/>
  <c r="Q932" i="1" s="1"/>
  <c r="E925" i="7"/>
  <c r="F925" i="7" s="1"/>
  <c r="G925" i="7" s="1"/>
  <c r="I929" i="7"/>
  <c r="J929" i="7" s="1"/>
  <c r="K929" i="7" s="1"/>
  <c r="C922" i="7"/>
  <c r="D922" i="7" s="1"/>
  <c r="O933" i="7"/>
  <c r="Q931" i="1" s="1"/>
  <c r="J930" i="7"/>
  <c r="K930" i="7" s="1"/>
  <c r="L930" i="7" s="1"/>
  <c r="M930" i="7" s="1"/>
  <c r="G927" i="7"/>
  <c r="H927" i="7" s="1"/>
  <c r="I927" i="7" s="1"/>
  <c r="H928" i="7"/>
  <c r="I928" i="7" s="1"/>
  <c r="J928" i="7" s="1"/>
  <c r="F926" i="7"/>
  <c r="G926" i="7" s="1"/>
  <c r="H926" i="7" s="1"/>
  <c r="K931" i="7"/>
  <c r="L931" i="7" s="1"/>
  <c r="M931" i="7" s="1"/>
  <c r="D924" i="7"/>
  <c r="E924" i="7" s="1"/>
  <c r="F924" i="7" s="1"/>
  <c r="I926" i="7" l="1"/>
  <c r="J926" i="7" s="1"/>
  <c r="K928" i="7"/>
  <c r="L928" i="7" s="1"/>
  <c r="M928" i="7" s="1"/>
  <c r="O928" i="7" s="1"/>
  <c r="Q926" i="1" s="1"/>
  <c r="F923" i="7"/>
  <c r="G923" i="7" s="1"/>
  <c r="E922" i="7"/>
  <c r="F922" i="7" s="1"/>
  <c r="C917" i="7"/>
  <c r="O931" i="7"/>
  <c r="Q929" i="1" s="1"/>
  <c r="C920" i="7"/>
  <c r="D920" i="7" s="1"/>
  <c r="E920" i="7" s="1"/>
  <c r="F920" i="7" s="1"/>
  <c r="O930" i="7"/>
  <c r="Q928" i="1" s="1"/>
  <c r="C919" i="7"/>
  <c r="H925" i="7"/>
  <c r="I925" i="7" s="1"/>
  <c r="K926" i="7"/>
  <c r="L926" i="7" s="1"/>
  <c r="M926" i="7" s="1"/>
  <c r="G924" i="7"/>
  <c r="H924" i="7" s="1"/>
  <c r="J927" i="7"/>
  <c r="K927" i="7" s="1"/>
  <c r="L929" i="7"/>
  <c r="M929" i="7" s="1"/>
  <c r="C921" i="7"/>
  <c r="D921" i="7" s="1"/>
  <c r="E921" i="7" s="1"/>
  <c r="O932" i="7"/>
  <c r="Q930" i="1" s="1"/>
  <c r="J925" i="7" l="1"/>
  <c r="K925" i="7" s="1"/>
  <c r="H923" i="7"/>
  <c r="I923" i="7" s="1"/>
  <c r="L927" i="7"/>
  <c r="M927" i="7" s="1"/>
  <c r="C916" i="7" s="1"/>
  <c r="D916" i="7" s="1"/>
  <c r="J923" i="7"/>
  <c r="K923" i="7" s="1"/>
  <c r="I924" i="7"/>
  <c r="J924" i="7" s="1"/>
  <c r="C915" i="7"/>
  <c r="O926" i="7"/>
  <c r="Q924" i="1" s="1"/>
  <c r="F921" i="7"/>
  <c r="G921" i="7" s="1"/>
  <c r="D919" i="7"/>
  <c r="E919" i="7" s="1"/>
  <c r="F919" i="7" s="1"/>
  <c r="G919" i="7" s="1"/>
  <c r="D917" i="7"/>
  <c r="E917" i="7" s="1"/>
  <c r="O929" i="7"/>
  <c r="Q927" i="1" s="1"/>
  <c r="C918" i="7"/>
  <c r="D918" i="7" s="1"/>
  <c r="E918" i="7" s="1"/>
  <c r="F918" i="7" s="1"/>
  <c r="G922" i="7"/>
  <c r="H922" i="7" s="1"/>
  <c r="I922" i="7" s="1"/>
  <c r="J922" i="7" s="1"/>
  <c r="H921" i="7" l="1"/>
  <c r="I921" i="7" s="1"/>
  <c r="O927" i="7"/>
  <c r="Q925" i="1" s="1"/>
  <c r="G920" i="7"/>
  <c r="H920" i="7" s="1"/>
  <c r="L925" i="7"/>
  <c r="M925" i="7" s="1"/>
  <c r="K922" i="7" s="1"/>
  <c r="L922" i="7" s="1"/>
  <c r="M922" i="7" s="1"/>
  <c r="K924" i="7"/>
  <c r="L924" i="7" s="1"/>
  <c r="M924" i="7" s="1"/>
  <c r="O924" i="7"/>
  <c r="Q922" i="1" s="1"/>
  <c r="C913" i="7"/>
  <c r="E916" i="7"/>
  <c r="F916" i="7" s="1"/>
  <c r="J921" i="7"/>
  <c r="K921" i="7" s="1"/>
  <c r="F917" i="7" l="1"/>
  <c r="G917" i="7" s="1"/>
  <c r="H917" i="7" s="1"/>
  <c r="I917" i="7" s="1"/>
  <c r="I920" i="7"/>
  <c r="J920" i="7" s="1"/>
  <c r="K920" i="7" s="1"/>
  <c r="L920" i="7" s="1"/>
  <c r="M920" i="7" s="1"/>
  <c r="L923" i="7"/>
  <c r="M923" i="7" s="1"/>
  <c r="L921" i="7" s="1"/>
  <c r="M921" i="7" s="1"/>
  <c r="C914" i="7"/>
  <c r="D914" i="7" s="1"/>
  <c r="G918" i="7"/>
  <c r="H918" i="7" s="1"/>
  <c r="I918" i="7" s="1"/>
  <c r="J918" i="7" s="1"/>
  <c r="G916" i="7"/>
  <c r="H916" i="7" s="1"/>
  <c r="H919" i="7"/>
  <c r="I919" i="7" s="1"/>
  <c r="J919" i="7" s="1"/>
  <c r="K919" i="7" s="1"/>
  <c r="D915" i="7"/>
  <c r="E915" i="7" s="1"/>
  <c r="O925" i="7"/>
  <c r="Q923" i="1" s="1"/>
  <c r="F915" i="7"/>
  <c r="G915" i="7" s="1"/>
  <c r="O922" i="7"/>
  <c r="Q920" i="1" s="1"/>
  <c r="C911" i="7"/>
  <c r="C912" i="7"/>
  <c r="D912" i="7" s="1"/>
  <c r="O923" i="7"/>
  <c r="Q921" i="1" s="1"/>
  <c r="E914" i="7"/>
  <c r="F914" i="7" s="1"/>
  <c r="C910" i="7" l="1"/>
  <c r="L919" i="7"/>
  <c r="M919" i="7" s="1"/>
  <c r="O921" i="7"/>
  <c r="Q919" i="1" s="1"/>
  <c r="J917" i="7"/>
  <c r="K917" i="7" s="1"/>
  <c r="L917" i="7" s="1"/>
  <c r="M917" i="7" s="1"/>
  <c r="H915" i="7"/>
  <c r="I916" i="7"/>
  <c r="K918" i="7"/>
  <c r="G914" i="7"/>
  <c r="H914" i="7" s="1"/>
  <c r="I914" i="7" s="1"/>
  <c r="E912" i="7"/>
  <c r="F912" i="7" s="1"/>
  <c r="G912" i="7" s="1"/>
  <c r="H912" i="7" s="1"/>
  <c r="I912" i="7" s="1"/>
  <c r="J912" i="7" s="1"/>
  <c r="D913" i="7"/>
  <c r="E913" i="7" s="1"/>
  <c r="F913" i="7" s="1"/>
  <c r="D911" i="7"/>
  <c r="G913" i="7"/>
  <c r="H913" i="7" s="1"/>
  <c r="E911" i="7"/>
  <c r="F911" i="7" s="1"/>
  <c r="C909" i="7"/>
  <c r="D909" i="7" s="1"/>
  <c r="O920" i="7"/>
  <c r="Q918" i="1" s="1"/>
  <c r="I915" i="7"/>
  <c r="J915" i="7" s="1"/>
  <c r="L918" i="7"/>
  <c r="M918" i="7" s="1"/>
  <c r="O919" i="7"/>
  <c r="Q917" i="1" s="1"/>
  <c r="C908" i="7"/>
  <c r="D910" i="7"/>
  <c r="E910" i="7" s="1"/>
  <c r="J916" i="7"/>
  <c r="K916" i="7" s="1"/>
  <c r="L916" i="7" s="1"/>
  <c r="M916" i="7" s="1"/>
  <c r="F910" i="7" l="1"/>
  <c r="D908" i="7"/>
  <c r="E908" i="7" s="1"/>
  <c r="F908" i="7" s="1"/>
  <c r="G910" i="7"/>
  <c r="H910" i="7" s="1"/>
  <c r="K915" i="7"/>
  <c r="L915" i="7" s="1"/>
  <c r="M915" i="7" s="1"/>
  <c r="G908" i="7" s="1"/>
  <c r="H908" i="7" s="1"/>
  <c r="G911" i="7"/>
  <c r="H911" i="7" s="1"/>
  <c r="I911" i="7" s="1"/>
  <c r="C906" i="7"/>
  <c r="D906" i="7" s="1"/>
  <c r="O917" i="7"/>
  <c r="Q915" i="1" s="1"/>
  <c r="J914" i="7"/>
  <c r="K914" i="7" s="1"/>
  <c r="L914" i="7" s="1"/>
  <c r="M914" i="7" s="1"/>
  <c r="O916" i="7"/>
  <c r="Q914" i="1" s="1"/>
  <c r="C905" i="7"/>
  <c r="O918" i="7"/>
  <c r="Q916" i="1" s="1"/>
  <c r="C907" i="7"/>
  <c r="D907" i="7" s="1"/>
  <c r="E907" i="7" s="1"/>
  <c r="E909" i="7"/>
  <c r="F909" i="7" s="1"/>
  <c r="G909" i="7" s="1"/>
  <c r="I913" i="7"/>
  <c r="J913" i="7" s="1"/>
  <c r="K913" i="7" s="1"/>
  <c r="C904" i="7" l="1"/>
  <c r="D904" i="7" s="1"/>
  <c r="E906" i="7"/>
  <c r="F906" i="7" s="1"/>
  <c r="O915" i="7"/>
  <c r="Q913" i="1" s="1"/>
  <c r="K912" i="7"/>
  <c r="L912" i="7" s="1"/>
  <c r="M912" i="7" s="1"/>
  <c r="C901" i="7" s="1"/>
  <c r="L913" i="7"/>
  <c r="M913" i="7" s="1"/>
  <c r="D905" i="7"/>
  <c r="E905" i="7" s="1"/>
  <c r="J911" i="7"/>
  <c r="K911" i="7" s="1"/>
  <c r="L911" i="7" s="1"/>
  <c r="M911" i="7" s="1"/>
  <c r="F907" i="7"/>
  <c r="G907" i="7" s="1"/>
  <c r="H909" i="7"/>
  <c r="I909" i="7" s="1"/>
  <c r="J909" i="7" s="1"/>
  <c r="I910" i="7"/>
  <c r="J910" i="7" s="1"/>
  <c r="O913" i="7"/>
  <c r="Q911" i="1" s="1"/>
  <c r="C902" i="7"/>
  <c r="D902" i="7" s="1"/>
  <c r="F905" i="7"/>
  <c r="O914" i="7"/>
  <c r="Q912" i="1" s="1"/>
  <c r="C903" i="7"/>
  <c r="D903" i="7" s="1"/>
  <c r="H907" i="7"/>
  <c r="I907" i="7" s="1"/>
  <c r="I908" i="7"/>
  <c r="D901" i="7" l="1"/>
  <c r="J907" i="7"/>
  <c r="O912" i="7"/>
  <c r="Q910" i="1" s="1"/>
  <c r="K910" i="7"/>
  <c r="L910" i="7" s="1"/>
  <c r="M910" i="7" s="1"/>
  <c r="E901" i="7" s="1"/>
  <c r="F901" i="7" s="1"/>
  <c r="G901" i="7" s="1"/>
  <c r="G906" i="7"/>
  <c r="H906" i="7" s="1"/>
  <c r="E902" i="7"/>
  <c r="J908" i="7"/>
  <c r="K908" i="7" s="1"/>
  <c r="E903" i="7"/>
  <c r="F903" i="7" s="1"/>
  <c r="G903" i="7" s="1"/>
  <c r="H903" i="7" s="1"/>
  <c r="I903" i="7" s="1"/>
  <c r="G905" i="7"/>
  <c r="H905" i="7" s="1"/>
  <c r="K909" i="7"/>
  <c r="L909" i="7" s="1"/>
  <c r="M909" i="7" s="1"/>
  <c r="E904" i="7"/>
  <c r="F904" i="7" s="1"/>
  <c r="G904" i="7" s="1"/>
  <c r="L908" i="7"/>
  <c r="M908" i="7" s="1"/>
  <c r="C897" i="7" s="1"/>
  <c r="H904" i="7"/>
  <c r="I904" i="7" s="1"/>
  <c r="J904" i="7" s="1"/>
  <c r="C898" i="7"/>
  <c r="O909" i="7"/>
  <c r="Q907" i="1" s="1"/>
  <c r="O911" i="7"/>
  <c r="Q909" i="1" s="1"/>
  <c r="C900" i="7"/>
  <c r="D900" i="7" s="1"/>
  <c r="E900" i="7" s="1"/>
  <c r="F900" i="7" s="1"/>
  <c r="I906" i="7"/>
  <c r="J906" i="7" s="1"/>
  <c r="K906" i="7" s="1"/>
  <c r="L906" i="7" s="1"/>
  <c r="M906" i="7" s="1"/>
  <c r="D898" i="7" l="1"/>
  <c r="I905" i="7"/>
  <c r="J905" i="7" s="1"/>
  <c r="K905" i="7" s="1"/>
  <c r="L905" i="7" s="1"/>
  <c r="M905" i="7" s="1"/>
  <c r="O908" i="7"/>
  <c r="Q906" i="1" s="1"/>
  <c r="O910" i="7"/>
  <c r="Q908" i="1" s="1"/>
  <c r="F902" i="7"/>
  <c r="G902" i="7" s="1"/>
  <c r="H902" i="7" s="1"/>
  <c r="K907" i="7"/>
  <c r="L907" i="7" s="1"/>
  <c r="M907" i="7" s="1"/>
  <c r="K904" i="7" s="1"/>
  <c r="L904" i="7" s="1"/>
  <c r="M904" i="7" s="1"/>
  <c r="C899" i="7"/>
  <c r="D899" i="7" s="1"/>
  <c r="E899" i="7" s="1"/>
  <c r="E898" i="7"/>
  <c r="F898" i="7" s="1"/>
  <c r="F899" i="7"/>
  <c r="G899" i="7"/>
  <c r="C895" i="7"/>
  <c r="O906" i="7"/>
  <c r="Q904" i="1" s="1"/>
  <c r="C894" i="7" l="1"/>
  <c r="O905" i="7"/>
  <c r="Q903" i="1" s="1"/>
  <c r="G898" i="7"/>
  <c r="H898" i="7" s="1"/>
  <c r="C896" i="7"/>
  <c r="D896" i="7" s="1"/>
  <c r="E896" i="7" s="1"/>
  <c r="F896" i="7" s="1"/>
  <c r="G896" i="7" s="1"/>
  <c r="H896" i="7" s="1"/>
  <c r="D895" i="7"/>
  <c r="E895" i="7" s="1"/>
  <c r="G900" i="7"/>
  <c r="H900" i="7" s="1"/>
  <c r="H901" i="7"/>
  <c r="I901" i="7" s="1"/>
  <c r="J903" i="7"/>
  <c r="K903" i="7" s="1"/>
  <c r="L903" i="7" s="1"/>
  <c r="M903" i="7" s="1"/>
  <c r="F895" i="7" s="1"/>
  <c r="G895" i="7" s="1"/>
  <c r="H899" i="7"/>
  <c r="I902" i="7"/>
  <c r="J902" i="7" s="1"/>
  <c r="K902" i="7" s="1"/>
  <c r="L902" i="7" s="1"/>
  <c r="M902" i="7" s="1"/>
  <c r="O907" i="7"/>
  <c r="Q905" i="1" s="1"/>
  <c r="D897" i="7"/>
  <c r="E897" i="7" s="1"/>
  <c r="F897" i="7" s="1"/>
  <c r="I900" i="7"/>
  <c r="J900" i="7" s="1"/>
  <c r="J901" i="7"/>
  <c r="K901" i="7" s="1"/>
  <c r="D894" i="7"/>
  <c r="O902" i="7"/>
  <c r="Q900" i="1" s="1"/>
  <c r="C891" i="7"/>
  <c r="C893" i="7"/>
  <c r="D893" i="7" s="1"/>
  <c r="E893" i="7" s="1"/>
  <c r="O904" i="7"/>
  <c r="Q902" i="1" s="1"/>
  <c r="I899" i="7"/>
  <c r="G897" i="7"/>
  <c r="H897" i="7" s="1"/>
  <c r="I897" i="7" s="1"/>
  <c r="C892" i="7" l="1"/>
  <c r="D892" i="7" s="1"/>
  <c r="I898" i="7"/>
  <c r="J898" i="7" s="1"/>
  <c r="O903" i="7"/>
  <c r="Q901" i="1" s="1"/>
  <c r="K900" i="7"/>
  <c r="L900" i="7" s="1"/>
  <c r="M900" i="7" s="1"/>
  <c r="C889" i="7" s="1"/>
  <c r="J899" i="7"/>
  <c r="K899" i="7" s="1"/>
  <c r="L901" i="7"/>
  <c r="M901" i="7" s="1"/>
  <c r="E894" i="7"/>
  <c r="F894" i="7" s="1"/>
  <c r="G894" i="7" s="1"/>
  <c r="H894" i="7" s="1"/>
  <c r="E892" i="7"/>
  <c r="F892" i="7" s="1"/>
  <c r="I896" i="7"/>
  <c r="O901" i="7"/>
  <c r="Q899" i="1" s="1"/>
  <c r="C890" i="7"/>
  <c r="K898" i="7"/>
  <c r="J897" i="7"/>
  <c r="D891" i="7"/>
  <c r="E891" i="7" s="1"/>
  <c r="L899" i="7"/>
  <c r="M899" i="7" s="1"/>
  <c r="F893" i="7"/>
  <c r="H895" i="7"/>
  <c r="I895" i="7" s="1"/>
  <c r="G893" i="7" l="1"/>
  <c r="H893" i="7" s="1"/>
  <c r="I893" i="7" s="1"/>
  <c r="O900" i="7"/>
  <c r="Q898" i="1" s="1"/>
  <c r="L898" i="7"/>
  <c r="M898" i="7" s="1"/>
  <c r="C887" i="7" s="1"/>
  <c r="D887" i="7" s="1"/>
  <c r="E887" i="7" s="1"/>
  <c r="K897" i="7"/>
  <c r="D890" i="7"/>
  <c r="J896" i="7"/>
  <c r="F891" i="7"/>
  <c r="G891" i="7" s="1"/>
  <c r="O899" i="7"/>
  <c r="Q897" i="1" s="1"/>
  <c r="C888" i="7"/>
  <c r="L897" i="7"/>
  <c r="M897" i="7" s="1"/>
  <c r="G892" i="7"/>
  <c r="D889" i="7"/>
  <c r="E889" i="7" s="1"/>
  <c r="F889" i="7" s="1"/>
  <c r="J895" i="7"/>
  <c r="I894" i="7"/>
  <c r="E890" i="7"/>
  <c r="K896" i="7"/>
  <c r="L896" i="7" s="1"/>
  <c r="M896" i="7" s="1"/>
  <c r="F890" i="7" l="1"/>
  <c r="G890" i="7" s="1"/>
  <c r="H890" i="7" s="1"/>
  <c r="O898" i="7"/>
  <c r="Q896" i="1" s="1"/>
  <c r="D888" i="7"/>
  <c r="E888" i="7" s="1"/>
  <c r="F888" i="7" s="1"/>
  <c r="G888" i="7" s="1"/>
  <c r="J894" i="7"/>
  <c r="K894" i="7" s="1"/>
  <c r="L894" i="7" s="1"/>
  <c r="M894" i="7" s="1"/>
  <c r="K895" i="7"/>
  <c r="L895" i="7" s="1"/>
  <c r="M895" i="7" s="1"/>
  <c r="O895" i="7" s="1"/>
  <c r="Q893" i="1" s="1"/>
  <c r="H892" i="7"/>
  <c r="G889" i="7"/>
  <c r="H889" i="7" s="1"/>
  <c r="I890" i="7"/>
  <c r="O897" i="7"/>
  <c r="Q895" i="1" s="1"/>
  <c r="C886" i="7"/>
  <c r="D886" i="7" s="1"/>
  <c r="E886" i="7" s="1"/>
  <c r="C884" i="7"/>
  <c r="F887" i="7"/>
  <c r="O896" i="7"/>
  <c r="Q894" i="1" s="1"/>
  <c r="C885" i="7"/>
  <c r="D885" i="7" s="1"/>
  <c r="H891" i="7"/>
  <c r="I891" i="7" s="1"/>
  <c r="I892" i="7"/>
  <c r="J892" i="7" s="1"/>
  <c r="K892" i="7" s="1"/>
  <c r="J893" i="7"/>
  <c r="K893" i="7" s="1"/>
  <c r="L893" i="7" s="1"/>
  <c r="M893" i="7" s="1"/>
  <c r="J891" i="7" l="1"/>
  <c r="K891" i="7" s="1"/>
  <c r="L891" i="7" s="1"/>
  <c r="M891" i="7" s="1"/>
  <c r="O894" i="7"/>
  <c r="Q892" i="1" s="1"/>
  <c r="C883" i="7"/>
  <c r="D883" i="7" s="1"/>
  <c r="E883" i="7" s="1"/>
  <c r="D884" i="7"/>
  <c r="E884" i="7" s="1"/>
  <c r="I889" i="7"/>
  <c r="J889" i="7" s="1"/>
  <c r="O893" i="7"/>
  <c r="Q891" i="1" s="1"/>
  <c r="C882" i="7"/>
  <c r="D882" i="7" s="1"/>
  <c r="F886" i="7"/>
  <c r="G886" i="7" s="1"/>
  <c r="J890" i="7"/>
  <c r="K890" i="7" s="1"/>
  <c r="E885" i="7"/>
  <c r="F885" i="7" s="1"/>
  <c r="L892" i="7"/>
  <c r="M892" i="7" s="1"/>
  <c r="G887" i="7"/>
  <c r="H887" i="7" s="1"/>
  <c r="I887" i="7" s="1"/>
  <c r="H888" i="7"/>
  <c r="I888" i="7" s="1"/>
  <c r="J888" i="7" s="1"/>
  <c r="C880" i="7" l="1"/>
  <c r="O891" i="7"/>
  <c r="Q889" i="1" s="1"/>
  <c r="E882" i="7"/>
  <c r="F882" i="7" s="1"/>
  <c r="G882" i="7" s="1"/>
  <c r="J887" i="7"/>
  <c r="K887" i="7" s="1"/>
  <c r="L887" i="7" s="1"/>
  <c r="M887" i="7" s="1"/>
  <c r="K888" i="7"/>
  <c r="F883" i="7"/>
  <c r="G885" i="7"/>
  <c r="H885" i="7" s="1"/>
  <c r="H886" i="7"/>
  <c r="I886" i="7" s="1"/>
  <c r="F884" i="7"/>
  <c r="G884" i="7" s="1"/>
  <c r="H884" i="7" s="1"/>
  <c r="L890" i="7"/>
  <c r="M890" i="7" s="1"/>
  <c r="K889" i="7"/>
  <c r="L889" i="7" s="1"/>
  <c r="M889" i="7" s="1"/>
  <c r="C878" i="7" s="1"/>
  <c r="D878" i="7" s="1"/>
  <c r="C879" i="7"/>
  <c r="D879" i="7" s="1"/>
  <c r="O890" i="7"/>
  <c r="Q888" i="1" s="1"/>
  <c r="L888" i="7"/>
  <c r="M888" i="7" s="1"/>
  <c r="I885" i="7"/>
  <c r="J885" i="7" s="1"/>
  <c r="J886" i="7"/>
  <c r="K886" i="7" s="1"/>
  <c r="D880" i="7"/>
  <c r="G883" i="7"/>
  <c r="C881" i="7"/>
  <c r="D881" i="7" s="1"/>
  <c r="E881" i="7" s="1"/>
  <c r="O892" i="7"/>
  <c r="Q890" i="1" s="1"/>
  <c r="E878" i="7" l="1"/>
  <c r="F881" i="7"/>
  <c r="H883" i="7"/>
  <c r="I883" i="7" s="1"/>
  <c r="J883" i="7" s="1"/>
  <c r="O889" i="7"/>
  <c r="Q887" i="1" s="1"/>
  <c r="I884" i="7"/>
  <c r="E880" i="7"/>
  <c r="F880" i="7" s="1"/>
  <c r="G880" i="7" s="1"/>
  <c r="O888" i="7"/>
  <c r="Q886" i="1" s="1"/>
  <c r="C877" i="7"/>
  <c r="D877" i="7" s="1"/>
  <c r="L886" i="7"/>
  <c r="M886" i="7" s="1"/>
  <c r="F878" i="7" s="1"/>
  <c r="J884" i="7"/>
  <c r="K884" i="7" s="1"/>
  <c r="C876" i="7"/>
  <c r="O887" i="7"/>
  <c r="Q885" i="1" s="1"/>
  <c r="G881" i="7"/>
  <c r="H881" i="7" s="1"/>
  <c r="H882" i="7"/>
  <c r="I882" i="7" s="1"/>
  <c r="K885" i="7"/>
  <c r="L885" i="7" s="1"/>
  <c r="M885" i="7" s="1"/>
  <c r="E879" i="7"/>
  <c r="F879" i="7" s="1"/>
  <c r="G878" i="7" l="1"/>
  <c r="O885" i="7"/>
  <c r="Q883" i="1" s="1"/>
  <c r="C874" i="7"/>
  <c r="D876" i="7"/>
  <c r="E876" i="7" s="1"/>
  <c r="J882" i="7"/>
  <c r="K882" i="7" s="1"/>
  <c r="E877" i="7"/>
  <c r="F877" i="7" s="1"/>
  <c r="I881" i="7"/>
  <c r="J881" i="7" s="1"/>
  <c r="L884" i="7"/>
  <c r="M884" i="7" s="1"/>
  <c r="O886" i="7"/>
  <c r="Q884" i="1" s="1"/>
  <c r="C875" i="7"/>
  <c r="D875" i="7" s="1"/>
  <c r="G879" i="7"/>
  <c r="H879" i="7" s="1"/>
  <c r="K883" i="7"/>
  <c r="L883" i="7" s="1"/>
  <c r="M883" i="7" s="1"/>
  <c r="H880" i="7"/>
  <c r="I880" i="7" s="1"/>
  <c r="F876" i="7" l="1"/>
  <c r="C872" i="7"/>
  <c r="O883" i="7"/>
  <c r="Q881" i="1" s="1"/>
  <c r="C873" i="7"/>
  <c r="D873" i="7" s="1"/>
  <c r="O884" i="7"/>
  <c r="Q882" i="1" s="1"/>
  <c r="K881" i="7"/>
  <c r="L881" i="7" s="1"/>
  <c r="M881" i="7" s="1"/>
  <c r="D874" i="7"/>
  <c r="E874" i="7" s="1"/>
  <c r="F874" i="7" s="1"/>
  <c r="G874" i="7" s="1"/>
  <c r="E875" i="7"/>
  <c r="F875" i="7" s="1"/>
  <c r="G877" i="7"/>
  <c r="H877" i="7" s="1"/>
  <c r="G876" i="7"/>
  <c r="I879" i="7"/>
  <c r="J879" i="7" s="1"/>
  <c r="K879" i="7" s="1"/>
  <c r="L879" i="7" s="1"/>
  <c r="M879" i="7" s="1"/>
  <c r="J880" i="7"/>
  <c r="K880" i="7" s="1"/>
  <c r="L880" i="7" s="1"/>
  <c r="M880" i="7" s="1"/>
  <c r="L882" i="7"/>
  <c r="M882" i="7" s="1"/>
  <c r="H878" i="7"/>
  <c r="I878" i="7" s="1"/>
  <c r="G875" i="7" l="1"/>
  <c r="H875" i="7" s="1"/>
  <c r="E873" i="7"/>
  <c r="F873" i="7" s="1"/>
  <c r="G873" i="7"/>
  <c r="H873" i="7" s="1"/>
  <c r="C871" i="7"/>
  <c r="D871" i="7" s="1"/>
  <c r="E871" i="7" s="1"/>
  <c r="F871" i="7" s="1"/>
  <c r="O882" i="7"/>
  <c r="Q880" i="1" s="1"/>
  <c r="I877" i="7"/>
  <c r="J877" i="7" s="1"/>
  <c r="K877" i="7" s="1"/>
  <c r="L877" i="7" s="1"/>
  <c r="M877" i="7" s="1"/>
  <c r="O880" i="7"/>
  <c r="Q878" i="1" s="1"/>
  <c r="C869" i="7"/>
  <c r="D869" i="7" s="1"/>
  <c r="I875" i="7"/>
  <c r="J875" i="7" s="1"/>
  <c r="C868" i="7"/>
  <c r="O879" i="7"/>
  <c r="Q877" i="1" s="1"/>
  <c r="H874" i="7"/>
  <c r="I874" i="7" s="1"/>
  <c r="J878" i="7"/>
  <c r="K878" i="7" s="1"/>
  <c r="L878" i="7" s="1"/>
  <c r="M878" i="7" s="1"/>
  <c r="H876" i="7"/>
  <c r="I876" i="7" s="1"/>
  <c r="J876" i="7" s="1"/>
  <c r="K876" i="7" s="1"/>
  <c r="L876" i="7" s="1"/>
  <c r="M876" i="7" s="1"/>
  <c r="O881" i="7"/>
  <c r="Q879" i="1" s="1"/>
  <c r="C870" i="7"/>
  <c r="D870" i="7" s="1"/>
  <c r="E870" i="7" s="1"/>
  <c r="D872" i="7"/>
  <c r="E872" i="7" s="1"/>
  <c r="F872" i="7" s="1"/>
  <c r="G872" i="7" s="1"/>
  <c r="H872" i="7" s="1"/>
  <c r="D868" i="7" l="1"/>
  <c r="E868" i="7" s="1"/>
  <c r="F868" i="7" s="1"/>
  <c r="G868" i="7" s="1"/>
  <c r="O876" i="7"/>
  <c r="Q874" i="1" s="1"/>
  <c r="C865" i="7"/>
  <c r="O878" i="7"/>
  <c r="Q876" i="1" s="1"/>
  <c r="C867" i="7"/>
  <c r="D867" i="7" s="1"/>
  <c r="E867" i="7" s="1"/>
  <c r="K875" i="7"/>
  <c r="L875" i="7" s="1"/>
  <c r="M875" i="7" s="1"/>
  <c r="F870" i="7"/>
  <c r="G870" i="7" s="1"/>
  <c r="H870" i="7" s="1"/>
  <c r="J874" i="7"/>
  <c r="K874" i="7" s="1"/>
  <c r="L874" i="7" s="1"/>
  <c r="M874" i="7" s="1"/>
  <c r="E869" i="7"/>
  <c r="F869" i="7" s="1"/>
  <c r="G869" i="7" s="1"/>
  <c r="G871" i="7"/>
  <c r="H871" i="7" s="1"/>
  <c r="I871" i="7" s="1"/>
  <c r="J871" i="7" s="1"/>
  <c r="C866" i="7"/>
  <c r="D866" i="7" s="1"/>
  <c r="O877" i="7"/>
  <c r="Q875" i="1" s="1"/>
  <c r="I872" i="7"/>
  <c r="J872" i="7" s="1"/>
  <c r="I873" i="7"/>
  <c r="J873" i="7" s="1"/>
  <c r="K873" i="7" s="1"/>
  <c r="L873" i="7" s="1"/>
  <c r="M873" i="7" s="1"/>
  <c r="K872" i="7" l="1"/>
  <c r="E866" i="7"/>
  <c r="I870" i="7"/>
  <c r="J870" i="7" s="1"/>
  <c r="K870" i="7" s="1"/>
  <c r="H869" i="7"/>
  <c r="O874" i="7"/>
  <c r="Q872" i="1" s="1"/>
  <c r="C863" i="7"/>
  <c r="D863" i="7" s="1"/>
  <c r="F866" i="7"/>
  <c r="G866" i="7" s="1"/>
  <c r="H866" i="7" s="1"/>
  <c r="I866" i="7" s="1"/>
  <c r="H868" i="7"/>
  <c r="I868" i="7" s="1"/>
  <c r="O873" i="7"/>
  <c r="Q871" i="1" s="1"/>
  <c r="C862" i="7"/>
  <c r="D862" i="7" s="1"/>
  <c r="E862" i="7" s="1"/>
  <c r="K871" i="7"/>
  <c r="L871" i="7" s="1"/>
  <c r="M871" i="7" s="1"/>
  <c r="F867" i="7"/>
  <c r="G867" i="7" s="1"/>
  <c r="H867" i="7" s="1"/>
  <c r="O875" i="7"/>
  <c r="Q873" i="1" s="1"/>
  <c r="C864" i="7"/>
  <c r="D864" i="7" s="1"/>
  <c r="E864" i="7" s="1"/>
  <c r="F864" i="7" s="1"/>
  <c r="G864" i="7" s="1"/>
  <c r="D865" i="7"/>
  <c r="E865" i="7" s="1"/>
  <c r="F865" i="7" s="1"/>
  <c r="L872" i="7"/>
  <c r="M872" i="7" s="1"/>
  <c r="I869" i="7"/>
  <c r="J869" i="7" s="1"/>
  <c r="K869" i="7" s="1"/>
  <c r="L869" i="7" s="1"/>
  <c r="M869" i="7" s="1"/>
  <c r="J868" i="7" l="1"/>
  <c r="K868" i="7" s="1"/>
  <c r="I867" i="7"/>
  <c r="J867" i="7" s="1"/>
  <c r="G865" i="7"/>
  <c r="H865" i="7" s="1"/>
  <c r="L870" i="7"/>
  <c r="M870" i="7" s="1"/>
  <c r="H864" i="7" s="1"/>
  <c r="I864" i="7" s="1"/>
  <c r="C858" i="7"/>
  <c r="O869" i="7"/>
  <c r="Q867" i="1" s="1"/>
  <c r="J866" i="7"/>
  <c r="K866" i="7" s="1"/>
  <c r="C861" i="7"/>
  <c r="D861" i="7" s="1"/>
  <c r="O872" i="7"/>
  <c r="Q870" i="1" s="1"/>
  <c r="E863" i="7"/>
  <c r="F863" i="7" s="1"/>
  <c r="G863" i="7" s="1"/>
  <c r="H863" i="7" s="1"/>
  <c r="C859" i="7"/>
  <c r="D859" i="7" s="1"/>
  <c r="C860" i="7"/>
  <c r="D860" i="7" s="1"/>
  <c r="E860" i="7" s="1"/>
  <c r="O871" i="7"/>
  <c r="Q869" i="1" s="1"/>
  <c r="F862" i="7" l="1"/>
  <c r="G862" i="7" s="1"/>
  <c r="L868" i="7"/>
  <c r="M868" i="7" s="1"/>
  <c r="O870" i="7"/>
  <c r="Q868" i="1" s="1"/>
  <c r="E861" i="7"/>
  <c r="F861" i="7" s="1"/>
  <c r="G861" i="7" s="1"/>
  <c r="H861" i="7" s="1"/>
  <c r="K867" i="7"/>
  <c r="L867" i="7" s="1"/>
  <c r="M867" i="7" s="1"/>
  <c r="I865" i="7"/>
  <c r="J865" i="7" s="1"/>
  <c r="C857" i="7"/>
  <c r="O868" i="7"/>
  <c r="Q866" i="1" s="1"/>
  <c r="E859" i="7"/>
  <c r="F859" i="7" s="1"/>
  <c r="H862" i="7"/>
  <c r="F860" i="7"/>
  <c r="J864" i="7"/>
  <c r="K864" i="7" s="1"/>
  <c r="L864" i="7" s="1"/>
  <c r="M864" i="7" s="1"/>
  <c r="L866" i="7"/>
  <c r="M866" i="7" s="1"/>
  <c r="D858" i="7"/>
  <c r="K865" i="7"/>
  <c r="I863" i="7"/>
  <c r="J863" i="7" s="1"/>
  <c r="K863" i="7" s="1"/>
  <c r="G859" i="7" l="1"/>
  <c r="C856" i="7"/>
  <c r="O867" i="7"/>
  <c r="Q865" i="1" s="1"/>
  <c r="G860" i="7"/>
  <c r="H860" i="7" s="1"/>
  <c r="I860" i="7" s="1"/>
  <c r="J860" i="7" s="1"/>
  <c r="I862" i="7"/>
  <c r="L865" i="7"/>
  <c r="M865" i="7" s="1"/>
  <c r="O865" i="7" s="1"/>
  <c r="Q863" i="1" s="1"/>
  <c r="E858" i="7"/>
  <c r="F858" i="7" s="1"/>
  <c r="G858" i="7" s="1"/>
  <c r="H858" i="7" s="1"/>
  <c r="D857" i="7"/>
  <c r="E857" i="7" s="1"/>
  <c r="F857" i="7" s="1"/>
  <c r="G857" i="7" s="1"/>
  <c r="C854" i="7"/>
  <c r="D854" i="7" s="1"/>
  <c r="H859" i="7"/>
  <c r="I859" i="7" s="1"/>
  <c r="L863" i="7"/>
  <c r="M863" i="7" s="1"/>
  <c r="C855" i="7"/>
  <c r="O866" i="7"/>
  <c r="Q864" i="1" s="1"/>
  <c r="I861" i="7"/>
  <c r="J861" i="7" s="1"/>
  <c r="K861" i="7" s="1"/>
  <c r="C853" i="7"/>
  <c r="D853" i="7" s="1"/>
  <c r="E853" i="7" s="1"/>
  <c r="O864" i="7"/>
  <c r="Q862" i="1" s="1"/>
  <c r="D856" i="7"/>
  <c r="E856" i="7" s="1"/>
  <c r="F856" i="7" s="1"/>
  <c r="J862" i="7"/>
  <c r="K862" i="7" s="1"/>
  <c r="L862" i="7" s="1"/>
  <c r="M862" i="7" s="1"/>
  <c r="G856" i="7" l="1"/>
  <c r="H856" i="7" s="1"/>
  <c r="D855" i="7"/>
  <c r="E855" i="7" s="1"/>
  <c r="L861" i="7"/>
  <c r="M861" i="7" s="1"/>
  <c r="F853" i="7" s="1"/>
  <c r="J859" i="7"/>
  <c r="K859" i="7" s="1"/>
  <c r="L859" i="7" s="1"/>
  <c r="M859" i="7" s="1"/>
  <c r="H857" i="7"/>
  <c r="I857" i="7" s="1"/>
  <c r="I858" i="7"/>
  <c r="J858" i="7" s="1"/>
  <c r="E854" i="7"/>
  <c r="F854" i="7" s="1"/>
  <c r="G854" i="7" s="1"/>
  <c r="I856" i="7"/>
  <c r="J856" i="7" s="1"/>
  <c r="K856" i="7" s="1"/>
  <c r="C852" i="7"/>
  <c r="D852" i="7" s="1"/>
  <c r="O863" i="7"/>
  <c r="Q861" i="1" s="1"/>
  <c r="K860" i="7"/>
  <c r="L860" i="7" s="1"/>
  <c r="M860" i="7" s="1"/>
  <c r="O862" i="7"/>
  <c r="Q860" i="1" s="1"/>
  <c r="C851" i="7"/>
  <c r="F855" i="7"/>
  <c r="G855" i="7" s="1"/>
  <c r="H855" i="7" l="1"/>
  <c r="I855" i="7" s="1"/>
  <c r="J855" i="7" s="1"/>
  <c r="K858" i="7"/>
  <c r="L858" i="7" s="1"/>
  <c r="M858" i="7" s="1"/>
  <c r="L856" i="7" s="1"/>
  <c r="M856" i="7" s="1"/>
  <c r="D851" i="7"/>
  <c r="E851" i="7" s="1"/>
  <c r="F851" i="7" s="1"/>
  <c r="E852" i="7"/>
  <c r="F852" i="7" s="1"/>
  <c r="G852" i="7" s="1"/>
  <c r="J857" i="7"/>
  <c r="K857" i="7" s="1"/>
  <c r="L857" i="7" s="1"/>
  <c r="M857" i="7" s="1"/>
  <c r="C846" i="7" s="1"/>
  <c r="C848" i="7"/>
  <c r="D848" i="7" s="1"/>
  <c r="E848" i="7" s="1"/>
  <c r="O859" i="7"/>
  <c r="Q857" i="1" s="1"/>
  <c r="O860" i="7"/>
  <c r="Q858" i="1" s="1"/>
  <c r="C849" i="7"/>
  <c r="D849" i="7" s="1"/>
  <c r="H854" i="7"/>
  <c r="I854" i="7" s="1"/>
  <c r="J854" i="7" s="1"/>
  <c r="K854" i="7" s="1"/>
  <c r="O861" i="7"/>
  <c r="Q859" i="1" s="1"/>
  <c r="C850" i="7"/>
  <c r="D850" i="7" s="1"/>
  <c r="E850" i="7" s="1"/>
  <c r="G853" i="7"/>
  <c r="H853" i="7" s="1"/>
  <c r="I853" i="7" s="1"/>
  <c r="J853" i="7" s="1"/>
  <c r="O857" i="7" l="1"/>
  <c r="Q855" i="1" s="1"/>
  <c r="O856" i="7"/>
  <c r="Q854" i="1" s="1"/>
  <c r="C845" i="7"/>
  <c r="D846" i="7"/>
  <c r="E846" i="7" s="1"/>
  <c r="F846" i="7" s="1"/>
  <c r="F848" i="7"/>
  <c r="K853" i="7"/>
  <c r="K855" i="7"/>
  <c r="L855" i="7" s="1"/>
  <c r="M855" i="7" s="1"/>
  <c r="G848" i="7" s="1"/>
  <c r="H848" i="7" s="1"/>
  <c r="C847" i="7"/>
  <c r="D847" i="7" s="1"/>
  <c r="E847" i="7" s="1"/>
  <c r="F847" i="7" s="1"/>
  <c r="G847" i="7" s="1"/>
  <c r="O858" i="7"/>
  <c r="Q856" i="1" s="1"/>
  <c r="G851" i="7"/>
  <c r="H851" i="7" s="1"/>
  <c r="I851" i="7" s="1"/>
  <c r="L854" i="7"/>
  <c r="M854" i="7" s="1"/>
  <c r="C843" i="7" s="1"/>
  <c r="E849" i="7"/>
  <c r="F849" i="7" s="1"/>
  <c r="G849" i="7" s="1"/>
  <c r="H849" i="7" s="1"/>
  <c r="I849" i="7" s="1"/>
  <c r="F850" i="7"/>
  <c r="G850" i="7" s="1"/>
  <c r="H850" i="7" s="1"/>
  <c r="H852" i="7"/>
  <c r="I852" i="7" s="1"/>
  <c r="J852" i="7" s="1"/>
  <c r="C844" i="7"/>
  <c r="D844" i="7" s="1"/>
  <c r="O854" i="7"/>
  <c r="Q852" i="1" s="1"/>
  <c r="D845" i="7" l="1"/>
  <c r="E845" i="7" s="1"/>
  <c r="J851" i="7"/>
  <c r="K851" i="7" s="1"/>
  <c r="O855" i="7"/>
  <c r="Q853" i="1" s="1"/>
  <c r="I850" i="7"/>
  <c r="J850" i="7" s="1"/>
  <c r="K852" i="7"/>
  <c r="L852" i="7" s="1"/>
  <c r="M852" i="7" s="1"/>
  <c r="L853" i="7"/>
  <c r="M853" i="7" s="1"/>
  <c r="G846" i="7" s="1"/>
  <c r="F845" i="7" l="1"/>
  <c r="L851" i="7"/>
  <c r="M851" i="7" s="1"/>
  <c r="O851" i="7" s="1"/>
  <c r="Q849" i="1" s="1"/>
  <c r="D843" i="7"/>
  <c r="H847" i="7"/>
  <c r="I847" i="7" s="1"/>
  <c r="J847" i="7" s="1"/>
  <c r="E844" i="7"/>
  <c r="I848" i="7"/>
  <c r="K850" i="7"/>
  <c r="O852" i="7"/>
  <c r="Q850" i="1" s="1"/>
  <c r="C841" i="7"/>
  <c r="D841" i="7" s="1"/>
  <c r="G845" i="7"/>
  <c r="H845" i="7" s="1"/>
  <c r="E843" i="7"/>
  <c r="F843" i="7" s="1"/>
  <c r="G843" i="7" s="1"/>
  <c r="C840" i="7"/>
  <c r="H846" i="7"/>
  <c r="I846" i="7" s="1"/>
  <c r="C842" i="7"/>
  <c r="D842" i="7" s="1"/>
  <c r="E842" i="7" s="1"/>
  <c r="O853" i="7"/>
  <c r="Q851" i="1" s="1"/>
  <c r="J849" i="7"/>
  <c r="K849" i="7" s="1"/>
  <c r="L849" i="7" s="1"/>
  <c r="M849" i="7" s="1"/>
  <c r="F844" i="7"/>
  <c r="G844" i="7" s="1"/>
  <c r="L850" i="7"/>
  <c r="M850" i="7" s="1"/>
  <c r="J848" i="7"/>
  <c r="K848" i="7" s="1"/>
  <c r="L848" i="7" s="1"/>
  <c r="M848" i="7" s="1"/>
  <c r="O848" i="7" s="1"/>
  <c r="Q846" i="1" s="1"/>
  <c r="C837" i="7" l="1"/>
  <c r="H844" i="7"/>
  <c r="I844" i="7" s="1"/>
  <c r="J844" i="7" s="1"/>
  <c r="J846" i="7"/>
  <c r="K846" i="7" s="1"/>
  <c r="L846" i="7" s="1"/>
  <c r="M846" i="7" s="1"/>
  <c r="I845" i="7"/>
  <c r="J845" i="7" s="1"/>
  <c r="K845" i="7" s="1"/>
  <c r="D840" i="7"/>
  <c r="E841" i="7"/>
  <c r="F841" i="7" s="1"/>
  <c r="G841" i="7" s="1"/>
  <c r="C838" i="7"/>
  <c r="D838" i="7" s="1"/>
  <c r="O849" i="7"/>
  <c r="Q847" i="1" s="1"/>
  <c r="C839" i="7"/>
  <c r="D839" i="7" s="1"/>
  <c r="E839" i="7" s="1"/>
  <c r="O850" i="7"/>
  <c r="Q848" i="1" s="1"/>
  <c r="F842" i="7"/>
  <c r="G842" i="7" s="1"/>
  <c r="H842" i="7" s="1"/>
  <c r="K847" i="7"/>
  <c r="L847" i="7" s="1"/>
  <c r="M847" i="7" s="1"/>
  <c r="E840" i="7"/>
  <c r="F840" i="7" s="1"/>
  <c r="H843" i="7"/>
  <c r="I843" i="7" s="1"/>
  <c r="J843" i="7" s="1"/>
  <c r="K843" i="7" s="1"/>
  <c r="O846" i="7" l="1"/>
  <c r="Q844" i="1" s="1"/>
  <c r="C835" i="7"/>
  <c r="O847" i="7"/>
  <c r="Q845" i="1" s="1"/>
  <c r="C836" i="7"/>
  <c r="D836" i="7" s="1"/>
  <c r="I842" i="7"/>
  <c r="J842" i="7" s="1"/>
  <c r="K842" i="7" s="1"/>
  <c r="G840" i="7"/>
  <c r="H840" i="7" s="1"/>
  <c r="E838" i="7"/>
  <c r="F838" i="7" s="1"/>
  <c r="H841" i="7"/>
  <c r="I841" i="7" s="1"/>
  <c r="D837" i="7"/>
  <c r="E837" i="7" s="1"/>
  <c r="F837" i="7" s="1"/>
  <c r="K844" i="7"/>
  <c r="L844" i="7" s="1"/>
  <c r="M844" i="7" s="1"/>
  <c r="F839" i="7"/>
  <c r="G839" i="7" s="1"/>
  <c r="L845" i="7"/>
  <c r="M845" i="7" s="1"/>
  <c r="G837" i="7" l="1"/>
  <c r="L842" i="7"/>
  <c r="M842" i="7" s="1"/>
  <c r="J841" i="7"/>
  <c r="K841" i="7" s="1"/>
  <c r="L841" i="7" s="1"/>
  <c r="M841" i="7" s="1"/>
  <c r="E836" i="7"/>
  <c r="F836" i="7" s="1"/>
  <c r="G836" i="7" s="1"/>
  <c r="H836" i="7" s="1"/>
  <c r="I836" i="7" s="1"/>
  <c r="J836" i="7" s="1"/>
  <c r="K836" i="7" s="1"/>
  <c r="O844" i="7"/>
  <c r="Q842" i="1" s="1"/>
  <c r="C833" i="7"/>
  <c r="I840" i="7"/>
  <c r="J840" i="7" s="1"/>
  <c r="K840" i="7" s="1"/>
  <c r="L840" i="7" s="1"/>
  <c r="M840" i="7" s="1"/>
  <c r="O840" i="7" s="1"/>
  <c r="Q838" i="1" s="1"/>
  <c r="O842" i="7"/>
  <c r="Q840" i="1" s="1"/>
  <c r="C831" i="7"/>
  <c r="G838" i="7"/>
  <c r="H838" i="7" s="1"/>
  <c r="D835" i="7"/>
  <c r="E835" i="7" s="1"/>
  <c r="F835" i="7" s="1"/>
  <c r="G835" i="7" s="1"/>
  <c r="H835" i="7" s="1"/>
  <c r="I835" i="7" s="1"/>
  <c r="C834" i="7"/>
  <c r="D834" i="7" s="1"/>
  <c r="E834" i="7" s="1"/>
  <c r="F834" i="7" s="1"/>
  <c r="G834" i="7" s="1"/>
  <c r="H834" i="7" s="1"/>
  <c r="I834" i="7" s="1"/>
  <c r="O845" i="7"/>
  <c r="Q843" i="1" s="1"/>
  <c r="L843" i="7"/>
  <c r="M843" i="7" s="1"/>
  <c r="H839" i="7"/>
  <c r="I839" i="7" s="1"/>
  <c r="J839" i="7" s="1"/>
  <c r="K839" i="7" s="1"/>
  <c r="L839" i="7" s="1"/>
  <c r="M839" i="7" s="1"/>
  <c r="I838" i="7" l="1"/>
  <c r="J838" i="7" s="1"/>
  <c r="J835" i="7"/>
  <c r="L836" i="7"/>
  <c r="M836" i="7" s="1"/>
  <c r="O836" i="7" s="1"/>
  <c r="Q834" i="1" s="1"/>
  <c r="K835" i="7"/>
  <c r="O841" i="7"/>
  <c r="Q839" i="1" s="1"/>
  <c r="C830" i="7"/>
  <c r="D830" i="7" s="1"/>
  <c r="E830" i="7" s="1"/>
  <c r="C829" i="7"/>
  <c r="D829" i="7" s="1"/>
  <c r="E829" i="7" s="1"/>
  <c r="C832" i="7"/>
  <c r="D832" i="7" s="1"/>
  <c r="E832" i="7" s="1"/>
  <c r="F832" i="7" s="1"/>
  <c r="G832" i="7" s="1"/>
  <c r="H832" i="7" s="1"/>
  <c r="I832" i="7" s="1"/>
  <c r="J832" i="7" s="1"/>
  <c r="O843" i="7"/>
  <c r="Q841" i="1" s="1"/>
  <c r="D831" i="7"/>
  <c r="E831" i="7" s="1"/>
  <c r="F831" i="7" s="1"/>
  <c r="O839" i="7"/>
  <c r="Q837" i="1" s="1"/>
  <c r="C828" i="7"/>
  <c r="D828" i="7" s="1"/>
  <c r="E828" i="7" s="1"/>
  <c r="K838" i="7"/>
  <c r="L838" i="7" s="1"/>
  <c r="M838" i="7" s="1"/>
  <c r="D833" i="7"/>
  <c r="E833" i="7" s="1"/>
  <c r="F833" i="7" s="1"/>
  <c r="G833" i="7" s="1"/>
  <c r="H833" i="7" s="1"/>
  <c r="I833" i="7" s="1"/>
  <c r="H837" i="7"/>
  <c r="I837" i="7" s="1"/>
  <c r="J837" i="7" s="1"/>
  <c r="K837" i="7" s="1"/>
  <c r="L837" i="7" s="1"/>
  <c r="M837" i="7" s="1"/>
  <c r="F828" i="7"/>
  <c r="L835" i="7" l="1"/>
  <c r="M835" i="7" s="1"/>
  <c r="G831" i="7"/>
  <c r="H831" i="7" s="1"/>
  <c r="I831" i="7" s="1"/>
  <c r="J831" i="7" s="1"/>
  <c r="F830" i="7"/>
  <c r="G830" i="7" s="1"/>
  <c r="H830" i="7" s="1"/>
  <c r="I830" i="7" s="1"/>
  <c r="G828" i="7"/>
  <c r="C825" i="7"/>
  <c r="D825" i="7" s="1"/>
  <c r="C827" i="7"/>
  <c r="D827" i="7" s="1"/>
  <c r="E827" i="7" s="1"/>
  <c r="F827" i="7" s="1"/>
  <c r="O838" i="7"/>
  <c r="Q836" i="1" s="1"/>
  <c r="O837" i="7"/>
  <c r="Q835" i="1" s="1"/>
  <c r="C826" i="7"/>
  <c r="D826" i="7" s="1"/>
  <c r="E826" i="7" s="1"/>
  <c r="F829" i="7"/>
  <c r="G829" i="7" s="1"/>
  <c r="H829" i="7" s="1"/>
  <c r="J833" i="7"/>
  <c r="K833" i="7" s="1"/>
  <c r="L833" i="7" s="1"/>
  <c r="M833" i="7" s="1"/>
  <c r="J834" i="7"/>
  <c r="K834" i="7" s="1"/>
  <c r="L834" i="7" s="1"/>
  <c r="M834" i="7" s="1"/>
  <c r="H828" i="7" s="1"/>
  <c r="O835" i="7" l="1"/>
  <c r="Q833" i="1" s="1"/>
  <c r="C824" i="7"/>
  <c r="K832" i="7"/>
  <c r="O833" i="7"/>
  <c r="Q831" i="1" s="1"/>
  <c r="C822" i="7"/>
  <c r="I828" i="7"/>
  <c r="C823" i="7"/>
  <c r="D823" i="7" s="1"/>
  <c r="O834" i="7"/>
  <c r="Q832" i="1" s="1"/>
  <c r="D824" i="7"/>
  <c r="E824" i="7" s="1"/>
  <c r="F826" i="7"/>
  <c r="G826" i="7" s="1"/>
  <c r="K831" i="7"/>
  <c r="L831" i="7" s="1"/>
  <c r="M831" i="7" s="1"/>
  <c r="E825" i="7"/>
  <c r="F825" i="7" s="1"/>
  <c r="G825" i="7" s="1"/>
  <c r="H825" i="7" s="1"/>
  <c r="I829" i="7"/>
  <c r="J829" i="7" s="1"/>
  <c r="J830" i="7"/>
  <c r="K830" i="7" s="1"/>
  <c r="G827" i="7"/>
  <c r="H827" i="7" s="1"/>
  <c r="L832" i="7"/>
  <c r="M832" i="7" s="1"/>
  <c r="L830" i="7" l="1"/>
  <c r="M830" i="7" s="1"/>
  <c r="H826" i="7"/>
  <c r="I826" i="7" s="1"/>
  <c r="J828" i="7"/>
  <c r="K828" i="7" s="1"/>
  <c r="L828" i="7" s="1"/>
  <c r="M828" i="7" s="1"/>
  <c r="K829" i="7"/>
  <c r="L829" i="7" s="1"/>
  <c r="M829" i="7" s="1"/>
  <c r="F824" i="7"/>
  <c r="G824" i="7" s="1"/>
  <c r="H824" i="7" s="1"/>
  <c r="I824" i="7" s="1"/>
  <c r="D822" i="7"/>
  <c r="E822" i="7" s="1"/>
  <c r="O830" i="7"/>
  <c r="Q828" i="1" s="1"/>
  <c r="C819" i="7"/>
  <c r="D819" i="7" s="1"/>
  <c r="F822" i="7"/>
  <c r="C821" i="7"/>
  <c r="D821" i="7" s="1"/>
  <c r="E821" i="7" s="1"/>
  <c r="F821" i="7" s="1"/>
  <c r="O832" i="7"/>
  <c r="Q830" i="1" s="1"/>
  <c r="I827" i="7"/>
  <c r="J827" i="7" s="1"/>
  <c r="K827" i="7" s="1"/>
  <c r="C820" i="7"/>
  <c r="D820" i="7" s="1"/>
  <c r="O831" i="7"/>
  <c r="Q829" i="1" s="1"/>
  <c r="E823" i="7"/>
  <c r="F823" i="7" s="1"/>
  <c r="G823" i="7" s="1"/>
  <c r="J826" i="7"/>
  <c r="I825" i="7"/>
  <c r="O829" i="7" l="1"/>
  <c r="Q827" i="1" s="1"/>
  <c r="C818" i="7"/>
  <c r="E820" i="7"/>
  <c r="G822" i="7"/>
  <c r="H822" i="7" s="1"/>
  <c r="I822" i="7" s="1"/>
  <c r="K826" i="7"/>
  <c r="L827" i="7"/>
  <c r="M827" i="7" s="1"/>
  <c r="J825" i="7"/>
  <c r="K825" i="7" s="1"/>
  <c r="L825" i="7" s="1"/>
  <c r="M825" i="7" s="1"/>
  <c r="H823" i="7"/>
  <c r="I823" i="7" s="1"/>
  <c r="J823" i="7" s="1"/>
  <c r="C817" i="7"/>
  <c r="D817" i="7" s="1"/>
  <c r="O828" i="7"/>
  <c r="Q826" i="1" s="1"/>
  <c r="E819" i="7"/>
  <c r="F819" i="7" s="1"/>
  <c r="D818" i="7"/>
  <c r="E818" i="7" s="1"/>
  <c r="F818" i="7" s="1"/>
  <c r="J824" i="7"/>
  <c r="K824" i="7" s="1"/>
  <c r="G821" i="7"/>
  <c r="H821" i="7" s="1"/>
  <c r="L826" i="7"/>
  <c r="M826" i="7" s="1"/>
  <c r="F820" i="7"/>
  <c r="G820" i="7" s="1"/>
  <c r="C816" i="7" l="1"/>
  <c r="O827" i="7"/>
  <c r="Q825" i="1" s="1"/>
  <c r="G818" i="7"/>
  <c r="H818" i="7" s="1"/>
  <c r="H820" i="7"/>
  <c r="I820" i="7" s="1"/>
  <c r="J820" i="7" s="1"/>
  <c r="L824" i="7"/>
  <c r="M824" i="7" s="1"/>
  <c r="C813" i="7" s="1"/>
  <c r="C815" i="7"/>
  <c r="D815" i="7" s="1"/>
  <c r="E815" i="7" s="1"/>
  <c r="O826" i="7"/>
  <c r="Q824" i="1" s="1"/>
  <c r="E817" i="7"/>
  <c r="F817" i="7" s="1"/>
  <c r="G817" i="7" s="1"/>
  <c r="O824" i="7"/>
  <c r="Q822" i="1" s="1"/>
  <c r="J822" i="7"/>
  <c r="K822" i="7" s="1"/>
  <c r="L822" i="7" s="1"/>
  <c r="M822" i="7" s="1"/>
  <c r="O825" i="7"/>
  <c r="Q823" i="1" s="1"/>
  <c r="C814" i="7"/>
  <c r="D814" i="7" s="1"/>
  <c r="G819" i="7"/>
  <c r="H819" i="7" s="1"/>
  <c r="I819" i="7" s="1"/>
  <c r="I821" i="7"/>
  <c r="J821" i="7" s="1"/>
  <c r="K821" i="7" s="1"/>
  <c r="D816" i="7"/>
  <c r="E816" i="7" s="1"/>
  <c r="F816" i="7" s="1"/>
  <c r="K823" i="7"/>
  <c r="L823" i="7" s="1"/>
  <c r="M823" i="7" s="1"/>
  <c r="O822" i="7"/>
  <c r="Q820" i="1" s="1"/>
  <c r="C811" i="7"/>
  <c r="H817" i="7" l="1"/>
  <c r="I817" i="7" s="1"/>
  <c r="C812" i="7"/>
  <c r="D812" i="7" s="1"/>
  <c r="O823" i="7"/>
  <c r="Q821" i="1" s="1"/>
  <c r="K820" i="7"/>
  <c r="L820" i="7" s="1"/>
  <c r="M820" i="7" s="1"/>
  <c r="J819" i="7"/>
  <c r="K819" i="7" s="1"/>
  <c r="E814" i="7"/>
  <c r="F814" i="7" s="1"/>
  <c r="D813" i="7"/>
  <c r="E813" i="7" s="1"/>
  <c r="G816" i="7"/>
  <c r="H816" i="7" s="1"/>
  <c r="I816" i="7" s="1"/>
  <c r="J816" i="7" s="1"/>
  <c r="L821" i="7"/>
  <c r="M821" i="7" s="1"/>
  <c r="F815" i="7"/>
  <c r="G815" i="7" s="1"/>
  <c r="I818" i="7"/>
  <c r="J818" i="7" s="1"/>
  <c r="O821" i="7" l="1"/>
  <c r="Q819" i="1" s="1"/>
  <c r="C810" i="7"/>
  <c r="D810" i="7" s="1"/>
  <c r="E812" i="7"/>
  <c r="F812" i="7" s="1"/>
  <c r="H815" i="7"/>
  <c r="I815" i="7" s="1"/>
  <c r="G814" i="7"/>
  <c r="H814" i="7" s="1"/>
  <c r="D811" i="7"/>
  <c r="E811" i="7" s="1"/>
  <c r="L819" i="7"/>
  <c r="M819" i="7" s="1"/>
  <c r="K818" i="7"/>
  <c r="L818" i="7" s="1"/>
  <c r="M818" i="7" s="1"/>
  <c r="F813" i="7"/>
  <c r="G813" i="7" s="1"/>
  <c r="O820" i="7"/>
  <c r="Q818" i="1" s="1"/>
  <c r="C809" i="7"/>
  <c r="D809" i="7" s="1"/>
  <c r="J817" i="7"/>
  <c r="K817" i="7" s="1"/>
  <c r="E809" i="7" l="1"/>
  <c r="O819" i="7"/>
  <c r="Q817" i="1" s="1"/>
  <c r="C808" i="7"/>
  <c r="D808" i="7" s="1"/>
  <c r="E808" i="7" s="1"/>
  <c r="F808" i="7" s="1"/>
  <c r="F811" i="7"/>
  <c r="G811" i="7" s="1"/>
  <c r="H811" i="7" s="1"/>
  <c r="I811" i="7" s="1"/>
  <c r="I814" i="7"/>
  <c r="J814" i="7" s="1"/>
  <c r="G812" i="7"/>
  <c r="H812" i="7" s="1"/>
  <c r="E810" i="7"/>
  <c r="F810" i="7" s="1"/>
  <c r="G810" i="7" s="1"/>
  <c r="H810" i="7" s="1"/>
  <c r="H813" i="7"/>
  <c r="I813" i="7" s="1"/>
  <c r="L817" i="7"/>
  <c r="M817" i="7" s="1"/>
  <c r="O818" i="7"/>
  <c r="Q816" i="1" s="1"/>
  <c r="C807" i="7"/>
  <c r="D807" i="7" s="1"/>
  <c r="E807" i="7" s="1"/>
  <c r="J815" i="7"/>
  <c r="K815" i="7" s="1"/>
  <c r="K816" i="7"/>
  <c r="L816" i="7" s="1"/>
  <c r="M816" i="7" s="1"/>
  <c r="I812" i="7" l="1"/>
  <c r="J812" i="7" s="1"/>
  <c r="C805" i="7"/>
  <c r="D805" i="7" s="1"/>
  <c r="O816" i="7"/>
  <c r="Q814" i="1" s="1"/>
  <c r="L815" i="7"/>
  <c r="M815" i="7" s="1"/>
  <c r="F807" i="7" s="1"/>
  <c r="J813" i="7"/>
  <c r="K813" i="7" s="1"/>
  <c r="K814" i="7"/>
  <c r="L814" i="7" s="1"/>
  <c r="M814" i="7" s="1"/>
  <c r="J811" i="7"/>
  <c r="K812" i="7"/>
  <c r="O817" i="7"/>
  <c r="Q815" i="1" s="1"/>
  <c r="C806" i="7"/>
  <c r="D806" i="7" s="1"/>
  <c r="F809" i="7"/>
  <c r="G809" i="7" s="1"/>
  <c r="H809" i="7" s="1"/>
  <c r="L813" i="7" l="1"/>
  <c r="M813" i="7" s="1"/>
  <c r="G808" i="7"/>
  <c r="G807" i="7"/>
  <c r="H807" i="7" s="1"/>
  <c r="E805" i="7"/>
  <c r="F805" i="7" s="1"/>
  <c r="L812" i="7"/>
  <c r="M812" i="7" s="1"/>
  <c r="H808" i="7"/>
  <c r="E806" i="7"/>
  <c r="F806" i="7" s="1"/>
  <c r="G806" i="7" s="1"/>
  <c r="O814" i="7"/>
  <c r="Q812" i="1" s="1"/>
  <c r="C803" i="7"/>
  <c r="D803" i="7" s="1"/>
  <c r="E803" i="7" s="1"/>
  <c r="C802" i="7"/>
  <c r="O813" i="7"/>
  <c r="Q811" i="1" s="1"/>
  <c r="I809" i="7"/>
  <c r="J809" i="7" s="1"/>
  <c r="K811" i="7"/>
  <c r="L811" i="7" s="1"/>
  <c r="M811" i="7" s="1"/>
  <c r="C804" i="7"/>
  <c r="D804" i="7" s="1"/>
  <c r="E804" i="7" s="1"/>
  <c r="O815" i="7"/>
  <c r="Q813" i="1" s="1"/>
  <c r="I810" i="7"/>
  <c r="J810" i="7" s="1"/>
  <c r="K810" i="7" s="1"/>
  <c r="I808" i="7" l="1"/>
  <c r="F803" i="7"/>
  <c r="C800" i="7"/>
  <c r="O811" i="7"/>
  <c r="Q809" i="1" s="1"/>
  <c r="C801" i="7"/>
  <c r="D801" i="7" s="1"/>
  <c r="O812" i="7"/>
  <c r="Q810" i="1" s="1"/>
  <c r="K809" i="7"/>
  <c r="L809" i="7" s="1"/>
  <c r="M809" i="7" s="1"/>
  <c r="G805" i="7"/>
  <c r="H805" i="7" s="1"/>
  <c r="F804" i="7"/>
  <c r="G804" i="7" s="1"/>
  <c r="D802" i="7"/>
  <c r="E802" i="7" s="1"/>
  <c r="J808" i="7"/>
  <c r="K808" i="7" s="1"/>
  <c r="L810" i="7"/>
  <c r="M810" i="7" s="1"/>
  <c r="H806" i="7"/>
  <c r="I806" i="7" s="1"/>
  <c r="I807" i="7"/>
  <c r="J807" i="7" s="1"/>
  <c r="O810" i="7" l="1"/>
  <c r="Q808" i="1" s="1"/>
  <c r="C799" i="7"/>
  <c r="D799" i="7" s="1"/>
  <c r="E801" i="7"/>
  <c r="F801" i="7" s="1"/>
  <c r="G801" i="7" s="1"/>
  <c r="I805" i="7"/>
  <c r="J805" i="7" s="1"/>
  <c r="K805" i="7" s="1"/>
  <c r="L808" i="7"/>
  <c r="M808" i="7" s="1"/>
  <c r="C798" i="7"/>
  <c r="O809" i="7"/>
  <c r="Q807" i="1" s="1"/>
  <c r="J806" i="7"/>
  <c r="K806" i="7" s="1"/>
  <c r="L806" i="7" s="1"/>
  <c r="M806" i="7" s="1"/>
  <c r="F802" i="7"/>
  <c r="G802" i="7" s="1"/>
  <c r="H802" i="7" s="1"/>
  <c r="H804" i="7"/>
  <c r="I804" i="7" s="1"/>
  <c r="J804" i="7" s="1"/>
  <c r="G803" i="7"/>
  <c r="H803" i="7" s="1"/>
  <c r="I803" i="7" s="1"/>
  <c r="K807" i="7"/>
  <c r="L807" i="7" s="1"/>
  <c r="M807" i="7" s="1"/>
  <c r="D800" i="7"/>
  <c r="E800" i="7" s="1"/>
  <c r="F800" i="7" s="1"/>
  <c r="D798" i="7" l="1"/>
  <c r="E799" i="7"/>
  <c r="L805" i="7"/>
  <c r="M805" i="7" s="1"/>
  <c r="K804" i="7"/>
  <c r="L804" i="7" s="1"/>
  <c r="M804" i="7" s="1"/>
  <c r="F799" i="7"/>
  <c r="G799" i="7" s="1"/>
  <c r="C796" i="7"/>
  <c r="D796" i="7" s="1"/>
  <c r="O807" i="7"/>
  <c r="Q805" i="1" s="1"/>
  <c r="C795" i="7"/>
  <c r="D795" i="7" s="1"/>
  <c r="E795" i="7" s="1"/>
  <c r="O806" i="7"/>
  <c r="Q804" i="1" s="1"/>
  <c r="J803" i="7"/>
  <c r="K803" i="7" s="1"/>
  <c r="H801" i="7"/>
  <c r="I801" i="7" s="1"/>
  <c r="J801" i="7" s="1"/>
  <c r="E798" i="7"/>
  <c r="F798" i="7" s="1"/>
  <c r="G798" i="7" s="1"/>
  <c r="H798" i="7" s="1"/>
  <c r="G800" i="7"/>
  <c r="H800" i="7" s="1"/>
  <c r="I800" i="7" s="1"/>
  <c r="I802" i="7"/>
  <c r="J802" i="7" s="1"/>
  <c r="O808" i="7"/>
  <c r="Q806" i="1" s="1"/>
  <c r="C797" i="7"/>
  <c r="D797" i="7" s="1"/>
  <c r="E797" i="7" s="1"/>
  <c r="F797" i="7" s="1"/>
  <c r="G797" i="7" s="1"/>
  <c r="K802" i="7" l="1"/>
  <c r="L803" i="7"/>
  <c r="M803" i="7" s="1"/>
  <c r="H797" i="7" s="1"/>
  <c r="I797" i="7" s="1"/>
  <c r="E796" i="7"/>
  <c r="J800" i="7"/>
  <c r="H799" i="7"/>
  <c r="I799" i="7" s="1"/>
  <c r="J799" i="7" s="1"/>
  <c r="O804" i="7"/>
  <c r="Q802" i="1" s="1"/>
  <c r="C793" i="7"/>
  <c r="L802" i="7"/>
  <c r="M802" i="7" s="1"/>
  <c r="F796" i="7"/>
  <c r="K801" i="7"/>
  <c r="L801" i="7" s="1"/>
  <c r="M801" i="7" s="1"/>
  <c r="O805" i="7"/>
  <c r="Q803" i="1" s="1"/>
  <c r="C794" i="7"/>
  <c r="D794" i="7" s="1"/>
  <c r="G796" i="7" l="1"/>
  <c r="K800" i="7"/>
  <c r="E794" i="7"/>
  <c r="C792" i="7"/>
  <c r="I798" i="7"/>
  <c r="F795" i="7"/>
  <c r="D793" i="7"/>
  <c r="O803" i="7"/>
  <c r="Q801" i="1" s="1"/>
  <c r="O801" i="7"/>
  <c r="Q799" i="1" s="1"/>
  <c r="C790" i="7"/>
  <c r="J797" i="7"/>
  <c r="C791" i="7"/>
  <c r="D791" i="7" s="1"/>
  <c r="E791" i="7" s="1"/>
  <c r="O802" i="7"/>
  <c r="Q800" i="1" s="1"/>
  <c r="H796" i="7"/>
  <c r="I796" i="7" s="1"/>
  <c r="E793" i="7"/>
  <c r="F793" i="7" s="1"/>
  <c r="G793" i="7" s="1"/>
  <c r="K799" i="7"/>
  <c r="L799" i="7" s="1"/>
  <c r="M799" i="7" s="1"/>
  <c r="G795" i="7"/>
  <c r="H795" i="7" s="1"/>
  <c r="J798" i="7"/>
  <c r="K798" i="7" s="1"/>
  <c r="F794" i="7"/>
  <c r="G794" i="7" s="1"/>
  <c r="H794" i="7" s="1"/>
  <c r="D792" i="7"/>
  <c r="E792" i="7" s="1"/>
  <c r="F792" i="7" s="1"/>
  <c r="G792" i="7" s="1"/>
  <c r="L800" i="7"/>
  <c r="M800" i="7" s="1"/>
  <c r="K797" i="7" l="1"/>
  <c r="L798" i="7"/>
  <c r="M798" i="7" s="1"/>
  <c r="H792" i="7" s="1"/>
  <c r="I792" i="7" s="1"/>
  <c r="J796" i="7"/>
  <c r="K796" i="7" s="1"/>
  <c r="L796" i="7" s="1"/>
  <c r="M796" i="7" s="1"/>
  <c r="O799" i="7"/>
  <c r="Q797" i="1" s="1"/>
  <c r="C788" i="7"/>
  <c r="D788" i="7" s="1"/>
  <c r="H793" i="7"/>
  <c r="I793" i="7" s="1"/>
  <c r="D790" i="7"/>
  <c r="E790" i="7" s="1"/>
  <c r="F790" i="7" s="1"/>
  <c r="F791" i="7"/>
  <c r="I794" i="7"/>
  <c r="J794" i="7" s="1"/>
  <c r="L797" i="7"/>
  <c r="M797" i="7" s="1"/>
  <c r="C789" i="7"/>
  <c r="D789" i="7" s="1"/>
  <c r="O800" i="7"/>
  <c r="Q798" i="1" s="1"/>
  <c r="I795" i="7"/>
  <c r="J795" i="7" s="1"/>
  <c r="K795" i="7" s="1"/>
  <c r="J792" i="7" l="1"/>
  <c r="G790" i="7"/>
  <c r="H790" i="7" s="1"/>
  <c r="G791" i="7"/>
  <c r="C787" i="7"/>
  <c r="E789" i="7"/>
  <c r="F789" i="7" s="1"/>
  <c r="G789" i="7" s="1"/>
  <c r="O798" i="7"/>
  <c r="Q796" i="1" s="1"/>
  <c r="K794" i="7"/>
  <c r="L794" i="7" s="1"/>
  <c r="M794" i="7" s="1"/>
  <c r="O796" i="7"/>
  <c r="Q794" i="1" s="1"/>
  <c r="C785" i="7"/>
  <c r="E788" i="7"/>
  <c r="F788" i="7" s="1"/>
  <c r="C786" i="7"/>
  <c r="D786" i="7" s="1"/>
  <c r="E786" i="7" s="1"/>
  <c r="F786" i="7" s="1"/>
  <c r="O797" i="7"/>
  <c r="Q795" i="1" s="1"/>
  <c r="J793" i="7"/>
  <c r="K793" i="7" s="1"/>
  <c r="L795" i="7"/>
  <c r="M795" i="7" s="1"/>
  <c r="H791" i="7"/>
  <c r="I791" i="7" s="1"/>
  <c r="J791" i="7" s="1"/>
  <c r="K791" i="7" s="1"/>
  <c r="D787" i="7"/>
  <c r="E787" i="7" s="1"/>
  <c r="C784" i="7" l="1"/>
  <c r="D784" i="7" s="1"/>
  <c r="E784" i="7" s="1"/>
  <c r="O795" i="7"/>
  <c r="Q793" i="1" s="1"/>
  <c r="H789" i="7"/>
  <c r="I789" i="7" s="1"/>
  <c r="J789" i="7" s="1"/>
  <c r="K789" i="7" s="1"/>
  <c r="L793" i="7"/>
  <c r="M793" i="7" s="1"/>
  <c r="G788" i="7"/>
  <c r="H788" i="7" s="1"/>
  <c r="I788" i="7" s="1"/>
  <c r="I790" i="7"/>
  <c r="J790" i="7" s="1"/>
  <c r="K790" i="7" s="1"/>
  <c r="L790" i="7" s="1"/>
  <c r="M790" i="7" s="1"/>
  <c r="L791" i="7"/>
  <c r="M791" i="7" s="1"/>
  <c r="O794" i="7"/>
  <c r="Q792" i="1" s="1"/>
  <c r="C783" i="7"/>
  <c r="D783" i="7" s="1"/>
  <c r="E783" i="7" s="1"/>
  <c r="F787" i="7"/>
  <c r="G787" i="7" s="1"/>
  <c r="H787" i="7" s="1"/>
  <c r="I787" i="7" s="1"/>
  <c r="D785" i="7"/>
  <c r="E785" i="7" s="1"/>
  <c r="F785" i="7" s="1"/>
  <c r="K792" i="7"/>
  <c r="L792" i="7" s="1"/>
  <c r="M792" i="7" s="1"/>
  <c r="L789" i="7" l="1"/>
  <c r="M789" i="7" s="1"/>
  <c r="J787" i="7"/>
  <c r="K787" i="7" s="1"/>
  <c r="O789" i="7"/>
  <c r="Q787" i="1" s="1"/>
  <c r="C778" i="7"/>
  <c r="C780" i="7"/>
  <c r="D780" i="7" s="1"/>
  <c r="E780" i="7" s="1"/>
  <c r="O791" i="7"/>
  <c r="Q789" i="1" s="1"/>
  <c r="O790" i="7"/>
  <c r="Q788" i="1" s="1"/>
  <c r="C779" i="7"/>
  <c r="D779" i="7" s="1"/>
  <c r="O792" i="7"/>
  <c r="Q790" i="1" s="1"/>
  <c r="C781" i="7"/>
  <c r="D781" i="7" s="1"/>
  <c r="E781" i="7" s="1"/>
  <c r="F781" i="7" s="1"/>
  <c r="J788" i="7"/>
  <c r="K788" i="7" s="1"/>
  <c r="L788" i="7" s="1"/>
  <c r="M788" i="7" s="1"/>
  <c r="F784" i="7"/>
  <c r="G784" i="7" s="1"/>
  <c r="H784" i="7" s="1"/>
  <c r="I784" i="7" s="1"/>
  <c r="J784" i="7" s="1"/>
  <c r="L787" i="7"/>
  <c r="M787" i="7" s="1"/>
  <c r="F783" i="7"/>
  <c r="G783" i="7" s="1"/>
  <c r="H783" i="7" s="1"/>
  <c r="G785" i="7"/>
  <c r="H785" i="7" s="1"/>
  <c r="I785" i="7" s="1"/>
  <c r="J785" i="7" s="1"/>
  <c r="K785" i="7" s="1"/>
  <c r="O793" i="7"/>
  <c r="Q791" i="1" s="1"/>
  <c r="C782" i="7"/>
  <c r="D782" i="7" s="1"/>
  <c r="E782" i="7" s="1"/>
  <c r="F782" i="7" s="1"/>
  <c r="G782" i="7" s="1"/>
  <c r="G786" i="7"/>
  <c r="H786" i="7" s="1"/>
  <c r="I786" i="7" s="1"/>
  <c r="J786" i="7" s="1"/>
  <c r="K786" i="7" s="1"/>
  <c r="L786" i="7" l="1"/>
  <c r="M786" i="7" s="1"/>
  <c r="H782" i="7"/>
  <c r="I782" i="7" s="1"/>
  <c r="F780" i="7"/>
  <c r="K784" i="7"/>
  <c r="L785" i="7"/>
  <c r="M785" i="7" s="1"/>
  <c r="C777" i="7"/>
  <c r="D777" i="7" s="1"/>
  <c r="O788" i="7"/>
  <c r="Q786" i="1" s="1"/>
  <c r="E779" i="7"/>
  <c r="F779" i="7" s="1"/>
  <c r="D778" i="7"/>
  <c r="E778" i="7" s="1"/>
  <c r="F778" i="7" s="1"/>
  <c r="G778" i="7" s="1"/>
  <c r="C776" i="7"/>
  <c r="O787" i="7"/>
  <c r="Q785" i="1" s="1"/>
  <c r="G780" i="7"/>
  <c r="I783" i="7"/>
  <c r="J783" i="7" s="1"/>
  <c r="G781" i="7"/>
  <c r="H781" i="7" s="1"/>
  <c r="H778" i="7" l="1"/>
  <c r="O786" i="7"/>
  <c r="Q784" i="1" s="1"/>
  <c r="C775" i="7"/>
  <c r="D775" i="7" s="1"/>
  <c r="E775" i="7" s="1"/>
  <c r="H780" i="7"/>
  <c r="G779" i="7"/>
  <c r="L784" i="7"/>
  <c r="M784" i="7" s="1"/>
  <c r="I781" i="7"/>
  <c r="K783" i="7"/>
  <c r="L783" i="7" s="1"/>
  <c r="M783" i="7" s="1"/>
  <c r="H777" i="7" s="1"/>
  <c r="I777" i="7" s="1"/>
  <c r="J777" i="7" s="1"/>
  <c r="D776" i="7"/>
  <c r="E776" i="7" s="1"/>
  <c r="F776" i="7" s="1"/>
  <c r="G776" i="7" s="1"/>
  <c r="H776" i="7" s="1"/>
  <c r="I776" i="7" s="1"/>
  <c r="E777" i="7"/>
  <c r="F777" i="7" s="1"/>
  <c r="G777" i="7" s="1"/>
  <c r="J782" i="7"/>
  <c r="O783" i="7"/>
  <c r="Q781" i="1" s="1"/>
  <c r="C772" i="7"/>
  <c r="F775" i="7"/>
  <c r="I778" i="7"/>
  <c r="C774" i="7"/>
  <c r="D774" i="7" s="1"/>
  <c r="O785" i="7"/>
  <c r="Q783" i="1" s="1"/>
  <c r="I780" i="7"/>
  <c r="J780" i="7" s="1"/>
  <c r="K780" i="7" s="1"/>
  <c r="H779" i="7"/>
  <c r="I779" i="7" s="1"/>
  <c r="J779" i="7" s="1"/>
  <c r="O784" i="7"/>
  <c r="Q782" i="1" s="1"/>
  <c r="C773" i="7"/>
  <c r="J781" i="7"/>
  <c r="K781" i="7" s="1"/>
  <c r="L781" i="7" s="1"/>
  <c r="M781" i="7" s="1"/>
  <c r="K782" i="7"/>
  <c r="L782" i="7" s="1"/>
  <c r="M782" i="7" s="1"/>
  <c r="D773" i="7" l="1"/>
  <c r="E773" i="7" s="1"/>
  <c r="F773" i="7" s="1"/>
  <c r="E774" i="7"/>
  <c r="F774" i="7" s="1"/>
  <c r="G774" i="7" s="1"/>
  <c r="O782" i="7"/>
  <c r="Q780" i="1" s="1"/>
  <c r="C771" i="7"/>
  <c r="D771" i="7" s="1"/>
  <c r="K779" i="7"/>
  <c r="L779" i="7" s="1"/>
  <c r="M779" i="7" s="1"/>
  <c r="J778" i="7"/>
  <c r="K778" i="7" s="1"/>
  <c r="D772" i="7"/>
  <c r="E772" i="7" s="1"/>
  <c r="F772" i="7" s="1"/>
  <c r="G772" i="7" s="1"/>
  <c r="O781" i="7"/>
  <c r="Q779" i="1" s="1"/>
  <c r="C770" i="7"/>
  <c r="L780" i="7"/>
  <c r="M780" i="7" s="1"/>
  <c r="G775" i="7"/>
  <c r="H775" i="7" s="1"/>
  <c r="I775" i="7" s="1"/>
  <c r="J775" i="7" s="1"/>
  <c r="C769" i="7" l="1"/>
  <c r="D769" i="7" s="1"/>
  <c r="O780" i="7"/>
  <c r="Q778" i="1" s="1"/>
  <c r="H774" i="7"/>
  <c r="I774" i="7" s="1"/>
  <c r="L778" i="7"/>
  <c r="M778" i="7" s="1"/>
  <c r="J776" i="7"/>
  <c r="K776" i="7" s="1"/>
  <c r="D770" i="7"/>
  <c r="E770" i="7" s="1"/>
  <c r="O779" i="7"/>
  <c r="Q777" i="1" s="1"/>
  <c r="C768" i="7"/>
  <c r="D768" i="7" s="1"/>
  <c r="K777" i="7"/>
  <c r="L777" i="7" s="1"/>
  <c r="M777" i="7" s="1"/>
  <c r="E771" i="7"/>
  <c r="F771" i="7" s="1"/>
  <c r="G773" i="7"/>
  <c r="H773" i="7" s="1"/>
  <c r="G771" i="7" l="1"/>
  <c r="H771" i="7" s="1"/>
  <c r="F770" i="7"/>
  <c r="G770" i="7" s="1"/>
  <c r="L776" i="7"/>
  <c r="M776" i="7" s="1"/>
  <c r="E769" i="7"/>
  <c r="F769" i="7" s="1"/>
  <c r="G769" i="7" s="1"/>
  <c r="H769" i="7" s="1"/>
  <c r="I769" i="7" s="1"/>
  <c r="C766" i="7"/>
  <c r="O777" i="7"/>
  <c r="Q775" i="1" s="1"/>
  <c r="O776" i="7"/>
  <c r="Q774" i="1" s="1"/>
  <c r="C765" i="7"/>
  <c r="E768" i="7"/>
  <c r="C767" i="7"/>
  <c r="D767" i="7" s="1"/>
  <c r="O778" i="7"/>
  <c r="Q776" i="1" s="1"/>
  <c r="H772" i="7"/>
  <c r="I772" i="7" s="1"/>
  <c r="J772" i="7" s="1"/>
  <c r="I773" i="7"/>
  <c r="J773" i="7" s="1"/>
  <c r="J774" i="7"/>
  <c r="K774" i="7" s="1"/>
  <c r="L774" i="7" s="1"/>
  <c r="M774" i="7" s="1"/>
  <c r="K775" i="7"/>
  <c r="L775" i="7" s="1"/>
  <c r="M775" i="7" s="1"/>
  <c r="K773" i="7" l="1"/>
  <c r="L773" i="7" s="1"/>
  <c r="M773" i="7" s="1"/>
  <c r="H770" i="7"/>
  <c r="E767" i="7"/>
  <c r="F767" i="7" s="1"/>
  <c r="G767" i="7" s="1"/>
  <c r="H767" i="7" s="1"/>
  <c r="F768" i="7"/>
  <c r="G768" i="7" s="1"/>
  <c r="H768" i="7" s="1"/>
  <c r="I768" i="7" s="1"/>
  <c r="D766" i="7"/>
  <c r="I771" i="7"/>
  <c r="C764" i="7"/>
  <c r="D764" i="7" s="1"/>
  <c r="E764" i="7" s="1"/>
  <c r="O775" i="7"/>
  <c r="Q773" i="1" s="1"/>
  <c r="J771" i="7"/>
  <c r="K771" i="7" s="1"/>
  <c r="L771" i="7" s="1"/>
  <c r="M771" i="7" s="1"/>
  <c r="E766" i="7"/>
  <c r="F766" i="7" s="1"/>
  <c r="G766" i="7" s="1"/>
  <c r="O773" i="7"/>
  <c r="Q771" i="1" s="1"/>
  <c r="C762" i="7"/>
  <c r="J769" i="7"/>
  <c r="C763" i="7"/>
  <c r="D763" i="7" s="1"/>
  <c r="O774" i="7"/>
  <c r="Q772" i="1" s="1"/>
  <c r="K772" i="7"/>
  <c r="L772" i="7" s="1"/>
  <c r="M772" i="7" s="1"/>
  <c r="D765" i="7"/>
  <c r="E765" i="7" s="1"/>
  <c r="F765" i="7" s="1"/>
  <c r="I770" i="7"/>
  <c r="J770" i="7" s="1"/>
  <c r="K770" i="7" s="1"/>
  <c r="D762" i="7" l="1"/>
  <c r="E762" i="7" s="1"/>
  <c r="L770" i="7"/>
  <c r="M770" i="7" s="1"/>
  <c r="E763" i="7"/>
  <c r="F763" i="7" s="1"/>
  <c r="G763" i="7" s="1"/>
  <c r="H766" i="7"/>
  <c r="I766" i="7" s="1"/>
  <c r="J766" i="7" s="1"/>
  <c r="K766" i="7" s="1"/>
  <c r="F764" i="7"/>
  <c r="G764" i="7" s="1"/>
  <c r="O772" i="7"/>
  <c r="Q770" i="1" s="1"/>
  <c r="C761" i="7"/>
  <c r="D761" i="7" s="1"/>
  <c r="E761" i="7" s="1"/>
  <c r="O771" i="7"/>
  <c r="Q769" i="1" s="1"/>
  <c r="C760" i="7"/>
  <c r="D760" i="7" s="1"/>
  <c r="G765" i="7"/>
  <c r="H765" i="7" s="1"/>
  <c r="I765" i="7" s="1"/>
  <c r="K769" i="7"/>
  <c r="L769" i="7" s="1"/>
  <c r="M769" i="7" s="1"/>
  <c r="J768" i="7"/>
  <c r="K768" i="7" s="1"/>
  <c r="L768" i="7" s="1"/>
  <c r="M768" i="7" s="1"/>
  <c r="I767" i="7"/>
  <c r="J767" i="7" s="1"/>
  <c r="K767" i="7" s="1"/>
  <c r="H764" i="7" l="1"/>
  <c r="L766" i="7"/>
  <c r="M766" i="7" s="1"/>
  <c r="H763" i="7"/>
  <c r="I763" i="7" s="1"/>
  <c r="J765" i="7"/>
  <c r="K765" i="7" s="1"/>
  <c r="O770" i="7"/>
  <c r="Q768" i="1" s="1"/>
  <c r="C759" i="7"/>
  <c r="D759" i="7" s="1"/>
  <c r="E759" i="7" s="1"/>
  <c r="O768" i="7"/>
  <c r="Q766" i="1" s="1"/>
  <c r="C757" i="7"/>
  <c r="C758" i="7"/>
  <c r="D758" i="7" s="1"/>
  <c r="O769" i="7"/>
  <c r="Q767" i="1" s="1"/>
  <c r="F761" i="7"/>
  <c r="G761" i="7" s="1"/>
  <c r="L767" i="7"/>
  <c r="M767" i="7" s="1"/>
  <c r="E760" i="7"/>
  <c r="F760" i="7" s="1"/>
  <c r="I764" i="7"/>
  <c r="J764" i="7" s="1"/>
  <c r="F762" i="7"/>
  <c r="G762" i="7" s="1"/>
  <c r="H762" i="7" s="1"/>
  <c r="G760" i="7" l="1"/>
  <c r="H760" i="7" s="1"/>
  <c r="E758" i="7"/>
  <c r="F758" i="7" s="1"/>
  <c r="C756" i="7"/>
  <c r="D756" i="7" s="1"/>
  <c r="E756" i="7" s="1"/>
  <c r="O767" i="7"/>
  <c r="Q765" i="1" s="1"/>
  <c r="D757" i="7"/>
  <c r="E757" i="7" s="1"/>
  <c r="I762" i="7"/>
  <c r="J762" i="7" s="1"/>
  <c r="H761" i="7"/>
  <c r="I761" i="7" s="1"/>
  <c r="J761" i="7" s="1"/>
  <c r="J763" i="7"/>
  <c r="K763" i="7" s="1"/>
  <c r="L763" i="7" s="1"/>
  <c r="M763" i="7" s="1"/>
  <c r="L765" i="7"/>
  <c r="M765" i="7" s="1"/>
  <c r="I760" i="7" s="1"/>
  <c r="J760" i="7" s="1"/>
  <c r="K760" i="7" s="1"/>
  <c r="K764" i="7"/>
  <c r="L764" i="7" s="1"/>
  <c r="M764" i="7" s="1"/>
  <c r="F759" i="7"/>
  <c r="G759" i="7" s="1"/>
  <c r="H759" i="7" s="1"/>
  <c r="I759" i="7" s="1"/>
  <c r="J759" i="7" s="1"/>
  <c r="C755" i="7"/>
  <c r="O766" i="7"/>
  <c r="Q764" i="1" s="1"/>
  <c r="D755" i="7" l="1"/>
  <c r="E755" i="7" s="1"/>
  <c r="F755" i="7" s="1"/>
  <c r="F757" i="7"/>
  <c r="G757" i="7" s="1"/>
  <c r="H757" i="7" s="1"/>
  <c r="K759" i="7"/>
  <c r="L759" i="7" s="1"/>
  <c r="M759" i="7" s="1"/>
  <c r="O764" i="7"/>
  <c r="Q762" i="1" s="1"/>
  <c r="C753" i="7"/>
  <c r="D753" i="7" s="1"/>
  <c r="K761" i="7"/>
  <c r="L761" i="7" s="1"/>
  <c r="M761" i="7" s="1"/>
  <c r="F756" i="7"/>
  <c r="G756" i="7" s="1"/>
  <c r="H756" i="7" s="1"/>
  <c r="I756" i="7" s="1"/>
  <c r="I757" i="7"/>
  <c r="J757" i="7" s="1"/>
  <c r="C752" i="7"/>
  <c r="O763" i="7"/>
  <c r="Q761" i="1" s="1"/>
  <c r="C754" i="7"/>
  <c r="D754" i="7" s="1"/>
  <c r="E754" i="7" s="1"/>
  <c r="F754" i="7" s="1"/>
  <c r="G754" i="7" s="1"/>
  <c r="O765" i="7"/>
  <c r="Q763" i="1" s="1"/>
  <c r="K762" i="7"/>
  <c r="L762" i="7" s="1"/>
  <c r="M762" i="7" s="1"/>
  <c r="L760" i="7" s="1"/>
  <c r="M760" i="7" s="1"/>
  <c r="G758" i="7"/>
  <c r="H758" i="7" s="1"/>
  <c r="I758" i="7" s="1"/>
  <c r="J758" i="7" s="1"/>
  <c r="K758" i="7" s="1"/>
  <c r="C749" i="7" l="1"/>
  <c r="D749" i="7" s="1"/>
  <c r="O760" i="7"/>
  <c r="Q758" i="1" s="1"/>
  <c r="J756" i="7"/>
  <c r="K756" i="7" s="1"/>
  <c r="L758" i="7"/>
  <c r="M758" i="7" s="1"/>
  <c r="O761" i="7"/>
  <c r="Q759" i="1" s="1"/>
  <c r="C750" i="7"/>
  <c r="D750" i="7" s="1"/>
  <c r="E750" i="7" s="1"/>
  <c r="K757" i="7"/>
  <c r="L757" i="7" s="1"/>
  <c r="M757" i="7" s="1"/>
  <c r="H754" i="7"/>
  <c r="I754" i="7" s="1"/>
  <c r="J754" i="7" s="1"/>
  <c r="K754" i="7" s="1"/>
  <c r="O759" i="7"/>
  <c r="Q757" i="1" s="1"/>
  <c r="C748" i="7"/>
  <c r="O762" i="7"/>
  <c r="Q760" i="1" s="1"/>
  <c r="C751" i="7"/>
  <c r="D751" i="7" s="1"/>
  <c r="E751" i="7" s="1"/>
  <c r="F751" i="7" s="1"/>
  <c r="G751" i="7" s="1"/>
  <c r="H751" i="7" s="1"/>
  <c r="D752" i="7"/>
  <c r="E752" i="7" s="1"/>
  <c r="F752" i="7" s="1"/>
  <c r="G752" i="7" s="1"/>
  <c r="E753" i="7"/>
  <c r="F753" i="7" s="1"/>
  <c r="G753" i="7" s="1"/>
  <c r="H753" i="7" s="1"/>
  <c r="G755" i="7"/>
  <c r="H755" i="7" s="1"/>
  <c r="I755" i="7" s="1"/>
  <c r="J755" i="7" s="1"/>
  <c r="K755" i="7" l="1"/>
  <c r="L755" i="7" s="1"/>
  <c r="M755" i="7" s="1"/>
  <c r="O757" i="7"/>
  <c r="Q755" i="1" s="1"/>
  <c r="C746" i="7"/>
  <c r="D746" i="7" s="1"/>
  <c r="E746" i="7" s="1"/>
  <c r="I753" i="7"/>
  <c r="J753" i="7" s="1"/>
  <c r="D748" i="7"/>
  <c r="E748" i="7" s="1"/>
  <c r="F750" i="7"/>
  <c r="G750" i="7" s="1"/>
  <c r="I751" i="7"/>
  <c r="J751" i="7" s="1"/>
  <c r="O758" i="7"/>
  <c r="Q756" i="1" s="1"/>
  <c r="C747" i="7"/>
  <c r="D747" i="7" s="1"/>
  <c r="L756" i="7"/>
  <c r="M756" i="7" s="1"/>
  <c r="H752" i="7"/>
  <c r="I752" i="7" s="1"/>
  <c r="J752" i="7" s="1"/>
  <c r="K752" i="7" s="1"/>
  <c r="E749" i="7"/>
  <c r="F749" i="7" s="1"/>
  <c r="E747" i="7" l="1"/>
  <c r="F747" i="7" s="1"/>
  <c r="F748" i="7"/>
  <c r="G748" i="7" s="1"/>
  <c r="O755" i="7"/>
  <c r="C744" i="7"/>
  <c r="D744" i="7" s="1"/>
  <c r="H750" i="7"/>
  <c r="I750" i="7" s="1"/>
  <c r="C745" i="7"/>
  <c r="D745" i="7" s="1"/>
  <c r="O756" i="7"/>
  <c r="Q754" i="1" s="1"/>
  <c r="G749" i="7"/>
  <c r="H749" i="7" s="1"/>
  <c r="K753" i="7"/>
  <c r="L753" i="7" s="1"/>
  <c r="M753" i="7" s="1"/>
  <c r="L754" i="7"/>
  <c r="M754" i="7" s="1"/>
  <c r="K751" i="7" s="1"/>
  <c r="L751" i="7" s="1"/>
  <c r="M751" i="7" s="1"/>
  <c r="H748" i="7" l="1"/>
  <c r="J750" i="7"/>
  <c r="K750" i="7" s="1"/>
  <c r="I749" i="7"/>
  <c r="J749" i="7" s="1"/>
  <c r="F746" i="7"/>
  <c r="G746" i="7" s="1"/>
  <c r="G747" i="7"/>
  <c r="O751" i="7"/>
  <c r="C740" i="7"/>
  <c r="C742" i="7"/>
  <c r="O753" i="7"/>
  <c r="I748" i="7"/>
  <c r="H747" i="7"/>
  <c r="E744" i="7"/>
  <c r="C743" i="7"/>
  <c r="D743" i="7" s="1"/>
  <c r="O754" i="7"/>
  <c r="E745" i="7"/>
  <c r="F745" i="7" s="1"/>
  <c r="P755" i="7"/>
  <c r="Q753" i="1"/>
  <c r="L752" i="7"/>
  <c r="M752" i="7" s="1"/>
  <c r="Q752" i="1" l="1"/>
  <c r="P754" i="7"/>
  <c r="E743" i="7"/>
  <c r="F743" i="7" s="1"/>
  <c r="G743" i="7" s="1"/>
  <c r="F744" i="7"/>
  <c r="G744" i="7" s="1"/>
  <c r="H744" i="7" s="1"/>
  <c r="I744" i="7" s="1"/>
  <c r="H746" i="7"/>
  <c r="I746" i="7" s="1"/>
  <c r="I747" i="7"/>
  <c r="J747" i="7" s="1"/>
  <c r="D740" i="7"/>
  <c r="O752" i="7"/>
  <c r="C741" i="7"/>
  <c r="D741" i="7" s="1"/>
  <c r="L750" i="7"/>
  <c r="M750" i="7" s="1"/>
  <c r="P753" i="7"/>
  <c r="Q751" i="1"/>
  <c r="D742" i="7"/>
  <c r="E742" i="7" s="1"/>
  <c r="G745" i="7"/>
  <c r="H745" i="7" s="1"/>
  <c r="I745" i="7" s="1"/>
  <c r="K749" i="7"/>
  <c r="L749" i="7" s="1"/>
  <c r="M749" i="7" s="1"/>
  <c r="J748" i="7"/>
  <c r="K748" i="7" s="1"/>
  <c r="L748" i="7" s="1"/>
  <c r="M748" i="7" s="1"/>
  <c r="Q749" i="1"/>
  <c r="P751" i="7"/>
  <c r="F742" i="7" l="1"/>
  <c r="G742" i="7" s="1"/>
  <c r="H742" i="7" s="1"/>
  <c r="I742" i="7" s="1"/>
  <c r="J744" i="7"/>
  <c r="E740" i="7"/>
  <c r="F740" i="7" s="1"/>
  <c r="J745" i="7"/>
  <c r="K745" i="7" s="1"/>
  <c r="L745" i="7" s="1"/>
  <c r="M745" i="7" s="1"/>
  <c r="C739" i="7"/>
  <c r="D739" i="7" s="1"/>
  <c r="E739" i="7" s="1"/>
  <c r="F739" i="7" s="1"/>
  <c r="O750" i="7"/>
  <c r="K747" i="7"/>
  <c r="L747" i="7" s="1"/>
  <c r="M747" i="7" s="1"/>
  <c r="C737" i="7"/>
  <c r="D737" i="7" s="1"/>
  <c r="O748" i="7"/>
  <c r="Q750" i="1"/>
  <c r="P752" i="7"/>
  <c r="O749" i="7"/>
  <c r="C738" i="7"/>
  <c r="D738" i="7" s="1"/>
  <c r="E738" i="7" s="1"/>
  <c r="H743" i="7"/>
  <c r="I743" i="7" s="1"/>
  <c r="E741" i="7"/>
  <c r="F741" i="7" s="1"/>
  <c r="G741" i="7" s="1"/>
  <c r="H741" i="7" s="1"/>
  <c r="J746" i="7"/>
  <c r="K746" i="7" s="1"/>
  <c r="L746" i="7" s="1"/>
  <c r="M746" i="7" s="1"/>
  <c r="O746" i="7" l="1"/>
  <c r="C735" i="7"/>
  <c r="D735" i="7" s="1"/>
  <c r="G739" i="7"/>
  <c r="H739" i="7" s="1"/>
  <c r="I739" i="7" s="1"/>
  <c r="J739" i="7" s="1"/>
  <c r="E737" i="7"/>
  <c r="F737" i="7" s="1"/>
  <c r="G737" i="7" s="1"/>
  <c r="H737" i="7" s="1"/>
  <c r="J742" i="7"/>
  <c r="K742" i="7" s="1"/>
  <c r="C736" i="7"/>
  <c r="D736" i="7" s="1"/>
  <c r="O747" i="7"/>
  <c r="G740" i="7"/>
  <c r="H740" i="7" s="1"/>
  <c r="I740" i="7" s="1"/>
  <c r="J740" i="7" s="1"/>
  <c r="K740" i="7" s="1"/>
  <c r="F738" i="7"/>
  <c r="G738" i="7" s="1"/>
  <c r="P748" i="7"/>
  <c r="Q746" i="1"/>
  <c r="I741" i="7"/>
  <c r="J741" i="7" s="1"/>
  <c r="K741" i="7" s="1"/>
  <c r="L741" i="7" s="1"/>
  <c r="M741" i="7" s="1"/>
  <c r="P749" i="7"/>
  <c r="Q747" i="1"/>
  <c r="E736" i="7"/>
  <c r="F736" i="7" s="1"/>
  <c r="G736" i="7" s="1"/>
  <c r="O745" i="7"/>
  <c r="C734" i="7"/>
  <c r="J743" i="7"/>
  <c r="K743" i="7" s="1"/>
  <c r="L743" i="7" s="1"/>
  <c r="M743" i="7" s="1"/>
  <c r="Q748" i="1"/>
  <c r="P750" i="7"/>
  <c r="K744" i="7"/>
  <c r="L744" i="7" s="1"/>
  <c r="M744" i="7" s="1"/>
  <c r="C730" i="7" l="1"/>
  <c r="O741" i="7"/>
  <c r="I737" i="7"/>
  <c r="J737" i="7" s="1"/>
  <c r="H736" i="7"/>
  <c r="I736" i="7" s="1"/>
  <c r="P747" i="7"/>
  <c r="Q745" i="1"/>
  <c r="O743" i="7"/>
  <c r="C732" i="7"/>
  <c r="D732" i="7" s="1"/>
  <c r="E732" i="7" s="1"/>
  <c r="E735" i="7"/>
  <c r="F735" i="7" s="1"/>
  <c r="Q743" i="1"/>
  <c r="P745" i="7"/>
  <c r="L740" i="7"/>
  <c r="M740" i="7" s="1"/>
  <c r="C733" i="7"/>
  <c r="D733" i="7" s="1"/>
  <c r="O744" i="7"/>
  <c r="D734" i="7"/>
  <c r="E734" i="7" s="1"/>
  <c r="F734" i="7" s="1"/>
  <c r="G734" i="7" s="1"/>
  <c r="H738" i="7"/>
  <c r="I738" i="7" s="1"/>
  <c r="L742" i="7"/>
  <c r="M742" i="7" s="1"/>
  <c r="Q744" i="1"/>
  <c r="P746" i="7"/>
  <c r="H734" i="7" l="1"/>
  <c r="C729" i="7"/>
  <c r="O740" i="7"/>
  <c r="J736" i="7"/>
  <c r="K736" i="7" s="1"/>
  <c r="Q742" i="1"/>
  <c r="P744" i="7"/>
  <c r="Q741" i="1"/>
  <c r="P743" i="7"/>
  <c r="C731" i="7"/>
  <c r="D731" i="7" s="1"/>
  <c r="E731" i="7" s="1"/>
  <c r="O742" i="7"/>
  <c r="E733" i="7"/>
  <c r="F733" i="7" s="1"/>
  <c r="G733" i="7" s="1"/>
  <c r="H733" i="7" s="1"/>
  <c r="P741" i="7"/>
  <c r="Q739" i="1"/>
  <c r="F732" i="7"/>
  <c r="K737" i="7"/>
  <c r="L737" i="7" s="1"/>
  <c r="M737" i="7" s="1"/>
  <c r="J738" i="7"/>
  <c r="K738" i="7" s="1"/>
  <c r="L738" i="7" s="1"/>
  <c r="M738" i="7" s="1"/>
  <c r="K739" i="7"/>
  <c r="L739" i="7" s="1"/>
  <c r="M739" i="7" s="1"/>
  <c r="G735" i="7"/>
  <c r="H735" i="7" s="1"/>
  <c r="I735" i="7" s="1"/>
  <c r="J735" i="7" s="1"/>
  <c r="D730" i="7"/>
  <c r="E730" i="7" s="1"/>
  <c r="G732" i="7" l="1"/>
  <c r="F731" i="7"/>
  <c r="G731" i="7" s="1"/>
  <c r="H731" i="7" s="1"/>
  <c r="C726" i="7"/>
  <c r="O737" i="7"/>
  <c r="K735" i="7"/>
  <c r="L735" i="7" s="1"/>
  <c r="M735" i="7" s="1"/>
  <c r="H732" i="7"/>
  <c r="I732" i="7" s="1"/>
  <c r="I733" i="7"/>
  <c r="J733" i="7" s="1"/>
  <c r="Q738" i="1"/>
  <c r="P740" i="7"/>
  <c r="O738" i="7"/>
  <c r="C727" i="7"/>
  <c r="D727" i="7" s="1"/>
  <c r="F730" i="7"/>
  <c r="G730" i="7" s="1"/>
  <c r="L736" i="7"/>
  <c r="M736" i="7" s="1"/>
  <c r="O739" i="7"/>
  <c r="C728" i="7"/>
  <c r="D728" i="7" s="1"/>
  <c r="E728" i="7" s="1"/>
  <c r="I734" i="7"/>
  <c r="J734" i="7" s="1"/>
  <c r="K734" i="7" s="1"/>
  <c r="Q740" i="1"/>
  <c r="P742" i="7"/>
  <c r="D729" i="7"/>
  <c r="E729" i="7" s="1"/>
  <c r="F729" i="7" s="1"/>
  <c r="O736" i="7" l="1"/>
  <c r="C725" i="7"/>
  <c r="D725" i="7" s="1"/>
  <c r="H730" i="7"/>
  <c r="I730" i="7" s="1"/>
  <c r="G729" i="7"/>
  <c r="H729" i="7" s="1"/>
  <c r="I729" i="7" s="1"/>
  <c r="J729" i="7" s="1"/>
  <c r="F728" i="7"/>
  <c r="G728" i="7" s="1"/>
  <c r="E727" i="7"/>
  <c r="F727" i="7" s="1"/>
  <c r="K733" i="7"/>
  <c r="L733" i="7" s="1"/>
  <c r="M733" i="7" s="1"/>
  <c r="D726" i="7"/>
  <c r="E726" i="7" s="1"/>
  <c r="F726" i="7" s="1"/>
  <c r="G726" i="7" s="1"/>
  <c r="O735" i="7"/>
  <c r="C724" i="7"/>
  <c r="L734" i="7"/>
  <c r="M734" i="7" s="1"/>
  <c r="P737" i="7"/>
  <c r="Q735" i="1"/>
  <c r="Q737" i="1"/>
  <c r="P739" i="7"/>
  <c r="Q736" i="1"/>
  <c r="P738" i="7"/>
  <c r="J732" i="7"/>
  <c r="K732" i="7" s="1"/>
  <c r="I731" i="7"/>
  <c r="J731" i="7" s="1"/>
  <c r="K731" i="7" s="1"/>
  <c r="L731" i="7" s="1"/>
  <c r="M731" i="7" s="1"/>
  <c r="C723" i="7" l="1"/>
  <c r="D723" i="7" s="1"/>
  <c r="O734" i="7"/>
  <c r="O733" i="7"/>
  <c r="C722" i="7"/>
  <c r="L732" i="7"/>
  <c r="M732" i="7" s="1"/>
  <c r="D724" i="7"/>
  <c r="E724" i="7" s="1"/>
  <c r="F724" i="7" s="1"/>
  <c r="G724" i="7" s="1"/>
  <c r="G727" i="7"/>
  <c r="H727" i="7" s="1"/>
  <c r="I727" i="7" s="1"/>
  <c r="J727" i="7" s="1"/>
  <c r="E725" i="7"/>
  <c r="F725" i="7" s="1"/>
  <c r="K729" i="7"/>
  <c r="L729" i="7" s="1"/>
  <c r="M729" i="7" s="1"/>
  <c r="C720" i="7"/>
  <c r="O731" i="7"/>
  <c r="J730" i="7"/>
  <c r="K730" i="7" s="1"/>
  <c r="P735" i="7"/>
  <c r="Q733" i="1"/>
  <c r="H728" i="7"/>
  <c r="I728" i="7" s="1"/>
  <c r="J728" i="7" s="1"/>
  <c r="K728" i="7" s="1"/>
  <c r="P736" i="7"/>
  <c r="Q734" i="1"/>
  <c r="P731" i="7" l="1"/>
  <c r="Q729" i="1"/>
  <c r="P733" i="7"/>
  <c r="Q731" i="1"/>
  <c r="P734" i="7"/>
  <c r="Q732" i="1"/>
  <c r="O729" i="7"/>
  <c r="C718" i="7"/>
  <c r="O732" i="7"/>
  <c r="C721" i="7"/>
  <c r="D721" i="7" s="1"/>
  <c r="E723" i="7"/>
  <c r="F723" i="7" s="1"/>
  <c r="G723" i="7" s="1"/>
  <c r="H723" i="7" s="1"/>
  <c r="K727" i="7"/>
  <c r="L727" i="7" s="1"/>
  <c r="M727" i="7" s="1"/>
  <c r="L730" i="7"/>
  <c r="M730" i="7" s="1"/>
  <c r="D720" i="7" s="1"/>
  <c r="E720" i="7" s="1"/>
  <c r="G725" i="7"/>
  <c r="H725" i="7" s="1"/>
  <c r="I725" i="7" s="1"/>
  <c r="J725" i="7" s="1"/>
  <c r="D722" i="7"/>
  <c r="E722" i="7" s="1"/>
  <c r="F722" i="7" s="1"/>
  <c r="G722" i="7" s="1"/>
  <c r="H726" i="7"/>
  <c r="I726" i="7" s="1"/>
  <c r="J726" i="7" l="1"/>
  <c r="K726" i="7" s="1"/>
  <c r="H724" i="7"/>
  <c r="I724" i="7" s="1"/>
  <c r="D718" i="7"/>
  <c r="E718" i="7" s="1"/>
  <c r="P729" i="7"/>
  <c r="Q727" i="1"/>
  <c r="Q730" i="1"/>
  <c r="P732" i="7"/>
  <c r="C716" i="7"/>
  <c r="O727" i="7"/>
  <c r="C719" i="7"/>
  <c r="D719" i="7" s="1"/>
  <c r="E719" i="7" s="1"/>
  <c r="F719" i="7" s="1"/>
  <c r="O730" i="7"/>
  <c r="E721" i="7"/>
  <c r="F721" i="7" s="1"/>
  <c r="L728" i="7"/>
  <c r="M728" i="7" s="1"/>
  <c r="H722" i="7" s="1"/>
  <c r="I722" i="7" s="1"/>
  <c r="J724" i="7" l="1"/>
  <c r="K724" i="7" s="1"/>
  <c r="C717" i="7"/>
  <c r="D717" i="7" s="1"/>
  <c r="O728" i="7"/>
  <c r="P727" i="7"/>
  <c r="Q725" i="1"/>
  <c r="I723" i="7"/>
  <c r="J723" i="7" s="1"/>
  <c r="F720" i="7"/>
  <c r="G720" i="7" s="1"/>
  <c r="G721" i="7"/>
  <c r="H721" i="7" s="1"/>
  <c r="L726" i="7"/>
  <c r="M726" i="7" s="1"/>
  <c r="L724" i="7" s="1"/>
  <c r="M724" i="7" s="1"/>
  <c r="K725" i="7"/>
  <c r="L725" i="7" s="1"/>
  <c r="M725" i="7" s="1"/>
  <c r="Q728" i="1"/>
  <c r="P730" i="7"/>
  <c r="I721" i="7" l="1"/>
  <c r="J721" i="7" s="1"/>
  <c r="F718" i="7"/>
  <c r="G719" i="7"/>
  <c r="H719" i="7" s="1"/>
  <c r="H720" i="7"/>
  <c r="I720" i="7" s="1"/>
  <c r="J720" i="7" s="1"/>
  <c r="C713" i="7"/>
  <c r="O724" i="7"/>
  <c r="K721" i="7"/>
  <c r="L721" i="7" s="1"/>
  <c r="M721" i="7" s="1"/>
  <c r="O725" i="7"/>
  <c r="C714" i="7"/>
  <c r="D714" i="7" s="1"/>
  <c r="G718" i="7"/>
  <c r="H718" i="7" s="1"/>
  <c r="D716" i="7"/>
  <c r="E716" i="7" s="1"/>
  <c r="F716" i="7" s="1"/>
  <c r="G716" i="7" s="1"/>
  <c r="I719" i="7"/>
  <c r="P728" i="7"/>
  <c r="Q726" i="1"/>
  <c r="O726" i="7"/>
  <c r="C715" i="7"/>
  <c r="D715" i="7" s="1"/>
  <c r="E715" i="7" s="1"/>
  <c r="K723" i="7"/>
  <c r="L723" i="7" s="1"/>
  <c r="M723" i="7" s="1"/>
  <c r="E717" i="7"/>
  <c r="F717" i="7" s="1"/>
  <c r="G717" i="7" s="1"/>
  <c r="H717" i="7" s="1"/>
  <c r="J722" i="7"/>
  <c r="K722" i="7" s="1"/>
  <c r="L722" i="7" s="1"/>
  <c r="M722" i="7" s="1"/>
  <c r="H716" i="7" l="1"/>
  <c r="I716" i="7" s="1"/>
  <c r="I717" i="7"/>
  <c r="J717" i="7" s="1"/>
  <c r="O721" i="7"/>
  <c r="C710" i="7"/>
  <c r="C712" i="7"/>
  <c r="D712" i="7" s="1"/>
  <c r="E712" i="7" s="1"/>
  <c r="O723" i="7"/>
  <c r="Q722" i="1"/>
  <c r="P724" i="7"/>
  <c r="O722" i="7"/>
  <c r="C711" i="7"/>
  <c r="D711" i="7" s="1"/>
  <c r="Q724" i="1"/>
  <c r="P726" i="7"/>
  <c r="J719" i="7"/>
  <c r="K719" i="7" s="1"/>
  <c r="L719" i="7" s="1"/>
  <c r="M719" i="7" s="1"/>
  <c r="Q723" i="1"/>
  <c r="P725" i="7"/>
  <c r="I718" i="7"/>
  <c r="J718" i="7" s="1"/>
  <c r="K718" i="7" s="1"/>
  <c r="F715" i="7"/>
  <c r="G715" i="7" s="1"/>
  <c r="H715" i="7" s="1"/>
  <c r="K720" i="7"/>
  <c r="L720" i="7" s="1"/>
  <c r="M720" i="7" s="1"/>
  <c r="J716" i="7" s="1"/>
  <c r="K716" i="7" s="1"/>
  <c r="E714" i="7"/>
  <c r="F714" i="7" s="1"/>
  <c r="G714" i="7" s="1"/>
  <c r="D713" i="7"/>
  <c r="E713" i="7" s="1"/>
  <c r="F713" i="7" s="1"/>
  <c r="H714" i="7" l="1"/>
  <c r="I714" i="7" s="1"/>
  <c r="D710" i="7"/>
  <c r="E710" i="7" s="1"/>
  <c r="F710" i="7"/>
  <c r="C709" i="7"/>
  <c r="D709" i="7" s="1"/>
  <c r="O720" i="7"/>
  <c r="Q719" i="1"/>
  <c r="P721" i="7"/>
  <c r="G713" i="7"/>
  <c r="H713" i="7" s="1"/>
  <c r="I713" i="7" s="1"/>
  <c r="L718" i="7"/>
  <c r="M718" i="7" s="1"/>
  <c r="C708" i="7"/>
  <c r="D708" i="7" s="1"/>
  <c r="O719" i="7"/>
  <c r="P722" i="7"/>
  <c r="Q720" i="1"/>
  <c r="F712" i="7"/>
  <c r="G712" i="7" s="1"/>
  <c r="H712" i="7" s="1"/>
  <c r="L716" i="7"/>
  <c r="M716" i="7" s="1"/>
  <c r="I715" i="7"/>
  <c r="J715" i="7" s="1"/>
  <c r="K715" i="7" s="1"/>
  <c r="E711" i="7"/>
  <c r="F711" i="7" s="1"/>
  <c r="G711" i="7" s="1"/>
  <c r="P723" i="7"/>
  <c r="Q721" i="1"/>
  <c r="K717" i="7"/>
  <c r="L717" i="7" s="1"/>
  <c r="M717" i="7" s="1"/>
  <c r="E709" i="7" l="1"/>
  <c r="L715" i="7"/>
  <c r="M715" i="7" s="1"/>
  <c r="F709" i="7"/>
  <c r="G709" i="7" s="1"/>
  <c r="H709" i="7" s="1"/>
  <c r="C705" i="7"/>
  <c r="O716" i="7"/>
  <c r="G710" i="7"/>
  <c r="H710" i="7" s="1"/>
  <c r="I710" i="7" s="1"/>
  <c r="H711" i="7"/>
  <c r="I711" i="7" s="1"/>
  <c r="J711" i="7" s="1"/>
  <c r="C707" i="7"/>
  <c r="D707" i="7" s="1"/>
  <c r="E707" i="7" s="1"/>
  <c r="O718" i="7"/>
  <c r="P720" i="7"/>
  <c r="Q718" i="1"/>
  <c r="C706" i="7"/>
  <c r="D706" i="7" s="1"/>
  <c r="O717" i="7"/>
  <c r="J713" i="7"/>
  <c r="K713" i="7" s="1"/>
  <c r="L713" i="7" s="1"/>
  <c r="M713" i="7" s="1"/>
  <c r="Q717" i="1"/>
  <c r="P719" i="7"/>
  <c r="I712" i="7"/>
  <c r="J712" i="7" s="1"/>
  <c r="E708" i="7"/>
  <c r="F708" i="7" s="1"/>
  <c r="G708" i="7" s="1"/>
  <c r="J714" i="7"/>
  <c r="K714" i="7" s="1"/>
  <c r="L714" i="7" s="1"/>
  <c r="M714" i="7" s="1"/>
  <c r="E706" i="7" l="1"/>
  <c r="F706" i="7" s="1"/>
  <c r="G706" i="7" s="1"/>
  <c r="F707" i="7"/>
  <c r="G707" i="7" s="1"/>
  <c r="H707" i="7" s="1"/>
  <c r="D705" i="7"/>
  <c r="E705" i="7" s="1"/>
  <c r="F705" i="7" s="1"/>
  <c r="O714" i="7"/>
  <c r="C703" i="7"/>
  <c r="D703" i="7" s="1"/>
  <c r="I709" i="7"/>
  <c r="J709" i="7" s="1"/>
  <c r="K712" i="7"/>
  <c r="L712" i="7" s="1"/>
  <c r="M712" i="7" s="1"/>
  <c r="I707" i="7" s="1"/>
  <c r="J707" i="7" s="1"/>
  <c r="P717" i="7"/>
  <c r="Q715" i="1"/>
  <c r="Q716" i="1"/>
  <c r="P718" i="7"/>
  <c r="P716" i="7"/>
  <c r="Q714" i="1"/>
  <c r="K711" i="7"/>
  <c r="L711" i="7" s="1"/>
  <c r="M711" i="7" s="1"/>
  <c r="H708" i="7"/>
  <c r="I708" i="7" s="1"/>
  <c r="J708" i="7" s="1"/>
  <c r="K708" i="7" s="1"/>
  <c r="C702" i="7"/>
  <c r="O713" i="7"/>
  <c r="J710" i="7"/>
  <c r="K710" i="7" s="1"/>
  <c r="O715" i="7"/>
  <c r="C704" i="7"/>
  <c r="D704" i="7" s="1"/>
  <c r="E704" i="7" s="1"/>
  <c r="L710" i="7" l="1"/>
  <c r="M710" i="7" s="1"/>
  <c r="L708" i="7" s="1"/>
  <c r="M708" i="7" s="1"/>
  <c r="F704" i="7"/>
  <c r="G704" i="7" s="1"/>
  <c r="H704" i="7" s="1"/>
  <c r="D702" i="7"/>
  <c r="E702" i="7" s="1"/>
  <c r="E703" i="7"/>
  <c r="F703" i="7" s="1"/>
  <c r="G703" i="7" s="1"/>
  <c r="H703" i="7"/>
  <c r="Q713" i="1"/>
  <c r="P715" i="7"/>
  <c r="P714" i="7"/>
  <c r="Q712" i="1"/>
  <c r="P713" i="7"/>
  <c r="Q711" i="1"/>
  <c r="K709" i="7"/>
  <c r="L709" i="7" s="1"/>
  <c r="M709" i="7" s="1"/>
  <c r="O710" i="7"/>
  <c r="C699" i="7"/>
  <c r="D699" i="7" s="1"/>
  <c r="O711" i="7"/>
  <c r="C700" i="7"/>
  <c r="H706" i="7"/>
  <c r="I706" i="7" s="1"/>
  <c r="J706" i="7" s="1"/>
  <c r="K706" i="7" s="1"/>
  <c r="C701" i="7"/>
  <c r="D701" i="7" s="1"/>
  <c r="E701" i="7" s="1"/>
  <c r="F701" i="7" s="1"/>
  <c r="O712" i="7"/>
  <c r="G705" i="7"/>
  <c r="H705" i="7" s="1"/>
  <c r="O708" i="7" l="1"/>
  <c r="C697" i="7"/>
  <c r="E699" i="7"/>
  <c r="F699" i="7" s="1"/>
  <c r="G699" i="7" s="1"/>
  <c r="I703" i="7"/>
  <c r="L706" i="7"/>
  <c r="M706" i="7" s="1"/>
  <c r="I705" i="7"/>
  <c r="J705" i="7" s="1"/>
  <c r="K705" i="7" s="1"/>
  <c r="F702" i="7"/>
  <c r="G702" i="7" s="1"/>
  <c r="H702" i="7" s="1"/>
  <c r="G701" i="7"/>
  <c r="I704" i="7"/>
  <c r="J704" i="7" s="1"/>
  <c r="D700" i="7"/>
  <c r="K707" i="7"/>
  <c r="L707" i="7" s="1"/>
  <c r="M707" i="7" s="1"/>
  <c r="J703" i="7" s="1"/>
  <c r="K703" i="7" s="1"/>
  <c r="C695" i="7"/>
  <c r="O706" i="7"/>
  <c r="P710" i="7"/>
  <c r="Q708" i="1"/>
  <c r="P712" i="7"/>
  <c r="Q710" i="1"/>
  <c r="Q709" i="1"/>
  <c r="P711" i="7"/>
  <c r="O709" i="7"/>
  <c r="C698" i="7"/>
  <c r="D698" i="7" s="1"/>
  <c r="E700" i="7"/>
  <c r="F700" i="7" s="1"/>
  <c r="P708" i="7"/>
  <c r="Q706" i="1"/>
  <c r="I702" i="7" l="1"/>
  <c r="J702" i="7" s="1"/>
  <c r="G700" i="7"/>
  <c r="H700" i="7" s="1"/>
  <c r="Q707" i="1"/>
  <c r="P709" i="7"/>
  <c r="I700" i="7"/>
  <c r="E698" i="7"/>
  <c r="F698" i="7" s="1"/>
  <c r="L703" i="7"/>
  <c r="M703" i="7" s="1"/>
  <c r="K702" i="7"/>
  <c r="P706" i="7"/>
  <c r="Q704" i="1"/>
  <c r="D697" i="7"/>
  <c r="E697" i="7" s="1"/>
  <c r="F697" i="7" s="1"/>
  <c r="C696" i="7"/>
  <c r="D696" i="7" s="1"/>
  <c r="E696" i="7" s="1"/>
  <c r="O707" i="7"/>
  <c r="L705" i="7"/>
  <c r="M705" i="7" s="1"/>
  <c r="H699" i="7" s="1"/>
  <c r="H701" i="7"/>
  <c r="I701" i="7" s="1"/>
  <c r="J701" i="7" s="1"/>
  <c r="D695" i="7"/>
  <c r="E695" i="7" s="1"/>
  <c r="F695" i="7" s="1"/>
  <c r="K704" i="7"/>
  <c r="L704" i="7" s="1"/>
  <c r="M704" i="7" s="1"/>
  <c r="F696" i="7" l="1"/>
  <c r="G696" i="7" s="1"/>
  <c r="L702" i="7"/>
  <c r="M702" i="7" s="1"/>
  <c r="G695" i="7" s="1"/>
  <c r="H695" i="7" s="1"/>
  <c r="K701" i="7"/>
  <c r="L701" i="7" s="1"/>
  <c r="M701" i="7" s="1"/>
  <c r="G697" i="7"/>
  <c r="H697" i="7" s="1"/>
  <c r="I699" i="7"/>
  <c r="J699" i="7" s="1"/>
  <c r="J700" i="7"/>
  <c r="K700" i="7" s="1"/>
  <c r="L700" i="7" s="1"/>
  <c r="M700" i="7" s="1"/>
  <c r="C691" i="7"/>
  <c r="D691" i="7" s="1"/>
  <c r="C690" i="7"/>
  <c r="O701" i="7"/>
  <c r="O703" i="7"/>
  <c r="C692" i="7"/>
  <c r="D692" i="7" s="1"/>
  <c r="E692" i="7" s="1"/>
  <c r="C693" i="7"/>
  <c r="D693" i="7" s="1"/>
  <c r="O704" i="7"/>
  <c r="P707" i="7"/>
  <c r="Q705" i="1"/>
  <c r="C694" i="7"/>
  <c r="D694" i="7" s="1"/>
  <c r="E694" i="7" s="1"/>
  <c r="F694" i="7" s="1"/>
  <c r="G694" i="7" s="1"/>
  <c r="O705" i="7"/>
  <c r="G698" i="7"/>
  <c r="H698" i="7" s="1"/>
  <c r="I698" i="7" s="1"/>
  <c r="O702" i="7" l="1"/>
  <c r="H696" i="7"/>
  <c r="I696" i="7" s="1"/>
  <c r="J696" i="7" s="1"/>
  <c r="K696" i="7" s="1"/>
  <c r="L696" i="7" s="1"/>
  <c r="M696" i="7" s="1"/>
  <c r="J698" i="7"/>
  <c r="K698" i="7" s="1"/>
  <c r="L698" i="7" s="1"/>
  <c r="M698" i="7" s="1"/>
  <c r="O698" i="7" s="1"/>
  <c r="E693" i="7"/>
  <c r="F693" i="7" s="1"/>
  <c r="K699" i="7"/>
  <c r="L699" i="7" s="1"/>
  <c r="M699" i="7" s="1"/>
  <c r="I697" i="7"/>
  <c r="J697" i="7" s="1"/>
  <c r="K697" i="7" s="1"/>
  <c r="L697" i="7" s="1"/>
  <c r="M697" i="7" s="1"/>
  <c r="O697" i="7" s="1"/>
  <c r="C686" i="7"/>
  <c r="Q701" i="1"/>
  <c r="P703" i="7"/>
  <c r="O700" i="7"/>
  <c r="C689" i="7"/>
  <c r="Q699" i="1"/>
  <c r="P701" i="7"/>
  <c r="Q703" i="1"/>
  <c r="P705" i="7"/>
  <c r="G693" i="7"/>
  <c r="H693" i="7" s="1"/>
  <c r="D690" i="7"/>
  <c r="E690" i="7" s="1"/>
  <c r="F690" i="7" s="1"/>
  <c r="G690" i="7" s="1"/>
  <c r="P702" i="7"/>
  <c r="Q700" i="1"/>
  <c r="C687" i="7"/>
  <c r="D687" i="7" s="1"/>
  <c r="P704" i="7"/>
  <c r="Q702" i="1"/>
  <c r="I695" i="7"/>
  <c r="J695" i="7" s="1"/>
  <c r="K695" i="7" s="1"/>
  <c r="L695" i="7" s="1"/>
  <c r="M695" i="7" s="1"/>
  <c r="H694" i="7"/>
  <c r="I694" i="7" s="1"/>
  <c r="F692" i="7"/>
  <c r="G692" i="7" s="1"/>
  <c r="E691" i="7"/>
  <c r="F691" i="7" s="1"/>
  <c r="G691" i="7" l="1"/>
  <c r="H691" i="7" s="1"/>
  <c r="I691" i="7" s="1"/>
  <c r="J691" i="7" s="1"/>
  <c r="H692" i="7"/>
  <c r="I692" i="7" s="1"/>
  <c r="J692" i="7" s="1"/>
  <c r="K692" i="7" s="1"/>
  <c r="J694" i="7"/>
  <c r="K694" i="7" s="1"/>
  <c r="L694" i="7" s="1"/>
  <c r="M694" i="7" s="1"/>
  <c r="D689" i="7"/>
  <c r="E689" i="7" s="1"/>
  <c r="F689" i="7" s="1"/>
  <c r="I693" i="7"/>
  <c r="J693" i="7" s="1"/>
  <c r="K693" i="7" s="1"/>
  <c r="L693" i="7" s="1"/>
  <c r="M693" i="7" s="1"/>
  <c r="O693" i="7" s="1"/>
  <c r="C688" i="7"/>
  <c r="D688" i="7" s="1"/>
  <c r="E688" i="7" s="1"/>
  <c r="F688" i="7" s="1"/>
  <c r="G688" i="7" s="1"/>
  <c r="O699" i="7"/>
  <c r="C682" i="7"/>
  <c r="P698" i="7"/>
  <c r="Q696" i="1"/>
  <c r="G689" i="7"/>
  <c r="H689" i="7" s="1"/>
  <c r="P697" i="7"/>
  <c r="Q695" i="1"/>
  <c r="C685" i="7"/>
  <c r="D685" i="7" s="1"/>
  <c r="O696" i="7"/>
  <c r="C684" i="7"/>
  <c r="O695" i="7"/>
  <c r="E687" i="7"/>
  <c r="F687" i="7" s="1"/>
  <c r="H690" i="7"/>
  <c r="I690" i="7" s="1"/>
  <c r="P700" i="7"/>
  <c r="Q698" i="1"/>
  <c r="D686" i="7"/>
  <c r="E686" i="7" s="1"/>
  <c r="Q697" i="1" l="1"/>
  <c r="P699" i="7"/>
  <c r="F686" i="7"/>
  <c r="G686" i="7" s="1"/>
  <c r="G687" i="7"/>
  <c r="H687" i="7" s="1"/>
  <c r="I689" i="7"/>
  <c r="J689" i="7" s="1"/>
  <c r="E685" i="7"/>
  <c r="F685" i="7" s="1"/>
  <c r="H688" i="7"/>
  <c r="I688" i="7" s="1"/>
  <c r="D684" i="7"/>
  <c r="E684" i="7" s="1"/>
  <c r="C683" i="7"/>
  <c r="D683" i="7" s="1"/>
  <c r="O694" i="7"/>
  <c r="P695" i="7"/>
  <c r="Q693" i="1"/>
  <c r="K691" i="7"/>
  <c r="L691" i="7" s="1"/>
  <c r="M691" i="7" s="1"/>
  <c r="L692" i="7"/>
  <c r="M692" i="7" s="1"/>
  <c r="K689" i="7" s="1"/>
  <c r="L689" i="7" s="1"/>
  <c r="M689" i="7" s="1"/>
  <c r="J690" i="7"/>
  <c r="K690" i="7" s="1"/>
  <c r="P696" i="7"/>
  <c r="Q694" i="1"/>
  <c r="P693" i="7"/>
  <c r="Q691" i="1"/>
  <c r="F684" i="7" l="1"/>
  <c r="E683" i="7"/>
  <c r="J688" i="7"/>
  <c r="K688" i="7" s="1"/>
  <c r="L688" i="7" s="1"/>
  <c r="M688" i="7" s="1"/>
  <c r="G685" i="7"/>
  <c r="H685" i="7" s="1"/>
  <c r="I685" i="7" s="1"/>
  <c r="J685" i="7" s="1"/>
  <c r="L690" i="7"/>
  <c r="M690" i="7" s="1"/>
  <c r="H686" i="7"/>
  <c r="O689" i="7"/>
  <c r="C678" i="7"/>
  <c r="F683" i="7"/>
  <c r="G683" i="7" s="1"/>
  <c r="H683" i="7" s="1"/>
  <c r="C679" i="7"/>
  <c r="D679" i="7" s="1"/>
  <c r="O690" i="7"/>
  <c r="I686" i="7"/>
  <c r="J686" i="7" s="1"/>
  <c r="K686" i="7" s="1"/>
  <c r="C680" i="7"/>
  <c r="D680" i="7" s="1"/>
  <c r="E680" i="7" s="1"/>
  <c r="O691" i="7"/>
  <c r="G684" i="7"/>
  <c r="H684" i="7" s="1"/>
  <c r="I684" i="7" s="1"/>
  <c r="O692" i="7"/>
  <c r="C681" i="7"/>
  <c r="D681" i="7" s="1"/>
  <c r="E681" i="7" s="1"/>
  <c r="F681" i="7" s="1"/>
  <c r="P694" i="7"/>
  <c r="Q692" i="1"/>
  <c r="D682" i="7"/>
  <c r="E682" i="7" s="1"/>
  <c r="F682" i="7" s="1"/>
  <c r="G682" i="7" s="1"/>
  <c r="I687" i="7"/>
  <c r="J687" i="7" s="1"/>
  <c r="K687" i="7" s="1"/>
  <c r="L687" i="7" s="1"/>
  <c r="M687" i="7" s="1"/>
  <c r="F680" i="7" l="1"/>
  <c r="G680" i="7" s="1"/>
  <c r="O688" i="7"/>
  <c r="C677" i="7"/>
  <c r="D677" i="7" s="1"/>
  <c r="K685" i="7"/>
  <c r="L685" i="7" s="1"/>
  <c r="M685" i="7" s="1"/>
  <c r="J684" i="7"/>
  <c r="K684" i="7" s="1"/>
  <c r="Q688" i="1"/>
  <c r="P690" i="7"/>
  <c r="O687" i="7"/>
  <c r="C676" i="7"/>
  <c r="G681" i="7"/>
  <c r="H681" i="7" s="1"/>
  <c r="P691" i="7"/>
  <c r="Q689" i="1"/>
  <c r="E679" i="7"/>
  <c r="F679" i="7" s="1"/>
  <c r="D678" i="7"/>
  <c r="E678" i="7" s="1"/>
  <c r="L686" i="7"/>
  <c r="M686" i="7" s="1"/>
  <c r="I683" i="7"/>
  <c r="J683" i="7" s="1"/>
  <c r="H682" i="7"/>
  <c r="I682" i="7" s="1"/>
  <c r="Q690" i="1"/>
  <c r="P692" i="7"/>
  <c r="Q687" i="1"/>
  <c r="P689" i="7"/>
  <c r="O686" i="7" l="1"/>
  <c r="C675" i="7"/>
  <c r="D675" i="7" s="1"/>
  <c r="F678" i="7"/>
  <c r="G678" i="7" s="1"/>
  <c r="I681" i="7"/>
  <c r="J681" i="7" s="1"/>
  <c r="Q686" i="1"/>
  <c r="P688" i="7"/>
  <c r="K683" i="7"/>
  <c r="L683" i="7" s="1"/>
  <c r="M683" i="7" s="1"/>
  <c r="Q685" i="1"/>
  <c r="P687" i="7"/>
  <c r="O685" i="7"/>
  <c r="C674" i="7"/>
  <c r="E677" i="7"/>
  <c r="F677" i="7" s="1"/>
  <c r="J682" i="7"/>
  <c r="K682" i="7" s="1"/>
  <c r="G679" i="7"/>
  <c r="H679" i="7" s="1"/>
  <c r="D676" i="7"/>
  <c r="E676" i="7" s="1"/>
  <c r="L684" i="7"/>
  <c r="M684" i="7" s="1"/>
  <c r="H680" i="7"/>
  <c r="I680" i="7" s="1"/>
  <c r="D674" i="7" l="1"/>
  <c r="E674" i="7" s="1"/>
  <c r="H678" i="7"/>
  <c r="I678" i="7" s="1"/>
  <c r="I679" i="7"/>
  <c r="E675" i="7"/>
  <c r="F675" i="7" s="1"/>
  <c r="G675" i="7" s="1"/>
  <c r="F676" i="7"/>
  <c r="G676" i="7" s="1"/>
  <c r="J680" i="7"/>
  <c r="L682" i="7"/>
  <c r="M682" i="7" s="1"/>
  <c r="O682" i="7" s="1"/>
  <c r="O683" i="7"/>
  <c r="C672" i="7"/>
  <c r="C673" i="7"/>
  <c r="D673" i="7" s="1"/>
  <c r="E673" i="7" s="1"/>
  <c r="F673" i="7" s="1"/>
  <c r="O684" i="7"/>
  <c r="G677" i="7"/>
  <c r="H677" i="7" s="1"/>
  <c r="I677" i="7" s="1"/>
  <c r="J677" i="7" s="1"/>
  <c r="K681" i="7"/>
  <c r="L681" i="7" s="1"/>
  <c r="M681" i="7" s="1"/>
  <c r="J679" i="7"/>
  <c r="K679" i="7" s="1"/>
  <c r="L679" i="7" s="1"/>
  <c r="M679" i="7" s="1"/>
  <c r="Q683" i="1"/>
  <c r="P685" i="7"/>
  <c r="K680" i="7"/>
  <c r="L680" i="7" s="1"/>
  <c r="M680" i="7" s="1"/>
  <c r="C671" i="7"/>
  <c r="Q684" i="1"/>
  <c r="P686" i="7"/>
  <c r="J678" i="7" l="1"/>
  <c r="K678" i="7" s="1"/>
  <c r="K677" i="7"/>
  <c r="L677" i="7" s="1"/>
  <c r="M677" i="7" s="1"/>
  <c r="D672" i="7"/>
  <c r="E672" i="7" s="1"/>
  <c r="H676" i="7"/>
  <c r="I676" i="7" s="1"/>
  <c r="F674" i="7"/>
  <c r="O679" i="7"/>
  <c r="C668" i="7"/>
  <c r="L678" i="7"/>
  <c r="M678" i="7" s="1"/>
  <c r="Q681" i="1"/>
  <c r="P683" i="7"/>
  <c r="P682" i="7"/>
  <c r="Q680" i="1"/>
  <c r="D671" i="7"/>
  <c r="E671" i="7" s="1"/>
  <c r="F671" i="7" s="1"/>
  <c r="O681" i="7"/>
  <c r="C670" i="7"/>
  <c r="D670" i="7" s="1"/>
  <c r="E670" i="7" s="1"/>
  <c r="H675" i="7"/>
  <c r="I675" i="7" s="1"/>
  <c r="J675" i="7" s="1"/>
  <c r="K675" i="7" s="1"/>
  <c r="L675" i="7" s="1"/>
  <c r="M675" i="7" s="1"/>
  <c r="O677" i="7"/>
  <c r="C666" i="7"/>
  <c r="F672" i="7"/>
  <c r="G672" i="7" s="1"/>
  <c r="C669" i="7"/>
  <c r="D669" i="7" s="1"/>
  <c r="E669" i="7" s="1"/>
  <c r="F669" i="7" s="1"/>
  <c r="O680" i="7"/>
  <c r="P684" i="7"/>
  <c r="Q682" i="1"/>
  <c r="J676" i="7"/>
  <c r="K676" i="7" s="1"/>
  <c r="L676" i="7" s="1"/>
  <c r="M676" i="7" s="1"/>
  <c r="G673" i="7"/>
  <c r="H673" i="7" s="1"/>
  <c r="G674" i="7"/>
  <c r="H674" i="7" s="1"/>
  <c r="I674" i="7" s="1"/>
  <c r="G669" i="7" l="1"/>
  <c r="H669" i="7" s="1"/>
  <c r="H672" i="7"/>
  <c r="I672" i="7" s="1"/>
  <c r="J672" i="7" s="1"/>
  <c r="K672" i="7" s="1"/>
  <c r="D668" i="7"/>
  <c r="E668" i="7" s="1"/>
  <c r="F668" i="7" s="1"/>
  <c r="G668" i="7" s="1"/>
  <c r="H668" i="7" s="1"/>
  <c r="I673" i="7"/>
  <c r="J673" i="7" s="1"/>
  <c r="K673" i="7" s="1"/>
  <c r="L673" i="7" s="1"/>
  <c r="M673" i="7" s="1"/>
  <c r="Q678" i="1"/>
  <c r="P680" i="7"/>
  <c r="Q675" i="1"/>
  <c r="P677" i="7"/>
  <c r="G671" i="7"/>
  <c r="H671" i="7" s="1"/>
  <c r="I671" i="7" s="1"/>
  <c r="J671" i="7" s="1"/>
  <c r="O676" i="7"/>
  <c r="C665" i="7"/>
  <c r="D665" i="7" s="1"/>
  <c r="E665" i="7" s="1"/>
  <c r="C664" i="7"/>
  <c r="O675" i="7"/>
  <c r="C667" i="7"/>
  <c r="D667" i="7" s="1"/>
  <c r="E667" i="7" s="1"/>
  <c r="F667" i="7" s="1"/>
  <c r="O678" i="7"/>
  <c r="F670" i="7"/>
  <c r="G670" i="7" s="1"/>
  <c r="H670" i="7" s="1"/>
  <c r="I670" i="7" s="1"/>
  <c r="J674" i="7"/>
  <c r="K674" i="7" s="1"/>
  <c r="L674" i="7" s="1"/>
  <c r="M674" i="7" s="1"/>
  <c r="D666" i="7"/>
  <c r="E666" i="7" s="1"/>
  <c r="P681" i="7"/>
  <c r="Q679" i="1"/>
  <c r="Q677" i="1"/>
  <c r="P679" i="7"/>
  <c r="I668" i="7" l="1"/>
  <c r="F666" i="7"/>
  <c r="G666" i="7" s="1"/>
  <c r="G667" i="7"/>
  <c r="H667" i="7" s="1"/>
  <c r="L672" i="7"/>
  <c r="M672" i="7" s="1"/>
  <c r="C661" i="7" s="1"/>
  <c r="F665" i="7"/>
  <c r="Q676" i="1"/>
  <c r="P678" i="7"/>
  <c r="J670" i="7"/>
  <c r="K670" i="7" s="1"/>
  <c r="D664" i="7"/>
  <c r="E664" i="7" s="1"/>
  <c r="O673" i="7"/>
  <c r="C662" i="7"/>
  <c r="P676" i="7"/>
  <c r="Q674" i="1"/>
  <c r="C663" i="7"/>
  <c r="D663" i="7" s="1"/>
  <c r="E663" i="7" s="1"/>
  <c r="O674" i="7"/>
  <c r="P675" i="7"/>
  <c r="Q673" i="1"/>
  <c r="K671" i="7"/>
  <c r="L671" i="7" s="1"/>
  <c r="M671" i="7" s="1"/>
  <c r="I669" i="7"/>
  <c r="J669" i="7" s="1"/>
  <c r="I666" i="7" l="1"/>
  <c r="O672" i="7"/>
  <c r="F664" i="7"/>
  <c r="G664" i="7" s="1"/>
  <c r="H664" i="7" s="1"/>
  <c r="I667" i="7"/>
  <c r="J667" i="7" s="1"/>
  <c r="K667" i="7" s="1"/>
  <c r="L667" i="7" s="1"/>
  <c r="M667" i="7" s="1"/>
  <c r="L670" i="7"/>
  <c r="M670" i="7" s="1"/>
  <c r="C659" i="7" s="1"/>
  <c r="D659" i="7" s="1"/>
  <c r="H666" i="7"/>
  <c r="K669" i="7"/>
  <c r="L669" i="7" s="1"/>
  <c r="M669" i="7" s="1"/>
  <c r="D662" i="7"/>
  <c r="G665" i="7"/>
  <c r="J668" i="7"/>
  <c r="F663" i="7"/>
  <c r="G663" i="7" s="1"/>
  <c r="K668" i="7"/>
  <c r="L668" i="7" s="1"/>
  <c r="M668" i="7" s="1"/>
  <c r="H665" i="7"/>
  <c r="I665" i="7" s="1"/>
  <c r="Q672" i="1"/>
  <c r="P674" i="7"/>
  <c r="D661" i="7"/>
  <c r="E661" i="7" s="1"/>
  <c r="O671" i="7"/>
  <c r="C660" i="7"/>
  <c r="D660" i="7" s="1"/>
  <c r="O670" i="7"/>
  <c r="E662" i="7"/>
  <c r="F662" i="7" s="1"/>
  <c r="P673" i="7"/>
  <c r="Q671" i="1"/>
  <c r="Q670" i="1"/>
  <c r="P672" i="7"/>
  <c r="I664" i="7" l="1"/>
  <c r="F661" i="7"/>
  <c r="H663" i="7"/>
  <c r="I663" i="7" s="1"/>
  <c r="J663" i="7" s="1"/>
  <c r="G662" i="7"/>
  <c r="H662" i="7" s="1"/>
  <c r="E660" i="7"/>
  <c r="F660" i="7" s="1"/>
  <c r="G660" i="7" s="1"/>
  <c r="J665" i="7"/>
  <c r="K665" i="7" s="1"/>
  <c r="L665" i="7" s="1"/>
  <c r="M665" i="7" s="1"/>
  <c r="J666" i="7"/>
  <c r="K666" i="7" s="1"/>
  <c r="L666" i="7" s="1"/>
  <c r="M666" i="7" s="1"/>
  <c r="H660" i="7" s="1"/>
  <c r="I660" i="7" s="1"/>
  <c r="C654" i="7"/>
  <c r="O665" i="7"/>
  <c r="P671" i="7"/>
  <c r="Q669" i="1"/>
  <c r="G661" i="7"/>
  <c r="H661" i="7" s="1"/>
  <c r="C656" i="7"/>
  <c r="O667" i="7"/>
  <c r="I662" i="7"/>
  <c r="O668" i="7"/>
  <c r="C657" i="7"/>
  <c r="D657" i="7" s="1"/>
  <c r="P670" i="7"/>
  <c r="Q668" i="1"/>
  <c r="E659" i="7"/>
  <c r="F659" i="7" s="1"/>
  <c r="J664" i="7"/>
  <c r="K664" i="7" s="1"/>
  <c r="C658" i="7"/>
  <c r="D658" i="7" s="1"/>
  <c r="E658" i="7" s="1"/>
  <c r="O669" i="7"/>
  <c r="K663" i="7" l="1"/>
  <c r="L663" i="7" s="1"/>
  <c r="M663" i="7" s="1"/>
  <c r="F658" i="7"/>
  <c r="G658" i="7" s="1"/>
  <c r="L664" i="7"/>
  <c r="M664" i="7" s="1"/>
  <c r="J660" i="7" s="1"/>
  <c r="K660" i="7" s="1"/>
  <c r="E657" i="7"/>
  <c r="F657" i="7" s="1"/>
  <c r="D656" i="7"/>
  <c r="E656" i="7" s="1"/>
  <c r="I661" i="7"/>
  <c r="J661" i="7" s="1"/>
  <c r="C652" i="7"/>
  <c r="O663" i="7"/>
  <c r="Q665" i="1"/>
  <c r="P667" i="7"/>
  <c r="P665" i="7"/>
  <c r="Q663" i="1"/>
  <c r="C653" i="7"/>
  <c r="D653" i="7" s="1"/>
  <c r="Q667" i="1"/>
  <c r="P669" i="7"/>
  <c r="J662" i="7"/>
  <c r="K662" i="7" s="1"/>
  <c r="K661" i="7"/>
  <c r="L661" i="7" s="1"/>
  <c r="M661" i="7" s="1"/>
  <c r="C655" i="7"/>
  <c r="D655" i="7" s="1"/>
  <c r="O666" i="7"/>
  <c r="G659" i="7"/>
  <c r="H659" i="7" s="1"/>
  <c r="I659" i="7" s="1"/>
  <c r="J659" i="7" s="1"/>
  <c r="Q666" i="1"/>
  <c r="P668" i="7"/>
  <c r="G657" i="7" l="1"/>
  <c r="H657" i="7" s="1"/>
  <c r="D654" i="7"/>
  <c r="E654" i="7" s="1"/>
  <c r="H658" i="7"/>
  <c r="I658" i="7" s="1"/>
  <c r="L662" i="7"/>
  <c r="M662" i="7" s="1"/>
  <c r="C651" i="7" s="1"/>
  <c r="D651" i="7" s="1"/>
  <c r="F656" i="7"/>
  <c r="G656" i="7" s="1"/>
  <c r="E655" i="7"/>
  <c r="F655" i="7" s="1"/>
  <c r="O664" i="7"/>
  <c r="Q662" i="1" s="1"/>
  <c r="Q664" i="1"/>
  <c r="P666" i="7"/>
  <c r="G655" i="7"/>
  <c r="H655" i="7" s="1"/>
  <c r="P663" i="7"/>
  <c r="Q661" i="1"/>
  <c r="O661" i="7"/>
  <c r="C650" i="7"/>
  <c r="L660" i="7" l="1"/>
  <c r="M660" i="7" s="1"/>
  <c r="E651" i="7" s="1"/>
  <c r="F651" i="7" s="1"/>
  <c r="G651" i="7" s="1"/>
  <c r="D652" i="7"/>
  <c r="E652" i="7" s="1"/>
  <c r="J658" i="7"/>
  <c r="K658" i="7" s="1"/>
  <c r="H656" i="7"/>
  <c r="I656" i="7" s="1"/>
  <c r="E653" i="7"/>
  <c r="F653" i="7" s="1"/>
  <c r="G653" i="7" s="1"/>
  <c r="O662" i="7"/>
  <c r="P662" i="7" s="1"/>
  <c r="P664" i="7"/>
  <c r="K659" i="7"/>
  <c r="L659" i="7" s="1"/>
  <c r="M659" i="7" s="1"/>
  <c r="F654" i="7"/>
  <c r="G654" i="7" s="1"/>
  <c r="H654" i="7" s="1"/>
  <c r="D650" i="7"/>
  <c r="E650" i="7" s="1"/>
  <c r="I657" i="7"/>
  <c r="J657" i="7" s="1"/>
  <c r="K657" i="7" s="1"/>
  <c r="L657" i="7" s="1"/>
  <c r="M657" i="7" s="1"/>
  <c r="O660" i="7"/>
  <c r="C649" i="7"/>
  <c r="D649" i="7" s="1"/>
  <c r="F652" i="7"/>
  <c r="G652" i="7" s="1"/>
  <c r="L658" i="7"/>
  <c r="M658" i="7" s="1"/>
  <c r="J656" i="7"/>
  <c r="K656" i="7" s="1"/>
  <c r="Q660" i="1"/>
  <c r="Q659" i="1"/>
  <c r="P661" i="7"/>
  <c r="I655" i="7"/>
  <c r="J655" i="7" s="1"/>
  <c r="H651" i="7" l="1"/>
  <c r="I654" i="7"/>
  <c r="H653" i="7"/>
  <c r="L656" i="7"/>
  <c r="M656" i="7" s="1"/>
  <c r="O656" i="7" s="1"/>
  <c r="C648" i="7"/>
  <c r="O659" i="7"/>
  <c r="C645" i="7"/>
  <c r="O658" i="7"/>
  <c r="C647" i="7"/>
  <c r="D647" i="7" s="1"/>
  <c r="D648" i="7"/>
  <c r="E648" i="7" s="1"/>
  <c r="I653" i="7"/>
  <c r="J653" i="7" s="1"/>
  <c r="K653" i="7" s="1"/>
  <c r="E649" i="7"/>
  <c r="F649" i="7" s="1"/>
  <c r="Q658" i="1"/>
  <c r="P660" i="7"/>
  <c r="O657" i="7"/>
  <c r="C646" i="7"/>
  <c r="F650" i="7"/>
  <c r="G650" i="7" s="1"/>
  <c r="K655" i="7"/>
  <c r="L655" i="7" s="1"/>
  <c r="M655" i="7" s="1"/>
  <c r="H652" i="7"/>
  <c r="I652" i="7" s="1"/>
  <c r="J652" i="7" s="1"/>
  <c r="K652" i="7" s="1"/>
  <c r="J654" i="7"/>
  <c r="K654" i="7" s="1"/>
  <c r="H650" i="7" l="1"/>
  <c r="E647" i="7"/>
  <c r="F647" i="7" s="1"/>
  <c r="G647" i="7" s="1"/>
  <c r="H647" i="7" s="1"/>
  <c r="Q657" i="1"/>
  <c r="P659" i="7"/>
  <c r="F648" i="7"/>
  <c r="G648" i="7" s="1"/>
  <c r="H648" i="7" s="1"/>
  <c r="I648" i="7" s="1"/>
  <c r="L654" i="7"/>
  <c r="M654" i="7" s="1"/>
  <c r="L652" i="7" s="1"/>
  <c r="M652" i="7" s="1"/>
  <c r="D646" i="7"/>
  <c r="G649" i="7"/>
  <c r="H649" i="7" s="1"/>
  <c r="I651" i="7"/>
  <c r="Q655" i="1"/>
  <c r="P657" i="7"/>
  <c r="Q656" i="1"/>
  <c r="P658" i="7"/>
  <c r="C644" i="7"/>
  <c r="O655" i="7"/>
  <c r="D645" i="7"/>
  <c r="E645" i="7" s="1"/>
  <c r="F645" i="7" s="1"/>
  <c r="E646" i="7"/>
  <c r="J651" i="7"/>
  <c r="K651" i="7" s="1"/>
  <c r="L651" i="7" s="1"/>
  <c r="M651" i="7" s="1"/>
  <c r="L653" i="7"/>
  <c r="M653" i="7" s="1"/>
  <c r="I650" i="7"/>
  <c r="J650" i="7" s="1"/>
  <c r="K650" i="7" s="1"/>
  <c r="Q654" i="1"/>
  <c r="P656" i="7"/>
  <c r="C641" i="7" l="1"/>
  <c r="O652" i="7"/>
  <c r="I647" i="7"/>
  <c r="J647" i="7" s="1"/>
  <c r="J648" i="7"/>
  <c r="K648" i="7" s="1"/>
  <c r="L648" i="7" s="1"/>
  <c r="M648" i="7" s="1"/>
  <c r="O648" i="7" s="1"/>
  <c r="L650" i="7"/>
  <c r="M650" i="7" s="1"/>
  <c r="D644" i="7"/>
  <c r="E644" i="7" s="1"/>
  <c r="F644" i="7" s="1"/>
  <c r="G644" i="7" s="1"/>
  <c r="O654" i="7"/>
  <c r="Q652" i="1" s="1"/>
  <c r="G645" i="7"/>
  <c r="F646" i="7"/>
  <c r="C643" i="7"/>
  <c r="D643" i="7" s="1"/>
  <c r="E643" i="7" s="1"/>
  <c r="F643" i="7" s="1"/>
  <c r="G643" i="7" s="1"/>
  <c r="I649" i="7"/>
  <c r="J649" i="7" s="1"/>
  <c r="K649" i="7" s="1"/>
  <c r="L649" i="7" s="1"/>
  <c r="M649" i="7" s="1"/>
  <c r="O649" i="7" s="1"/>
  <c r="C638" i="7"/>
  <c r="D638" i="7" s="1"/>
  <c r="C637" i="7"/>
  <c r="D637" i="7" s="1"/>
  <c r="Q650" i="1"/>
  <c r="P652" i="7"/>
  <c r="O653" i="7"/>
  <c r="C642" i="7"/>
  <c r="D642" i="7" s="1"/>
  <c r="E642" i="7" s="1"/>
  <c r="F642" i="7" s="1"/>
  <c r="G642" i="7" s="1"/>
  <c r="H642" i="7" s="1"/>
  <c r="I642" i="7" s="1"/>
  <c r="G646" i="7"/>
  <c r="H646" i="7" s="1"/>
  <c r="I646" i="7" s="1"/>
  <c r="J646" i="7" s="1"/>
  <c r="P655" i="7"/>
  <c r="Q653" i="1"/>
  <c r="K647" i="7"/>
  <c r="L647" i="7" s="1"/>
  <c r="M647" i="7" s="1"/>
  <c r="O650" i="7"/>
  <c r="C639" i="7"/>
  <c r="C640" i="7"/>
  <c r="D640" i="7" s="1"/>
  <c r="O651" i="7"/>
  <c r="H645" i="7"/>
  <c r="I645" i="7" s="1"/>
  <c r="J645" i="7" s="1"/>
  <c r="K645" i="7" s="1"/>
  <c r="L645" i="7" s="1"/>
  <c r="M645" i="7" s="1"/>
  <c r="D641" i="7"/>
  <c r="E641" i="7" s="1"/>
  <c r="E640" i="7" l="1"/>
  <c r="F640" i="7" s="1"/>
  <c r="G640" i="7" s="1"/>
  <c r="P654" i="7"/>
  <c r="H643" i="7"/>
  <c r="I643" i="7" s="1"/>
  <c r="J643" i="7" s="1"/>
  <c r="H644" i="7"/>
  <c r="I644" i="7" s="1"/>
  <c r="J644" i="7" s="1"/>
  <c r="K644" i="7" s="1"/>
  <c r="L644" i="7" s="1"/>
  <c r="M644" i="7" s="1"/>
  <c r="F641" i="7"/>
  <c r="G641" i="7" s="1"/>
  <c r="H641" i="7" s="1"/>
  <c r="D639" i="7"/>
  <c r="E639" i="7" s="1"/>
  <c r="F639" i="7" s="1"/>
  <c r="K646" i="7"/>
  <c r="L646" i="7" s="1"/>
  <c r="M646" i="7" s="1"/>
  <c r="O646" i="7" s="1"/>
  <c r="C635" i="7"/>
  <c r="D635" i="7" s="1"/>
  <c r="P649" i="7"/>
  <c r="Q647" i="1"/>
  <c r="O645" i="7"/>
  <c r="C634" i="7"/>
  <c r="P651" i="7"/>
  <c r="Q649" i="1"/>
  <c r="O647" i="7"/>
  <c r="C636" i="7"/>
  <c r="Q651" i="1"/>
  <c r="P653" i="7"/>
  <c r="P648" i="7"/>
  <c r="Q646" i="1"/>
  <c r="Q648" i="1"/>
  <c r="P650" i="7"/>
  <c r="E638" i="7"/>
  <c r="F638" i="7" s="1"/>
  <c r="G638" i="7" s="1"/>
  <c r="H638" i="7" l="1"/>
  <c r="I638" i="7" s="1"/>
  <c r="K643" i="7"/>
  <c r="L643" i="7" s="1"/>
  <c r="M643" i="7" s="1"/>
  <c r="E637" i="7"/>
  <c r="F637" i="7" s="1"/>
  <c r="G637" i="7" s="1"/>
  <c r="H637" i="7" s="1"/>
  <c r="D636" i="7"/>
  <c r="E636" i="7" s="1"/>
  <c r="F636" i="7" s="1"/>
  <c r="G636" i="7" s="1"/>
  <c r="H636" i="7" s="1"/>
  <c r="G639" i="7"/>
  <c r="H639" i="7" s="1"/>
  <c r="I639" i="7" s="1"/>
  <c r="J639" i="7" s="1"/>
  <c r="E635" i="7"/>
  <c r="F635" i="7" s="1"/>
  <c r="J642" i="7"/>
  <c r="K642" i="7" s="1"/>
  <c r="L642" i="7" s="1"/>
  <c r="M642" i="7" s="1"/>
  <c r="K639" i="7" s="1"/>
  <c r="L639" i="7" s="1"/>
  <c r="M639" i="7" s="1"/>
  <c r="D634" i="7"/>
  <c r="E634" i="7" s="1"/>
  <c r="I641" i="7"/>
  <c r="J641" i="7" s="1"/>
  <c r="H640" i="7"/>
  <c r="I640" i="7" s="1"/>
  <c r="J640" i="7" s="1"/>
  <c r="K640" i="7" s="1"/>
  <c r="F634" i="7"/>
  <c r="G634" i="7" s="1"/>
  <c r="P646" i="7"/>
  <c r="Q644" i="1"/>
  <c r="G635" i="7"/>
  <c r="I637" i="7"/>
  <c r="J637" i="7" s="1"/>
  <c r="O644" i="7"/>
  <c r="C633" i="7"/>
  <c r="D633" i="7" s="1"/>
  <c r="E633" i="7" s="1"/>
  <c r="F633" i="7" s="1"/>
  <c r="P647" i="7"/>
  <c r="Q645" i="1"/>
  <c r="Q643" i="1"/>
  <c r="P645" i="7"/>
  <c r="K641" i="7"/>
  <c r="L641" i="7" s="1"/>
  <c r="M641" i="7" s="1"/>
  <c r="L640" i="7" l="1"/>
  <c r="M640" i="7" s="1"/>
  <c r="O640" i="7" s="1"/>
  <c r="O642" i="7"/>
  <c r="Q640" i="1" s="1"/>
  <c r="C632" i="7"/>
  <c r="D632" i="7" s="1"/>
  <c r="O643" i="7"/>
  <c r="H634" i="7"/>
  <c r="J638" i="7"/>
  <c r="K638" i="7" s="1"/>
  <c r="L638" i="7" s="1"/>
  <c r="M638" i="7" s="1"/>
  <c r="O638" i="7" s="1"/>
  <c r="C631" i="7"/>
  <c r="D631" i="7" s="1"/>
  <c r="I634" i="7"/>
  <c r="G633" i="7"/>
  <c r="H633" i="7" s="1"/>
  <c r="P642" i="7"/>
  <c r="I636" i="7"/>
  <c r="C628" i="7"/>
  <c r="D628" i="7" s="1"/>
  <c r="O639" i="7"/>
  <c r="C630" i="7"/>
  <c r="D630" i="7" s="1"/>
  <c r="E630" i="7" s="1"/>
  <c r="O641" i="7"/>
  <c r="P644" i="7"/>
  <c r="Q642" i="1"/>
  <c r="H635" i="7"/>
  <c r="I635" i="7" s="1"/>
  <c r="J635" i="7" s="1"/>
  <c r="E632" i="7"/>
  <c r="F632" i="7" s="1"/>
  <c r="G632" i="7" s="1"/>
  <c r="H632" i="7" s="1"/>
  <c r="I633" i="7" l="1"/>
  <c r="F630" i="7"/>
  <c r="C627" i="7"/>
  <c r="C629" i="7"/>
  <c r="D629" i="7" s="1"/>
  <c r="E629" i="7" s="1"/>
  <c r="P643" i="7"/>
  <c r="Q641" i="1"/>
  <c r="K637" i="7"/>
  <c r="L637" i="7" s="1"/>
  <c r="M637" i="7" s="1"/>
  <c r="I632" i="7" s="1"/>
  <c r="J632" i="7" s="1"/>
  <c r="J636" i="7"/>
  <c r="K636" i="7" s="1"/>
  <c r="L636" i="7" s="1"/>
  <c r="M636" i="7" s="1"/>
  <c r="E631" i="7"/>
  <c r="F631" i="7" s="1"/>
  <c r="G631" i="7" s="1"/>
  <c r="K635" i="7"/>
  <c r="J634" i="7"/>
  <c r="Q639" i="1"/>
  <c r="P641" i="7"/>
  <c r="Q637" i="1"/>
  <c r="P639" i="7"/>
  <c r="O636" i="7"/>
  <c r="C625" i="7"/>
  <c r="P640" i="7"/>
  <c r="Q638" i="1"/>
  <c r="Q636" i="1"/>
  <c r="P638" i="7"/>
  <c r="E628" i="7" l="1"/>
  <c r="F628" i="7" s="1"/>
  <c r="G628" i="7" s="1"/>
  <c r="H628" i="7" s="1"/>
  <c r="C626" i="7"/>
  <c r="D626" i="7" s="1"/>
  <c r="J633" i="7"/>
  <c r="K633" i="7" s="1"/>
  <c r="L635" i="7"/>
  <c r="M635" i="7" s="1"/>
  <c r="D625" i="7" s="1"/>
  <c r="E625" i="7" s="1"/>
  <c r="D627" i="7"/>
  <c r="E627" i="7" s="1"/>
  <c r="F627" i="7" s="1"/>
  <c r="G627" i="7" s="1"/>
  <c r="G630" i="7"/>
  <c r="H630" i="7" s="1"/>
  <c r="H631" i="7"/>
  <c r="I631" i="7" s="1"/>
  <c r="F629" i="7"/>
  <c r="G629" i="7" s="1"/>
  <c r="H629" i="7" s="1"/>
  <c r="I629" i="7" s="1"/>
  <c r="O637" i="7"/>
  <c r="P637" i="7" s="1"/>
  <c r="K634" i="7"/>
  <c r="L634" i="7" s="1"/>
  <c r="M634" i="7" s="1"/>
  <c r="Q634" i="1"/>
  <c r="P636" i="7"/>
  <c r="H627" i="7" l="1"/>
  <c r="Q635" i="1"/>
  <c r="O634" i="7"/>
  <c r="C623" i="7"/>
  <c r="D623" i="7" s="1"/>
  <c r="I630" i="7"/>
  <c r="J630" i="7" s="1"/>
  <c r="K630" i="7" s="1"/>
  <c r="L630" i="7" s="1"/>
  <c r="M630" i="7" s="1"/>
  <c r="E626" i="7"/>
  <c r="F626" i="7" s="1"/>
  <c r="C624" i="7"/>
  <c r="D624" i="7" s="1"/>
  <c r="E624" i="7" s="1"/>
  <c r="O635" i="7"/>
  <c r="J631" i="7"/>
  <c r="K631" i="7" s="1"/>
  <c r="L633" i="7"/>
  <c r="M633" i="7" s="1"/>
  <c r="J629" i="7" s="1"/>
  <c r="K629" i="7" s="1"/>
  <c r="K632" i="7"/>
  <c r="L632" i="7" s="1"/>
  <c r="M632" i="7" s="1"/>
  <c r="L629" i="7" l="1"/>
  <c r="M629" i="7" s="1"/>
  <c r="O630" i="7"/>
  <c r="C619" i="7"/>
  <c r="D619" i="7" s="1"/>
  <c r="F624" i="7"/>
  <c r="G624" i="7" s="1"/>
  <c r="H624" i="7" s="1"/>
  <c r="I624" i="7" s="1"/>
  <c r="J624" i="7" s="1"/>
  <c r="K624" i="7" s="1"/>
  <c r="I627" i="7"/>
  <c r="J627" i="7" s="1"/>
  <c r="K627" i="7" s="1"/>
  <c r="L627" i="7" s="1"/>
  <c r="M627" i="7" s="1"/>
  <c r="L631" i="7"/>
  <c r="M631" i="7" s="1"/>
  <c r="G626" i="7"/>
  <c r="H626" i="7" s="1"/>
  <c r="I626" i="7" s="1"/>
  <c r="J626" i="7" s="1"/>
  <c r="K626" i="7" s="1"/>
  <c r="P635" i="7"/>
  <c r="Q633" i="1"/>
  <c r="O632" i="7"/>
  <c r="C621" i="7"/>
  <c r="D621" i="7" s="1"/>
  <c r="E621" i="7" s="1"/>
  <c r="F621" i="7" s="1"/>
  <c r="E623" i="7"/>
  <c r="F623" i="7" s="1"/>
  <c r="G623" i="7" s="1"/>
  <c r="H623" i="7" s="1"/>
  <c r="I623" i="7" s="1"/>
  <c r="J623" i="7" s="1"/>
  <c r="O633" i="7"/>
  <c r="C622" i="7"/>
  <c r="D622" i="7" s="1"/>
  <c r="E622" i="7" s="1"/>
  <c r="F622" i="7" s="1"/>
  <c r="G622" i="7" s="1"/>
  <c r="I628" i="7"/>
  <c r="J628" i="7" s="1"/>
  <c r="K628" i="7" s="1"/>
  <c r="L628" i="7" s="1"/>
  <c r="M628" i="7" s="1"/>
  <c r="Q632" i="1"/>
  <c r="P634" i="7"/>
  <c r="F625" i="7"/>
  <c r="G625" i="7" s="1"/>
  <c r="H625" i="7" s="1"/>
  <c r="I625" i="7" s="1"/>
  <c r="J625" i="7" s="1"/>
  <c r="O627" i="7"/>
  <c r="C616" i="7"/>
  <c r="K623" i="7" l="1"/>
  <c r="O628" i="7"/>
  <c r="C617" i="7"/>
  <c r="D617" i="7" s="1"/>
  <c r="E617" i="7" s="1"/>
  <c r="F617" i="7" s="1"/>
  <c r="L626" i="7"/>
  <c r="M626" i="7" s="1"/>
  <c r="E619" i="7"/>
  <c r="K625" i="7"/>
  <c r="L625" i="7" s="1"/>
  <c r="M625" i="7" s="1"/>
  <c r="G618" i="7" s="1"/>
  <c r="H622" i="7"/>
  <c r="I622" i="7" s="1"/>
  <c r="J622" i="7" s="1"/>
  <c r="K622" i="7" s="1"/>
  <c r="Q630" i="1"/>
  <c r="P632" i="7"/>
  <c r="C620" i="7"/>
  <c r="D620" i="7" s="1"/>
  <c r="E620" i="7" s="1"/>
  <c r="F620" i="7" s="1"/>
  <c r="G620" i="7" s="1"/>
  <c r="H620" i="7" s="1"/>
  <c r="I620" i="7" s="1"/>
  <c r="O631" i="7"/>
  <c r="Q628" i="1"/>
  <c r="P630" i="7"/>
  <c r="G621" i="7"/>
  <c r="H621" i="7" s="1"/>
  <c r="I621" i="7" s="1"/>
  <c r="J621" i="7" s="1"/>
  <c r="D616" i="7"/>
  <c r="Q631" i="1"/>
  <c r="P633" i="7"/>
  <c r="F619" i="7"/>
  <c r="G619" i="7" s="1"/>
  <c r="O629" i="7"/>
  <c r="C618" i="7"/>
  <c r="D618" i="7" s="1"/>
  <c r="E618" i="7" s="1"/>
  <c r="F618" i="7" s="1"/>
  <c r="P627" i="7"/>
  <c r="Q625" i="1"/>
  <c r="E616" i="7"/>
  <c r="O625" i="7"/>
  <c r="L623" i="7"/>
  <c r="M623" i="7" s="1"/>
  <c r="H619" i="7"/>
  <c r="G617" i="7" l="1"/>
  <c r="H617" i="7" s="1"/>
  <c r="L622" i="7"/>
  <c r="M622" i="7" s="1"/>
  <c r="C614" i="7"/>
  <c r="I619" i="7"/>
  <c r="J619" i="7" s="1"/>
  <c r="F616" i="7"/>
  <c r="G616" i="7" s="1"/>
  <c r="H616" i="7" s="1"/>
  <c r="P629" i="7"/>
  <c r="Q627" i="1"/>
  <c r="P631" i="7"/>
  <c r="Q629" i="1"/>
  <c r="Q626" i="1"/>
  <c r="P628" i="7"/>
  <c r="O626" i="7"/>
  <c r="C615" i="7"/>
  <c r="D615" i="7" s="1"/>
  <c r="L624" i="7"/>
  <c r="M624" i="7" s="1"/>
  <c r="K621" i="7" s="1"/>
  <c r="L621" i="7" s="1"/>
  <c r="M621" i="7" s="1"/>
  <c r="P625" i="7"/>
  <c r="Q623" i="1"/>
  <c r="C612" i="7"/>
  <c r="D612" i="7" s="1"/>
  <c r="O623" i="7"/>
  <c r="Q624" i="1" l="1"/>
  <c r="P626" i="7"/>
  <c r="I617" i="7"/>
  <c r="J617" i="7" s="1"/>
  <c r="K617" i="7" s="1"/>
  <c r="E615" i="7"/>
  <c r="F615" i="7" s="1"/>
  <c r="G615" i="7" s="1"/>
  <c r="J620" i="7"/>
  <c r="K620" i="7" s="1"/>
  <c r="L620" i="7" s="1"/>
  <c r="M620" i="7" s="1"/>
  <c r="C611" i="7"/>
  <c r="O622" i="7"/>
  <c r="K619" i="7"/>
  <c r="C613" i="7"/>
  <c r="D613" i="7" s="1"/>
  <c r="E613" i="7" s="1"/>
  <c r="O624" i="7"/>
  <c r="D614" i="7"/>
  <c r="E614" i="7" s="1"/>
  <c r="F614" i="7" s="1"/>
  <c r="G614" i="7" s="1"/>
  <c r="H614" i="7" s="1"/>
  <c r="H618" i="7"/>
  <c r="I618" i="7" s="1"/>
  <c r="J618" i="7" s="1"/>
  <c r="K618" i="7" s="1"/>
  <c r="L618" i="7" s="1"/>
  <c r="M618" i="7" s="1"/>
  <c r="P623" i="7"/>
  <c r="Q621" i="1"/>
  <c r="H615" i="7"/>
  <c r="I615" i="7" s="1"/>
  <c r="D611" i="7"/>
  <c r="E611" i="7" s="1"/>
  <c r="L619" i="7"/>
  <c r="M619" i="7" s="1"/>
  <c r="C610" i="7"/>
  <c r="D610" i="7" s="1"/>
  <c r="O621" i="7"/>
  <c r="F613" i="7"/>
  <c r="G613" i="7" s="1"/>
  <c r="I616" i="7"/>
  <c r="J616" i="7" s="1"/>
  <c r="K616" i="7" s="1"/>
  <c r="E612" i="7"/>
  <c r="F612" i="7" s="1"/>
  <c r="P622" i="7" l="1"/>
  <c r="Q620" i="1"/>
  <c r="Q622" i="1"/>
  <c r="P624" i="7"/>
  <c r="G612" i="7"/>
  <c r="H612" i="7" s="1"/>
  <c r="E610" i="7"/>
  <c r="O620" i="7"/>
  <c r="C609" i="7"/>
  <c r="D609" i="7" s="1"/>
  <c r="E609" i="7" s="1"/>
  <c r="O619" i="7"/>
  <c r="C608" i="7"/>
  <c r="D608" i="7" s="1"/>
  <c r="I614" i="7"/>
  <c r="J614" i="7" s="1"/>
  <c r="P621" i="7"/>
  <c r="Q619" i="1"/>
  <c r="J615" i="7"/>
  <c r="K615" i="7" s="1"/>
  <c r="F610" i="7"/>
  <c r="C607" i="7"/>
  <c r="O618" i="7"/>
  <c r="L616" i="7"/>
  <c r="M616" i="7" s="1"/>
  <c r="H613" i="7"/>
  <c r="I613" i="7" s="1"/>
  <c r="F611" i="7"/>
  <c r="G611" i="7" s="1"/>
  <c r="L617" i="7"/>
  <c r="M617" i="7" s="1"/>
  <c r="I612" i="7" s="1"/>
  <c r="Q618" i="1" l="1"/>
  <c r="P620" i="7"/>
  <c r="J612" i="7"/>
  <c r="L615" i="7"/>
  <c r="M615" i="7" s="1"/>
  <c r="F609" i="7"/>
  <c r="G609" i="7" s="1"/>
  <c r="D607" i="7"/>
  <c r="E607" i="7" s="1"/>
  <c r="E608" i="7"/>
  <c r="F608" i="7" s="1"/>
  <c r="C605" i="7"/>
  <c r="O616" i="7"/>
  <c r="K614" i="7"/>
  <c r="L614" i="7" s="1"/>
  <c r="M614" i="7" s="1"/>
  <c r="O617" i="7"/>
  <c r="C606" i="7"/>
  <c r="D606" i="7" s="1"/>
  <c r="E606" i="7" s="1"/>
  <c r="F606" i="7" s="1"/>
  <c r="Q616" i="1"/>
  <c r="P618" i="7"/>
  <c r="H611" i="7"/>
  <c r="I611" i="7" s="1"/>
  <c r="J613" i="7"/>
  <c r="K613" i="7" s="1"/>
  <c r="L613" i="7" s="1"/>
  <c r="M613" i="7" s="1"/>
  <c r="G610" i="7"/>
  <c r="H610" i="7" s="1"/>
  <c r="Q617" i="1"/>
  <c r="P619" i="7"/>
  <c r="G606" i="7" l="1"/>
  <c r="I610" i="7"/>
  <c r="J610" i="7" s="1"/>
  <c r="K610" i="7" s="1"/>
  <c r="H609" i="7"/>
  <c r="I609" i="7" s="1"/>
  <c r="J609" i="7" s="1"/>
  <c r="O613" i="7"/>
  <c r="C602" i="7"/>
  <c r="O615" i="7"/>
  <c r="C604" i="7"/>
  <c r="D604" i="7" s="1"/>
  <c r="E604" i="7" s="1"/>
  <c r="C603" i="7"/>
  <c r="D603" i="7" s="1"/>
  <c r="E603" i="7" s="1"/>
  <c r="F603" i="7" s="1"/>
  <c r="O614" i="7"/>
  <c r="F607" i="7"/>
  <c r="G607" i="7" s="1"/>
  <c r="H607" i="7" s="1"/>
  <c r="Q614" i="1"/>
  <c r="P616" i="7"/>
  <c r="D605" i="7"/>
  <c r="E605" i="7" s="1"/>
  <c r="F605" i="7" s="1"/>
  <c r="J611" i="7"/>
  <c r="K611" i="7" s="1"/>
  <c r="L611" i="7" s="1"/>
  <c r="M611" i="7" s="1"/>
  <c r="P617" i="7"/>
  <c r="Q615" i="1"/>
  <c r="G608" i="7"/>
  <c r="H608" i="7" s="1"/>
  <c r="I608" i="7" s="1"/>
  <c r="K612" i="7"/>
  <c r="L612" i="7" s="1"/>
  <c r="M612" i="7" s="1"/>
  <c r="H606" i="7" s="1"/>
  <c r="I606" i="7" s="1"/>
  <c r="Q611" i="1" l="1"/>
  <c r="P613" i="7"/>
  <c r="O611" i="7"/>
  <c r="C600" i="7"/>
  <c r="K609" i="7"/>
  <c r="L609" i="7" s="1"/>
  <c r="M609" i="7" s="1"/>
  <c r="P614" i="7"/>
  <c r="Q612" i="1"/>
  <c r="D602" i="7"/>
  <c r="E602" i="7" s="1"/>
  <c r="C601" i="7"/>
  <c r="D601" i="7" s="1"/>
  <c r="O612" i="7"/>
  <c r="F604" i="7"/>
  <c r="G604" i="7" s="1"/>
  <c r="J608" i="7"/>
  <c r="K608" i="7" s="1"/>
  <c r="G605" i="7"/>
  <c r="H605" i="7" s="1"/>
  <c r="I607" i="7"/>
  <c r="J607" i="7" s="1"/>
  <c r="P615" i="7"/>
  <c r="Q613" i="1"/>
  <c r="L610" i="7"/>
  <c r="M610" i="7" s="1"/>
  <c r="K607" i="7" l="1"/>
  <c r="L607" i="7" s="1"/>
  <c r="M607" i="7" s="1"/>
  <c r="O607" i="7" s="1"/>
  <c r="C596" i="7"/>
  <c r="O610" i="7"/>
  <c r="C599" i="7"/>
  <c r="D599" i="7" s="1"/>
  <c r="O609" i="7"/>
  <c r="C598" i="7"/>
  <c r="F602" i="7"/>
  <c r="G602" i="7" s="1"/>
  <c r="H602" i="7" s="1"/>
  <c r="I602" i="7" s="1"/>
  <c r="J602" i="7" s="1"/>
  <c r="D600" i="7"/>
  <c r="E600" i="7" s="1"/>
  <c r="G603" i="7"/>
  <c r="H603" i="7" s="1"/>
  <c r="Q610" i="1"/>
  <c r="P612" i="7"/>
  <c r="I605" i="7"/>
  <c r="J605" i="7" s="1"/>
  <c r="E601" i="7"/>
  <c r="F601" i="7" s="1"/>
  <c r="L608" i="7"/>
  <c r="M608" i="7" s="1"/>
  <c r="H604" i="7"/>
  <c r="I604" i="7" s="1"/>
  <c r="J604" i="7" s="1"/>
  <c r="K604" i="7" s="1"/>
  <c r="L604" i="7" s="1"/>
  <c r="M604" i="7" s="1"/>
  <c r="P611" i="7"/>
  <c r="Q609" i="1"/>
  <c r="J606" i="7"/>
  <c r="K606" i="7" s="1"/>
  <c r="L606" i="7" s="1"/>
  <c r="M606" i="7" s="1"/>
  <c r="O604" i="7" l="1"/>
  <c r="C593" i="7"/>
  <c r="D593" i="7" s="1"/>
  <c r="P610" i="7"/>
  <c r="Q608" i="1"/>
  <c r="C597" i="7"/>
  <c r="D597" i="7" s="1"/>
  <c r="E597" i="7" s="1"/>
  <c r="F597" i="7" s="1"/>
  <c r="G597" i="7" s="1"/>
  <c r="O608" i="7"/>
  <c r="D596" i="7"/>
  <c r="E596" i="7" s="1"/>
  <c r="F596" i="7" s="1"/>
  <c r="G596" i="7" s="1"/>
  <c r="H596" i="7" s="1"/>
  <c r="K605" i="7"/>
  <c r="L605" i="7" s="1"/>
  <c r="M605" i="7" s="1"/>
  <c r="F600" i="7"/>
  <c r="G600" i="7" s="1"/>
  <c r="H600" i="7" s="1"/>
  <c r="I600" i="7" s="1"/>
  <c r="J600" i="7" s="1"/>
  <c r="K600" i="7" s="1"/>
  <c r="E599" i="7"/>
  <c r="F599" i="7" s="1"/>
  <c r="G599" i="7" s="1"/>
  <c r="H599" i="7" s="1"/>
  <c r="I599" i="7" s="1"/>
  <c r="J599" i="7" s="1"/>
  <c r="K602" i="7"/>
  <c r="L602" i="7" s="1"/>
  <c r="M602" i="7" s="1"/>
  <c r="O606" i="7"/>
  <c r="C595" i="7"/>
  <c r="D595" i="7" s="1"/>
  <c r="E595" i="7" s="1"/>
  <c r="F595" i="7" s="1"/>
  <c r="D598" i="7"/>
  <c r="E598" i="7" s="1"/>
  <c r="F598" i="7" s="1"/>
  <c r="G598" i="7" s="1"/>
  <c r="H598" i="7" s="1"/>
  <c r="I598" i="7" s="1"/>
  <c r="G601" i="7"/>
  <c r="H601" i="7" s="1"/>
  <c r="I601" i="7" s="1"/>
  <c r="J601" i="7" s="1"/>
  <c r="K601" i="7" s="1"/>
  <c r="L601" i="7" s="1"/>
  <c r="M601" i="7" s="1"/>
  <c r="I603" i="7"/>
  <c r="J603" i="7" s="1"/>
  <c r="K603" i="7" s="1"/>
  <c r="L603" i="7" s="1"/>
  <c r="M603" i="7" s="1"/>
  <c r="Q607" i="1"/>
  <c r="P609" i="7"/>
  <c r="P607" i="7"/>
  <c r="Q605" i="1"/>
  <c r="C590" i="7" l="1"/>
  <c r="O601" i="7"/>
  <c r="C591" i="7"/>
  <c r="D591" i="7" s="1"/>
  <c r="E591" i="7" s="1"/>
  <c r="F591" i="7" s="1"/>
  <c r="O602" i="7"/>
  <c r="J598" i="7"/>
  <c r="K598" i="7" s="1"/>
  <c r="E593" i="7"/>
  <c r="F593" i="7" s="1"/>
  <c r="O603" i="7"/>
  <c r="C592" i="7"/>
  <c r="D592" i="7" s="1"/>
  <c r="E592" i="7" s="1"/>
  <c r="Q604" i="1"/>
  <c r="P606" i="7"/>
  <c r="C594" i="7"/>
  <c r="D594" i="7" s="1"/>
  <c r="E594" i="7" s="1"/>
  <c r="F594" i="7" s="1"/>
  <c r="G594" i="7" s="1"/>
  <c r="H594" i="7" s="1"/>
  <c r="I594" i="7" s="1"/>
  <c r="O605" i="7"/>
  <c r="I596" i="7"/>
  <c r="K599" i="7"/>
  <c r="L599" i="7" s="1"/>
  <c r="M599" i="7" s="1"/>
  <c r="P608" i="7"/>
  <c r="Q606" i="1"/>
  <c r="G595" i="7"/>
  <c r="H595" i="7" s="1"/>
  <c r="L600" i="7"/>
  <c r="M600" i="7" s="1"/>
  <c r="H597" i="7"/>
  <c r="I597" i="7" s="1"/>
  <c r="J597" i="7" s="1"/>
  <c r="K597" i="7" s="1"/>
  <c r="L597" i="7" s="1"/>
  <c r="M597" i="7" s="1"/>
  <c r="Q602" i="1"/>
  <c r="P604" i="7"/>
  <c r="Q601" i="1" l="1"/>
  <c r="P603" i="7"/>
  <c r="O599" i="7"/>
  <c r="C588" i="7"/>
  <c r="P601" i="7"/>
  <c r="Q599" i="1"/>
  <c r="Q603" i="1"/>
  <c r="P605" i="7"/>
  <c r="F592" i="7"/>
  <c r="G592" i="7" s="1"/>
  <c r="H592" i="7" s="1"/>
  <c r="I592" i="7" s="1"/>
  <c r="Q600" i="1"/>
  <c r="P602" i="7"/>
  <c r="C586" i="7"/>
  <c r="O597" i="7"/>
  <c r="G591" i="7"/>
  <c r="H591" i="7" s="1"/>
  <c r="O600" i="7"/>
  <c r="C589" i="7"/>
  <c r="D589" i="7" s="1"/>
  <c r="G593" i="7"/>
  <c r="H593" i="7" s="1"/>
  <c r="I593" i="7" s="1"/>
  <c r="J593" i="7" s="1"/>
  <c r="I595" i="7"/>
  <c r="J595" i="7" s="1"/>
  <c r="K595" i="7" s="1"/>
  <c r="L595" i="7" s="1"/>
  <c r="M595" i="7" s="1"/>
  <c r="J596" i="7"/>
  <c r="K596" i="7" s="1"/>
  <c r="L596" i="7" s="1"/>
  <c r="M596" i="7" s="1"/>
  <c r="L598" i="7"/>
  <c r="M598" i="7" s="1"/>
  <c r="D590" i="7"/>
  <c r="E590" i="7" s="1"/>
  <c r="F590" i="7" s="1"/>
  <c r="G590" i="7" s="1"/>
  <c r="Q598" i="1" l="1"/>
  <c r="P600" i="7"/>
  <c r="Q597" i="1"/>
  <c r="P599" i="7"/>
  <c r="I591" i="7"/>
  <c r="J591" i="7" s="1"/>
  <c r="K593" i="7"/>
  <c r="L593" i="7" s="1"/>
  <c r="M593" i="7" s="1"/>
  <c r="Q595" i="1"/>
  <c r="P597" i="7"/>
  <c r="J592" i="7"/>
  <c r="K592" i="7" s="1"/>
  <c r="O596" i="7"/>
  <c r="C585" i="7"/>
  <c r="D585" i="7" s="1"/>
  <c r="C584" i="7"/>
  <c r="O595" i="7"/>
  <c r="H590" i="7"/>
  <c r="I590" i="7" s="1"/>
  <c r="C587" i="7"/>
  <c r="D587" i="7" s="1"/>
  <c r="E587" i="7" s="1"/>
  <c r="F587" i="7" s="1"/>
  <c r="O598" i="7"/>
  <c r="E589" i="7"/>
  <c r="F589" i="7" s="1"/>
  <c r="G589" i="7" s="1"/>
  <c r="H589" i="7" s="1"/>
  <c r="D586" i="7"/>
  <c r="E586" i="7" s="1"/>
  <c r="D588" i="7"/>
  <c r="E588" i="7" s="1"/>
  <c r="F588" i="7" s="1"/>
  <c r="G588" i="7" s="1"/>
  <c r="J594" i="7"/>
  <c r="K594" i="7" s="1"/>
  <c r="L594" i="7" s="1"/>
  <c r="M594" i="7" s="1"/>
  <c r="H588" i="7" l="1"/>
  <c r="I588" i="7" s="1"/>
  <c r="O594" i="7"/>
  <c r="C583" i="7"/>
  <c r="D583" i="7" s="1"/>
  <c r="E583" i="7" s="1"/>
  <c r="P598" i="7"/>
  <c r="Q596" i="1"/>
  <c r="G587" i="7"/>
  <c r="H587" i="7" s="1"/>
  <c r="F586" i="7"/>
  <c r="G586" i="7" s="1"/>
  <c r="H586" i="7" s="1"/>
  <c r="J590" i="7"/>
  <c r="K590" i="7" s="1"/>
  <c r="Q594" i="1"/>
  <c r="P596" i="7"/>
  <c r="C582" i="7"/>
  <c r="D582" i="7" s="1"/>
  <c r="O593" i="7"/>
  <c r="D584" i="7"/>
  <c r="E584" i="7" s="1"/>
  <c r="E585" i="7"/>
  <c r="F585" i="7" s="1"/>
  <c r="I589" i="7"/>
  <c r="J589" i="7" s="1"/>
  <c r="K589" i="7" s="1"/>
  <c r="Q593" i="1"/>
  <c r="P595" i="7"/>
  <c r="L592" i="7"/>
  <c r="M592" i="7" s="1"/>
  <c r="K591" i="7"/>
  <c r="L591" i="7" s="1"/>
  <c r="M591" i="7" s="1"/>
  <c r="L590" i="7" l="1"/>
  <c r="M590" i="7" s="1"/>
  <c r="Q591" i="1"/>
  <c r="P593" i="7"/>
  <c r="L589" i="7"/>
  <c r="M589" i="7" s="1"/>
  <c r="I586" i="7"/>
  <c r="J586" i="7" s="1"/>
  <c r="K586" i="7" s="1"/>
  <c r="O592" i="7"/>
  <c r="C581" i="7"/>
  <c r="D581" i="7" s="1"/>
  <c r="E581" i="7" s="1"/>
  <c r="G585" i="7"/>
  <c r="H585" i="7" s="1"/>
  <c r="I585" i="7" s="1"/>
  <c r="J585" i="7" s="1"/>
  <c r="I587" i="7"/>
  <c r="J587" i="7" s="1"/>
  <c r="K587" i="7" s="1"/>
  <c r="L587" i="7" s="1"/>
  <c r="M587" i="7" s="1"/>
  <c r="Q592" i="1"/>
  <c r="P594" i="7"/>
  <c r="O590" i="7"/>
  <c r="C579" i="7"/>
  <c r="D579" i="7" s="1"/>
  <c r="O591" i="7"/>
  <c r="C580" i="7"/>
  <c r="D580" i="7" s="1"/>
  <c r="E582" i="7"/>
  <c r="F582" i="7" s="1"/>
  <c r="G582" i="7" s="1"/>
  <c r="F583" i="7"/>
  <c r="G583" i="7" s="1"/>
  <c r="H583" i="7" s="1"/>
  <c r="F584" i="7"/>
  <c r="G584" i="7" s="1"/>
  <c r="H584" i="7" s="1"/>
  <c r="J588" i="7"/>
  <c r="K588" i="7" s="1"/>
  <c r="L588" i="7" s="1"/>
  <c r="M588" i="7" s="1"/>
  <c r="E579" i="7" l="1"/>
  <c r="F579" i="7" s="1"/>
  <c r="H582" i="7"/>
  <c r="I582" i="7" s="1"/>
  <c r="J582" i="7" s="1"/>
  <c r="K585" i="7"/>
  <c r="L585" i="7" s="1"/>
  <c r="M585" i="7" s="1"/>
  <c r="I583" i="7"/>
  <c r="J583" i="7" s="1"/>
  <c r="L586" i="7"/>
  <c r="M586" i="7" s="1"/>
  <c r="C575" i="7"/>
  <c r="O586" i="7"/>
  <c r="E580" i="7"/>
  <c r="F580" i="7" s="1"/>
  <c r="G580" i="7" s="1"/>
  <c r="H580" i="7" s="1"/>
  <c r="F581" i="7"/>
  <c r="G581" i="7" s="1"/>
  <c r="H581" i="7" s="1"/>
  <c r="I581" i="7" s="1"/>
  <c r="O587" i="7"/>
  <c r="C576" i="7"/>
  <c r="P590" i="7"/>
  <c r="Q588" i="1"/>
  <c r="O589" i="7"/>
  <c r="C578" i="7"/>
  <c r="D578" i="7" s="1"/>
  <c r="E578" i="7" s="1"/>
  <c r="F578" i="7" s="1"/>
  <c r="C577" i="7"/>
  <c r="D577" i="7" s="1"/>
  <c r="E577" i="7" s="1"/>
  <c r="O588" i="7"/>
  <c r="I584" i="7"/>
  <c r="J584" i="7" s="1"/>
  <c r="K584" i="7" s="1"/>
  <c r="L584" i="7" s="1"/>
  <c r="M584" i="7" s="1"/>
  <c r="P591" i="7"/>
  <c r="Q589" i="1"/>
  <c r="P592" i="7"/>
  <c r="Q590" i="1"/>
  <c r="D576" i="7" l="1"/>
  <c r="K583" i="7"/>
  <c r="L583" i="7" s="1"/>
  <c r="M583" i="7" s="1"/>
  <c r="G579" i="7"/>
  <c r="H579" i="7" s="1"/>
  <c r="I579" i="7" s="1"/>
  <c r="J579" i="7" s="1"/>
  <c r="Q586" i="1"/>
  <c r="P588" i="7"/>
  <c r="F577" i="7"/>
  <c r="G577" i="7" s="1"/>
  <c r="G578" i="7"/>
  <c r="H578" i="7" s="1"/>
  <c r="K582" i="7"/>
  <c r="L582" i="7" s="1"/>
  <c r="M582" i="7" s="1"/>
  <c r="J581" i="7"/>
  <c r="K581" i="7" s="1"/>
  <c r="D575" i="7"/>
  <c r="E575" i="7" s="1"/>
  <c r="Q585" i="1"/>
  <c r="P587" i="7"/>
  <c r="O585" i="7"/>
  <c r="C574" i="7"/>
  <c r="D574" i="7" s="1"/>
  <c r="P586" i="7"/>
  <c r="Q584" i="1"/>
  <c r="C573" i="7"/>
  <c r="O584" i="7"/>
  <c r="P589" i="7"/>
  <c r="Q587" i="1"/>
  <c r="E576" i="7"/>
  <c r="F576" i="7" s="1"/>
  <c r="I580" i="7"/>
  <c r="J580" i="7" s="1"/>
  <c r="C572" i="7" l="1"/>
  <c r="O583" i="7"/>
  <c r="L581" i="7"/>
  <c r="M581" i="7" s="1"/>
  <c r="I578" i="7"/>
  <c r="J578" i="7" s="1"/>
  <c r="K578" i="7" s="1"/>
  <c r="G576" i="7"/>
  <c r="H576" i="7" s="1"/>
  <c r="D573" i="7"/>
  <c r="E573" i="7" s="1"/>
  <c r="K580" i="7"/>
  <c r="L580" i="7" s="1"/>
  <c r="M580" i="7" s="1"/>
  <c r="E574" i="7"/>
  <c r="F574" i="7" s="1"/>
  <c r="G574" i="7" s="1"/>
  <c r="F575" i="7"/>
  <c r="H577" i="7"/>
  <c r="O581" i="7"/>
  <c r="C570" i="7"/>
  <c r="K579" i="7"/>
  <c r="Q581" i="1"/>
  <c r="P583" i="7"/>
  <c r="P585" i="7"/>
  <c r="Q583" i="1"/>
  <c r="O582" i="7"/>
  <c r="C571" i="7"/>
  <c r="Q582" i="1"/>
  <c r="P584" i="7"/>
  <c r="G575" i="7"/>
  <c r="I577" i="7"/>
  <c r="J577" i="7" s="1"/>
  <c r="D572" i="7"/>
  <c r="E572" i="7" s="1"/>
  <c r="H574" i="7" l="1"/>
  <c r="I574" i="7" s="1"/>
  <c r="F572" i="7"/>
  <c r="G572" i="7" s="1"/>
  <c r="D570" i="7"/>
  <c r="K577" i="7"/>
  <c r="H575" i="7"/>
  <c r="I575" i="7" s="1"/>
  <c r="F573" i="7"/>
  <c r="G573" i="7" s="1"/>
  <c r="D571" i="7"/>
  <c r="E571" i="7" s="1"/>
  <c r="F571" i="7" s="1"/>
  <c r="L579" i="7"/>
  <c r="M579" i="7" s="1"/>
  <c r="I576" i="7"/>
  <c r="C568" i="7"/>
  <c r="O579" i="7"/>
  <c r="Q580" i="1"/>
  <c r="P582" i="7"/>
  <c r="L577" i="7"/>
  <c r="M577" i="7" s="1"/>
  <c r="Q579" i="1"/>
  <c r="P581" i="7"/>
  <c r="H573" i="7"/>
  <c r="E570" i="7"/>
  <c r="J575" i="7"/>
  <c r="O580" i="7"/>
  <c r="C569" i="7"/>
  <c r="D569" i="7" s="1"/>
  <c r="L578" i="7"/>
  <c r="M578" i="7" s="1"/>
  <c r="J574" i="7" s="1"/>
  <c r="K574" i="7" s="1"/>
  <c r="J576" i="7"/>
  <c r="K576" i="7" s="1"/>
  <c r="F570" i="7" l="1"/>
  <c r="G570" i="7" s="1"/>
  <c r="H572" i="7"/>
  <c r="I572" i="7" s="1"/>
  <c r="E569" i="7"/>
  <c r="F569" i="7" s="1"/>
  <c r="G569" i="7" s="1"/>
  <c r="C566" i="7"/>
  <c r="O577" i="7"/>
  <c r="Q578" i="1"/>
  <c r="P580" i="7"/>
  <c r="D568" i="7"/>
  <c r="E568" i="7" s="1"/>
  <c r="O578" i="7"/>
  <c r="C567" i="7"/>
  <c r="D567" i="7" s="1"/>
  <c r="I573" i="7"/>
  <c r="J573" i="7" s="1"/>
  <c r="K573" i="7" s="1"/>
  <c r="P579" i="7"/>
  <c r="Q577" i="1"/>
  <c r="L576" i="7"/>
  <c r="M576" i="7" s="1"/>
  <c r="K575" i="7"/>
  <c r="L575" i="7" s="1"/>
  <c r="M575" i="7" s="1"/>
  <c r="G571" i="7"/>
  <c r="H571" i="7" s="1"/>
  <c r="E567" i="7" l="1"/>
  <c r="O575" i="7"/>
  <c r="C564" i="7"/>
  <c r="H569" i="7"/>
  <c r="I569" i="7" s="1"/>
  <c r="C565" i="7"/>
  <c r="D565" i="7" s="1"/>
  <c r="O576" i="7"/>
  <c r="J572" i="7"/>
  <c r="K572" i="7" s="1"/>
  <c r="P578" i="7"/>
  <c r="Q576" i="1"/>
  <c r="Q575" i="1"/>
  <c r="P577" i="7"/>
  <c r="H570" i="7"/>
  <c r="I570" i="7" s="1"/>
  <c r="J570" i="7" s="1"/>
  <c r="L573" i="7"/>
  <c r="M573" i="7" s="1"/>
  <c r="F567" i="7"/>
  <c r="I571" i="7"/>
  <c r="J571" i="7" s="1"/>
  <c r="K571" i="7" s="1"/>
  <c r="F568" i="7"/>
  <c r="G568" i="7" s="1"/>
  <c r="H568" i="7" s="1"/>
  <c r="D566" i="7"/>
  <c r="E566" i="7" s="1"/>
  <c r="F566" i="7" s="1"/>
  <c r="G566" i="7" s="1"/>
  <c r="L574" i="7"/>
  <c r="M574" i="7" s="1"/>
  <c r="E565" i="7" l="1"/>
  <c r="O573" i="7"/>
  <c r="C562" i="7"/>
  <c r="K570" i="7"/>
  <c r="L570" i="7" s="1"/>
  <c r="M570" i="7" s="1"/>
  <c r="J569" i="7"/>
  <c r="L571" i="7"/>
  <c r="M571" i="7" s="1"/>
  <c r="L572" i="7"/>
  <c r="M572" i="7" s="1"/>
  <c r="H566" i="7"/>
  <c r="I566" i="7" s="1"/>
  <c r="J566" i="7" s="1"/>
  <c r="F565" i="7"/>
  <c r="I568" i="7"/>
  <c r="D564" i="7"/>
  <c r="E564" i="7" s="1"/>
  <c r="F564" i="7" s="1"/>
  <c r="G564" i="7" s="1"/>
  <c r="C563" i="7"/>
  <c r="D563" i="7" s="1"/>
  <c r="E563" i="7" s="1"/>
  <c r="F563" i="7" s="1"/>
  <c r="G563" i="7" s="1"/>
  <c r="O574" i="7"/>
  <c r="G567" i="7"/>
  <c r="H567" i="7" s="1"/>
  <c r="Q574" i="1"/>
  <c r="P576" i="7"/>
  <c r="P575" i="7"/>
  <c r="Q573" i="1"/>
  <c r="G565" i="7" l="1"/>
  <c r="H565" i="7" s="1"/>
  <c r="I565" i="7" s="1"/>
  <c r="J565" i="7" s="1"/>
  <c r="K569" i="7"/>
  <c r="L569" i="7" s="1"/>
  <c r="M569" i="7" s="1"/>
  <c r="K566" i="7"/>
  <c r="H564" i="7"/>
  <c r="I564" i="7" s="1"/>
  <c r="I567" i="7"/>
  <c r="J567" i="7" s="1"/>
  <c r="K567" i="7" s="1"/>
  <c r="L567" i="7" s="1"/>
  <c r="M567" i="7" s="1"/>
  <c r="C561" i="7"/>
  <c r="D561" i="7" s="1"/>
  <c r="E561" i="7" s="1"/>
  <c r="F561" i="7" s="1"/>
  <c r="O572" i="7"/>
  <c r="D562" i="7"/>
  <c r="E562" i="7" s="1"/>
  <c r="F562" i="7" s="1"/>
  <c r="G562" i="7" s="1"/>
  <c r="Q572" i="1"/>
  <c r="P574" i="7"/>
  <c r="C558" i="7"/>
  <c r="O569" i="7"/>
  <c r="H563" i="7"/>
  <c r="C559" i="7"/>
  <c r="D559" i="7" s="1"/>
  <c r="O570" i="7"/>
  <c r="J568" i="7"/>
  <c r="K568" i="7" s="1"/>
  <c r="L568" i="7" s="1"/>
  <c r="M568" i="7" s="1"/>
  <c r="C560" i="7"/>
  <c r="D560" i="7" s="1"/>
  <c r="E560" i="7" s="1"/>
  <c r="O571" i="7"/>
  <c r="P573" i="7"/>
  <c r="Q571" i="1"/>
  <c r="C556" i="7" l="1"/>
  <c r="O567" i="7"/>
  <c r="I563" i="7"/>
  <c r="J563" i="7" s="1"/>
  <c r="K563" i="7" s="1"/>
  <c r="L563" i="7" s="1"/>
  <c r="M563" i="7" s="1"/>
  <c r="O568" i="7"/>
  <c r="C557" i="7"/>
  <c r="D557" i="7" s="1"/>
  <c r="Q568" i="1"/>
  <c r="P570" i="7"/>
  <c r="Q567" i="1"/>
  <c r="P569" i="7"/>
  <c r="J564" i="7"/>
  <c r="K564" i="7" s="1"/>
  <c r="Q569" i="1"/>
  <c r="P571" i="7"/>
  <c r="E559" i="7"/>
  <c r="F559" i="7" s="1"/>
  <c r="D558" i="7"/>
  <c r="E558" i="7" s="1"/>
  <c r="Q570" i="1"/>
  <c r="P572" i="7"/>
  <c r="L566" i="7"/>
  <c r="M566" i="7" s="1"/>
  <c r="H562" i="7"/>
  <c r="I562" i="7" s="1"/>
  <c r="J562" i="7" s="1"/>
  <c r="F560" i="7"/>
  <c r="G560" i="7" s="1"/>
  <c r="H560" i="7" s="1"/>
  <c r="I560" i="7" s="1"/>
  <c r="G561" i="7"/>
  <c r="H561" i="7" s="1"/>
  <c r="I561" i="7" s="1"/>
  <c r="J561" i="7" s="1"/>
  <c r="K565" i="7"/>
  <c r="L565" i="7" s="1"/>
  <c r="M565" i="7" s="1"/>
  <c r="K562" i="7" l="1"/>
  <c r="L562" i="7" s="1"/>
  <c r="M562" i="7" s="1"/>
  <c r="F558" i="7"/>
  <c r="G558" i="7" s="1"/>
  <c r="Q566" i="1"/>
  <c r="P568" i="7"/>
  <c r="L564" i="7"/>
  <c r="M564" i="7" s="1"/>
  <c r="J560" i="7" s="1"/>
  <c r="K560" i="7" s="1"/>
  <c r="Q565" i="1"/>
  <c r="P567" i="7"/>
  <c r="O563" i="7"/>
  <c r="C552" i="7"/>
  <c r="O565" i="7"/>
  <c r="C554" i="7"/>
  <c r="O566" i="7"/>
  <c r="C555" i="7"/>
  <c r="D555" i="7" s="1"/>
  <c r="E555" i="7" s="1"/>
  <c r="F555" i="7" s="1"/>
  <c r="G559" i="7"/>
  <c r="H559" i="7" s="1"/>
  <c r="I559" i="7" s="1"/>
  <c r="J559" i="7" s="1"/>
  <c r="E557" i="7"/>
  <c r="F557" i="7" s="1"/>
  <c r="D556" i="7"/>
  <c r="E556" i="7" s="1"/>
  <c r="K559" i="7" l="1"/>
  <c r="F556" i="7"/>
  <c r="G556" i="7" s="1"/>
  <c r="G557" i="7"/>
  <c r="H557" i="7" s="1"/>
  <c r="I557" i="7" s="1"/>
  <c r="J557" i="7" s="1"/>
  <c r="K557" i="7" s="1"/>
  <c r="Q563" i="1"/>
  <c r="P565" i="7"/>
  <c r="C551" i="7"/>
  <c r="O562" i="7"/>
  <c r="G555" i="7"/>
  <c r="L560" i="7"/>
  <c r="M560" i="7" s="1"/>
  <c r="H556" i="7"/>
  <c r="P566" i="7"/>
  <c r="Q564" i="1"/>
  <c r="Q561" i="1"/>
  <c r="P563" i="7"/>
  <c r="C553" i="7"/>
  <c r="D553" i="7" s="1"/>
  <c r="E553" i="7" s="1"/>
  <c r="O564" i="7"/>
  <c r="D552" i="7"/>
  <c r="D554" i="7"/>
  <c r="E554" i="7" s="1"/>
  <c r="F554" i="7" s="1"/>
  <c r="K561" i="7"/>
  <c r="L561" i="7" s="1"/>
  <c r="M561" i="7" s="1"/>
  <c r="H558" i="7"/>
  <c r="I558" i="7" s="1"/>
  <c r="J558" i="7" s="1"/>
  <c r="I556" i="7" l="1"/>
  <c r="J556" i="7" s="1"/>
  <c r="D551" i="7"/>
  <c r="E551" i="7" s="1"/>
  <c r="K558" i="7"/>
  <c r="L558" i="7" s="1"/>
  <c r="M558" i="7" s="1"/>
  <c r="O558" i="7" s="1"/>
  <c r="E552" i="7"/>
  <c r="F552" i="7" s="1"/>
  <c r="G552" i="7" s="1"/>
  <c r="H552" i="7" s="1"/>
  <c r="C549" i="7"/>
  <c r="O560" i="7"/>
  <c r="H555" i="7"/>
  <c r="I555" i="7" s="1"/>
  <c r="O561" i="7"/>
  <c r="C550" i="7"/>
  <c r="D550" i="7" s="1"/>
  <c r="Q562" i="1"/>
  <c r="P564" i="7"/>
  <c r="C547" i="7"/>
  <c r="G554" i="7"/>
  <c r="H554" i="7" s="1"/>
  <c r="F553" i="7"/>
  <c r="G553" i="7" s="1"/>
  <c r="P562" i="7"/>
  <c r="Q560" i="1"/>
  <c r="L559" i="7"/>
  <c r="M559" i="7" s="1"/>
  <c r="K556" i="7" s="1"/>
  <c r="L556" i="7" s="1"/>
  <c r="M556" i="7" s="1"/>
  <c r="E550" i="7" l="1"/>
  <c r="F550" i="7" s="1"/>
  <c r="D549" i="7"/>
  <c r="E549" i="7" s="1"/>
  <c r="H553" i="7"/>
  <c r="I553" i="7" s="1"/>
  <c r="Q556" i="1"/>
  <c r="P558" i="7"/>
  <c r="O556" i="7"/>
  <c r="C545" i="7"/>
  <c r="Q559" i="1"/>
  <c r="P561" i="7"/>
  <c r="C548" i="7"/>
  <c r="D548" i="7" s="1"/>
  <c r="O559" i="7"/>
  <c r="I554" i="7"/>
  <c r="J554" i="7" s="1"/>
  <c r="J555" i="7"/>
  <c r="K555" i="7" s="1"/>
  <c r="F551" i="7"/>
  <c r="G551" i="7" s="1"/>
  <c r="D547" i="7"/>
  <c r="E547" i="7" s="1"/>
  <c r="P560" i="7"/>
  <c r="Q558" i="1"/>
  <c r="L557" i="7"/>
  <c r="M557" i="7" s="1"/>
  <c r="H551" i="7" l="1"/>
  <c r="I551" i="7" s="1"/>
  <c r="E548" i="7"/>
  <c r="F548" i="7" s="1"/>
  <c r="G548" i="7"/>
  <c r="O557" i="7"/>
  <c r="C546" i="7"/>
  <c r="D546" i="7" s="1"/>
  <c r="L555" i="7"/>
  <c r="M555" i="7" s="1"/>
  <c r="D545" i="7" s="1"/>
  <c r="E545" i="7" s="1"/>
  <c r="F549" i="7"/>
  <c r="G549" i="7" s="1"/>
  <c r="H549" i="7" s="1"/>
  <c r="J553" i="7"/>
  <c r="K553" i="7" s="1"/>
  <c r="K554" i="7"/>
  <c r="L554" i="7" s="1"/>
  <c r="M554" i="7" s="1"/>
  <c r="J551" i="7"/>
  <c r="Q554" i="1"/>
  <c r="P556" i="7"/>
  <c r="I552" i="7"/>
  <c r="J552" i="7" s="1"/>
  <c r="G550" i="7"/>
  <c r="H550" i="7" s="1"/>
  <c r="I550" i="7" s="1"/>
  <c r="P559" i="7"/>
  <c r="Q557" i="1"/>
  <c r="L553" i="7" l="1"/>
  <c r="M553" i="7" s="1"/>
  <c r="F545" i="7" s="1"/>
  <c r="G545" i="7" s="1"/>
  <c r="K552" i="7"/>
  <c r="L552" i="7" s="1"/>
  <c r="M552" i="7" s="1"/>
  <c r="O552" i="7" s="1"/>
  <c r="E546" i="7"/>
  <c r="F546" i="7" s="1"/>
  <c r="G546" i="7" s="1"/>
  <c r="H546" i="7" s="1"/>
  <c r="C543" i="7"/>
  <c r="D543" i="7" s="1"/>
  <c r="E543" i="7" s="1"/>
  <c r="F543" i="7" s="1"/>
  <c r="O554" i="7"/>
  <c r="O553" i="7"/>
  <c r="C542" i="7"/>
  <c r="I549" i="7"/>
  <c r="J549" i="7" s="1"/>
  <c r="K549" i="7" s="1"/>
  <c r="L549" i="7" s="1"/>
  <c r="M549" i="7" s="1"/>
  <c r="H548" i="7"/>
  <c r="I548" i="7" s="1"/>
  <c r="J548" i="7" s="1"/>
  <c r="K548" i="7" s="1"/>
  <c r="P557" i="7"/>
  <c r="Q555" i="1"/>
  <c r="J550" i="7"/>
  <c r="K550" i="7" s="1"/>
  <c r="L550" i="7" s="1"/>
  <c r="M550" i="7" s="1"/>
  <c r="K551" i="7"/>
  <c r="L551" i="7" s="1"/>
  <c r="M551" i="7" s="1"/>
  <c r="C544" i="7"/>
  <c r="D544" i="7" s="1"/>
  <c r="E544" i="7" s="1"/>
  <c r="O555" i="7"/>
  <c r="F547" i="7"/>
  <c r="G547" i="7" s="1"/>
  <c r="H547" i="7" s="1"/>
  <c r="I547" i="7" s="1"/>
  <c r="L548" i="7" l="1"/>
  <c r="M548" i="7" s="1"/>
  <c r="G543" i="7"/>
  <c r="H543" i="7" s="1"/>
  <c r="I543" i="7" s="1"/>
  <c r="J543" i="7" s="1"/>
  <c r="D542" i="7"/>
  <c r="E542" i="7" s="1"/>
  <c r="F542" i="7" s="1"/>
  <c r="G542" i="7" s="1"/>
  <c r="H542" i="7" s="1"/>
  <c r="I542" i="7" s="1"/>
  <c r="J542" i="7" s="1"/>
  <c r="C541" i="7"/>
  <c r="F544" i="7"/>
  <c r="G544" i="7" s="1"/>
  <c r="H544" i="7" s="1"/>
  <c r="I544" i="7" s="1"/>
  <c r="O548" i="7"/>
  <c r="C537" i="7"/>
  <c r="D541" i="7"/>
  <c r="E541" i="7" s="1"/>
  <c r="F541" i="7" s="1"/>
  <c r="G541" i="7" s="1"/>
  <c r="O551" i="7"/>
  <c r="C540" i="7"/>
  <c r="D540" i="7" s="1"/>
  <c r="E540" i="7" s="1"/>
  <c r="F540" i="7" s="1"/>
  <c r="I546" i="7"/>
  <c r="J546" i="7" s="1"/>
  <c r="K546" i="7" s="1"/>
  <c r="L546" i="7" s="1"/>
  <c r="M546" i="7" s="1"/>
  <c r="Q553" i="1"/>
  <c r="P555" i="7"/>
  <c r="P554" i="7"/>
  <c r="Q552" i="1"/>
  <c r="J544" i="7"/>
  <c r="L547" i="7"/>
  <c r="M547" i="7" s="1"/>
  <c r="C538" i="7"/>
  <c r="D538" i="7" s="1"/>
  <c r="O549" i="7"/>
  <c r="J547" i="7"/>
  <c r="K547" i="7" s="1"/>
  <c r="C539" i="7"/>
  <c r="D539" i="7" s="1"/>
  <c r="E539" i="7" s="1"/>
  <c r="F539" i="7" s="1"/>
  <c r="O550" i="7"/>
  <c r="H545" i="7"/>
  <c r="I545" i="7" s="1"/>
  <c r="J545" i="7" s="1"/>
  <c r="K545" i="7" s="1"/>
  <c r="Q551" i="1"/>
  <c r="P553" i="7"/>
  <c r="Q550" i="1"/>
  <c r="P552" i="7"/>
  <c r="L545" i="7" l="1"/>
  <c r="M545" i="7" s="1"/>
  <c r="G538" i="7" s="1"/>
  <c r="H538" i="7" s="1"/>
  <c r="I538" i="7" s="1"/>
  <c r="E538" i="7"/>
  <c r="F538" i="7" s="1"/>
  <c r="H541" i="7"/>
  <c r="I541" i="7" s="1"/>
  <c r="J541" i="7" s="1"/>
  <c r="K541" i="7" s="1"/>
  <c r="L541" i="7" s="1"/>
  <c r="M541" i="7" s="1"/>
  <c r="C534" i="7"/>
  <c r="O545" i="7"/>
  <c r="O546" i="7"/>
  <c r="C535" i="7"/>
  <c r="D535" i="7" s="1"/>
  <c r="G539" i="7"/>
  <c r="C536" i="7"/>
  <c r="D536" i="7" s="1"/>
  <c r="O547" i="7"/>
  <c r="G540" i="7"/>
  <c r="H540" i="7" s="1"/>
  <c r="I540" i="7" s="1"/>
  <c r="D537" i="7"/>
  <c r="E537" i="7" s="1"/>
  <c r="P549" i="7"/>
  <c r="Q547" i="1"/>
  <c r="K542" i="7"/>
  <c r="Q548" i="1"/>
  <c r="P550" i="7"/>
  <c r="K543" i="7"/>
  <c r="L543" i="7" s="1"/>
  <c r="M543" i="7" s="1"/>
  <c r="K544" i="7"/>
  <c r="L544" i="7" s="1"/>
  <c r="M544" i="7" s="1"/>
  <c r="P551" i="7"/>
  <c r="Q549" i="1"/>
  <c r="Q546" i="1"/>
  <c r="P548" i="7"/>
  <c r="C530" i="7" l="1"/>
  <c r="O541" i="7"/>
  <c r="P541" i="7" s="1"/>
  <c r="E536" i="7"/>
  <c r="F536" i="7" s="1"/>
  <c r="G536" i="7" s="1"/>
  <c r="H536" i="7" s="1"/>
  <c r="I536" i="7" s="1"/>
  <c r="F537" i="7"/>
  <c r="G537" i="7" s="1"/>
  <c r="H537" i="7" s="1"/>
  <c r="I537" i="7" s="1"/>
  <c r="J537" i="7" s="1"/>
  <c r="K537" i="7" s="1"/>
  <c r="H539" i="7"/>
  <c r="I539" i="7" s="1"/>
  <c r="J539" i="7" s="1"/>
  <c r="Q539" i="1"/>
  <c r="C533" i="7"/>
  <c r="D533" i="7" s="1"/>
  <c r="E533" i="7" s="1"/>
  <c r="F533" i="7" s="1"/>
  <c r="G533" i="7" s="1"/>
  <c r="O544" i="7"/>
  <c r="L542" i="7"/>
  <c r="M542" i="7" s="1"/>
  <c r="J540" i="7"/>
  <c r="K540" i="7" s="1"/>
  <c r="L540" i="7" s="1"/>
  <c r="M540" i="7" s="1"/>
  <c r="E535" i="7"/>
  <c r="F535" i="7" s="1"/>
  <c r="G535" i="7" s="1"/>
  <c r="H535" i="7" s="1"/>
  <c r="I535" i="7" s="1"/>
  <c r="P545" i="7"/>
  <c r="Q543" i="1"/>
  <c r="C532" i="7"/>
  <c r="O543" i="7"/>
  <c r="Q545" i="1"/>
  <c r="P547" i="7"/>
  <c r="P546" i="7"/>
  <c r="Q544" i="1"/>
  <c r="D534" i="7"/>
  <c r="E534" i="7" s="1"/>
  <c r="F534" i="7" s="1"/>
  <c r="G534" i="7" s="1"/>
  <c r="H534" i="7" s="1"/>
  <c r="J536" i="7" l="1"/>
  <c r="Q541" i="1"/>
  <c r="P543" i="7"/>
  <c r="O542" i="7"/>
  <c r="C531" i="7"/>
  <c r="D531" i="7" s="1"/>
  <c r="E531" i="7" s="1"/>
  <c r="K539" i="7"/>
  <c r="L539" i="7" s="1"/>
  <c r="M539" i="7" s="1"/>
  <c r="L537" i="7"/>
  <c r="M537" i="7" s="1"/>
  <c r="O540" i="7"/>
  <c r="C529" i="7"/>
  <c r="D530" i="7"/>
  <c r="D532" i="7"/>
  <c r="E532" i="7" s="1"/>
  <c r="F532" i="7" s="1"/>
  <c r="Q542" i="1"/>
  <c r="P544" i="7"/>
  <c r="J538" i="7"/>
  <c r="K538" i="7" s="1"/>
  <c r="L538" i="7" s="1"/>
  <c r="M538" i="7" s="1"/>
  <c r="D529" i="7" l="1"/>
  <c r="E529" i="7" s="1"/>
  <c r="F529" i="7" s="1"/>
  <c r="O539" i="7"/>
  <c r="C528" i="7"/>
  <c r="D528" i="7" s="1"/>
  <c r="E528" i="7" s="1"/>
  <c r="G532" i="7"/>
  <c r="H532" i="7" s="1"/>
  <c r="I532" i="7" s="1"/>
  <c r="J532" i="7" s="1"/>
  <c r="K532" i="7" s="1"/>
  <c r="I534" i="7"/>
  <c r="J534" i="7" s="1"/>
  <c r="K534" i="7" s="1"/>
  <c r="F531" i="7"/>
  <c r="G531" i="7" s="1"/>
  <c r="H531" i="7" s="1"/>
  <c r="K536" i="7"/>
  <c r="L536" i="7" s="1"/>
  <c r="M536" i="7" s="1"/>
  <c r="O537" i="7"/>
  <c r="C526" i="7"/>
  <c r="Q538" i="1"/>
  <c r="P540" i="7"/>
  <c r="C527" i="7"/>
  <c r="D527" i="7" s="1"/>
  <c r="E527" i="7" s="1"/>
  <c r="F527" i="7" s="1"/>
  <c r="O538" i="7"/>
  <c r="E530" i="7"/>
  <c r="F530" i="7" s="1"/>
  <c r="G530" i="7" s="1"/>
  <c r="J535" i="7"/>
  <c r="K535" i="7" s="1"/>
  <c r="L535" i="7" s="1"/>
  <c r="M535" i="7" s="1"/>
  <c r="Q540" i="1"/>
  <c r="P542" i="7"/>
  <c r="H533" i="7"/>
  <c r="I533" i="7" s="1"/>
  <c r="J533" i="7" s="1"/>
  <c r="Q535" i="1" l="1"/>
  <c r="P537" i="7"/>
  <c r="F528" i="7"/>
  <c r="G528" i="7" s="1"/>
  <c r="H528" i="7" s="1"/>
  <c r="I528" i="7" s="1"/>
  <c r="K533" i="7"/>
  <c r="L533" i="7" s="1"/>
  <c r="M533" i="7" s="1"/>
  <c r="H530" i="7"/>
  <c r="I530" i="7" s="1"/>
  <c r="I531" i="7"/>
  <c r="J531" i="7" s="1"/>
  <c r="K531" i="7" s="1"/>
  <c r="L531" i="7" s="1"/>
  <c r="M531" i="7" s="1"/>
  <c r="Q537" i="1"/>
  <c r="P539" i="7"/>
  <c r="C524" i="7"/>
  <c r="D524" i="7" s="1"/>
  <c r="E524" i="7" s="1"/>
  <c r="O535" i="7"/>
  <c r="O536" i="7"/>
  <c r="C525" i="7"/>
  <c r="D525" i="7" s="1"/>
  <c r="P538" i="7"/>
  <c r="Q536" i="1"/>
  <c r="D526" i="7"/>
  <c r="E526" i="7" s="1"/>
  <c r="L534" i="7"/>
  <c r="M534" i="7" s="1"/>
  <c r="G529" i="7"/>
  <c r="H529" i="7" s="1"/>
  <c r="I529" i="7" s="1"/>
  <c r="J529" i="7" s="1"/>
  <c r="C520" i="7" l="1"/>
  <c r="O531" i="7"/>
  <c r="C523" i="7"/>
  <c r="D523" i="7" s="1"/>
  <c r="O534" i="7"/>
  <c r="E525" i="7"/>
  <c r="F525" i="7" s="1"/>
  <c r="L532" i="7"/>
  <c r="M532" i="7" s="1"/>
  <c r="J530" i="7"/>
  <c r="K530" i="7" s="1"/>
  <c r="Q533" i="1"/>
  <c r="P535" i="7"/>
  <c r="F526" i="7"/>
  <c r="G526" i="7" s="1"/>
  <c r="P536" i="7"/>
  <c r="Q534" i="1"/>
  <c r="C522" i="7"/>
  <c r="O533" i="7"/>
  <c r="G527" i="7"/>
  <c r="H527" i="7" s="1"/>
  <c r="D522" i="7" l="1"/>
  <c r="E522" i="7" s="1"/>
  <c r="O532" i="7"/>
  <c r="C521" i="7"/>
  <c r="D521" i="7" s="1"/>
  <c r="G525" i="7"/>
  <c r="H525" i="7" s="1"/>
  <c r="I527" i="7"/>
  <c r="J527" i="7" s="1"/>
  <c r="P534" i="7"/>
  <c r="Q532" i="1"/>
  <c r="K529" i="7"/>
  <c r="L529" i="7" s="1"/>
  <c r="M529" i="7" s="1"/>
  <c r="F524" i="7"/>
  <c r="G524" i="7" s="1"/>
  <c r="P531" i="7"/>
  <c r="Q529" i="1"/>
  <c r="P533" i="7"/>
  <c r="Q531" i="1"/>
  <c r="H526" i="7"/>
  <c r="I526" i="7" s="1"/>
  <c r="L530" i="7"/>
  <c r="M530" i="7" s="1"/>
  <c r="D520" i="7" s="1"/>
  <c r="E520" i="7" s="1"/>
  <c r="E523" i="7"/>
  <c r="F523" i="7" s="1"/>
  <c r="J528" i="7"/>
  <c r="K528" i="7" s="1"/>
  <c r="I525" i="7" l="1"/>
  <c r="J525" i="7" s="1"/>
  <c r="E521" i="7"/>
  <c r="F521" i="7" s="1"/>
  <c r="L528" i="7"/>
  <c r="M528" i="7" s="1"/>
  <c r="Q530" i="1"/>
  <c r="P532" i="7"/>
  <c r="C519" i="7"/>
  <c r="D519" i="7" s="1"/>
  <c r="O530" i="7"/>
  <c r="O529" i="7"/>
  <c r="C518" i="7"/>
  <c r="J526" i="7"/>
  <c r="K526" i="7" s="1"/>
  <c r="G523" i="7"/>
  <c r="H523" i="7" s="1"/>
  <c r="I523" i="7" s="1"/>
  <c r="J523" i="7" s="1"/>
  <c r="H524" i="7"/>
  <c r="I524" i="7" s="1"/>
  <c r="K527" i="7"/>
  <c r="L527" i="7" s="1"/>
  <c r="M527" i="7" s="1"/>
  <c r="F522" i="7"/>
  <c r="G522" i="7" s="1"/>
  <c r="P530" i="7" l="1"/>
  <c r="Q528" i="1"/>
  <c r="H522" i="7"/>
  <c r="I522" i="7" s="1"/>
  <c r="E519" i="7"/>
  <c r="F519" i="7" s="1"/>
  <c r="C516" i="7"/>
  <c r="O527" i="7"/>
  <c r="D518" i="7"/>
  <c r="E518" i="7" s="1"/>
  <c r="K525" i="7"/>
  <c r="L525" i="7" s="1"/>
  <c r="M525" i="7" s="1"/>
  <c r="C517" i="7"/>
  <c r="D517" i="7" s="1"/>
  <c r="O528" i="7"/>
  <c r="L526" i="7"/>
  <c r="M526" i="7" s="1"/>
  <c r="G521" i="7"/>
  <c r="H521" i="7" s="1"/>
  <c r="J524" i="7"/>
  <c r="K524" i="7" s="1"/>
  <c r="P529" i="7"/>
  <c r="Q527" i="1"/>
  <c r="F520" i="7"/>
  <c r="G520" i="7" s="1"/>
  <c r="C515" i="7" l="1"/>
  <c r="D515" i="7" s="1"/>
  <c r="O526" i="7"/>
  <c r="G519" i="7"/>
  <c r="H519" i="7" s="1"/>
  <c r="Q526" i="1"/>
  <c r="P528" i="7"/>
  <c r="J522" i="7"/>
  <c r="K522" i="7" s="1"/>
  <c r="L524" i="7"/>
  <c r="M524" i="7" s="1"/>
  <c r="E517" i="7"/>
  <c r="F517" i="7" s="1"/>
  <c r="G517" i="7" s="1"/>
  <c r="Q525" i="1"/>
  <c r="P527" i="7"/>
  <c r="O525" i="7"/>
  <c r="C514" i="7"/>
  <c r="D514" i="7" s="1"/>
  <c r="F518" i="7"/>
  <c r="G518" i="7" s="1"/>
  <c r="H520" i="7"/>
  <c r="I520" i="7" s="1"/>
  <c r="I521" i="7"/>
  <c r="J521" i="7" s="1"/>
  <c r="K521" i="7" s="1"/>
  <c r="K523" i="7"/>
  <c r="L523" i="7" s="1"/>
  <c r="M523" i="7" s="1"/>
  <c r="D516" i="7"/>
  <c r="E516" i="7" s="1"/>
  <c r="I519" i="7" l="1"/>
  <c r="E514" i="7"/>
  <c r="L521" i="7"/>
  <c r="M521" i="7" s="1"/>
  <c r="Q523" i="1"/>
  <c r="P525" i="7"/>
  <c r="C513" i="7"/>
  <c r="D513" i="7" s="1"/>
  <c r="O524" i="7"/>
  <c r="J520" i="7"/>
  <c r="K520" i="7" s="1"/>
  <c r="L522" i="7"/>
  <c r="M522" i="7" s="1"/>
  <c r="Q524" i="1"/>
  <c r="P526" i="7"/>
  <c r="C512" i="7"/>
  <c r="O523" i="7"/>
  <c r="H517" i="7"/>
  <c r="J519" i="7"/>
  <c r="F516" i="7"/>
  <c r="G516" i="7" s="1"/>
  <c r="H518" i="7"/>
  <c r="I518" i="7" s="1"/>
  <c r="J518" i="7" s="1"/>
  <c r="E515" i="7"/>
  <c r="F515" i="7" s="1"/>
  <c r="K518" i="7" l="1"/>
  <c r="C511" i="7"/>
  <c r="D511" i="7" s="1"/>
  <c r="O522" i="7"/>
  <c r="L520" i="7"/>
  <c r="M520" i="7" s="1"/>
  <c r="K519" i="7"/>
  <c r="L519" i="7" s="1"/>
  <c r="M519" i="7" s="1"/>
  <c r="P524" i="7"/>
  <c r="Q522" i="1"/>
  <c r="O521" i="7"/>
  <c r="C510" i="7"/>
  <c r="Q521" i="1"/>
  <c r="P523" i="7"/>
  <c r="H516" i="7"/>
  <c r="I516" i="7" s="1"/>
  <c r="J516" i="7" s="1"/>
  <c r="K516" i="7" s="1"/>
  <c r="D512" i="7"/>
  <c r="E512" i="7" s="1"/>
  <c r="G515" i="7"/>
  <c r="H515" i="7" s="1"/>
  <c r="I517" i="7"/>
  <c r="J517" i="7" s="1"/>
  <c r="E513" i="7"/>
  <c r="F513" i="7" s="1"/>
  <c r="G513" i="7" s="1"/>
  <c r="H513" i="7" s="1"/>
  <c r="F514" i="7"/>
  <c r="G514" i="7" s="1"/>
  <c r="O520" i="7" l="1"/>
  <c r="C509" i="7"/>
  <c r="D509" i="7" s="1"/>
  <c r="I515" i="7"/>
  <c r="J515" i="7" s="1"/>
  <c r="E511" i="7"/>
  <c r="F511" i="7" s="1"/>
  <c r="P521" i="7"/>
  <c r="Q519" i="1"/>
  <c r="K517" i="7"/>
  <c r="L517" i="7" s="1"/>
  <c r="M517" i="7" s="1"/>
  <c r="P522" i="7"/>
  <c r="Q520" i="1"/>
  <c r="H514" i="7"/>
  <c r="I514" i="7" s="1"/>
  <c r="F512" i="7"/>
  <c r="G512" i="7" s="1"/>
  <c r="D510" i="7"/>
  <c r="E510" i="7" s="1"/>
  <c r="O519" i="7"/>
  <c r="C508" i="7"/>
  <c r="L518" i="7"/>
  <c r="M518" i="7" s="1"/>
  <c r="I513" i="7" s="1"/>
  <c r="J513" i="7" s="1"/>
  <c r="K515" i="7" l="1"/>
  <c r="L515" i="7" s="1"/>
  <c r="M515" i="7" s="1"/>
  <c r="J514" i="7"/>
  <c r="K514" i="7" s="1"/>
  <c r="E509" i="7"/>
  <c r="F509" i="7" s="1"/>
  <c r="G509" i="7" s="1"/>
  <c r="H509" i="7" s="1"/>
  <c r="D508" i="7"/>
  <c r="E508" i="7" s="1"/>
  <c r="F508" i="7" s="1"/>
  <c r="G508" i="7" s="1"/>
  <c r="F510" i="7"/>
  <c r="G510" i="7" s="1"/>
  <c r="Q518" i="1"/>
  <c r="P520" i="7"/>
  <c r="O515" i="7"/>
  <c r="C504" i="7"/>
  <c r="Q517" i="1"/>
  <c r="P519" i="7"/>
  <c r="C507" i="7"/>
  <c r="D507" i="7" s="1"/>
  <c r="O518" i="7"/>
  <c r="H512" i="7"/>
  <c r="I512" i="7" s="1"/>
  <c r="C506" i="7"/>
  <c r="O517" i="7"/>
  <c r="G511" i="7"/>
  <c r="H511" i="7" s="1"/>
  <c r="L516" i="7"/>
  <c r="M516" i="7" s="1"/>
  <c r="E507" i="7" l="1"/>
  <c r="F507" i="7" s="1"/>
  <c r="H510" i="7"/>
  <c r="I510" i="7" s="1"/>
  <c r="D506" i="7"/>
  <c r="E506" i="7" s="1"/>
  <c r="F506" i="7" s="1"/>
  <c r="G506" i="7" s="1"/>
  <c r="Q513" i="1"/>
  <c r="P515" i="7"/>
  <c r="C505" i="7"/>
  <c r="D505" i="7" s="1"/>
  <c r="O516" i="7"/>
  <c r="J512" i="7"/>
  <c r="K512" i="7" s="1"/>
  <c r="L514" i="7"/>
  <c r="M514" i="7" s="1"/>
  <c r="P517" i="7"/>
  <c r="Q515" i="1"/>
  <c r="I511" i="7"/>
  <c r="J511" i="7" s="1"/>
  <c r="Q516" i="1"/>
  <c r="P518" i="7"/>
  <c r="K513" i="7"/>
  <c r="L513" i="7" s="1"/>
  <c r="M513" i="7" s="1"/>
  <c r="O514" i="7" l="1"/>
  <c r="C503" i="7"/>
  <c r="D503" i="7" s="1"/>
  <c r="L512" i="7"/>
  <c r="M512" i="7" s="1"/>
  <c r="O513" i="7"/>
  <c r="C502" i="7"/>
  <c r="K511" i="7"/>
  <c r="L511" i="7" s="1"/>
  <c r="M511" i="7" s="1"/>
  <c r="Q514" i="1"/>
  <c r="P516" i="7"/>
  <c r="H508" i="7"/>
  <c r="I508" i="7" s="1"/>
  <c r="J510" i="7"/>
  <c r="K510" i="7" s="1"/>
  <c r="D504" i="7"/>
  <c r="E504" i="7" s="1"/>
  <c r="F504" i="7" s="1"/>
  <c r="I509" i="7"/>
  <c r="J509" i="7" s="1"/>
  <c r="E505" i="7"/>
  <c r="F505" i="7" s="1"/>
  <c r="G507" i="7"/>
  <c r="H507" i="7" s="1"/>
  <c r="L510" i="7" l="1"/>
  <c r="M510" i="7" s="1"/>
  <c r="I507" i="7"/>
  <c r="J507" i="7" s="1"/>
  <c r="K507" i="7" s="1"/>
  <c r="G505" i="7"/>
  <c r="H505" i="7" s="1"/>
  <c r="I505" i="7" s="1"/>
  <c r="J508" i="7"/>
  <c r="K508" i="7" s="1"/>
  <c r="L508" i="7" s="1"/>
  <c r="M508" i="7" s="1"/>
  <c r="G504" i="7"/>
  <c r="H504" i="7" s="1"/>
  <c r="O511" i="7"/>
  <c r="C500" i="7"/>
  <c r="D500" i="7" s="1"/>
  <c r="E503" i="7"/>
  <c r="F503" i="7" s="1"/>
  <c r="G503" i="7" s="1"/>
  <c r="H503" i="7" s="1"/>
  <c r="I503" i="7" s="1"/>
  <c r="P513" i="7"/>
  <c r="Q511" i="1"/>
  <c r="O510" i="7"/>
  <c r="C499" i="7"/>
  <c r="D499" i="7" s="1"/>
  <c r="E499" i="7" s="1"/>
  <c r="O512" i="7"/>
  <c r="C501" i="7"/>
  <c r="D501" i="7" s="1"/>
  <c r="E501" i="7" s="1"/>
  <c r="K509" i="7"/>
  <c r="L509" i="7" s="1"/>
  <c r="M509" i="7" s="1"/>
  <c r="H506" i="7"/>
  <c r="I506" i="7" s="1"/>
  <c r="J506" i="7" s="1"/>
  <c r="K506" i="7" s="1"/>
  <c r="L506" i="7" s="1"/>
  <c r="M506" i="7" s="1"/>
  <c r="D502" i="7"/>
  <c r="E502" i="7" s="1"/>
  <c r="F502" i="7" s="1"/>
  <c r="P514" i="7"/>
  <c r="Q512" i="1"/>
  <c r="I504" i="7" l="1"/>
  <c r="J504" i="7" s="1"/>
  <c r="P512" i="7"/>
  <c r="Q510" i="1"/>
  <c r="C495" i="7"/>
  <c r="O506" i="7"/>
  <c r="G502" i="7"/>
  <c r="H502" i="7" s="1"/>
  <c r="C498" i="7"/>
  <c r="D498" i="7" s="1"/>
  <c r="O509" i="7"/>
  <c r="P510" i="7"/>
  <c r="Q508" i="1"/>
  <c r="E500" i="7"/>
  <c r="F500" i="7" s="1"/>
  <c r="J505" i="7"/>
  <c r="K505" i="7" s="1"/>
  <c r="C497" i="7"/>
  <c r="O508" i="7"/>
  <c r="F501" i="7"/>
  <c r="G501" i="7" s="1"/>
  <c r="P511" i="7"/>
  <c r="Q509" i="1"/>
  <c r="L507" i="7"/>
  <c r="M507" i="7" s="1"/>
  <c r="O507" i="7" l="1"/>
  <c r="C496" i="7"/>
  <c r="D496" i="7" s="1"/>
  <c r="Q506" i="1"/>
  <c r="P508" i="7"/>
  <c r="P509" i="7"/>
  <c r="Q507" i="1"/>
  <c r="D497" i="7"/>
  <c r="E497" i="7" s="1"/>
  <c r="E498" i="7"/>
  <c r="F498" i="7" s="1"/>
  <c r="F499" i="7"/>
  <c r="G499" i="7" s="1"/>
  <c r="I502" i="7"/>
  <c r="J502" i="7" s="1"/>
  <c r="L505" i="7"/>
  <c r="M505" i="7" s="1"/>
  <c r="D495" i="7" s="1"/>
  <c r="E495" i="7" s="1"/>
  <c r="Q504" i="1"/>
  <c r="P506" i="7"/>
  <c r="G500" i="7"/>
  <c r="H500" i="7" s="1"/>
  <c r="H501" i="7"/>
  <c r="I501" i="7" s="1"/>
  <c r="K504" i="7"/>
  <c r="L504" i="7" s="1"/>
  <c r="M504" i="7" s="1"/>
  <c r="J503" i="7"/>
  <c r="K503" i="7" s="1"/>
  <c r="F497" i="7" l="1"/>
  <c r="G497" i="7" s="1"/>
  <c r="J501" i="7"/>
  <c r="K501" i="7" s="1"/>
  <c r="G498" i="7"/>
  <c r="H498" i="7" s="1"/>
  <c r="L503" i="7"/>
  <c r="M503" i="7" s="1"/>
  <c r="I500" i="7"/>
  <c r="J500" i="7" s="1"/>
  <c r="K502" i="7"/>
  <c r="L502" i="7" s="1"/>
  <c r="M502" i="7" s="1"/>
  <c r="E496" i="7"/>
  <c r="F496" i="7" s="1"/>
  <c r="L501" i="7"/>
  <c r="M501" i="7" s="1"/>
  <c r="H499" i="7"/>
  <c r="I499" i="7" s="1"/>
  <c r="O505" i="7"/>
  <c r="C494" i="7"/>
  <c r="D494" i="7" s="1"/>
  <c r="C493" i="7"/>
  <c r="D493" i="7" s="1"/>
  <c r="E493" i="7" s="1"/>
  <c r="F493" i="7" s="1"/>
  <c r="O504" i="7"/>
  <c r="P507" i="7"/>
  <c r="Q505" i="1"/>
  <c r="F495" i="7" l="1"/>
  <c r="G495" i="7" s="1"/>
  <c r="H495" i="7" s="1"/>
  <c r="I495" i="7" s="1"/>
  <c r="C492" i="7"/>
  <c r="D492" i="7" s="1"/>
  <c r="E492" i="7" s="1"/>
  <c r="F492" i="7" s="1"/>
  <c r="O503" i="7"/>
  <c r="G496" i="7"/>
  <c r="H496" i="7" s="1"/>
  <c r="I496" i="7" s="1"/>
  <c r="P504" i="7"/>
  <c r="Q502" i="1"/>
  <c r="J499" i="7"/>
  <c r="K499" i="7" s="1"/>
  <c r="L499" i="7" s="1"/>
  <c r="M499" i="7" s="1"/>
  <c r="K500" i="7"/>
  <c r="L500" i="7" s="1"/>
  <c r="M500" i="7" s="1"/>
  <c r="O501" i="7"/>
  <c r="C490" i="7"/>
  <c r="D490" i="7" s="1"/>
  <c r="E494" i="7"/>
  <c r="F494" i="7" s="1"/>
  <c r="G494" i="7" s="1"/>
  <c r="H497" i="7"/>
  <c r="I497" i="7" s="1"/>
  <c r="J497" i="7" s="1"/>
  <c r="K497" i="7" s="1"/>
  <c r="P505" i="7"/>
  <c r="Q503" i="1"/>
  <c r="O502" i="7"/>
  <c r="C491" i="7"/>
  <c r="D491" i="7" s="1"/>
  <c r="E491" i="7" s="1"/>
  <c r="I498" i="7"/>
  <c r="J498" i="7" s="1"/>
  <c r="K498" i="7" s="1"/>
  <c r="L498" i="7" s="1"/>
  <c r="M498" i="7" s="1"/>
  <c r="E490" i="7" l="1"/>
  <c r="F490" i="7" s="1"/>
  <c r="G490" i="7" s="1"/>
  <c r="G492" i="7"/>
  <c r="H492" i="7" s="1"/>
  <c r="I492" i="7" s="1"/>
  <c r="F491" i="7"/>
  <c r="L497" i="7"/>
  <c r="M497" i="7" s="1"/>
  <c r="J495" i="7"/>
  <c r="K495" i="7"/>
  <c r="L495" i="7" s="1"/>
  <c r="M495" i="7" s="1"/>
  <c r="G491" i="7"/>
  <c r="H491" i="7" s="1"/>
  <c r="I491" i="7" s="1"/>
  <c r="J491" i="7" s="1"/>
  <c r="P502" i="7"/>
  <c r="Q500" i="1"/>
  <c r="H494" i="7"/>
  <c r="I494" i="7" s="1"/>
  <c r="J494" i="7" s="1"/>
  <c r="K494" i="7" s="1"/>
  <c r="L494" i="7" s="1"/>
  <c r="M494" i="7" s="1"/>
  <c r="O499" i="7"/>
  <c r="C488" i="7"/>
  <c r="D488" i="7" s="1"/>
  <c r="E488" i="7" s="1"/>
  <c r="Q501" i="1"/>
  <c r="P503" i="7"/>
  <c r="H490" i="7"/>
  <c r="I490" i="7" s="1"/>
  <c r="O498" i="7"/>
  <c r="C487" i="7"/>
  <c r="D487" i="7" s="1"/>
  <c r="E487" i="7" s="1"/>
  <c r="Q499" i="1"/>
  <c r="P501" i="7"/>
  <c r="O497" i="7"/>
  <c r="C486" i="7"/>
  <c r="D486" i="7" s="1"/>
  <c r="C489" i="7"/>
  <c r="D489" i="7" s="1"/>
  <c r="E489" i="7" s="1"/>
  <c r="F489" i="7" s="1"/>
  <c r="G489" i="7" s="1"/>
  <c r="H489" i="7" s="1"/>
  <c r="O500" i="7"/>
  <c r="J496" i="7"/>
  <c r="K496" i="7" s="1"/>
  <c r="L496" i="7" s="1"/>
  <c r="M496" i="7" s="1"/>
  <c r="G493" i="7"/>
  <c r="H493" i="7" s="1"/>
  <c r="I493" i="7" s="1"/>
  <c r="J493" i="7" s="1"/>
  <c r="K493" i="7" s="1"/>
  <c r="L493" i="7" l="1"/>
  <c r="M493" i="7" s="1"/>
  <c r="F487" i="7"/>
  <c r="E486" i="7"/>
  <c r="J490" i="7"/>
  <c r="O494" i="7"/>
  <c r="C483" i="7"/>
  <c r="D483" i="7" s="1"/>
  <c r="I489" i="7"/>
  <c r="J489" i="7" s="1"/>
  <c r="K489" i="7" s="1"/>
  <c r="Q497" i="1"/>
  <c r="P499" i="7"/>
  <c r="G487" i="7"/>
  <c r="H487" i="7" s="1"/>
  <c r="O495" i="7"/>
  <c r="C484" i="7"/>
  <c r="D484" i="7" s="1"/>
  <c r="E484" i="7" s="1"/>
  <c r="P500" i="7"/>
  <c r="Q498" i="1"/>
  <c r="F488" i="7"/>
  <c r="G488" i="7" s="1"/>
  <c r="H488" i="7" s="1"/>
  <c r="I488" i="7" s="1"/>
  <c r="J488" i="7" s="1"/>
  <c r="K488" i="7" s="1"/>
  <c r="K491" i="7"/>
  <c r="L491" i="7" s="1"/>
  <c r="M491" i="7" s="1"/>
  <c r="O493" i="7"/>
  <c r="C482" i="7"/>
  <c r="F486" i="7"/>
  <c r="G486" i="7" s="1"/>
  <c r="H486" i="7" s="1"/>
  <c r="I486" i="7" s="1"/>
  <c r="O496" i="7"/>
  <c r="C485" i="7"/>
  <c r="D485" i="7" s="1"/>
  <c r="E485" i="7" s="1"/>
  <c r="F485" i="7" s="1"/>
  <c r="Q495" i="1"/>
  <c r="P497" i="7"/>
  <c r="Q496" i="1"/>
  <c r="P498" i="7"/>
  <c r="J492" i="7"/>
  <c r="K492" i="7" s="1"/>
  <c r="L492" i="7" s="1"/>
  <c r="M492" i="7" s="1"/>
  <c r="K490" i="7" l="1"/>
  <c r="I487" i="7"/>
  <c r="J487" i="7" s="1"/>
  <c r="K487" i="7" s="1"/>
  <c r="L487" i="7" s="1"/>
  <c r="M487" i="7" s="1"/>
  <c r="G485" i="7"/>
  <c r="H485" i="7" s="1"/>
  <c r="I485" i="7" s="1"/>
  <c r="J485" i="7" s="1"/>
  <c r="P493" i="7"/>
  <c r="Q491" i="1"/>
  <c r="P494" i="7"/>
  <c r="Q492" i="1"/>
  <c r="P495" i="7"/>
  <c r="Q493" i="1"/>
  <c r="O492" i="7"/>
  <c r="C481" i="7"/>
  <c r="D481" i="7" s="1"/>
  <c r="D482" i="7"/>
  <c r="E482" i="7" s="1"/>
  <c r="E483" i="7"/>
  <c r="F483" i="7" s="1"/>
  <c r="G483" i="7" s="1"/>
  <c r="H483" i="7" s="1"/>
  <c r="P496" i="7"/>
  <c r="Q494" i="1"/>
  <c r="L489" i="7"/>
  <c r="M489" i="7" s="1"/>
  <c r="O491" i="7"/>
  <c r="C480" i="7"/>
  <c r="D480" i="7" s="1"/>
  <c r="E480" i="7" s="1"/>
  <c r="F484" i="7"/>
  <c r="G484" i="7" s="1"/>
  <c r="L490" i="7"/>
  <c r="M490" i="7" s="1"/>
  <c r="L488" i="7" s="1"/>
  <c r="M488" i="7" s="1"/>
  <c r="O488" i="7" l="1"/>
  <c r="C477" i="7"/>
  <c r="D477" i="7" s="1"/>
  <c r="F480" i="7"/>
  <c r="G480" i="7" s="1"/>
  <c r="P492" i="7"/>
  <c r="Q490" i="1"/>
  <c r="Q489" i="1"/>
  <c r="P491" i="7"/>
  <c r="O487" i="7"/>
  <c r="C476" i="7"/>
  <c r="H484" i="7"/>
  <c r="I484" i="7" s="1"/>
  <c r="J484" i="7" s="1"/>
  <c r="K484" i="7" s="1"/>
  <c r="E481" i="7"/>
  <c r="F481" i="7" s="1"/>
  <c r="G481" i="7" s="1"/>
  <c r="H481" i="7" s="1"/>
  <c r="K485" i="7"/>
  <c r="L485" i="7" s="1"/>
  <c r="M485" i="7" s="1"/>
  <c r="I483" i="7"/>
  <c r="J483" i="7" s="1"/>
  <c r="C479" i="7"/>
  <c r="D479" i="7" s="1"/>
  <c r="E479" i="7" s="1"/>
  <c r="F479" i="7" s="1"/>
  <c r="O490" i="7"/>
  <c r="O489" i="7"/>
  <c r="C478" i="7"/>
  <c r="D478" i="7" s="1"/>
  <c r="E478" i="7" s="1"/>
  <c r="F482" i="7"/>
  <c r="G482" i="7" s="1"/>
  <c r="H482" i="7" s="1"/>
  <c r="I482" i="7" s="1"/>
  <c r="J486" i="7"/>
  <c r="K486" i="7" s="1"/>
  <c r="L486" i="7" s="1"/>
  <c r="M486" i="7" s="1"/>
  <c r="Q487" i="1" l="1"/>
  <c r="P489" i="7"/>
  <c r="P487" i="7"/>
  <c r="Q485" i="1"/>
  <c r="C475" i="7"/>
  <c r="D475" i="7" s="1"/>
  <c r="O486" i="7"/>
  <c r="P490" i="7"/>
  <c r="Q488" i="1"/>
  <c r="G479" i="7"/>
  <c r="H479" i="7" s="1"/>
  <c r="L484" i="7"/>
  <c r="M484" i="7" s="1"/>
  <c r="E477" i="7"/>
  <c r="F477" i="7" s="1"/>
  <c r="G477" i="7" s="1"/>
  <c r="H477" i="7" s="1"/>
  <c r="O485" i="7"/>
  <c r="C474" i="7"/>
  <c r="I481" i="7"/>
  <c r="J481" i="7" s="1"/>
  <c r="K481" i="7" s="1"/>
  <c r="H480" i="7"/>
  <c r="I480" i="7" s="1"/>
  <c r="J480" i="7" s="1"/>
  <c r="K480" i="7" s="1"/>
  <c r="J482" i="7"/>
  <c r="K482" i="7" s="1"/>
  <c r="F478" i="7"/>
  <c r="G478" i="7" s="1"/>
  <c r="K483" i="7"/>
  <c r="L483" i="7" s="1"/>
  <c r="M483" i="7" s="1"/>
  <c r="D476" i="7"/>
  <c r="E476" i="7" s="1"/>
  <c r="F476" i="7" s="1"/>
  <c r="G476" i="7" s="1"/>
  <c r="Q486" i="1"/>
  <c r="P488" i="7"/>
  <c r="L481" i="7" l="1"/>
  <c r="M481" i="7" s="1"/>
  <c r="O483" i="7"/>
  <c r="C472" i="7"/>
  <c r="D472" i="7" s="1"/>
  <c r="E472" i="7" s="1"/>
  <c r="O484" i="7"/>
  <c r="C473" i="7"/>
  <c r="D473" i="7" s="1"/>
  <c r="L482" i="7"/>
  <c r="M482" i="7" s="1"/>
  <c r="L480" i="7" s="1"/>
  <c r="M480" i="7" s="1"/>
  <c r="P485" i="7"/>
  <c r="Q483" i="1"/>
  <c r="O481" i="7"/>
  <c r="C470" i="7"/>
  <c r="P486" i="7"/>
  <c r="Q484" i="1"/>
  <c r="H478" i="7"/>
  <c r="I478" i="7" s="1"/>
  <c r="J478" i="7" s="1"/>
  <c r="K478" i="7" s="1"/>
  <c r="D474" i="7"/>
  <c r="E474" i="7" s="1"/>
  <c r="I479" i="7"/>
  <c r="J479" i="7" s="1"/>
  <c r="E475" i="7"/>
  <c r="F475" i="7" s="1"/>
  <c r="G475" i="7" s="1"/>
  <c r="H475" i="7" s="1"/>
  <c r="C469" i="7" l="1"/>
  <c r="O480" i="7"/>
  <c r="Q479" i="1"/>
  <c r="P481" i="7"/>
  <c r="K479" i="7"/>
  <c r="L479" i="7" s="1"/>
  <c r="M479" i="7" s="1"/>
  <c r="I477" i="7"/>
  <c r="J477" i="7" s="1"/>
  <c r="K477" i="7" s="1"/>
  <c r="E473" i="7"/>
  <c r="F473" i="7" s="1"/>
  <c r="G473" i="7" s="1"/>
  <c r="L478" i="7"/>
  <c r="M478" i="7" s="1"/>
  <c r="F472" i="7"/>
  <c r="G472" i="7" s="1"/>
  <c r="I475" i="7"/>
  <c r="C471" i="7"/>
  <c r="D471" i="7" s="1"/>
  <c r="E471" i="7" s="1"/>
  <c r="O482" i="7"/>
  <c r="Q481" i="1"/>
  <c r="P483" i="7"/>
  <c r="F474" i="7"/>
  <c r="G474" i="7" s="1"/>
  <c r="H474" i="7" s="1"/>
  <c r="D470" i="7"/>
  <c r="Q482" i="1"/>
  <c r="P484" i="7"/>
  <c r="H476" i="7"/>
  <c r="I476" i="7" s="1"/>
  <c r="J476" i="7" s="1"/>
  <c r="K476" i="7" s="1"/>
  <c r="L476" i="7" l="1"/>
  <c r="M476" i="7" s="1"/>
  <c r="I474" i="7"/>
  <c r="J474" i="7" s="1"/>
  <c r="F471" i="7"/>
  <c r="G471" i="7" s="1"/>
  <c r="H471" i="7" s="1"/>
  <c r="H473" i="7"/>
  <c r="I473" i="7" s="1"/>
  <c r="J473" i="7" s="1"/>
  <c r="J475" i="7"/>
  <c r="K475" i="7" s="1"/>
  <c r="L477" i="7"/>
  <c r="M477" i="7" s="1"/>
  <c r="H472" i="7"/>
  <c r="O476" i="7"/>
  <c r="C465" i="7"/>
  <c r="K473" i="7"/>
  <c r="O477" i="7"/>
  <c r="C466" i="7"/>
  <c r="D466" i="7" s="1"/>
  <c r="I472" i="7"/>
  <c r="J472" i="7" s="1"/>
  <c r="O479" i="7"/>
  <c r="C468" i="7"/>
  <c r="D468" i="7" s="1"/>
  <c r="E468" i="7" s="1"/>
  <c r="F468" i="7" s="1"/>
  <c r="D469" i="7"/>
  <c r="E469" i="7" s="1"/>
  <c r="F469" i="7" s="1"/>
  <c r="G469" i="7" s="1"/>
  <c r="I471" i="7"/>
  <c r="L475" i="7"/>
  <c r="M475" i="7" s="1"/>
  <c r="P480" i="7"/>
  <c r="Q478" i="1"/>
  <c r="E470" i="7"/>
  <c r="F470" i="7" s="1"/>
  <c r="G470" i="7" s="1"/>
  <c r="H470" i="7" s="1"/>
  <c r="P482" i="7"/>
  <c r="Q480" i="1"/>
  <c r="O478" i="7"/>
  <c r="C467" i="7"/>
  <c r="D467" i="7" s="1"/>
  <c r="E467" i="7" s="1"/>
  <c r="I470" i="7" l="1"/>
  <c r="K472" i="7"/>
  <c r="H469" i="7"/>
  <c r="I469" i="7" s="1"/>
  <c r="E466" i="7"/>
  <c r="F466" i="7" s="1"/>
  <c r="K474" i="7"/>
  <c r="L474" i="7" s="1"/>
  <c r="M474" i="7" s="1"/>
  <c r="F467" i="7"/>
  <c r="J471" i="7"/>
  <c r="K471" i="7" s="1"/>
  <c r="D465" i="7"/>
  <c r="E465" i="7" s="1"/>
  <c r="F465" i="7" s="1"/>
  <c r="G468" i="7"/>
  <c r="H468" i="7" s="1"/>
  <c r="J469" i="7"/>
  <c r="Q475" i="1"/>
  <c r="P477" i="7"/>
  <c r="L471" i="7"/>
  <c r="M471" i="7" s="1"/>
  <c r="Q476" i="1"/>
  <c r="P478" i="7"/>
  <c r="G466" i="7"/>
  <c r="P476" i="7"/>
  <c r="Q474" i="1"/>
  <c r="C464" i="7"/>
  <c r="D464" i="7" s="1"/>
  <c r="O475" i="7"/>
  <c r="P479" i="7"/>
  <c r="Q477" i="1"/>
  <c r="L473" i="7"/>
  <c r="M473" i="7" s="1"/>
  <c r="G465" i="7" l="1"/>
  <c r="H465" i="7" s="1"/>
  <c r="I465" i="7" s="1"/>
  <c r="J465" i="7" s="1"/>
  <c r="G467" i="7"/>
  <c r="L472" i="7"/>
  <c r="M472" i="7" s="1"/>
  <c r="H466" i="7"/>
  <c r="I466" i="7" s="1"/>
  <c r="K469" i="7"/>
  <c r="L469" i="7" s="1"/>
  <c r="M469" i="7" s="1"/>
  <c r="O469" i="7" s="1"/>
  <c r="C463" i="7"/>
  <c r="D463" i="7" s="1"/>
  <c r="O474" i="7"/>
  <c r="J470" i="7"/>
  <c r="C458" i="7"/>
  <c r="Q473" i="1"/>
  <c r="P475" i="7"/>
  <c r="O471" i="7"/>
  <c r="C460" i="7"/>
  <c r="O473" i="7"/>
  <c r="C462" i="7"/>
  <c r="D462" i="7" s="1"/>
  <c r="E462" i="7" s="1"/>
  <c r="E464" i="7"/>
  <c r="F464" i="7" s="1"/>
  <c r="G464" i="7" s="1"/>
  <c r="H464" i="7" s="1"/>
  <c r="I464" i="7" s="1"/>
  <c r="H467" i="7"/>
  <c r="I468" i="7"/>
  <c r="J468" i="7" s="1"/>
  <c r="K468" i="7" s="1"/>
  <c r="K470" i="7"/>
  <c r="L470" i="7" s="1"/>
  <c r="M470" i="7" s="1"/>
  <c r="F462" i="7" l="1"/>
  <c r="G462" i="7" s="1"/>
  <c r="Q472" i="1"/>
  <c r="P474" i="7"/>
  <c r="O472" i="7"/>
  <c r="C461" i="7"/>
  <c r="D461" i="7" s="1"/>
  <c r="E461" i="7" s="1"/>
  <c r="F461" i="7" s="1"/>
  <c r="I467" i="7"/>
  <c r="J467" i="7" s="1"/>
  <c r="E463" i="7"/>
  <c r="F463" i="7" s="1"/>
  <c r="G463" i="7" s="1"/>
  <c r="H463" i="7" s="1"/>
  <c r="P471" i="7"/>
  <c r="Q469" i="1"/>
  <c r="O470" i="7"/>
  <c r="C459" i="7"/>
  <c r="D459" i="7" s="1"/>
  <c r="P469" i="7"/>
  <c r="Q467" i="1"/>
  <c r="K467" i="7"/>
  <c r="L467" i="7" s="1"/>
  <c r="M467" i="7" s="1"/>
  <c r="D460" i="7"/>
  <c r="E460" i="7" s="1"/>
  <c r="J466" i="7"/>
  <c r="K466" i="7" s="1"/>
  <c r="L468" i="7"/>
  <c r="M468" i="7" s="1"/>
  <c r="K465" i="7" s="1"/>
  <c r="L465" i="7" s="1"/>
  <c r="M465" i="7" s="1"/>
  <c r="P473" i="7"/>
  <c r="Q471" i="1"/>
  <c r="P472" i="7" l="1"/>
  <c r="Q470" i="1"/>
  <c r="O465" i="7"/>
  <c r="C454" i="7"/>
  <c r="J464" i="7"/>
  <c r="K464" i="7" s="1"/>
  <c r="L464" i="7" s="1"/>
  <c r="M464" i="7" s="1"/>
  <c r="F460" i="7"/>
  <c r="G460" i="7" s="1"/>
  <c r="C456" i="7"/>
  <c r="D456" i="7" s="1"/>
  <c r="E456" i="7" s="1"/>
  <c r="O467" i="7"/>
  <c r="Q468" i="1"/>
  <c r="P470" i="7"/>
  <c r="C457" i="7"/>
  <c r="D457" i="7" s="1"/>
  <c r="E457" i="7" s="1"/>
  <c r="F457" i="7" s="1"/>
  <c r="O468" i="7"/>
  <c r="D458" i="7"/>
  <c r="E458" i="7" s="1"/>
  <c r="F458" i="7" s="1"/>
  <c r="G458" i="7" s="1"/>
  <c r="H458" i="7" s="1"/>
  <c r="I458" i="7" s="1"/>
  <c r="L466" i="7"/>
  <c r="M466" i="7" s="1"/>
  <c r="H462" i="7"/>
  <c r="I462" i="7" s="1"/>
  <c r="J462" i="7" s="1"/>
  <c r="K462" i="7" s="1"/>
  <c r="G461" i="7"/>
  <c r="H461" i="7" s="1"/>
  <c r="I461" i="7" s="1"/>
  <c r="J461" i="7" s="1"/>
  <c r="E459" i="7"/>
  <c r="F459" i="7" s="1"/>
  <c r="G459" i="7" s="1"/>
  <c r="H459" i="7" s="1"/>
  <c r="I459" i="7" s="1"/>
  <c r="J459" i="7" s="1"/>
  <c r="I463" i="7"/>
  <c r="J463" i="7" s="1"/>
  <c r="K463" i="7" s="1"/>
  <c r="L463" i="7" s="1"/>
  <c r="M463" i="7" s="1"/>
  <c r="O464" i="7" l="1"/>
  <c r="C453" i="7"/>
  <c r="D453" i="7" s="1"/>
  <c r="P468" i="7"/>
  <c r="Q466" i="1"/>
  <c r="D454" i="7"/>
  <c r="E454" i="7" s="1"/>
  <c r="O463" i="7"/>
  <c r="C452" i="7"/>
  <c r="C455" i="7"/>
  <c r="D455" i="7" s="1"/>
  <c r="E455" i="7" s="1"/>
  <c r="F455" i="7" s="1"/>
  <c r="G455" i="7" s="1"/>
  <c r="O466" i="7"/>
  <c r="H460" i="7"/>
  <c r="I460" i="7" s="1"/>
  <c r="J460" i="7" s="1"/>
  <c r="K460" i="7" s="1"/>
  <c r="K461" i="7"/>
  <c r="L461" i="7" s="1"/>
  <c r="M461" i="7" s="1"/>
  <c r="Q465" i="1"/>
  <c r="P467" i="7"/>
  <c r="L462" i="7"/>
  <c r="M462" i="7" s="1"/>
  <c r="G457" i="7"/>
  <c r="H457" i="7" s="1"/>
  <c r="I457" i="7" s="1"/>
  <c r="J457" i="7" s="1"/>
  <c r="F456" i="7"/>
  <c r="G456" i="7" s="1"/>
  <c r="H456" i="7" s="1"/>
  <c r="I456" i="7" s="1"/>
  <c r="Q463" i="1"/>
  <c r="P465" i="7"/>
  <c r="L460" i="7" l="1"/>
  <c r="M460" i="7" s="1"/>
  <c r="E453" i="7"/>
  <c r="F453" i="7" s="1"/>
  <c r="F454" i="7"/>
  <c r="G454" i="7" s="1"/>
  <c r="O460" i="7"/>
  <c r="C449" i="7"/>
  <c r="Q461" i="1"/>
  <c r="P463" i="7"/>
  <c r="J456" i="7"/>
  <c r="Q464" i="1"/>
  <c r="P466" i="7"/>
  <c r="P464" i="7"/>
  <c r="Q462" i="1"/>
  <c r="O461" i="7"/>
  <c r="C450" i="7"/>
  <c r="D450" i="7" s="1"/>
  <c r="O462" i="7"/>
  <c r="C451" i="7"/>
  <c r="D451" i="7" s="1"/>
  <c r="E451" i="7" s="1"/>
  <c r="F451" i="7" s="1"/>
  <c r="J458" i="7"/>
  <c r="K458" i="7" s="1"/>
  <c r="L458" i="7" s="1"/>
  <c r="M458" i="7" s="1"/>
  <c r="D452" i="7"/>
  <c r="E452" i="7" s="1"/>
  <c r="F452" i="7" s="1"/>
  <c r="G453" i="7"/>
  <c r="H454" i="7"/>
  <c r="I454" i="7" s="1"/>
  <c r="K457" i="7"/>
  <c r="H455" i="7"/>
  <c r="I455" i="7" s="1"/>
  <c r="K459" i="7"/>
  <c r="L459" i="7" s="1"/>
  <c r="M459" i="7" s="1"/>
  <c r="J455" i="7" l="1"/>
  <c r="K455" i="7" s="1"/>
  <c r="G452" i="7"/>
  <c r="H452" i="7" s="1"/>
  <c r="E450" i="7"/>
  <c r="F450" i="7" s="1"/>
  <c r="L457" i="7"/>
  <c r="M457" i="7" s="1"/>
  <c r="C446" i="7" s="1"/>
  <c r="D449" i="7"/>
  <c r="E449" i="7" s="1"/>
  <c r="F449" i="7" s="1"/>
  <c r="C447" i="7"/>
  <c r="D447" i="7" s="1"/>
  <c r="O458" i="7"/>
  <c r="C448" i="7"/>
  <c r="D448" i="7" s="1"/>
  <c r="O459" i="7"/>
  <c r="H453" i="7"/>
  <c r="I453" i="7" s="1"/>
  <c r="Q460" i="1"/>
  <c r="P462" i="7"/>
  <c r="O457" i="7"/>
  <c r="Q459" i="1"/>
  <c r="P461" i="7"/>
  <c r="J454" i="7"/>
  <c r="K454" i="7" s="1"/>
  <c r="G451" i="7"/>
  <c r="K456" i="7"/>
  <c r="L456" i="7" s="1"/>
  <c r="M456" i="7" s="1"/>
  <c r="Q458" i="1"/>
  <c r="P460" i="7"/>
  <c r="G450" i="7" l="1"/>
  <c r="I452" i="7"/>
  <c r="E448" i="7"/>
  <c r="H451" i="7"/>
  <c r="I451" i="7" s="1"/>
  <c r="J451" i="7" s="1"/>
  <c r="J453" i="7"/>
  <c r="L455" i="7"/>
  <c r="M455" i="7" s="1"/>
  <c r="C445" i="7"/>
  <c r="D445" i="7" s="1"/>
  <c r="O456" i="7"/>
  <c r="H450" i="7"/>
  <c r="I450" i="7" s="1"/>
  <c r="D446" i="7"/>
  <c r="E446" i="7" s="1"/>
  <c r="J452" i="7"/>
  <c r="K452" i="7" s="1"/>
  <c r="P459" i="7"/>
  <c r="Q457" i="1"/>
  <c r="E447" i="7"/>
  <c r="F447" i="7" s="1"/>
  <c r="F448" i="7"/>
  <c r="G448" i="7" s="1"/>
  <c r="G449" i="7"/>
  <c r="H449" i="7" s="1"/>
  <c r="L454" i="7"/>
  <c r="M454" i="7" s="1"/>
  <c r="Q455" i="1"/>
  <c r="P457" i="7"/>
  <c r="K453" i="7"/>
  <c r="L453" i="7" s="1"/>
  <c r="M453" i="7" s="1"/>
  <c r="P458" i="7"/>
  <c r="Q456" i="1"/>
  <c r="G447" i="7" l="1"/>
  <c r="H447" i="7" s="1"/>
  <c r="O455" i="7"/>
  <c r="C444" i="7"/>
  <c r="H448" i="7"/>
  <c r="I448" i="7" s="1"/>
  <c r="J448" i="7" s="1"/>
  <c r="L452" i="7"/>
  <c r="M452" i="7" s="1"/>
  <c r="J450" i="7"/>
  <c r="K450" i="7" s="1"/>
  <c r="L450" i="7"/>
  <c r="M450" i="7" s="1"/>
  <c r="C443" i="7"/>
  <c r="D443" i="7" s="1"/>
  <c r="E443" i="7" s="1"/>
  <c r="F443" i="7" s="1"/>
  <c r="G443" i="7" s="1"/>
  <c r="O454" i="7"/>
  <c r="Q454" i="1"/>
  <c r="P456" i="7"/>
  <c r="D444" i="7"/>
  <c r="E444" i="7" s="1"/>
  <c r="F444" i="7" s="1"/>
  <c r="G444" i="7" s="1"/>
  <c r="H444" i="7" s="1"/>
  <c r="K451" i="7"/>
  <c r="L451" i="7" s="1"/>
  <c r="M451" i="7" s="1"/>
  <c r="F446" i="7"/>
  <c r="G446" i="7" s="1"/>
  <c r="C441" i="7"/>
  <c r="D441" i="7" s="1"/>
  <c r="E441" i="7" s="1"/>
  <c r="O452" i="7"/>
  <c r="I447" i="7"/>
  <c r="J447" i="7" s="1"/>
  <c r="O453" i="7"/>
  <c r="C442" i="7"/>
  <c r="D442" i="7" s="1"/>
  <c r="E442" i="7" s="1"/>
  <c r="F442" i="7" s="1"/>
  <c r="I449" i="7"/>
  <c r="J449" i="7" s="1"/>
  <c r="K449" i="7" s="1"/>
  <c r="L449" i="7" s="1"/>
  <c r="M449" i="7" s="1"/>
  <c r="E445" i="7"/>
  <c r="F445" i="7" s="1"/>
  <c r="G445" i="7" s="1"/>
  <c r="H445" i="7" s="1"/>
  <c r="H446" i="7" l="1"/>
  <c r="I446" i="7" s="1"/>
  <c r="Q453" i="1"/>
  <c r="P455" i="7"/>
  <c r="P452" i="7"/>
  <c r="Q450" i="1"/>
  <c r="I444" i="7"/>
  <c r="F441" i="7"/>
  <c r="O450" i="7"/>
  <c r="C439" i="7"/>
  <c r="D439" i="7" s="1"/>
  <c r="I445" i="7"/>
  <c r="J445" i="7" s="1"/>
  <c r="K447" i="7"/>
  <c r="L447" i="7" s="1"/>
  <c r="M447" i="7" s="1"/>
  <c r="O451" i="7"/>
  <c r="C440" i="7"/>
  <c r="D440" i="7" s="1"/>
  <c r="E440" i="7" s="1"/>
  <c r="Q452" i="1"/>
  <c r="P454" i="7"/>
  <c r="C438" i="7"/>
  <c r="D438" i="7" s="1"/>
  <c r="E438" i="7" s="1"/>
  <c r="O449" i="7"/>
  <c r="H443" i="7"/>
  <c r="G442" i="7"/>
  <c r="P453" i="7"/>
  <c r="Q451" i="1"/>
  <c r="J446" i="7"/>
  <c r="K446" i="7" s="1"/>
  <c r="K448" i="7"/>
  <c r="L448" i="7" s="1"/>
  <c r="M448" i="7" s="1"/>
  <c r="L446" i="7" l="1"/>
  <c r="M446" i="7" s="1"/>
  <c r="C435" i="7" s="1"/>
  <c r="D435" i="7" s="1"/>
  <c r="I443" i="7"/>
  <c r="J443" i="7" s="1"/>
  <c r="K445" i="7"/>
  <c r="L445" i="7" s="1"/>
  <c r="M445" i="7" s="1"/>
  <c r="O445" i="7" s="1"/>
  <c r="J444" i="7"/>
  <c r="K444" i="7" s="1"/>
  <c r="L444" i="7" s="1"/>
  <c r="M444" i="7" s="1"/>
  <c r="F440" i="7"/>
  <c r="G440" i="7" s="1"/>
  <c r="H440" i="7" s="1"/>
  <c r="I440" i="7" s="1"/>
  <c r="E439" i="7"/>
  <c r="F439" i="7" s="1"/>
  <c r="K443" i="7"/>
  <c r="L443" i="7" s="1"/>
  <c r="M443" i="7" s="1"/>
  <c r="C434" i="7"/>
  <c r="C437" i="7"/>
  <c r="D437" i="7" s="1"/>
  <c r="E437" i="7" s="1"/>
  <c r="F437" i="7" s="1"/>
  <c r="O448" i="7"/>
  <c r="H442" i="7"/>
  <c r="I442" i="7" s="1"/>
  <c r="J442" i="7" s="1"/>
  <c r="O447" i="7"/>
  <c r="C436" i="7"/>
  <c r="D436" i="7" s="1"/>
  <c r="E436" i="7" s="1"/>
  <c r="G441" i="7"/>
  <c r="H441" i="7" s="1"/>
  <c r="I441" i="7" s="1"/>
  <c r="J441" i="7" s="1"/>
  <c r="O446" i="7"/>
  <c r="P449" i="7"/>
  <c r="Q447" i="1"/>
  <c r="G439" i="7"/>
  <c r="F438" i="7"/>
  <c r="G438" i="7" s="1"/>
  <c r="Q449" i="1"/>
  <c r="P451" i="7"/>
  <c r="Q448" i="1"/>
  <c r="P450" i="7"/>
  <c r="D434" i="7" l="1"/>
  <c r="E434" i="7" s="1"/>
  <c r="F434" i="7" s="1"/>
  <c r="G434" i="7" s="1"/>
  <c r="H438" i="7"/>
  <c r="I438" i="7" s="1"/>
  <c r="H439" i="7"/>
  <c r="K441" i="7"/>
  <c r="L441" i="7" s="1"/>
  <c r="M441" i="7" s="1"/>
  <c r="C430" i="7" s="1"/>
  <c r="D430" i="7" s="1"/>
  <c r="K442" i="7"/>
  <c r="L442" i="7" s="1"/>
  <c r="M442" i="7" s="1"/>
  <c r="P446" i="7"/>
  <c r="Q444" i="1"/>
  <c r="P445" i="7"/>
  <c r="Q443" i="1"/>
  <c r="I439" i="7"/>
  <c r="J439" i="7" s="1"/>
  <c r="K439" i="7" s="1"/>
  <c r="E435" i="7"/>
  <c r="F435" i="7" s="1"/>
  <c r="G435" i="7" s="1"/>
  <c r="H435" i="7" s="1"/>
  <c r="I435" i="7" s="1"/>
  <c r="Q445" i="1"/>
  <c r="P447" i="7"/>
  <c r="J440" i="7"/>
  <c r="K440" i="7" s="1"/>
  <c r="L440" i="7" s="1"/>
  <c r="M440" i="7" s="1"/>
  <c r="C431" i="7"/>
  <c r="D431" i="7" s="1"/>
  <c r="E431" i="7" s="1"/>
  <c r="O442" i="7"/>
  <c r="P448" i="7"/>
  <c r="Q446" i="1"/>
  <c r="J438" i="7"/>
  <c r="C433" i="7"/>
  <c r="D433" i="7" s="1"/>
  <c r="E433" i="7" s="1"/>
  <c r="O444" i="7"/>
  <c r="F436" i="7"/>
  <c r="G436" i="7" s="1"/>
  <c r="H436" i="7" s="1"/>
  <c r="G437" i="7"/>
  <c r="H437" i="7" s="1"/>
  <c r="I437" i="7" s="1"/>
  <c r="O443" i="7"/>
  <c r="C432" i="7"/>
  <c r="D432" i="7" s="1"/>
  <c r="E432" i="7" s="1"/>
  <c r="F431" i="7" l="1"/>
  <c r="G431" i="7" s="1"/>
  <c r="H431" i="7" s="1"/>
  <c r="F433" i="7"/>
  <c r="G433" i="7" s="1"/>
  <c r="H433" i="7" s="1"/>
  <c r="O441" i="7"/>
  <c r="L439" i="7"/>
  <c r="M439" i="7" s="1"/>
  <c r="E430" i="7" s="1"/>
  <c r="F430" i="7" s="1"/>
  <c r="G430" i="7" s="1"/>
  <c r="J437" i="7"/>
  <c r="K437" i="7" s="1"/>
  <c r="L437" i="7" s="1"/>
  <c r="M437" i="7" s="1"/>
  <c r="K438" i="7"/>
  <c r="L438" i="7" s="1"/>
  <c r="M438" i="7" s="1"/>
  <c r="O438" i="7" s="1"/>
  <c r="I436" i="7"/>
  <c r="Q439" i="1"/>
  <c r="P441" i="7"/>
  <c r="O437" i="7"/>
  <c r="C426" i="7"/>
  <c r="C429" i="7"/>
  <c r="D429" i="7" s="1"/>
  <c r="O440" i="7"/>
  <c r="F432" i="7"/>
  <c r="G432" i="7" s="1"/>
  <c r="Q442" i="1"/>
  <c r="P444" i="7"/>
  <c r="Q440" i="1"/>
  <c r="P442" i="7"/>
  <c r="P443" i="7"/>
  <c r="Q441" i="1"/>
  <c r="J435" i="7"/>
  <c r="K435" i="7" s="1"/>
  <c r="L435" i="7" s="1"/>
  <c r="M435" i="7" s="1"/>
  <c r="C428" i="7"/>
  <c r="O439" i="7"/>
  <c r="J436" i="7"/>
  <c r="K436" i="7" s="1"/>
  <c r="H434" i="7"/>
  <c r="I434" i="7" s="1"/>
  <c r="J434" i="7" s="1"/>
  <c r="K434" i="7" s="1"/>
  <c r="I433" i="7" l="1"/>
  <c r="J433" i="7" s="1"/>
  <c r="K433" i="7" s="1"/>
  <c r="L433" i="7" s="1"/>
  <c r="M433" i="7" s="1"/>
  <c r="H432" i="7"/>
  <c r="I432" i="7" s="1"/>
  <c r="J432" i="7" s="1"/>
  <c r="K432" i="7" s="1"/>
  <c r="L432" i="7" s="1"/>
  <c r="M432" i="7" s="1"/>
  <c r="D428" i="7"/>
  <c r="E428" i="7" s="1"/>
  <c r="E429" i="7"/>
  <c r="F429" i="7" s="1"/>
  <c r="L436" i="7"/>
  <c r="M436" i="7" s="1"/>
  <c r="L434" i="7" s="1"/>
  <c r="M434" i="7" s="1"/>
  <c r="C427" i="7"/>
  <c r="D427" i="7" s="1"/>
  <c r="E427" i="7" s="1"/>
  <c r="F427" i="7" s="1"/>
  <c r="G427" i="7" s="1"/>
  <c r="H430" i="7"/>
  <c r="I430" i="7" s="1"/>
  <c r="G429" i="7"/>
  <c r="H429" i="7" s="1"/>
  <c r="C424" i="7"/>
  <c r="O435" i="7"/>
  <c r="O436" i="7"/>
  <c r="C425" i="7"/>
  <c r="D425" i="7" s="1"/>
  <c r="Q435" i="1"/>
  <c r="P437" i="7"/>
  <c r="P439" i="7"/>
  <c r="Q437" i="1"/>
  <c r="P440" i="7"/>
  <c r="Q438" i="1"/>
  <c r="Q436" i="1"/>
  <c r="P438" i="7"/>
  <c r="O434" i="7" l="1"/>
  <c r="C423" i="7"/>
  <c r="D424" i="7"/>
  <c r="E424" i="7" s="1"/>
  <c r="F424" i="7" s="1"/>
  <c r="I429" i="7"/>
  <c r="J429" i="7" s="1"/>
  <c r="K429" i="7" s="1"/>
  <c r="I431" i="7"/>
  <c r="J431" i="7" s="1"/>
  <c r="K431" i="7" s="1"/>
  <c r="F428" i="7"/>
  <c r="G428" i="7" s="1"/>
  <c r="H428" i="7" s="1"/>
  <c r="D426" i="7"/>
  <c r="E426" i="7" s="1"/>
  <c r="F426" i="7" s="1"/>
  <c r="G426" i="7" s="1"/>
  <c r="H426" i="7" s="1"/>
  <c r="E425" i="7"/>
  <c r="J430" i="7"/>
  <c r="K430" i="7" s="1"/>
  <c r="L430" i="7" s="1"/>
  <c r="M430" i="7" s="1"/>
  <c r="D423" i="7"/>
  <c r="E423" i="7" s="1"/>
  <c r="F425" i="7"/>
  <c r="G425" i="7" s="1"/>
  <c r="P436" i="7"/>
  <c r="Q434" i="1"/>
  <c r="O433" i="7"/>
  <c r="C422" i="7"/>
  <c r="D422" i="7" s="1"/>
  <c r="L431" i="7"/>
  <c r="M431" i="7" s="1"/>
  <c r="I428" i="7"/>
  <c r="J428" i="7" s="1"/>
  <c r="C421" i="7"/>
  <c r="O432" i="7"/>
  <c r="Q433" i="1"/>
  <c r="P435" i="7"/>
  <c r="H427" i="7"/>
  <c r="I427" i="7" s="1"/>
  <c r="Q432" i="1"/>
  <c r="P434" i="7"/>
  <c r="O431" i="7" l="1"/>
  <c r="C420" i="7"/>
  <c r="D420" i="7" s="1"/>
  <c r="F423" i="7"/>
  <c r="G423" i="7" s="1"/>
  <c r="I426" i="7"/>
  <c r="J426" i="7" s="1"/>
  <c r="K428" i="7"/>
  <c r="L428" i="7" s="1"/>
  <c r="M428" i="7" s="1"/>
  <c r="H425" i="7"/>
  <c r="I425" i="7" s="1"/>
  <c r="P432" i="7"/>
  <c r="Q430" i="1"/>
  <c r="E422" i="7"/>
  <c r="F422" i="7" s="1"/>
  <c r="O430" i="7"/>
  <c r="C419" i="7"/>
  <c r="D419" i="7" s="1"/>
  <c r="E419" i="7" s="1"/>
  <c r="J427" i="7"/>
  <c r="K427" i="7" s="1"/>
  <c r="D421" i="7"/>
  <c r="E421" i="7" s="1"/>
  <c r="P433" i="7"/>
  <c r="Q431" i="1"/>
  <c r="G424" i="7"/>
  <c r="H424" i="7" s="1"/>
  <c r="L429" i="7"/>
  <c r="M429" i="7" s="1"/>
  <c r="H423" i="7" l="1"/>
  <c r="I423" i="7" s="1"/>
  <c r="J425" i="7"/>
  <c r="K425" i="7" s="1"/>
  <c r="E420" i="7"/>
  <c r="F420" i="7" s="1"/>
  <c r="J423" i="7"/>
  <c r="I424" i="7"/>
  <c r="J424" i="7" s="1"/>
  <c r="L427" i="7"/>
  <c r="M427" i="7" s="1"/>
  <c r="L425" i="7" s="1"/>
  <c r="M425" i="7" s="1"/>
  <c r="K426" i="7"/>
  <c r="L426" i="7" s="1"/>
  <c r="M426" i="7" s="1"/>
  <c r="P430" i="7"/>
  <c r="Q428" i="1"/>
  <c r="G420" i="7"/>
  <c r="O429" i="7"/>
  <c r="C418" i="7"/>
  <c r="D418" i="7" s="1"/>
  <c r="F421" i="7"/>
  <c r="G421" i="7" s="1"/>
  <c r="H421" i="7" s="1"/>
  <c r="G422" i="7"/>
  <c r="H422" i="7" s="1"/>
  <c r="I422" i="7" s="1"/>
  <c r="J422" i="7" s="1"/>
  <c r="O428" i="7"/>
  <c r="C417" i="7"/>
  <c r="Q429" i="1"/>
  <c r="P431" i="7"/>
  <c r="D417" i="7" l="1"/>
  <c r="E417" i="7" s="1"/>
  <c r="F417" i="7" s="1"/>
  <c r="E418" i="7"/>
  <c r="F418" i="7" s="1"/>
  <c r="G418" i="7" s="1"/>
  <c r="K424" i="7"/>
  <c r="L424" i="7" s="1"/>
  <c r="M424" i="7" s="1"/>
  <c r="C413" i="7" s="1"/>
  <c r="H420" i="7"/>
  <c r="F419" i="7"/>
  <c r="G419" i="7" s="1"/>
  <c r="H419" i="7" s="1"/>
  <c r="O425" i="7"/>
  <c r="C414" i="7"/>
  <c r="I421" i="7"/>
  <c r="J421" i="7" s="1"/>
  <c r="C416" i="7"/>
  <c r="D416" i="7" s="1"/>
  <c r="E416" i="7" s="1"/>
  <c r="O427" i="7"/>
  <c r="P428" i="7"/>
  <c r="Q426" i="1"/>
  <c r="P429" i="7"/>
  <c r="Q427" i="1"/>
  <c r="K422" i="7"/>
  <c r="I420" i="7"/>
  <c r="J420" i="7" s="1"/>
  <c r="O426" i="7"/>
  <c r="C415" i="7"/>
  <c r="D415" i="7" s="1"/>
  <c r="K423" i="7"/>
  <c r="L423" i="7" s="1"/>
  <c r="M423" i="7" s="1"/>
  <c r="F416" i="7" l="1"/>
  <c r="I419" i="7"/>
  <c r="J419" i="7" s="1"/>
  <c r="K419" i="7" s="1"/>
  <c r="E415" i="7"/>
  <c r="F415" i="7" s="1"/>
  <c r="G415" i="7" s="1"/>
  <c r="O424" i="7"/>
  <c r="G417" i="7"/>
  <c r="H417" i="7" s="1"/>
  <c r="I417" i="7" s="1"/>
  <c r="D414" i="7"/>
  <c r="L422" i="7"/>
  <c r="M422" i="7" s="1"/>
  <c r="C411" i="7" s="1"/>
  <c r="H418" i="7"/>
  <c r="K421" i="7"/>
  <c r="O422" i="7"/>
  <c r="Q425" i="1"/>
  <c r="P427" i="7"/>
  <c r="P424" i="7"/>
  <c r="Q422" i="1"/>
  <c r="K420" i="7"/>
  <c r="E414" i="7"/>
  <c r="F414" i="7" s="1"/>
  <c r="O423" i="7"/>
  <c r="C412" i="7"/>
  <c r="Q423" i="1"/>
  <c r="P425" i="7"/>
  <c r="G416" i="7"/>
  <c r="P426" i="7"/>
  <c r="Q424" i="1"/>
  <c r="D413" i="7"/>
  <c r="E413" i="7" s="1"/>
  <c r="L421" i="7"/>
  <c r="M421" i="7" s="1"/>
  <c r="I418" i="7"/>
  <c r="L420" i="7" l="1"/>
  <c r="M420" i="7" s="1"/>
  <c r="J418" i="7"/>
  <c r="D412" i="7"/>
  <c r="H416" i="7"/>
  <c r="I416" i="7" s="1"/>
  <c r="J416" i="7" s="1"/>
  <c r="K416" i="7" s="1"/>
  <c r="O421" i="7"/>
  <c r="C410" i="7"/>
  <c r="D410" i="7" s="1"/>
  <c r="Q421" i="1"/>
  <c r="P423" i="7"/>
  <c r="G414" i="7"/>
  <c r="H414" i="7" s="1"/>
  <c r="C409" i="7"/>
  <c r="O420" i="7"/>
  <c r="H415" i="7"/>
  <c r="I415" i="7" s="1"/>
  <c r="D411" i="7"/>
  <c r="E411" i="7" s="1"/>
  <c r="F413" i="7"/>
  <c r="G413" i="7" s="1"/>
  <c r="P422" i="7"/>
  <c r="Q420" i="1"/>
  <c r="K418" i="7"/>
  <c r="L418" i="7" s="1"/>
  <c r="M418" i="7" s="1"/>
  <c r="E412" i="7"/>
  <c r="F412" i="7" s="1"/>
  <c r="L419" i="7"/>
  <c r="M419" i="7" s="1"/>
  <c r="J417" i="7"/>
  <c r="K417" i="7" s="1"/>
  <c r="H413" i="7" l="1"/>
  <c r="I413" i="7" s="1"/>
  <c r="D409" i="7"/>
  <c r="E410" i="7"/>
  <c r="G412" i="7"/>
  <c r="H412" i="7" s="1"/>
  <c r="I412" i="7" s="1"/>
  <c r="J412" i="7" s="1"/>
  <c r="L417" i="7"/>
  <c r="M417" i="7" s="1"/>
  <c r="F411" i="7"/>
  <c r="I414" i="7"/>
  <c r="J414" i="7" s="1"/>
  <c r="K414" i="7" s="1"/>
  <c r="L414" i="7" s="1"/>
  <c r="M414" i="7" s="1"/>
  <c r="P420" i="7"/>
  <c r="Q418" i="1"/>
  <c r="L416" i="7"/>
  <c r="M416" i="7" s="1"/>
  <c r="F410" i="7"/>
  <c r="G410" i="7" s="1"/>
  <c r="H410" i="7" s="1"/>
  <c r="C408" i="7"/>
  <c r="D408" i="7" s="1"/>
  <c r="E408" i="7" s="1"/>
  <c r="F408" i="7" s="1"/>
  <c r="O419" i="7"/>
  <c r="J415" i="7"/>
  <c r="K415" i="7" s="1"/>
  <c r="O418" i="7"/>
  <c r="C407" i="7"/>
  <c r="D407" i="7" s="1"/>
  <c r="E407" i="7" s="1"/>
  <c r="E409" i="7"/>
  <c r="F409" i="7" s="1"/>
  <c r="G409" i="7" s="1"/>
  <c r="C406" i="7"/>
  <c r="D406" i="7" s="1"/>
  <c r="O417" i="7"/>
  <c r="G411" i="7"/>
  <c r="H411" i="7" s="1"/>
  <c r="I411" i="7" s="1"/>
  <c r="Q419" i="1"/>
  <c r="P421" i="7"/>
  <c r="E406" i="7" l="1"/>
  <c r="F406" i="7" s="1"/>
  <c r="L415" i="7"/>
  <c r="M415" i="7" s="1"/>
  <c r="I410" i="7" s="1"/>
  <c r="J410" i="7" s="1"/>
  <c r="J411" i="7"/>
  <c r="K411" i="7" s="1"/>
  <c r="J413" i="7"/>
  <c r="P417" i="7"/>
  <c r="Q415" i="1"/>
  <c r="P418" i="7"/>
  <c r="Q416" i="1"/>
  <c r="O414" i="7"/>
  <c r="C403" i="7"/>
  <c r="D403" i="7" s="1"/>
  <c r="O415" i="7"/>
  <c r="O416" i="7"/>
  <c r="C405" i="7"/>
  <c r="P419" i="7"/>
  <c r="Q417" i="1"/>
  <c r="K413" i="7"/>
  <c r="L413" i="7" s="1"/>
  <c r="M413" i="7" s="1"/>
  <c r="G408" i="7" l="1"/>
  <c r="H408" i="7" s="1"/>
  <c r="C404" i="7"/>
  <c r="D404" i="7" s="1"/>
  <c r="E404" i="7" s="1"/>
  <c r="F404" i="7" s="1"/>
  <c r="G404" i="7" s="1"/>
  <c r="H404" i="7" s="1"/>
  <c r="H409" i="7"/>
  <c r="I409" i="7" s="1"/>
  <c r="K412" i="7"/>
  <c r="L412" i="7" s="1"/>
  <c r="M412" i="7" s="1"/>
  <c r="D405" i="7"/>
  <c r="E405" i="7" s="1"/>
  <c r="F407" i="7"/>
  <c r="G407" i="7" s="1"/>
  <c r="H407" i="7" s="1"/>
  <c r="I407" i="7" s="1"/>
  <c r="P416" i="7"/>
  <c r="Q414" i="1"/>
  <c r="P414" i="7"/>
  <c r="Q412" i="1"/>
  <c r="C402" i="7"/>
  <c r="D402" i="7" s="1"/>
  <c r="O413" i="7"/>
  <c r="G406" i="7"/>
  <c r="H406" i="7" s="1"/>
  <c r="K410" i="7"/>
  <c r="L410" i="7" s="1"/>
  <c r="M410" i="7" s="1"/>
  <c r="I408" i="7"/>
  <c r="J408" i="7" s="1"/>
  <c r="F405" i="7"/>
  <c r="G405" i="7" s="1"/>
  <c r="J409" i="7"/>
  <c r="K409" i="7" s="1"/>
  <c r="P415" i="7"/>
  <c r="Q413" i="1"/>
  <c r="L411" i="7"/>
  <c r="M411" i="7" s="1"/>
  <c r="C401" i="7" l="1"/>
  <c r="O412" i="7"/>
  <c r="E403" i="7"/>
  <c r="F403" i="7" s="1"/>
  <c r="G403" i="7" s="1"/>
  <c r="C399" i="7"/>
  <c r="O410" i="7"/>
  <c r="O411" i="7"/>
  <c r="C400" i="7"/>
  <c r="D400" i="7" s="1"/>
  <c r="I406" i="7"/>
  <c r="J406" i="7" s="1"/>
  <c r="J407" i="7"/>
  <c r="K407" i="7" s="1"/>
  <c r="K408" i="7"/>
  <c r="L408" i="7" s="1"/>
  <c r="M408" i="7" s="1"/>
  <c r="E402" i="7"/>
  <c r="F402" i="7" s="1"/>
  <c r="L409" i="7"/>
  <c r="M409" i="7" s="1"/>
  <c r="H403" i="7" s="1"/>
  <c r="I403" i="7" s="1"/>
  <c r="H405" i="7"/>
  <c r="I405" i="7" s="1"/>
  <c r="Q411" i="1"/>
  <c r="P413" i="7"/>
  <c r="D401" i="7"/>
  <c r="E401" i="7" s="1"/>
  <c r="F401" i="7" s="1"/>
  <c r="G401" i="7" s="1"/>
  <c r="P412" i="7" l="1"/>
  <c r="Q410" i="1"/>
  <c r="L407" i="7"/>
  <c r="M407" i="7" s="1"/>
  <c r="J403" i="7" s="1"/>
  <c r="D399" i="7"/>
  <c r="E399" i="7" s="1"/>
  <c r="F399" i="7" s="1"/>
  <c r="G399" i="7" s="1"/>
  <c r="J405" i="7"/>
  <c r="K405" i="7" s="1"/>
  <c r="C397" i="7"/>
  <c r="O408" i="7"/>
  <c r="Q409" i="1"/>
  <c r="P411" i="7"/>
  <c r="O409" i="7"/>
  <c r="C398" i="7"/>
  <c r="D398" i="7" s="1"/>
  <c r="P410" i="7"/>
  <c r="Q408" i="1"/>
  <c r="K406" i="7"/>
  <c r="L406" i="7" s="1"/>
  <c r="M406" i="7" s="1"/>
  <c r="G402" i="7"/>
  <c r="H402" i="7" s="1"/>
  <c r="E400" i="7"/>
  <c r="F400" i="7" s="1"/>
  <c r="G400" i="7" s="1"/>
  <c r="I404" i="7"/>
  <c r="J404" i="7" s="1"/>
  <c r="E398" i="7" l="1"/>
  <c r="F398" i="7" s="1"/>
  <c r="O407" i="7"/>
  <c r="H401" i="7"/>
  <c r="I401" i="7" s="1"/>
  <c r="J401" i="7" s="1"/>
  <c r="D397" i="7"/>
  <c r="C396" i="7"/>
  <c r="I402" i="7"/>
  <c r="J402" i="7" s="1"/>
  <c r="K402" i="7" s="1"/>
  <c r="K404" i="7"/>
  <c r="L405" i="7"/>
  <c r="M405" i="7" s="1"/>
  <c r="H399" i="7" s="1"/>
  <c r="P409" i="7"/>
  <c r="Q407" i="1"/>
  <c r="Q406" i="1"/>
  <c r="P408" i="7"/>
  <c r="L404" i="7"/>
  <c r="M404" i="7" s="1"/>
  <c r="E397" i="7"/>
  <c r="F397" i="7" s="1"/>
  <c r="D396" i="7"/>
  <c r="E396" i="7" s="1"/>
  <c r="O406" i="7"/>
  <c r="C395" i="7"/>
  <c r="D395" i="7" s="1"/>
  <c r="Q405" i="1"/>
  <c r="P407" i="7"/>
  <c r="H400" i="7"/>
  <c r="I400" i="7"/>
  <c r="O405" i="7"/>
  <c r="C394" i="7"/>
  <c r="D394" i="7" s="1"/>
  <c r="E394" i="7" s="1"/>
  <c r="K403" i="7"/>
  <c r="L403" i="7" s="1"/>
  <c r="M403" i="7" s="1"/>
  <c r="H398" i="7" l="1"/>
  <c r="I398" i="7" s="1"/>
  <c r="G398" i="7"/>
  <c r="I399" i="7"/>
  <c r="J399" i="7" s="1"/>
  <c r="O403" i="7"/>
  <c r="C392" i="7"/>
  <c r="P406" i="7"/>
  <c r="Q404" i="1"/>
  <c r="G397" i="7"/>
  <c r="H397" i="7" s="1"/>
  <c r="C393" i="7"/>
  <c r="D393" i="7" s="1"/>
  <c r="O404" i="7"/>
  <c r="P405" i="7"/>
  <c r="Q403" i="1"/>
  <c r="L402" i="7"/>
  <c r="M402" i="7" s="1"/>
  <c r="J400" i="7"/>
  <c r="K400" i="7" s="1"/>
  <c r="L400" i="7" s="1"/>
  <c r="M400" i="7" s="1"/>
  <c r="E395" i="7"/>
  <c r="F395" i="7" s="1"/>
  <c r="G395" i="7" s="1"/>
  <c r="H395" i="7" s="1"/>
  <c r="F396" i="7"/>
  <c r="G396" i="7" s="1"/>
  <c r="K401" i="7"/>
  <c r="L401" i="7" s="1"/>
  <c r="M401" i="7" s="1"/>
  <c r="I395" i="7" l="1"/>
  <c r="O401" i="7"/>
  <c r="C390" i="7"/>
  <c r="D390" i="7" s="1"/>
  <c r="K399" i="7"/>
  <c r="L399" i="7" s="1"/>
  <c r="M399" i="7" s="1"/>
  <c r="I397" i="7"/>
  <c r="J397" i="7" s="1"/>
  <c r="K397" i="7" s="1"/>
  <c r="P403" i="7"/>
  <c r="Q401" i="1"/>
  <c r="O400" i="7"/>
  <c r="C389" i="7"/>
  <c r="P404" i="7"/>
  <c r="Q402" i="1"/>
  <c r="O402" i="7"/>
  <c r="C391" i="7"/>
  <c r="D391" i="7" s="1"/>
  <c r="E391" i="7" s="1"/>
  <c r="E393" i="7"/>
  <c r="F393" i="7" s="1"/>
  <c r="G393" i="7" s="1"/>
  <c r="H396" i="7"/>
  <c r="I396" i="7" s="1"/>
  <c r="J396" i="7" s="1"/>
  <c r="F394" i="7"/>
  <c r="G394" i="7" s="1"/>
  <c r="H394" i="7" s="1"/>
  <c r="I394" i="7" s="1"/>
  <c r="D392" i="7"/>
  <c r="E392" i="7" s="1"/>
  <c r="F392" i="7" s="1"/>
  <c r="J398" i="7"/>
  <c r="K398" i="7" s="1"/>
  <c r="L398" i="7" s="1"/>
  <c r="M398" i="7" s="1"/>
  <c r="E390" i="7" l="1"/>
  <c r="F390" i="7" s="1"/>
  <c r="H393" i="7"/>
  <c r="K396" i="7"/>
  <c r="L396" i="7" s="1"/>
  <c r="M396" i="7" s="1"/>
  <c r="O396" i="7" s="1"/>
  <c r="G392" i="7"/>
  <c r="F391" i="7"/>
  <c r="D389" i="7"/>
  <c r="L397" i="7"/>
  <c r="M397" i="7" s="1"/>
  <c r="C386" i="7" s="1"/>
  <c r="D386" i="7" s="1"/>
  <c r="J395" i="7"/>
  <c r="I393" i="7"/>
  <c r="J393" i="7" s="1"/>
  <c r="K393" i="7" s="1"/>
  <c r="Q399" i="1"/>
  <c r="P401" i="7"/>
  <c r="G391" i="7"/>
  <c r="J394" i="7"/>
  <c r="K394" i="7" s="1"/>
  <c r="L394" i="7" s="1"/>
  <c r="M394" i="7" s="1"/>
  <c r="P402" i="7"/>
  <c r="Q400" i="1"/>
  <c r="P400" i="7"/>
  <c r="Q398" i="1"/>
  <c r="O399" i="7"/>
  <c r="C388" i="7"/>
  <c r="D388" i="7" s="1"/>
  <c r="C387" i="7"/>
  <c r="D387" i="7" s="1"/>
  <c r="E387" i="7" s="1"/>
  <c r="O398" i="7"/>
  <c r="H392" i="7"/>
  <c r="E389" i="7"/>
  <c r="O397" i="7"/>
  <c r="K395" i="7"/>
  <c r="F389" i="7" l="1"/>
  <c r="G389" i="7" s="1"/>
  <c r="H389" i="7" s="1"/>
  <c r="H391" i="7"/>
  <c r="I391" i="7" s="1"/>
  <c r="C385" i="7"/>
  <c r="L395" i="7"/>
  <c r="M395" i="7" s="1"/>
  <c r="F387" i="7" s="1"/>
  <c r="G387" i="7" s="1"/>
  <c r="I392" i="7"/>
  <c r="J392" i="7" s="1"/>
  <c r="K392" i="7" s="1"/>
  <c r="L392" i="7" s="1"/>
  <c r="M392" i="7" s="1"/>
  <c r="E388" i="7"/>
  <c r="F388" i="7" s="1"/>
  <c r="G390" i="7"/>
  <c r="H390" i="7" s="1"/>
  <c r="Q395" i="1"/>
  <c r="P397" i="7"/>
  <c r="C383" i="7"/>
  <c r="O394" i="7"/>
  <c r="E386" i="7"/>
  <c r="F386" i="7" s="1"/>
  <c r="Q396" i="1"/>
  <c r="P398" i="7"/>
  <c r="P399" i="7"/>
  <c r="Q397" i="1"/>
  <c r="I389" i="7"/>
  <c r="Q394" i="1"/>
  <c r="P396" i="7"/>
  <c r="J389" i="7" l="1"/>
  <c r="K389" i="7" s="1"/>
  <c r="G386" i="7"/>
  <c r="H386" i="7" s="1"/>
  <c r="L393" i="7"/>
  <c r="M393" i="7" s="1"/>
  <c r="O395" i="7"/>
  <c r="D383" i="7"/>
  <c r="E383" i="7" s="1"/>
  <c r="J391" i="7"/>
  <c r="K391" i="7" s="1"/>
  <c r="L391" i="7" s="1"/>
  <c r="M391" i="7" s="1"/>
  <c r="O391" i="7" s="1"/>
  <c r="G388" i="7"/>
  <c r="H388" i="7" s="1"/>
  <c r="I388" i="7" s="1"/>
  <c r="C384" i="7"/>
  <c r="D384" i="7" s="1"/>
  <c r="E384" i="7" s="1"/>
  <c r="F384" i="7" s="1"/>
  <c r="G384" i="7" s="1"/>
  <c r="I390" i="7"/>
  <c r="J390" i="7" s="1"/>
  <c r="K390" i="7" s="1"/>
  <c r="D385" i="7"/>
  <c r="E385" i="7" s="1"/>
  <c r="F385" i="7" s="1"/>
  <c r="G385" i="7" s="1"/>
  <c r="I386" i="7"/>
  <c r="J388" i="7"/>
  <c r="P394" i="7"/>
  <c r="Q392" i="1"/>
  <c r="P395" i="7"/>
  <c r="Q393" i="1"/>
  <c r="H385" i="7"/>
  <c r="O392" i="7"/>
  <c r="C381" i="7"/>
  <c r="L390" i="7"/>
  <c r="M390" i="7" s="1"/>
  <c r="C380" i="7" l="1"/>
  <c r="O393" i="7"/>
  <c r="C382" i="7"/>
  <c r="D382" i="7" s="1"/>
  <c r="E382" i="7" s="1"/>
  <c r="F382" i="7" s="1"/>
  <c r="G382" i="7" s="1"/>
  <c r="H382" i="7" s="1"/>
  <c r="L389" i="7"/>
  <c r="M389" i="7" s="1"/>
  <c r="F383" i="7"/>
  <c r="D381" i="7"/>
  <c r="K388" i="7"/>
  <c r="L388" i="7" s="1"/>
  <c r="M388" i="7" s="1"/>
  <c r="H387" i="7"/>
  <c r="I387" i="7" s="1"/>
  <c r="J387" i="7" s="1"/>
  <c r="C379" i="7"/>
  <c r="D379" i="7" s="1"/>
  <c r="O390" i="7"/>
  <c r="C378" i="7"/>
  <c r="O389" i="7"/>
  <c r="G383" i="7"/>
  <c r="H383" i="7" s="1"/>
  <c r="E381" i="7"/>
  <c r="F381" i="7" s="1"/>
  <c r="Q389" i="1"/>
  <c r="P391" i="7"/>
  <c r="I385" i="7"/>
  <c r="J385" i="7" s="1"/>
  <c r="K387" i="7"/>
  <c r="L387" i="7" s="1"/>
  <c r="M387" i="7" s="1"/>
  <c r="J386" i="7"/>
  <c r="K386" i="7" s="1"/>
  <c r="P392" i="7"/>
  <c r="Q390" i="1"/>
  <c r="H384" i="7"/>
  <c r="I384" i="7" s="1"/>
  <c r="D380" i="7"/>
  <c r="E380" i="7" s="1"/>
  <c r="L386" i="7" l="1"/>
  <c r="M386" i="7" s="1"/>
  <c r="P393" i="7"/>
  <c r="Q391" i="1"/>
  <c r="K385" i="7"/>
  <c r="I383" i="7"/>
  <c r="J384" i="7"/>
  <c r="K384" i="7" s="1"/>
  <c r="L384" i="7" s="1"/>
  <c r="M384" i="7" s="1"/>
  <c r="C373" i="7" s="1"/>
  <c r="D378" i="7"/>
  <c r="E378" i="7" s="1"/>
  <c r="F378" i="7" s="1"/>
  <c r="G381" i="7"/>
  <c r="F380" i="7"/>
  <c r="E379" i="7"/>
  <c r="F379" i="7" s="1"/>
  <c r="G379" i="7" s="1"/>
  <c r="H381" i="7"/>
  <c r="I381" i="7" s="1"/>
  <c r="Q388" i="1"/>
  <c r="P390" i="7"/>
  <c r="O384" i="7"/>
  <c r="Q382" i="1" s="1"/>
  <c r="L385" i="7"/>
  <c r="M385" i="7" s="1"/>
  <c r="I382" i="7"/>
  <c r="J382" i="7" s="1"/>
  <c r="O388" i="7"/>
  <c r="C377" i="7"/>
  <c r="D377" i="7" s="1"/>
  <c r="E377" i="7" s="1"/>
  <c r="F377" i="7" s="1"/>
  <c r="Q387" i="1"/>
  <c r="P389" i="7"/>
  <c r="C375" i="7"/>
  <c r="O386" i="7"/>
  <c r="C376" i="7"/>
  <c r="D376" i="7" s="1"/>
  <c r="O387" i="7"/>
  <c r="G380" i="7"/>
  <c r="H380" i="7" s="1"/>
  <c r="J383" i="7"/>
  <c r="K383" i="7" s="1"/>
  <c r="L383" i="7" s="1"/>
  <c r="M383" i="7" s="1"/>
  <c r="G377" i="7" l="1"/>
  <c r="H377" i="7" s="1"/>
  <c r="P384" i="7"/>
  <c r="C372" i="7"/>
  <c r="O383" i="7"/>
  <c r="Q384" i="1"/>
  <c r="P386" i="7"/>
  <c r="J381" i="7"/>
  <c r="K381" i="7" s="1"/>
  <c r="L381" i="7" s="1"/>
  <c r="M381" i="7" s="1"/>
  <c r="D375" i="7"/>
  <c r="E375" i="7" s="1"/>
  <c r="F375" i="7" s="1"/>
  <c r="G378" i="7"/>
  <c r="H378" i="7" s="1"/>
  <c r="I378" i="7" s="1"/>
  <c r="H379" i="7"/>
  <c r="I379" i="7" s="1"/>
  <c r="J379" i="7" s="1"/>
  <c r="E376" i="7"/>
  <c r="F376" i="7" s="1"/>
  <c r="G376" i="7" s="1"/>
  <c r="D373" i="7"/>
  <c r="C374" i="7"/>
  <c r="D374" i="7" s="1"/>
  <c r="E374" i="7" s="1"/>
  <c r="O385" i="7"/>
  <c r="I380" i="7"/>
  <c r="J380" i="7" s="1"/>
  <c r="K380" i="7" s="1"/>
  <c r="P388" i="7"/>
  <c r="Q386" i="1"/>
  <c r="P387" i="7"/>
  <c r="Q385" i="1"/>
  <c r="K382" i="7"/>
  <c r="L382" i="7" s="1"/>
  <c r="M382" i="7" s="1"/>
  <c r="O382" i="7" l="1"/>
  <c r="C371" i="7"/>
  <c r="D371" i="7" s="1"/>
  <c r="E371" i="7" s="1"/>
  <c r="F371" i="7" s="1"/>
  <c r="I377" i="7"/>
  <c r="J377" i="7" s="1"/>
  <c r="K377" i="7" s="1"/>
  <c r="L377" i="7" s="1"/>
  <c r="M377" i="7" s="1"/>
  <c r="O377" i="7" s="1"/>
  <c r="L380" i="7"/>
  <c r="M380" i="7" s="1"/>
  <c r="E373" i="7"/>
  <c r="F373" i="7" s="1"/>
  <c r="G373" i="7" s="1"/>
  <c r="P383" i="7"/>
  <c r="Q381" i="1"/>
  <c r="F374" i="7"/>
  <c r="G374" i="7" s="1"/>
  <c r="H374" i="7" s="1"/>
  <c r="K379" i="7"/>
  <c r="L379" i="7" s="1"/>
  <c r="M379" i="7" s="1"/>
  <c r="J378" i="7"/>
  <c r="K378" i="7" s="1"/>
  <c r="L378" i="7" s="1"/>
  <c r="M378" i="7" s="1"/>
  <c r="G375" i="7"/>
  <c r="H375" i="7" s="1"/>
  <c r="I375" i="7" s="1"/>
  <c r="J375" i="7" s="1"/>
  <c r="K375" i="7" s="1"/>
  <c r="L375" i="7" s="1"/>
  <c r="M375" i="7" s="1"/>
  <c r="Q383" i="1"/>
  <c r="P385" i="7"/>
  <c r="H376" i="7"/>
  <c r="I376" i="7" s="1"/>
  <c r="J376" i="7" s="1"/>
  <c r="K376" i="7" s="1"/>
  <c r="L376" i="7" s="1"/>
  <c r="M376" i="7" s="1"/>
  <c r="O376" i="7" s="1"/>
  <c r="C370" i="7"/>
  <c r="D370" i="7" s="1"/>
  <c r="E370" i="7" s="1"/>
  <c r="F370" i="7" s="1"/>
  <c r="G370" i="7" s="1"/>
  <c r="H370" i="7" s="1"/>
  <c r="I370" i="7" s="1"/>
  <c r="O381" i="7"/>
  <c r="D372" i="7"/>
  <c r="E372" i="7" s="1"/>
  <c r="F372" i="7" s="1"/>
  <c r="G372" i="7" s="1"/>
  <c r="C365" i="7"/>
  <c r="O375" i="7" l="1"/>
  <c r="C364" i="7"/>
  <c r="D365" i="7"/>
  <c r="G371" i="7"/>
  <c r="H371" i="7" s="1"/>
  <c r="I371" i="7" s="1"/>
  <c r="J371" i="7" s="1"/>
  <c r="P381" i="7"/>
  <c r="Q379" i="1"/>
  <c r="I374" i="7"/>
  <c r="J374" i="7" s="1"/>
  <c r="K374" i="7" s="1"/>
  <c r="L374" i="7" s="1"/>
  <c r="M374" i="7" s="1"/>
  <c r="O380" i="7"/>
  <c r="C369" i="7"/>
  <c r="D369" i="7" s="1"/>
  <c r="E369" i="7" s="1"/>
  <c r="F369" i="7" s="1"/>
  <c r="G369" i="7" s="1"/>
  <c r="H369" i="7" s="1"/>
  <c r="C366" i="7"/>
  <c r="D366" i="7" s="1"/>
  <c r="E366" i="7" s="1"/>
  <c r="F366" i="7" s="1"/>
  <c r="C367" i="7"/>
  <c r="D367" i="7" s="1"/>
  <c r="E367" i="7" s="1"/>
  <c r="F367" i="7" s="1"/>
  <c r="O378" i="7"/>
  <c r="H372" i="7"/>
  <c r="I372" i="7" s="1"/>
  <c r="J372" i="7" s="1"/>
  <c r="K372" i="7" s="1"/>
  <c r="O379" i="7"/>
  <c r="C368" i="7"/>
  <c r="D368" i="7" s="1"/>
  <c r="E368" i="7" s="1"/>
  <c r="F368" i="7" s="1"/>
  <c r="G368" i="7" s="1"/>
  <c r="H368" i="7" s="1"/>
  <c r="H373" i="7"/>
  <c r="I373" i="7" s="1"/>
  <c r="J373" i="7" s="1"/>
  <c r="K373" i="7" s="1"/>
  <c r="L373" i="7" s="1"/>
  <c r="M373" i="7" s="1"/>
  <c r="Q380" i="1"/>
  <c r="P382" i="7"/>
  <c r="P375" i="7"/>
  <c r="Q373" i="1"/>
  <c r="Q374" i="1"/>
  <c r="P376" i="7"/>
  <c r="P377" i="7"/>
  <c r="Q375" i="1"/>
  <c r="E365" i="7" l="1"/>
  <c r="F365" i="7" s="1"/>
  <c r="L372" i="7"/>
  <c r="M372" i="7" s="1"/>
  <c r="G367" i="7"/>
  <c r="H367" i="7" s="1"/>
  <c r="I367" i="7" s="1"/>
  <c r="O373" i="7"/>
  <c r="Q371" i="1" s="1"/>
  <c r="C362" i="7"/>
  <c r="D362" i="7" s="1"/>
  <c r="G366" i="7"/>
  <c r="D364" i="7"/>
  <c r="E364" i="7" s="1"/>
  <c r="F364" i="7" s="1"/>
  <c r="G364" i="7" s="1"/>
  <c r="Q376" i="1"/>
  <c r="P378" i="7"/>
  <c r="I369" i="7"/>
  <c r="J369" i="7" s="1"/>
  <c r="I368" i="7"/>
  <c r="P379" i="7"/>
  <c r="Q377" i="1"/>
  <c r="C363" i="7"/>
  <c r="D363" i="7" s="1"/>
  <c r="J370" i="7"/>
  <c r="K370" i="7" s="1"/>
  <c r="L370" i="7" s="1"/>
  <c r="M370" i="7" s="1"/>
  <c r="O374" i="7"/>
  <c r="Q372" i="1" s="1"/>
  <c r="P380" i="7"/>
  <c r="Q378" i="1"/>
  <c r="K371" i="7"/>
  <c r="L371" i="7" s="1"/>
  <c r="M371" i="7" s="1"/>
  <c r="C360" i="7" s="1"/>
  <c r="J368" i="7"/>
  <c r="K368" i="7" s="1"/>
  <c r="K369" i="7"/>
  <c r="L369" i="7" s="1"/>
  <c r="M369" i="7" s="1"/>
  <c r="H366" i="7"/>
  <c r="I366" i="7" s="1"/>
  <c r="C361" i="7"/>
  <c r="D361" i="7" s="1"/>
  <c r="O372" i="7"/>
  <c r="E363" i="7"/>
  <c r="G365" i="7"/>
  <c r="H365" i="7" s="1"/>
  <c r="H364" i="7" l="1"/>
  <c r="I364" i="7" s="1"/>
  <c r="P373" i="7"/>
  <c r="O371" i="7"/>
  <c r="P371" i="7" s="1"/>
  <c r="F363" i="7"/>
  <c r="G363" i="7" s="1"/>
  <c r="H363" i="7" s="1"/>
  <c r="E362" i="7"/>
  <c r="P374" i="7"/>
  <c r="J367" i="7"/>
  <c r="K367" i="7" s="1"/>
  <c r="L367" i="7" s="1"/>
  <c r="M367" i="7" s="1"/>
  <c r="Q370" i="1"/>
  <c r="P372" i="7"/>
  <c r="C358" i="7"/>
  <c r="O369" i="7"/>
  <c r="Q369" i="1"/>
  <c r="O370" i="7"/>
  <c r="C359" i="7"/>
  <c r="D359" i="7" s="1"/>
  <c r="F362" i="7"/>
  <c r="G362" i="7" s="1"/>
  <c r="E361" i="7"/>
  <c r="F361" i="7" s="1"/>
  <c r="I365" i="7"/>
  <c r="J365" i="7" s="1"/>
  <c r="D360" i="7"/>
  <c r="E360" i="7" s="1"/>
  <c r="J366" i="7"/>
  <c r="K366" i="7" s="1"/>
  <c r="L368" i="7"/>
  <c r="M368" i="7" s="1"/>
  <c r="G361" i="7" l="1"/>
  <c r="H361" i="7" s="1"/>
  <c r="F360" i="7"/>
  <c r="H362" i="7"/>
  <c r="I362" i="7" s="1"/>
  <c r="L366" i="7"/>
  <c r="M366" i="7" s="1"/>
  <c r="O366" i="7" s="1"/>
  <c r="D358" i="7"/>
  <c r="E358" i="7" s="1"/>
  <c r="I363" i="7"/>
  <c r="J363" i="7" s="1"/>
  <c r="E359" i="7"/>
  <c r="F359" i="7" s="1"/>
  <c r="O367" i="7"/>
  <c r="C356" i="7"/>
  <c r="G360" i="7"/>
  <c r="O368" i="7"/>
  <c r="C357" i="7"/>
  <c r="D357" i="7" s="1"/>
  <c r="E357" i="7" s="1"/>
  <c r="K365" i="7"/>
  <c r="L365" i="7" s="1"/>
  <c r="M365" i="7" s="1"/>
  <c r="P370" i="7"/>
  <c r="Q368" i="1"/>
  <c r="P369" i="7"/>
  <c r="Q367" i="1"/>
  <c r="J364" i="7"/>
  <c r="K364" i="7" s="1"/>
  <c r="K363" i="7" l="1"/>
  <c r="D356" i="7"/>
  <c r="F358" i="7"/>
  <c r="G358" i="7" s="1"/>
  <c r="C355" i="7"/>
  <c r="D355" i="7" s="1"/>
  <c r="J362" i="7"/>
  <c r="K362" i="7" s="1"/>
  <c r="L364" i="7"/>
  <c r="M364" i="7" s="1"/>
  <c r="C353" i="7" s="1"/>
  <c r="H360" i="7"/>
  <c r="I360" i="7" s="1"/>
  <c r="G359" i="7"/>
  <c r="I361" i="7"/>
  <c r="P368" i="7"/>
  <c r="Q366" i="1"/>
  <c r="L363" i="7"/>
  <c r="M363" i="7" s="1"/>
  <c r="O365" i="7"/>
  <c r="C354" i="7"/>
  <c r="E356" i="7"/>
  <c r="P366" i="7"/>
  <c r="Q364" i="1"/>
  <c r="F357" i="7"/>
  <c r="P367" i="7"/>
  <c r="Q365" i="1"/>
  <c r="H359" i="7"/>
  <c r="J361" i="7"/>
  <c r="L362" i="7" l="1"/>
  <c r="M362" i="7" s="1"/>
  <c r="O362" i="7" s="1"/>
  <c r="O364" i="7"/>
  <c r="Q362" i="1" s="1"/>
  <c r="I359" i="7"/>
  <c r="J359" i="7" s="1"/>
  <c r="K359" i="7" s="1"/>
  <c r="L359" i="7" s="1"/>
  <c r="M359" i="7" s="1"/>
  <c r="H358" i="7"/>
  <c r="I358" i="7" s="1"/>
  <c r="J360" i="7"/>
  <c r="K360" i="7" s="1"/>
  <c r="D354" i="7"/>
  <c r="E354" i="7" s="1"/>
  <c r="F354" i="7" s="1"/>
  <c r="G354" i="7" s="1"/>
  <c r="E355" i="7"/>
  <c r="F355" i="7" s="1"/>
  <c r="G355" i="7" s="1"/>
  <c r="H355" i="7" s="1"/>
  <c r="K361" i="7"/>
  <c r="L361" i="7" s="1"/>
  <c r="M361" i="7" s="1"/>
  <c r="G357" i="7"/>
  <c r="H357" i="7" s="1"/>
  <c r="I357" i="7" s="1"/>
  <c r="J357" i="7" s="1"/>
  <c r="F356" i="7"/>
  <c r="G356" i="7" s="1"/>
  <c r="H356" i="7" s="1"/>
  <c r="I356" i="7" s="1"/>
  <c r="C351" i="7"/>
  <c r="D351" i="7" s="1"/>
  <c r="L360" i="7"/>
  <c r="M360" i="7" s="1"/>
  <c r="O363" i="7"/>
  <c r="C352" i="7"/>
  <c r="D352" i="7" s="1"/>
  <c r="E352" i="7" s="1"/>
  <c r="D353" i="7"/>
  <c r="C350" i="7"/>
  <c r="O361" i="7"/>
  <c r="P365" i="7"/>
  <c r="Q363" i="1"/>
  <c r="P364" i="7"/>
  <c r="E353" i="7" l="1"/>
  <c r="F353" i="7" s="1"/>
  <c r="J358" i="7"/>
  <c r="K358" i="7" s="1"/>
  <c r="Q359" i="1"/>
  <c r="P361" i="7"/>
  <c r="Q361" i="1"/>
  <c r="P363" i="7"/>
  <c r="O360" i="7"/>
  <c r="C349" i="7"/>
  <c r="D349" i="7" s="1"/>
  <c r="D350" i="7"/>
  <c r="E350" i="7" s="1"/>
  <c r="H354" i="7"/>
  <c r="I354" i="7" s="1"/>
  <c r="K357" i="7"/>
  <c r="L357" i="7" s="1"/>
  <c r="M357" i="7" s="1"/>
  <c r="I355" i="7"/>
  <c r="J355" i="7" s="1"/>
  <c r="G353" i="7"/>
  <c r="H353" i="7" s="1"/>
  <c r="L358" i="7"/>
  <c r="M358" i="7" s="1"/>
  <c r="Q360" i="1"/>
  <c r="P362" i="7"/>
  <c r="J356" i="7"/>
  <c r="K356" i="7" s="1"/>
  <c r="F352" i="7"/>
  <c r="G352" i="7" s="1"/>
  <c r="H352" i="7" s="1"/>
  <c r="O359" i="7"/>
  <c r="C348" i="7"/>
  <c r="E351" i="7"/>
  <c r="F351" i="7" s="1"/>
  <c r="I352" i="7" l="1"/>
  <c r="C347" i="7"/>
  <c r="D347" i="7" s="1"/>
  <c r="O358" i="7"/>
  <c r="L356" i="7"/>
  <c r="M356" i="7" s="1"/>
  <c r="F350" i="7"/>
  <c r="G350" i="7" s="1"/>
  <c r="D348" i="7"/>
  <c r="E348" i="7" s="1"/>
  <c r="K355" i="7"/>
  <c r="L355" i="7" s="1"/>
  <c r="M355" i="7" s="1"/>
  <c r="E349" i="7"/>
  <c r="F349" i="7" s="1"/>
  <c r="G349" i="7" s="1"/>
  <c r="J354" i="7"/>
  <c r="K354" i="7" s="1"/>
  <c r="G351" i="7"/>
  <c r="H351" i="7" s="1"/>
  <c r="I353" i="7"/>
  <c r="J353" i="7" s="1"/>
  <c r="P359" i="7"/>
  <c r="Q357" i="1"/>
  <c r="C346" i="7"/>
  <c r="O357" i="7"/>
  <c r="P360" i="7"/>
  <c r="Q358" i="1"/>
  <c r="J352" i="7" l="1"/>
  <c r="H349" i="7"/>
  <c r="K352" i="7"/>
  <c r="K353" i="7"/>
  <c r="L353" i="7" s="1"/>
  <c r="M353" i="7" s="1"/>
  <c r="C342" i="7" s="1"/>
  <c r="D346" i="7"/>
  <c r="E346" i="7" s="1"/>
  <c r="H350" i="7"/>
  <c r="I350" i="7" s="1"/>
  <c r="Q355" i="1"/>
  <c r="P357" i="7"/>
  <c r="C345" i="7"/>
  <c r="D345" i="7" s="1"/>
  <c r="O356" i="7"/>
  <c r="I351" i="7"/>
  <c r="J351" i="7" s="1"/>
  <c r="O355" i="7"/>
  <c r="C344" i="7"/>
  <c r="Q356" i="1"/>
  <c r="P358" i="7"/>
  <c r="L354" i="7"/>
  <c r="M354" i="7" s="1"/>
  <c r="F348" i="7"/>
  <c r="G348" i="7" s="1"/>
  <c r="E347" i="7"/>
  <c r="F347" i="7" s="1"/>
  <c r="O353" i="7" l="1"/>
  <c r="Q351" i="1" s="1"/>
  <c r="O354" i="7"/>
  <c r="C343" i="7"/>
  <c r="D343" i="7" s="1"/>
  <c r="P355" i="7"/>
  <c r="Q353" i="1"/>
  <c r="I349" i="7"/>
  <c r="J349" i="7" s="1"/>
  <c r="K351" i="7"/>
  <c r="L351" i="7" s="1"/>
  <c r="M351" i="7" s="1"/>
  <c r="G347" i="7"/>
  <c r="H347" i="7" s="1"/>
  <c r="P356" i="7"/>
  <c r="Q354" i="1"/>
  <c r="P353" i="7"/>
  <c r="F346" i="7"/>
  <c r="G346" i="7" s="1"/>
  <c r="H348" i="7"/>
  <c r="I348" i="7" s="1"/>
  <c r="D344" i="7"/>
  <c r="E344" i="7" s="1"/>
  <c r="E345" i="7"/>
  <c r="F345" i="7" s="1"/>
  <c r="J350" i="7"/>
  <c r="K350" i="7" s="1"/>
  <c r="L352" i="7"/>
  <c r="M352" i="7" s="1"/>
  <c r="D342" i="7" s="1"/>
  <c r="E342" i="7" l="1"/>
  <c r="F344" i="7"/>
  <c r="G344" i="7" s="1"/>
  <c r="G345" i="7"/>
  <c r="H345" i="7" s="1"/>
  <c r="I347" i="7"/>
  <c r="J347" i="7" s="1"/>
  <c r="L350" i="7"/>
  <c r="M350" i="7" s="1"/>
  <c r="O352" i="7"/>
  <c r="C341" i="7"/>
  <c r="D341" i="7" s="1"/>
  <c r="J348" i="7"/>
  <c r="K348" i="7" s="1"/>
  <c r="O351" i="7"/>
  <c r="C340" i="7"/>
  <c r="E343" i="7"/>
  <c r="F343" i="7" s="1"/>
  <c r="H346" i="7"/>
  <c r="I346" i="7" s="1"/>
  <c r="K349" i="7"/>
  <c r="L349" i="7" s="1"/>
  <c r="M349" i="7" s="1"/>
  <c r="P354" i="7"/>
  <c r="Q352" i="1"/>
  <c r="H344" i="7" l="1"/>
  <c r="I344" i="7" s="1"/>
  <c r="L348" i="7"/>
  <c r="M348" i="7" s="1"/>
  <c r="G343" i="7"/>
  <c r="H343" i="7" s="1"/>
  <c r="I343" i="7" s="1"/>
  <c r="K347" i="7"/>
  <c r="L347" i="7" s="1"/>
  <c r="M347" i="7" s="1"/>
  <c r="O347" i="7" s="1"/>
  <c r="J346" i="7"/>
  <c r="K346" i="7" s="1"/>
  <c r="E341" i="7"/>
  <c r="F341" i="7" s="1"/>
  <c r="G341" i="7" s="1"/>
  <c r="C337" i="7"/>
  <c r="D340" i="7"/>
  <c r="E340" i="7" s="1"/>
  <c r="P352" i="7"/>
  <c r="Q350" i="1"/>
  <c r="I345" i="7"/>
  <c r="J345" i="7" s="1"/>
  <c r="K345" i="7" s="1"/>
  <c r="C338" i="7"/>
  <c r="O349" i="7"/>
  <c r="P351" i="7"/>
  <c r="Q349" i="1"/>
  <c r="C339" i="7"/>
  <c r="D339" i="7" s="1"/>
  <c r="E339" i="7" s="1"/>
  <c r="F339" i="7" s="1"/>
  <c r="O350" i="7"/>
  <c r="F342" i="7"/>
  <c r="G342" i="7" s="1"/>
  <c r="J343" i="7" l="1"/>
  <c r="J344" i="7"/>
  <c r="K344" i="7" s="1"/>
  <c r="D338" i="7"/>
  <c r="E338" i="7" s="1"/>
  <c r="O348" i="7"/>
  <c r="P348" i="7" s="1"/>
  <c r="H342" i="7"/>
  <c r="I342" i="7" s="1"/>
  <c r="F340" i="7"/>
  <c r="G340" i="7" s="1"/>
  <c r="D337" i="7"/>
  <c r="C336" i="7"/>
  <c r="L346" i="7"/>
  <c r="M346" i="7" s="1"/>
  <c r="G339" i="7" s="1"/>
  <c r="H339" i="7" s="1"/>
  <c r="H341" i="7"/>
  <c r="L345" i="7"/>
  <c r="M345" i="7" s="1"/>
  <c r="O345" i="7" s="1"/>
  <c r="Q345" i="1"/>
  <c r="P347" i="7"/>
  <c r="Q348" i="1"/>
  <c r="P350" i="7"/>
  <c r="Q347" i="1"/>
  <c r="P349" i="7"/>
  <c r="Q346" i="1" l="1"/>
  <c r="C334" i="7"/>
  <c r="J342" i="7"/>
  <c r="K342" i="7" s="1"/>
  <c r="C335" i="7"/>
  <c r="D335" i="7" s="1"/>
  <c r="O346" i="7"/>
  <c r="H340" i="7"/>
  <c r="I340" i="7" s="1"/>
  <c r="D336" i="7"/>
  <c r="E336" i="7" s="1"/>
  <c r="F338" i="7"/>
  <c r="G338" i="7" s="1"/>
  <c r="E337" i="7"/>
  <c r="F337" i="7" s="1"/>
  <c r="I341" i="7"/>
  <c r="J341" i="7" s="1"/>
  <c r="L344" i="7"/>
  <c r="M344" i="7" s="1"/>
  <c r="D334" i="7" s="1"/>
  <c r="K343" i="7"/>
  <c r="L343" i="7" s="1"/>
  <c r="M343" i="7" s="1"/>
  <c r="Q343" i="1"/>
  <c r="P345" i="7"/>
  <c r="E334" i="7" l="1"/>
  <c r="F334" i="7" s="1"/>
  <c r="H338" i="7"/>
  <c r="I338" i="7" s="1"/>
  <c r="J338" i="7" s="1"/>
  <c r="K341" i="7"/>
  <c r="L341" i="7" s="1"/>
  <c r="M341" i="7" s="1"/>
  <c r="L342" i="7"/>
  <c r="M342" i="7" s="1"/>
  <c r="O343" i="7"/>
  <c r="C332" i="7"/>
  <c r="D332" i="7" s="1"/>
  <c r="Q344" i="1"/>
  <c r="P346" i="7"/>
  <c r="C333" i="7"/>
  <c r="D333" i="7" s="1"/>
  <c r="E333" i="7" s="1"/>
  <c r="O344" i="7"/>
  <c r="E335" i="7"/>
  <c r="F335" i="7" s="1"/>
  <c r="G335" i="7" s="1"/>
  <c r="H335" i="7" s="1"/>
  <c r="I335" i="7" s="1"/>
  <c r="F336" i="7"/>
  <c r="G336" i="7" s="1"/>
  <c r="H336" i="7" s="1"/>
  <c r="G337" i="7"/>
  <c r="H337" i="7" s="1"/>
  <c r="I337" i="7" s="1"/>
  <c r="J340" i="7"/>
  <c r="K340" i="7" s="1"/>
  <c r="L340" i="7" s="1"/>
  <c r="M340" i="7" s="1"/>
  <c r="I339" i="7"/>
  <c r="J339" i="7" s="1"/>
  <c r="K339" i="7" s="1"/>
  <c r="L339" i="7" s="1"/>
  <c r="M339" i="7" s="1"/>
  <c r="J335" i="7" l="1"/>
  <c r="O339" i="7"/>
  <c r="C328" i="7"/>
  <c r="C330" i="7"/>
  <c r="D330" i="7" s="1"/>
  <c r="E330" i="7" s="1"/>
  <c r="O341" i="7"/>
  <c r="E332" i="7"/>
  <c r="F332" i="7" s="1"/>
  <c r="G332" i="7" s="1"/>
  <c r="K338" i="7"/>
  <c r="L338" i="7" s="1"/>
  <c r="M338" i="7" s="1"/>
  <c r="K335" i="7" s="1"/>
  <c r="I336" i="7"/>
  <c r="J336" i="7" s="1"/>
  <c r="K336" i="7" s="1"/>
  <c r="C331" i="7"/>
  <c r="D331" i="7" s="1"/>
  <c r="E331" i="7" s="1"/>
  <c r="F331" i="7" s="1"/>
  <c r="O342" i="7"/>
  <c r="C329" i="7"/>
  <c r="D329" i="7" s="1"/>
  <c r="E329" i="7" s="1"/>
  <c r="O340" i="7"/>
  <c r="Q342" i="1"/>
  <c r="P344" i="7"/>
  <c r="J337" i="7"/>
  <c r="K337" i="7" s="1"/>
  <c r="L337" i="7" s="1"/>
  <c r="M337" i="7" s="1"/>
  <c r="F333" i="7"/>
  <c r="G333" i="7" s="1"/>
  <c r="H333" i="7" s="1"/>
  <c r="Q341" i="1"/>
  <c r="P343" i="7"/>
  <c r="G334" i="7"/>
  <c r="H334" i="7" s="1"/>
  <c r="I334" i="7" s="1"/>
  <c r="J334" i="7" s="1"/>
  <c r="K334" i="7" s="1"/>
  <c r="L336" i="7" l="1"/>
  <c r="M336" i="7" s="1"/>
  <c r="L334" i="7" s="1"/>
  <c r="M334" i="7" s="1"/>
  <c r="F330" i="7"/>
  <c r="G330" i="7" s="1"/>
  <c r="D328" i="7"/>
  <c r="E328" i="7" s="1"/>
  <c r="F328" i="7" s="1"/>
  <c r="C326" i="7"/>
  <c r="D326" i="7" s="1"/>
  <c r="O337" i="7"/>
  <c r="C325" i="7"/>
  <c r="I333" i="7"/>
  <c r="J333" i="7" s="1"/>
  <c r="K333" i="7" s="1"/>
  <c r="Q338" i="1"/>
  <c r="P340" i="7"/>
  <c r="G331" i="7"/>
  <c r="H331" i="7" s="1"/>
  <c r="I331" i="7" s="1"/>
  <c r="P341" i="7"/>
  <c r="Q339" i="1"/>
  <c r="F329" i="7"/>
  <c r="L335" i="7"/>
  <c r="M335" i="7" s="1"/>
  <c r="C327" i="7"/>
  <c r="D327" i="7" s="1"/>
  <c r="E327" i="7" s="1"/>
  <c r="O338" i="7"/>
  <c r="Q340" i="1"/>
  <c r="P342" i="7"/>
  <c r="H332" i="7"/>
  <c r="I332" i="7" s="1"/>
  <c r="J332" i="7" s="1"/>
  <c r="P339" i="7"/>
  <c r="Q337" i="1"/>
  <c r="G329" i="7" l="1"/>
  <c r="O336" i="7"/>
  <c r="H330" i="7"/>
  <c r="I330" i="7" s="1"/>
  <c r="J330" i="7" s="1"/>
  <c r="O334" i="7"/>
  <c r="C323" i="7"/>
  <c r="D323" i="7" s="1"/>
  <c r="L333" i="7"/>
  <c r="M333" i="7" s="1"/>
  <c r="J331" i="7"/>
  <c r="K331" i="7" s="1"/>
  <c r="E326" i="7"/>
  <c r="F326" i="7" s="1"/>
  <c r="K332" i="7"/>
  <c r="L332" i="7" s="1"/>
  <c r="M332" i="7" s="1"/>
  <c r="F327" i="7"/>
  <c r="G327" i="7" s="1"/>
  <c r="H327" i="7" s="1"/>
  <c r="P336" i="7"/>
  <c r="Q334" i="1"/>
  <c r="O335" i="7"/>
  <c r="C324" i="7"/>
  <c r="D324" i="7" s="1"/>
  <c r="E324" i="7" s="1"/>
  <c r="Q335" i="1"/>
  <c r="P337" i="7"/>
  <c r="G328" i="7"/>
  <c r="H328" i="7" s="1"/>
  <c r="I328" i="7" s="1"/>
  <c r="Q336" i="1"/>
  <c r="P338" i="7"/>
  <c r="H329" i="7"/>
  <c r="I329" i="7" s="1"/>
  <c r="D325" i="7"/>
  <c r="E325" i="7" s="1"/>
  <c r="F325" i="7" s="1"/>
  <c r="K330" i="7" l="1"/>
  <c r="L330" i="7" s="1"/>
  <c r="M330" i="7" s="1"/>
  <c r="J329" i="7"/>
  <c r="K329" i="7" s="1"/>
  <c r="G326" i="7"/>
  <c r="H326" i="7" s="1"/>
  <c r="P334" i="7"/>
  <c r="Q332" i="1"/>
  <c r="E323" i="7"/>
  <c r="L331" i="7"/>
  <c r="M331" i="7" s="1"/>
  <c r="O331" i="7" s="1"/>
  <c r="G325" i="7"/>
  <c r="H325" i="7" s="1"/>
  <c r="I325" i="7" s="1"/>
  <c r="J328" i="7"/>
  <c r="F324" i="7"/>
  <c r="I327" i="7"/>
  <c r="J327" i="7" s="1"/>
  <c r="K327" i="7" s="1"/>
  <c r="L329" i="7"/>
  <c r="M329" i="7" s="1"/>
  <c r="O330" i="7"/>
  <c r="C319" i="7"/>
  <c r="Q333" i="1"/>
  <c r="P335" i="7"/>
  <c r="O332" i="7"/>
  <c r="C321" i="7"/>
  <c r="C322" i="7"/>
  <c r="D322" i="7" s="1"/>
  <c r="O333" i="7"/>
  <c r="G324" i="7" l="1"/>
  <c r="H324" i="7" s="1"/>
  <c r="I324" i="7" s="1"/>
  <c r="J324" i="7" s="1"/>
  <c r="K328" i="7"/>
  <c r="L328" i="7" s="1"/>
  <c r="M328" i="7" s="1"/>
  <c r="L327" i="7"/>
  <c r="M327" i="7" s="1"/>
  <c r="O327" i="7" s="1"/>
  <c r="E322" i="7"/>
  <c r="F322" i="7" s="1"/>
  <c r="G322" i="7" s="1"/>
  <c r="H322" i="7" s="1"/>
  <c r="I322" i="7" s="1"/>
  <c r="D321" i="7"/>
  <c r="E321" i="7" s="1"/>
  <c r="C320" i="7"/>
  <c r="D320" i="7" s="1"/>
  <c r="E320" i="7" s="1"/>
  <c r="F320" i="7" s="1"/>
  <c r="F323" i="7"/>
  <c r="G323" i="7" s="1"/>
  <c r="H323" i="7" s="1"/>
  <c r="I323" i="7" s="1"/>
  <c r="J323" i="7" s="1"/>
  <c r="I326" i="7"/>
  <c r="J326" i="7" s="1"/>
  <c r="Q330" i="1"/>
  <c r="P332" i="7"/>
  <c r="Q329" i="1"/>
  <c r="P331" i="7"/>
  <c r="F321" i="7"/>
  <c r="G321" i="7" s="1"/>
  <c r="D319" i="7"/>
  <c r="E319" i="7" s="1"/>
  <c r="F319" i="7" s="1"/>
  <c r="C316" i="7"/>
  <c r="Q328" i="1"/>
  <c r="P330" i="7"/>
  <c r="K324" i="7"/>
  <c r="C318" i="7"/>
  <c r="D318" i="7" s="1"/>
  <c r="O329" i="7"/>
  <c r="Q331" i="1"/>
  <c r="P333" i="7"/>
  <c r="J325" i="7"/>
  <c r="K325" i="7" s="1"/>
  <c r="C317" i="7"/>
  <c r="O328" i="7"/>
  <c r="K326" i="7"/>
  <c r="L326" i="7" s="1"/>
  <c r="M326" i="7" s="1"/>
  <c r="D317" i="7" l="1"/>
  <c r="H321" i="7"/>
  <c r="I321" i="7" s="1"/>
  <c r="J321" i="7" s="1"/>
  <c r="G320" i="7"/>
  <c r="L325" i="7"/>
  <c r="M325" i="7" s="1"/>
  <c r="E318" i="7"/>
  <c r="P327" i="7"/>
  <c r="Q325" i="1"/>
  <c r="D316" i="7"/>
  <c r="E316" i="7" s="1"/>
  <c r="Q326" i="1"/>
  <c r="P328" i="7"/>
  <c r="E317" i="7"/>
  <c r="F317" i="7" s="1"/>
  <c r="P329" i="7"/>
  <c r="Q327" i="1"/>
  <c r="G319" i="7"/>
  <c r="H319" i="7" s="1"/>
  <c r="C314" i="7"/>
  <c r="O325" i="7"/>
  <c r="F318" i="7"/>
  <c r="G318" i="7" s="1"/>
  <c r="O326" i="7"/>
  <c r="C315" i="7"/>
  <c r="D315" i="7" s="1"/>
  <c r="L324" i="7"/>
  <c r="M324" i="7" s="1"/>
  <c r="J322" i="7"/>
  <c r="K322" i="7" s="1"/>
  <c r="H320" i="7"/>
  <c r="I320" i="7" s="1"/>
  <c r="K323" i="7"/>
  <c r="L323" i="7" s="1"/>
  <c r="M323" i="7" s="1"/>
  <c r="F316" i="7" l="1"/>
  <c r="J320" i="7"/>
  <c r="D314" i="7"/>
  <c r="E314" i="7" s="1"/>
  <c r="F314" i="7" s="1"/>
  <c r="G317" i="7"/>
  <c r="H317" i="7" s="1"/>
  <c r="E315" i="7"/>
  <c r="L322" i="7"/>
  <c r="M322" i="7" s="1"/>
  <c r="H318" i="7"/>
  <c r="I318" i="7" s="1"/>
  <c r="J318" i="7" s="1"/>
  <c r="I319" i="7"/>
  <c r="J319" i="7" s="1"/>
  <c r="O323" i="7"/>
  <c r="C312" i="7"/>
  <c r="D312" i="7" s="1"/>
  <c r="G316" i="7"/>
  <c r="H316" i="7" s="1"/>
  <c r="O324" i="7"/>
  <c r="C313" i="7"/>
  <c r="D313" i="7" s="1"/>
  <c r="K321" i="7"/>
  <c r="L321" i="7" s="1"/>
  <c r="M321" i="7" s="1"/>
  <c r="F315" i="7"/>
  <c r="G315" i="7" s="1"/>
  <c r="Q323" i="1"/>
  <c r="P325" i="7"/>
  <c r="K320" i="7"/>
  <c r="L320" i="7" s="1"/>
  <c r="M320" i="7" s="1"/>
  <c r="O320" i="7" s="1"/>
  <c r="P326" i="7"/>
  <c r="Q324" i="1"/>
  <c r="K319" i="7" l="1"/>
  <c r="I317" i="7"/>
  <c r="E313" i="7"/>
  <c r="C309" i="7"/>
  <c r="O322" i="7"/>
  <c r="C311" i="7"/>
  <c r="D311" i="7" s="1"/>
  <c r="E311" i="7" s="1"/>
  <c r="I316" i="7"/>
  <c r="J316" i="7" s="1"/>
  <c r="J317" i="7"/>
  <c r="K317" i="7" s="1"/>
  <c r="E312" i="7"/>
  <c r="F312" i="7" s="1"/>
  <c r="K318" i="7"/>
  <c r="L318" i="7" s="1"/>
  <c r="M318" i="7" s="1"/>
  <c r="O318" i="7" s="1"/>
  <c r="H315" i="7"/>
  <c r="I315" i="7" s="1"/>
  <c r="G314" i="7"/>
  <c r="H314" i="7" s="1"/>
  <c r="C310" i="7"/>
  <c r="D310" i="7" s="1"/>
  <c r="O321" i="7"/>
  <c r="F313" i="7"/>
  <c r="G313" i="7" s="1"/>
  <c r="L319" i="7"/>
  <c r="M319" i="7" s="1"/>
  <c r="P324" i="7"/>
  <c r="Q322" i="1"/>
  <c r="Q321" i="1"/>
  <c r="P323" i="7"/>
  <c r="C307" i="7"/>
  <c r="P320" i="7"/>
  <c r="Q318" i="1"/>
  <c r="H313" i="7" l="1"/>
  <c r="I313" i="7" s="1"/>
  <c r="J315" i="7"/>
  <c r="K315" i="7" s="1"/>
  <c r="K316" i="7"/>
  <c r="L316" i="7" s="1"/>
  <c r="M316" i="7" s="1"/>
  <c r="C305" i="7" s="1"/>
  <c r="E310" i="7"/>
  <c r="F310" i="7" s="1"/>
  <c r="G310" i="7" s="1"/>
  <c r="H310" i="7" s="1"/>
  <c r="P322" i="7"/>
  <c r="Q320" i="1"/>
  <c r="I314" i="7"/>
  <c r="J314" i="7" s="1"/>
  <c r="L317" i="7"/>
  <c r="M317" i="7" s="1"/>
  <c r="J313" i="7" s="1"/>
  <c r="C308" i="7"/>
  <c r="D308" i="7" s="1"/>
  <c r="O319" i="7"/>
  <c r="D309" i="7"/>
  <c r="E309" i="7" s="1"/>
  <c r="F309" i="7" s="1"/>
  <c r="G309" i="7" s="1"/>
  <c r="G312" i="7"/>
  <c r="H312" i="7" s="1"/>
  <c r="Q319" i="1"/>
  <c r="P321" i="7"/>
  <c r="F311" i="7"/>
  <c r="G311" i="7" s="1"/>
  <c r="Q316" i="1"/>
  <c r="P318" i="7"/>
  <c r="L315" i="7" l="1"/>
  <c r="M315" i="7" s="1"/>
  <c r="D305" i="7" s="1"/>
  <c r="O317" i="7"/>
  <c r="I310" i="7"/>
  <c r="H309" i="7"/>
  <c r="K313" i="7"/>
  <c r="E308" i="7"/>
  <c r="F308" i="7" s="1"/>
  <c r="G308" i="7" s="1"/>
  <c r="H308" i="7" s="1"/>
  <c r="I308" i="7" s="1"/>
  <c r="I312" i="7"/>
  <c r="J312" i="7" s="1"/>
  <c r="K312" i="7" s="1"/>
  <c r="C306" i="7"/>
  <c r="D306" i="7" s="1"/>
  <c r="E306" i="7" s="1"/>
  <c r="D307" i="7"/>
  <c r="E307" i="7" s="1"/>
  <c r="F307" i="7" s="1"/>
  <c r="O316" i="7"/>
  <c r="H311" i="7"/>
  <c r="I311" i="7" s="1"/>
  <c r="J311" i="7" s="1"/>
  <c r="K311" i="7" s="1"/>
  <c r="K314" i="7"/>
  <c r="L314" i="7" s="1"/>
  <c r="M314" i="7" s="1"/>
  <c r="L313" i="7"/>
  <c r="M313" i="7" s="1"/>
  <c r="I309" i="7"/>
  <c r="C304" i="7"/>
  <c r="D304" i="7" s="1"/>
  <c r="Q315" i="1"/>
  <c r="P317" i="7"/>
  <c r="Q317" i="1"/>
  <c r="P319" i="7"/>
  <c r="E304" i="7"/>
  <c r="O315" i="7"/>
  <c r="Q313" i="1" s="1"/>
  <c r="P315" i="7"/>
  <c r="L311" i="7" l="1"/>
  <c r="M311" i="7" s="1"/>
  <c r="C302" i="7"/>
  <c r="G307" i="7"/>
  <c r="H307" i="7" s="1"/>
  <c r="P316" i="7"/>
  <c r="Q314" i="1"/>
  <c r="C303" i="7"/>
  <c r="D303" i="7" s="1"/>
  <c r="O314" i="7"/>
  <c r="F306" i="7"/>
  <c r="G306" i="7" s="1"/>
  <c r="H306" i="7" s="1"/>
  <c r="I306" i="7" s="1"/>
  <c r="J309" i="7"/>
  <c r="L312" i="7"/>
  <c r="M312" i="7" s="1"/>
  <c r="O313" i="7"/>
  <c r="P313" i="7" s="1"/>
  <c r="E305" i="7"/>
  <c r="F305" i="7" s="1"/>
  <c r="J310" i="7"/>
  <c r="K310" i="7" s="1"/>
  <c r="C300" i="7"/>
  <c r="O311" i="7"/>
  <c r="P311" i="7" s="1"/>
  <c r="K309" i="7"/>
  <c r="L309" i="7" s="1"/>
  <c r="M309" i="7" s="1"/>
  <c r="C298" i="7" s="1"/>
  <c r="D302" i="7"/>
  <c r="E302" i="7" s="1"/>
  <c r="Q309" i="1" l="1"/>
  <c r="O309" i="7"/>
  <c r="O312" i="7"/>
  <c r="C301" i="7"/>
  <c r="D301" i="7" s="1"/>
  <c r="J308" i="7"/>
  <c r="K308" i="7" s="1"/>
  <c r="L310" i="7"/>
  <c r="M310" i="7" s="1"/>
  <c r="G305" i="7"/>
  <c r="H305" i="7" s="1"/>
  <c r="I305" i="7" s="1"/>
  <c r="J305" i="7" s="1"/>
  <c r="F304" i="7"/>
  <c r="G304" i="7" s="1"/>
  <c r="P314" i="7"/>
  <c r="Q312" i="1"/>
  <c r="E303" i="7"/>
  <c r="F303" i="7" s="1"/>
  <c r="G303" i="7" s="1"/>
  <c r="H303" i="7" s="1"/>
  <c r="Q311" i="1"/>
  <c r="I307" i="7"/>
  <c r="J307" i="7" s="1"/>
  <c r="Q307" i="1"/>
  <c r="P309" i="7"/>
  <c r="K307" i="7" l="1"/>
  <c r="L307" i="7" s="1"/>
  <c r="M307" i="7" s="1"/>
  <c r="O310" i="7"/>
  <c r="C299" i="7"/>
  <c r="D299" i="7" s="1"/>
  <c r="F302" i="7"/>
  <c r="G302" i="7" s="1"/>
  <c r="Q310" i="1"/>
  <c r="P312" i="7"/>
  <c r="L308" i="7"/>
  <c r="M308" i="7" s="1"/>
  <c r="D300" i="7"/>
  <c r="E300" i="7" s="1"/>
  <c r="H304" i="7"/>
  <c r="I304" i="7" s="1"/>
  <c r="E301" i="7"/>
  <c r="F301" i="7" s="1"/>
  <c r="J306" i="7"/>
  <c r="K306" i="7" s="1"/>
  <c r="L306" i="7" s="1"/>
  <c r="M306" i="7" s="1"/>
  <c r="E299" i="7"/>
  <c r="F299" i="7" s="1"/>
  <c r="K305" i="7"/>
  <c r="L305" i="7" s="1"/>
  <c r="M305" i="7" s="1"/>
  <c r="O305" i="7" s="1"/>
  <c r="J304" i="7" l="1"/>
  <c r="K304" i="7" s="1"/>
  <c r="L304" i="7" s="1"/>
  <c r="M304" i="7" s="1"/>
  <c r="G301" i="7"/>
  <c r="H301" i="7" s="1"/>
  <c r="I301" i="7"/>
  <c r="F300" i="7"/>
  <c r="G300" i="7" s="1"/>
  <c r="H300" i="7" s="1"/>
  <c r="I300" i="7" s="1"/>
  <c r="I303" i="7"/>
  <c r="J303" i="7" s="1"/>
  <c r="K303" i="7" s="1"/>
  <c r="P310" i="7"/>
  <c r="Q308" i="1"/>
  <c r="C297" i="7"/>
  <c r="D297" i="7" s="1"/>
  <c r="E297" i="7" s="1"/>
  <c r="F297" i="7" s="1"/>
  <c r="D298" i="7"/>
  <c r="E298" i="7" s="1"/>
  <c r="O308" i="7"/>
  <c r="P308" i="7" s="1"/>
  <c r="H302" i="7"/>
  <c r="I302" i="7" s="1"/>
  <c r="C296" i="7"/>
  <c r="D296" i="7" s="1"/>
  <c r="E296" i="7" s="1"/>
  <c r="O307" i="7"/>
  <c r="J301" i="7"/>
  <c r="C294" i="7"/>
  <c r="L303" i="7"/>
  <c r="M303" i="7" s="1"/>
  <c r="C292" i="7" s="1"/>
  <c r="J302" i="7"/>
  <c r="K302" i="7" s="1"/>
  <c r="G299" i="7"/>
  <c r="H299" i="7" s="1"/>
  <c r="C295" i="7"/>
  <c r="D295" i="7" s="1"/>
  <c r="O306" i="7"/>
  <c r="F298" i="7"/>
  <c r="G298" i="7" s="1"/>
  <c r="Q306" i="1"/>
  <c r="Q303" i="1"/>
  <c r="P305" i="7"/>
  <c r="O303" i="7" l="1"/>
  <c r="P303" i="7" s="1"/>
  <c r="H298" i="7"/>
  <c r="P307" i="7"/>
  <c r="Q305" i="1"/>
  <c r="K301" i="7"/>
  <c r="L301" i="7" s="1"/>
  <c r="M301" i="7" s="1"/>
  <c r="I298" i="7"/>
  <c r="O304" i="7"/>
  <c r="C293" i="7"/>
  <c r="D293" i="7" s="1"/>
  <c r="F296" i="7"/>
  <c r="G296" i="7" s="1"/>
  <c r="D294" i="7"/>
  <c r="E294" i="7" s="1"/>
  <c r="E295" i="7"/>
  <c r="F295" i="7" s="1"/>
  <c r="G297" i="7"/>
  <c r="H297" i="7" s="1"/>
  <c r="I299" i="7"/>
  <c r="J299" i="7" s="1"/>
  <c r="P306" i="7"/>
  <c r="Q304" i="1"/>
  <c r="L302" i="7"/>
  <c r="M302" i="7" s="1"/>
  <c r="J300" i="7"/>
  <c r="K300" i="7" s="1"/>
  <c r="C290" i="7"/>
  <c r="O301" i="7"/>
  <c r="Q301" i="1"/>
  <c r="C291" i="7" l="1"/>
  <c r="D291" i="7" s="1"/>
  <c r="O302" i="7"/>
  <c r="D292" i="7"/>
  <c r="E292" i="7" s="1"/>
  <c r="I297" i="7"/>
  <c r="J297" i="7" s="1"/>
  <c r="G295" i="7"/>
  <c r="H295" i="7" s="1"/>
  <c r="P304" i="7"/>
  <c r="Q302" i="1"/>
  <c r="H296" i="7"/>
  <c r="I296" i="7" s="1"/>
  <c r="E293" i="7"/>
  <c r="F293" i="7" s="1"/>
  <c r="L300" i="7"/>
  <c r="M300" i="7" s="1"/>
  <c r="K299" i="7"/>
  <c r="L299" i="7" s="1"/>
  <c r="M299" i="7" s="1"/>
  <c r="F294" i="7"/>
  <c r="G294" i="7" s="1"/>
  <c r="J298" i="7"/>
  <c r="K298" i="7" s="1"/>
  <c r="Q299" i="1"/>
  <c r="P301" i="7"/>
  <c r="H294" i="7" l="1"/>
  <c r="I294" i="7" s="1"/>
  <c r="J296" i="7"/>
  <c r="K296" i="7" s="1"/>
  <c r="K297" i="7"/>
  <c r="G293" i="7"/>
  <c r="H293" i="7" s="1"/>
  <c r="I295" i="7"/>
  <c r="J295" i="7"/>
  <c r="E291" i="7"/>
  <c r="F291" i="7" s="1"/>
  <c r="O299" i="7"/>
  <c r="C288" i="7"/>
  <c r="L297" i="7"/>
  <c r="M297" i="7" s="1"/>
  <c r="O300" i="7"/>
  <c r="C289" i="7"/>
  <c r="D289" i="7" s="1"/>
  <c r="F292" i="7"/>
  <c r="G292" i="7" s="1"/>
  <c r="L298" i="7"/>
  <c r="M298" i="7" s="1"/>
  <c r="D290" i="7"/>
  <c r="E290" i="7" s="1"/>
  <c r="Q300" i="1"/>
  <c r="P302" i="7"/>
  <c r="K295" i="7" l="1"/>
  <c r="L295" i="7" s="1"/>
  <c r="M295" i="7" s="1"/>
  <c r="C284" i="7"/>
  <c r="O295" i="7"/>
  <c r="P295" i="7" s="1"/>
  <c r="O297" i="7"/>
  <c r="C286" i="7"/>
  <c r="H292" i="7"/>
  <c r="I292" i="7" s="1"/>
  <c r="L296" i="7"/>
  <c r="M296" i="7" s="1"/>
  <c r="G291" i="7"/>
  <c r="H291" i="7" s="1"/>
  <c r="E289" i="7"/>
  <c r="F289" i="7" s="1"/>
  <c r="D288" i="7"/>
  <c r="E288" i="7" s="1"/>
  <c r="C287" i="7"/>
  <c r="D287" i="7" s="1"/>
  <c r="E287" i="7" s="1"/>
  <c r="F287" i="7" s="1"/>
  <c r="O298" i="7"/>
  <c r="J294" i="7"/>
  <c r="K294" i="7" s="1"/>
  <c r="F290" i="7"/>
  <c r="G290" i="7" s="1"/>
  <c r="Q298" i="1"/>
  <c r="P300" i="7"/>
  <c r="P299" i="7"/>
  <c r="Q297" i="1"/>
  <c r="I293" i="7"/>
  <c r="J293" i="7" s="1"/>
  <c r="K293" i="7" s="1"/>
  <c r="L293" i="7" s="1"/>
  <c r="M293" i="7" s="1"/>
  <c r="Q293" i="1" l="1"/>
  <c r="I291" i="7"/>
  <c r="J291" i="7" s="1"/>
  <c r="L294" i="7"/>
  <c r="M294" i="7" s="1"/>
  <c r="C283" i="7" s="1"/>
  <c r="D283" i="7" s="1"/>
  <c r="G289" i="7"/>
  <c r="H289" i="7" s="1"/>
  <c r="D286" i="7"/>
  <c r="E286" i="7" s="1"/>
  <c r="H290" i="7"/>
  <c r="I290" i="7" s="1"/>
  <c r="J290" i="7" s="1"/>
  <c r="K290" i="7" s="1"/>
  <c r="Q296" i="1"/>
  <c r="P298" i="7"/>
  <c r="P297" i="7"/>
  <c r="Q295" i="1"/>
  <c r="O293" i="7"/>
  <c r="C282" i="7"/>
  <c r="G287" i="7"/>
  <c r="H287" i="7" s="1"/>
  <c r="O296" i="7"/>
  <c r="C285" i="7"/>
  <c r="D285" i="7" s="1"/>
  <c r="F288" i="7"/>
  <c r="G288" i="7" s="1"/>
  <c r="J292" i="7"/>
  <c r="K292" i="7" s="1"/>
  <c r="L292" i="7" s="1"/>
  <c r="M292" i="7" s="1"/>
  <c r="H288" i="7" l="1"/>
  <c r="I288" i="7" s="1"/>
  <c r="O294" i="7"/>
  <c r="Q292" i="1" s="1"/>
  <c r="L290" i="7"/>
  <c r="M290" i="7" s="1"/>
  <c r="O290" i="7" s="1"/>
  <c r="Q288" i="1" s="1"/>
  <c r="F286" i="7"/>
  <c r="G286" i="7" s="1"/>
  <c r="H286" i="7" s="1"/>
  <c r="K291" i="7"/>
  <c r="L291" i="7" s="1"/>
  <c r="M291" i="7" s="1"/>
  <c r="I289" i="7"/>
  <c r="J289" i="7" s="1"/>
  <c r="K289" i="7" s="1"/>
  <c r="L289" i="7" s="1"/>
  <c r="M289" i="7" s="1"/>
  <c r="D284" i="7"/>
  <c r="E284" i="7" s="1"/>
  <c r="F284" i="7" s="1"/>
  <c r="E285" i="7"/>
  <c r="F285" i="7" s="1"/>
  <c r="J288" i="7"/>
  <c r="I287" i="7"/>
  <c r="J287" i="7" s="1"/>
  <c r="K287" i="7" s="1"/>
  <c r="P296" i="7"/>
  <c r="Q294" i="1"/>
  <c r="D282" i="7"/>
  <c r="E282" i="7" s="1"/>
  <c r="F282" i="7" s="1"/>
  <c r="O292" i="7"/>
  <c r="C281" i="7"/>
  <c r="D281" i="7" s="1"/>
  <c r="G285" i="7"/>
  <c r="H285" i="7" s="1"/>
  <c r="I285" i="7" s="1"/>
  <c r="Q291" i="1"/>
  <c r="P293" i="7"/>
  <c r="E283" i="7"/>
  <c r="F283" i="7" s="1"/>
  <c r="P290" i="7"/>
  <c r="E281" i="7" l="1"/>
  <c r="F281" i="7" s="1"/>
  <c r="C279" i="7"/>
  <c r="G283" i="7"/>
  <c r="H283" i="7" s="1"/>
  <c r="P294" i="7"/>
  <c r="G284" i="7"/>
  <c r="H284" i="7" s="1"/>
  <c r="I284" i="7" s="1"/>
  <c r="I286" i="7"/>
  <c r="J286" i="7" s="1"/>
  <c r="C280" i="7"/>
  <c r="D280" i="7" s="1"/>
  <c r="E280" i="7" s="1"/>
  <c r="F280" i="7" s="1"/>
  <c r="O291" i="7"/>
  <c r="K288" i="7"/>
  <c r="L288" i="7" s="1"/>
  <c r="M288" i="7" s="1"/>
  <c r="C278" i="7"/>
  <c r="J285" i="7"/>
  <c r="G282" i="7"/>
  <c r="K286" i="7"/>
  <c r="O289" i="7"/>
  <c r="Q287" i="1" s="1"/>
  <c r="P292" i="7"/>
  <c r="Q290" i="1"/>
  <c r="L287" i="7"/>
  <c r="M287" i="7" s="1"/>
  <c r="D279" i="7"/>
  <c r="J284" i="7" l="1"/>
  <c r="O288" i="7"/>
  <c r="C277" i="7"/>
  <c r="D277" i="7" s="1"/>
  <c r="E277" i="7" s="1"/>
  <c r="F277" i="7" s="1"/>
  <c r="H282" i="7"/>
  <c r="I282" i="7" s="1"/>
  <c r="J282" i="7" s="1"/>
  <c r="K282" i="7" s="1"/>
  <c r="K285" i="7"/>
  <c r="L285" i="7" s="1"/>
  <c r="M285" i="7" s="1"/>
  <c r="L286" i="7"/>
  <c r="M286" i="7" s="1"/>
  <c r="I283" i="7"/>
  <c r="J283" i="7" s="1"/>
  <c r="K283" i="7" s="1"/>
  <c r="L283" i="7" s="1"/>
  <c r="M283" i="7" s="1"/>
  <c r="Q289" i="1"/>
  <c r="P291" i="7"/>
  <c r="E279" i="7"/>
  <c r="F279" i="7" s="1"/>
  <c r="D278" i="7"/>
  <c r="E278" i="7" s="1"/>
  <c r="F278" i="7" s="1"/>
  <c r="G278" i="7" s="1"/>
  <c r="G281" i="7"/>
  <c r="H281" i="7" s="1"/>
  <c r="I281" i="7" s="1"/>
  <c r="J281" i="7" s="1"/>
  <c r="C274" i="7"/>
  <c r="O285" i="7"/>
  <c r="G280" i="7"/>
  <c r="H280" i="7" s="1"/>
  <c r="I280" i="7" s="1"/>
  <c r="P289" i="7"/>
  <c r="O286" i="7"/>
  <c r="C275" i="7"/>
  <c r="D275" i="7" s="1"/>
  <c r="G279" i="7"/>
  <c r="H279" i="7" s="1"/>
  <c r="C276" i="7"/>
  <c r="D276" i="7" s="1"/>
  <c r="E276" i="7" s="1"/>
  <c r="O287" i="7"/>
  <c r="K284" i="7"/>
  <c r="L284" i="7" s="1"/>
  <c r="M284" i="7" s="1"/>
  <c r="P285" i="7"/>
  <c r="Q283" i="1"/>
  <c r="D274" i="7" l="1"/>
  <c r="E274" i="7" s="1"/>
  <c r="K281" i="7"/>
  <c r="L281" i="7" s="1"/>
  <c r="M281" i="7" s="1"/>
  <c r="C270" i="7" s="1"/>
  <c r="E275" i="7"/>
  <c r="F275" i="7" s="1"/>
  <c r="P288" i="7"/>
  <c r="Q286" i="1"/>
  <c r="F276" i="7"/>
  <c r="J280" i="7"/>
  <c r="K280" i="7" s="1"/>
  <c r="Q285" i="1"/>
  <c r="P287" i="7"/>
  <c r="G276" i="7"/>
  <c r="L282" i="7"/>
  <c r="M282" i="7" s="1"/>
  <c r="C272" i="7"/>
  <c r="O283" i="7"/>
  <c r="P286" i="7"/>
  <c r="Q284" i="1"/>
  <c r="C273" i="7"/>
  <c r="D273" i="7" s="1"/>
  <c r="O284" i="7"/>
  <c r="I279" i="7"/>
  <c r="J279" i="7" s="1"/>
  <c r="K279" i="7" s="1"/>
  <c r="L279" i="7" s="1"/>
  <c r="M279" i="7" s="1"/>
  <c r="H278" i="7"/>
  <c r="I278" i="7" s="1"/>
  <c r="G277" i="7"/>
  <c r="H277" i="7" s="1"/>
  <c r="O281" i="7" l="1"/>
  <c r="O279" i="7"/>
  <c r="C268" i="7"/>
  <c r="Q279" i="1"/>
  <c r="P281" i="7"/>
  <c r="Q281" i="1"/>
  <c r="P283" i="7"/>
  <c r="O282" i="7"/>
  <c r="C271" i="7"/>
  <c r="D271" i="7" s="1"/>
  <c r="I277" i="7"/>
  <c r="J277" i="7" s="1"/>
  <c r="E273" i="7"/>
  <c r="F273" i="7" s="1"/>
  <c r="D272" i="7"/>
  <c r="E272" i="7" s="1"/>
  <c r="F272" i="7" s="1"/>
  <c r="G272" i="7" s="1"/>
  <c r="H276" i="7"/>
  <c r="I276" i="7" s="1"/>
  <c r="F274" i="7"/>
  <c r="G274" i="7" s="1"/>
  <c r="Q282" i="1"/>
  <c r="P284" i="7"/>
  <c r="G275" i="7"/>
  <c r="H275" i="7" s="1"/>
  <c r="J278" i="7"/>
  <c r="K278" i="7" s="1"/>
  <c r="L280" i="7"/>
  <c r="M280" i="7" s="1"/>
  <c r="D270" i="7" s="1"/>
  <c r="E270" i="7" s="1"/>
  <c r="I275" i="7" l="1"/>
  <c r="J275" i="7" s="1"/>
  <c r="J276" i="7"/>
  <c r="K276" i="7" s="1"/>
  <c r="E271" i="7"/>
  <c r="F271" i="7" s="1"/>
  <c r="G273" i="7"/>
  <c r="H273" i="7" s="1"/>
  <c r="C269" i="7"/>
  <c r="D269" i="7" s="1"/>
  <c r="O280" i="7"/>
  <c r="Q280" i="1"/>
  <c r="P282" i="7"/>
  <c r="L278" i="7"/>
  <c r="M278" i="7" s="1"/>
  <c r="K275" i="7" s="1"/>
  <c r="H274" i="7"/>
  <c r="I274" i="7" s="1"/>
  <c r="K277" i="7"/>
  <c r="L277" i="7" s="1"/>
  <c r="M277" i="7" s="1"/>
  <c r="Q277" i="1"/>
  <c r="P279" i="7"/>
  <c r="L275" i="7" l="1"/>
  <c r="M275" i="7" s="1"/>
  <c r="O275" i="7" s="1"/>
  <c r="E269" i="7"/>
  <c r="F269" i="7" s="1"/>
  <c r="C264" i="7"/>
  <c r="L276" i="7"/>
  <c r="M276" i="7" s="1"/>
  <c r="O277" i="7"/>
  <c r="C266" i="7"/>
  <c r="D268" i="7"/>
  <c r="E268" i="7" s="1"/>
  <c r="C267" i="7"/>
  <c r="D267" i="7" s="1"/>
  <c r="E267" i="7" s="1"/>
  <c r="F267" i="7" s="1"/>
  <c r="O278" i="7"/>
  <c r="H272" i="7"/>
  <c r="I272" i="7" s="1"/>
  <c r="G271" i="7"/>
  <c r="H271" i="7" s="1"/>
  <c r="J274" i="7"/>
  <c r="K274" i="7" s="1"/>
  <c r="L274" i="7" s="1"/>
  <c r="M274" i="7" s="1"/>
  <c r="P280" i="7"/>
  <c r="Q278" i="1"/>
  <c r="I273" i="7"/>
  <c r="J273" i="7" s="1"/>
  <c r="F270" i="7"/>
  <c r="G270" i="7" s="1"/>
  <c r="H270" i="7" s="1"/>
  <c r="I270" i="7" s="1"/>
  <c r="J270" i="7" s="1"/>
  <c r="G267" i="7" l="1"/>
  <c r="K273" i="7"/>
  <c r="L273" i="7" s="1"/>
  <c r="M273" i="7" s="1"/>
  <c r="F268" i="7"/>
  <c r="G268" i="7" s="1"/>
  <c r="H268" i="7" s="1"/>
  <c r="I268" i="7" s="1"/>
  <c r="J272" i="7"/>
  <c r="K272" i="7" s="1"/>
  <c r="L272" i="7" s="1"/>
  <c r="M272" i="7" s="1"/>
  <c r="D266" i="7"/>
  <c r="E266" i="7" s="1"/>
  <c r="F266" i="7" s="1"/>
  <c r="Q273" i="1"/>
  <c r="P275" i="7"/>
  <c r="K270" i="7"/>
  <c r="L270" i="7" s="1"/>
  <c r="M270" i="7" s="1"/>
  <c r="O274" i="7"/>
  <c r="C263" i="7"/>
  <c r="D263" i="7" s="1"/>
  <c r="O276" i="7"/>
  <c r="C265" i="7"/>
  <c r="D265" i="7" s="1"/>
  <c r="E265" i="7" s="1"/>
  <c r="F265" i="7" s="1"/>
  <c r="G265" i="7" s="1"/>
  <c r="I271" i="7"/>
  <c r="J271" i="7" s="1"/>
  <c r="K271" i="7" s="1"/>
  <c r="L271" i="7" s="1"/>
  <c r="M271" i="7" s="1"/>
  <c r="G269" i="7"/>
  <c r="H269" i="7" s="1"/>
  <c r="I269" i="7" s="1"/>
  <c r="J269" i="7" s="1"/>
  <c r="Q276" i="1"/>
  <c r="P278" i="7"/>
  <c r="P277" i="7"/>
  <c r="Q275" i="1"/>
  <c r="D264" i="7"/>
  <c r="E264" i="7" s="1"/>
  <c r="H265" i="7" l="1"/>
  <c r="I265" i="7" s="1"/>
  <c r="O270" i="7"/>
  <c r="C259" i="7"/>
  <c r="F264" i="7"/>
  <c r="G264" i="7" s="1"/>
  <c r="H264" i="7" s="1"/>
  <c r="P276" i="7"/>
  <c r="Q274" i="1"/>
  <c r="K269" i="7"/>
  <c r="L269" i="7" s="1"/>
  <c r="M269" i="7" s="1"/>
  <c r="E263" i="7"/>
  <c r="F263" i="7" s="1"/>
  <c r="G263" i="7" s="1"/>
  <c r="C262" i="7"/>
  <c r="D262" i="7" s="1"/>
  <c r="E262" i="7" s="1"/>
  <c r="F262" i="7" s="1"/>
  <c r="O273" i="7"/>
  <c r="J265" i="7"/>
  <c r="K265" i="7" s="1"/>
  <c r="C261" i="7"/>
  <c r="D261" i="7" s="1"/>
  <c r="E261" i="7" s="1"/>
  <c r="O272" i="7"/>
  <c r="J268" i="7"/>
  <c r="K268" i="7" s="1"/>
  <c r="L268" i="7" s="1"/>
  <c r="M268" i="7" s="1"/>
  <c r="O271" i="7"/>
  <c r="C260" i="7"/>
  <c r="D260" i="7" s="1"/>
  <c r="Q272" i="1"/>
  <c r="P274" i="7"/>
  <c r="G266" i="7"/>
  <c r="H266" i="7" s="1"/>
  <c r="I266" i="7" s="1"/>
  <c r="J266" i="7" s="1"/>
  <c r="K266" i="7" s="1"/>
  <c r="L266" i="7" s="1"/>
  <c r="M266" i="7" s="1"/>
  <c r="C255" i="7" s="1"/>
  <c r="H267" i="7"/>
  <c r="I267" i="7" s="1"/>
  <c r="J267" i="7" s="1"/>
  <c r="K267" i="7" s="1"/>
  <c r="L267" i="7" l="1"/>
  <c r="M267" i="7" s="1"/>
  <c r="E260" i="7"/>
  <c r="F260" i="7" s="1"/>
  <c r="F261" i="7"/>
  <c r="G261" i="7" s="1"/>
  <c r="H263" i="7"/>
  <c r="I263" i="7" s="1"/>
  <c r="J263" i="7" s="1"/>
  <c r="K263" i="7" s="1"/>
  <c r="I264" i="7"/>
  <c r="J264" i="7" s="1"/>
  <c r="O266" i="7"/>
  <c r="G262" i="7"/>
  <c r="H262" i="7" s="1"/>
  <c r="I262" i="7" s="1"/>
  <c r="J262" i="7" s="1"/>
  <c r="K262" i="7" s="1"/>
  <c r="Q270" i="1"/>
  <c r="P272" i="7"/>
  <c r="G260" i="7"/>
  <c r="H260" i="7" s="1"/>
  <c r="P271" i="7"/>
  <c r="Q269" i="1"/>
  <c r="L265" i="7"/>
  <c r="M265" i="7" s="1"/>
  <c r="C258" i="7"/>
  <c r="D258" i="7" s="1"/>
  <c r="E258" i="7" s="1"/>
  <c r="F258" i="7" s="1"/>
  <c r="O269" i="7"/>
  <c r="D259" i="7"/>
  <c r="E259" i="7" s="1"/>
  <c r="F259" i="7" s="1"/>
  <c r="G259" i="7" s="1"/>
  <c r="C256" i="7"/>
  <c r="D256" i="7" s="1"/>
  <c r="O267" i="7"/>
  <c r="H261" i="7"/>
  <c r="I261" i="7" s="1"/>
  <c r="K264" i="7"/>
  <c r="L264" i="7" s="1"/>
  <c r="M264" i="7" s="1"/>
  <c r="C253" i="7" s="1"/>
  <c r="C257" i="7"/>
  <c r="D257" i="7" s="1"/>
  <c r="E257" i="7" s="1"/>
  <c r="O268" i="7"/>
  <c r="Q271" i="1"/>
  <c r="P273" i="7"/>
  <c r="P270" i="7"/>
  <c r="Q268" i="1"/>
  <c r="P266" i="7"/>
  <c r="Q264" i="1"/>
  <c r="L262" i="7" l="1"/>
  <c r="M262" i="7" s="1"/>
  <c r="I260" i="7"/>
  <c r="J260" i="7" s="1"/>
  <c r="H259" i="7"/>
  <c r="I259" i="7" s="1"/>
  <c r="O264" i="7"/>
  <c r="Q262" i="1" s="1"/>
  <c r="Q266" i="1"/>
  <c r="P268" i="7"/>
  <c r="P267" i="7"/>
  <c r="Q265" i="1"/>
  <c r="Q267" i="1"/>
  <c r="P269" i="7"/>
  <c r="C254" i="7"/>
  <c r="D254" i="7" s="1"/>
  <c r="O265" i="7"/>
  <c r="J261" i="7"/>
  <c r="K261" i="7" s="1"/>
  <c r="F257" i="7"/>
  <c r="G257" i="7" s="1"/>
  <c r="E256" i="7"/>
  <c r="F256" i="7" s="1"/>
  <c r="G258" i="7"/>
  <c r="H258" i="7" s="1"/>
  <c r="L263" i="7"/>
  <c r="M263" i="7" s="1"/>
  <c r="D255" i="7"/>
  <c r="E255" i="7" s="1"/>
  <c r="O262" i="7"/>
  <c r="C251" i="7"/>
  <c r="E254" i="7" l="1"/>
  <c r="F254" i="7" s="1"/>
  <c r="I258" i="7"/>
  <c r="J258" i="7" s="1"/>
  <c r="G256" i="7"/>
  <c r="H256" i="7" s="1"/>
  <c r="K260" i="7"/>
  <c r="L260" i="7" s="1"/>
  <c r="M260" i="7" s="1"/>
  <c r="C249" i="7" s="1"/>
  <c r="F255" i="7"/>
  <c r="G255" i="7" s="1"/>
  <c r="H257" i="7"/>
  <c r="I257" i="7" s="1"/>
  <c r="Q263" i="1"/>
  <c r="P265" i="7"/>
  <c r="J259" i="7"/>
  <c r="K259" i="7" s="1"/>
  <c r="P264" i="7"/>
  <c r="D251" i="7"/>
  <c r="O263" i="7"/>
  <c r="C252" i="7"/>
  <c r="D252" i="7" s="1"/>
  <c r="L261" i="7"/>
  <c r="M261" i="7" s="1"/>
  <c r="G254" i="7" s="1"/>
  <c r="D253" i="7"/>
  <c r="E253" i="7" s="1"/>
  <c r="F253" i="7" s="1"/>
  <c r="P262" i="7"/>
  <c r="Q260" i="1"/>
  <c r="J257" i="7" l="1"/>
  <c r="K257" i="7" s="1"/>
  <c r="E251" i="7"/>
  <c r="O260" i="7"/>
  <c r="H254" i="7"/>
  <c r="G253" i="7"/>
  <c r="H253" i="7" s="1"/>
  <c r="L259" i="7"/>
  <c r="M259" i="7" s="1"/>
  <c r="Q261" i="1"/>
  <c r="P263" i="7"/>
  <c r="O261" i="7"/>
  <c r="C250" i="7"/>
  <c r="D250" i="7" s="1"/>
  <c r="E250" i="7" s="1"/>
  <c r="H255" i="7"/>
  <c r="I255" i="7" s="1"/>
  <c r="J255" i="7" s="1"/>
  <c r="E252" i="7"/>
  <c r="F252" i="7" s="1"/>
  <c r="I256" i="7"/>
  <c r="J256" i="7" s="1"/>
  <c r="K256" i="7" s="1"/>
  <c r="K258" i="7"/>
  <c r="L258" i="7" s="1"/>
  <c r="M258" i="7" s="1"/>
  <c r="P260" i="7" l="1"/>
  <c r="Q258" i="1"/>
  <c r="D249" i="7"/>
  <c r="C248" i="7"/>
  <c r="D248" i="7" s="1"/>
  <c r="E248" i="7" s="1"/>
  <c r="G252" i="7"/>
  <c r="H252" i="7" s="1"/>
  <c r="F251" i="7"/>
  <c r="G251" i="7" s="1"/>
  <c r="F250" i="7"/>
  <c r="O259" i="7"/>
  <c r="I254" i="7"/>
  <c r="J254" i="7" s="1"/>
  <c r="L257" i="7"/>
  <c r="M257" i="7" s="1"/>
  <c r="Q259" i="1"/>
  <c r="P261" i="7"/>
  <c r="L256" i="7"/>
  <c r="M256" i="7" s="1"/>
  <c r="K255" i="7"/>
  <c r="L255" i="7" s="1"/>
  <c r="M255" i="7" s="1"/>
  <c r="C244" i="7" s="1"/>
  <c r="C247" i="7"/>
  <c r="I253" i="7"/>
  <c r="O258" i="7"/>
  <c r="E249" i="7"/>
  <c r="K254" i="7" l="1"/>
  <c r="L254" i="7" s="1"/>
  <c r="M254" i="7" s="1"/>
  <c r="D244" i="7" s="1"/>
  <c r="O255" i="7"/>
  <c r="P255" i="7" s="1"/>
  <c r="J253" i="7"/>
  <c r="K253" i="7" s="1"/>
  <c r="L253" i="7" s="1"/>
  <c r="M253" i="7" s="1"/>
  <c r="I252" i="7"/>
  <c r="C246" i="7"/>
  <c r="D246" i="7" s="1"/>
  <c r="E246" i="7" s="1"/>
  <c r="F246" i="7" s="1"/>
  <c r="O257" i="7"/>
  <c r="H251" i="7"/>
  <c r="I251" i="7" s="1"/>
  <c r="J251" i="7" s="1"/>
  <c r="K251" i="7" s="1"/>
  <c r="L251" i="7" s="1"/>
  <c r="M251" i="7" s="1"/>
  <c r="P259" i="7"/>
  <c r="Q257" i="1"/>
  <c r="F249" i="7"/>
  <c r="G249" i="7" s="1"/>
  <c r="H249" i="7" s="1"/>
  <c r="D247" i="7"/>
  <c r="E247" i="7" s="1"/>
  <c r="F247" i="7" s="1"/>
  <c r="G250" i="7"/>
  <c r="H250" i="7" s="1"/>
  <c r="I250" i="7" s="1"/>
  <c r="J252" i="7"/>
  <c r="K252" i="7" s="1"/>
  <c r="P258" i="7"/>
  <c r="Q256" i="1"/>
  <c r="C245" i="7"/>
  <c r="D245" i="7" s="1"/>
  <c r="O256" i="7"/>
  <c r="F248" i="7"/>
  <c r="G248" i="7" s="1"/>
  <c r="Q253" i="1" l="1"/>
  <c r="G246" i="7"/>
  <c r="O253" i="7"/>
  <c r="P253" i="7" s="1"/>
  <c r="C242" i="7"/>
  <c r="E244" i="7"/>
  <c r="J250" i="7"/>
  <c r="K250" i="7" s="1"/>
  <c r="L250" i="7" s="1"/>
  <c r="M250" i="7" s="1"/>
  <c r="H248" i="7"/>
  <c r="I248" i="7" s="1"/>
  <c r="G247" i="7"/>
  <c r="H247" i="7" s="1"/>
  <c r="E245" i="7"/>
  <c r="F245" i="7" s="1"/>
  <c r="I249" i="7"/>
  <c r="J249" i="7" s="1"/>
  <c r="L252" i="7"/>
  <c r="M252" i="7" s="1"/>
  <c r="C241" i="7" s="1"/>
  <c r="D241" i="7" s="1"/>
  <c r="C240" i="7"/>
  <c r="O251" i="7"/>
  <c r="P251" i="7" s="1"/>
  <c r="Q255" i="1"/>
  <c r="P257" i="7"/>
  <c r="C243" i="7"/>
  <c r="D243" i="7" s="1"/>
  <c r="E243" i="7" s="1"/>
  <c r="F243" i="7" s="1"/>
  <c r="O254" i="7"/>
  <c r="Q254" i="1"/>
  <c r="P256" i="7"/>
  <c r="Q249" i="1"/>
  <c r="H246" i="7" l="1"/>
  <c r="I246" i="7" s="1"/>
  <c r="I247" i="7"/>
  <c r="J247" i="7" s="1"/>
  <c r="D242" i="7"/>
  <c r="E242" i="7" s="1"/>
  <c r="F242" i="7" s="1"/>
  <c r="G242" i="7" s="1"/>
  <c r="Q251" i="1"/>
  <c r="O252" i="7"/>
  <c r="P252" i="7" s="1"/>
  <c r="G245" i="7"/>
  <c r="H245" i="7" s="1"/>
  <c r="I245" i="7" s="1"/>
  <c r="J245" i="7" s="1"/>
  <c r="F244" i="7"/>
  <c r="G244" i="7" s="1"/>
  <c r="H244" i="7" s="1"/>
  <c r="I244" i="7" s="1"/>
  <c r="K249" i="7"/>
  <c r="L249" i="7" s="1"/>
  <c r="M249" i="7" s="1"/>
  <c r="J248" i="7"/>
  <c r="K248" i="7" s="1"/>
  <c r="L248" i="7" s="1"/>
  <c r="M248" i="7" s="1"/>
  <c r="C239" i="7"/>
  <c r="D239" i="7" s="1"/>
  <c r="O250" i="7"/>
  <c r="D240" i="7"/>
  <c r="E240" i="7" s="1"/>
  <c r="Q252" i="1"/>
  <c r="P254" i="7"/>
  <c r="G243" i="7"/>
  <c r="H243" i="7" s="1"/>
  <c r="E241" i="7"/>
  <c r="F241" i="7" s="1"/>
  <c r="J246" i="7"/>
  <c r="K247" i="7"/>
  <c r="Q250" i="1" l="1"/>
  <c r="K245" i="7"/>
  <c r="L245" i="7" s="1"/>
  <c r="M245" i="7" s="1"/>
  <c r="J244" i="7"/>
  <c r="K244" i="7" s="1"/>
  <c r="L244" i="7" s="1"/>
  <c r="M244" i="7" s="1"/>
  <c r="C233" i="7" s="1"/>
  <c r="F240" i="7"/>
  <c r="C238" i="7"/>
  <c r="D238" i="7" s="1"/>
  <c r="O249" i="7"/>
  <c r="H242" i="7"/>
  <c r="I242" i="7" s="1"/>
  <c r="J242" i="7" s="1"/>
  <c r="I243" i="7"/>
  <c r="L247" i="7"/>
  <c r="M247" i="7" s="1"/>
  <c r="O247" i="7" s="1"/>
  <c r="K246" i="7"/>
  <c r="L246" i="7" s="1"/>
  <c r="M246" i="7" s="1"/>
  <c r="C236" i="7"/>
  <c r="D236" i="7" s="1"/>
  <c r="O248" i="7"/>
  <c r="C237" i="7"/>
  <c r="D237" i="7" s="1"/>
  <c r="E237" i="7" s="1"/>
  <c r="P250" i="7"/>
  <c r="Q248" i="1"/>
  <c r="G241" i="7"/>
  <c r="H241" i="7" s="1"/>
  <c r="I241" i="7" s="1"/>
  <c r="E239" i="7"/>
  <c r="F239" i="7" s="1"/>
  <c r="G239" i="7" s="1"/>
  <c r="O244" i="7" l="1"/>
  <c r="J243" i="7"/>
  <c r="K243" i="7" s="1"/>
  <c r="G240" i="7"/>
  <c r="H240" i="7" s="1"/>
  <c r="I240" i="7" s="1"/>
  <c r="J240" i="7" s="1"/>
  <c r="K240" i="7" s="1"/>
  <c r="E238" i="7"/>
  <c r="F238" i="7" s="1"/>
  <c r="G238" i="7" s="1"/>
  <c r="H238" i="7" s="1"/>
  <c r="C235" i="7"/>
  <c r="D235" i="7" s="1"/>
  <c r="E235" i="7" s="1"/>
  <c r="O246" i="7"/>
  <c r="Q247" i="1"/>
  <c r="P249" i="7"/>
  <c r="C234" i="7"/>
  <c r="D234" i="7" s="1"/>
  <c r="O245" i="7"/>
  <c r="P247" i="7"/>
  <c r="Q245" i="1"/>
  <c r="E236" i="7"/>
  <c r="F236" i="7" s="1"/>
  <c r="H239" i="7"/>
  <c r="I239" i="7" s="1"/>
  <c r="F237" i="7"/>
  <c r="G237" i="7" s="1"/>
  <c r="L243" i="7"/>
  <c r="M243" i="7" s="1"/>
  <c r="J241" i="7"/>
  <c r="K241" i="7" s="1"/>
  <c r="K242" i="7"/>
  <c r="L242" i="7" s="1"/>
  <c r="M242" i="7" s="1"/>
  <c r="P248" i="7"/>
  <c r="Q246" i="1"/>
  <c r="P244" i="7"/>
  <c r="Q242" i="1"/>
  <c r="Q244" i="1" l="1"/>
  <c r="P246" i="7"/>
  <c r="L240" i="7"/>
  <c r="M240" i="7" s="1"/>
  <c r="C229" i="7" s="1"/>
  <c r="J239" i="7"/>
  <c r="K239" i="7" s="1"/>
  <c r="O243" i="7"/>
  <c r="C232" i="7"/>
  <c r="D232" i="7" s="1"/>
  <c r="I238" i="7"/>
  <c r="J238" i="7" s="1"/>
  <c r="L241" i="7"/>
  <c r="M241" i="7" s="1"/>
  <c r="L239" i="7" s="1"/>
  <c r="M239" i="7" s="1"/>
  <c r="F235" i="7"/>
  <c r="G235" i="7" s="1"/>
  <c r="D233" i="7"/>
  <c r="E233" i="7" s="1"/>
  <c r="P245" i="7"/>
  <c r="Q243" i="1"/>
  <c r="O242" i="7"/>
  <c r="C231" i="7"/>
  <c r="H237" i="7"/>
  <c r="I237" i="7" s="1"/>
  <c r="G236" i="7"/>
  <c r="H236" i="7" s="1"/>
  <c r="I236" i="7" s="1"/>
  <c r="J236" i="7" s="1"/>
  <c r="E234" i="7"/>
  <c r="F234" i="7" s="1"/>
  <c r="O240" i="7" l="1"/>
  <c r="J237" i="7"/>
  <c r="K237" i="7" s="1"/>
  <c r="L237" i="7" s="1"/>
  <c r="M237" i="7" s="1"/>
  <c r="H235" i="7"/>
  <c r="I235" i="7" s="1"/>
  <c r="J235" i="7" s="1"/>
  <c r="C228" i="7"/>
  <c r="O239" i="7"/>
  <c r="K236" i="7"/>
  <c r="P243" i="7"/>
  <c r="Q241" i="1"/>
  <c r="P240" i="7"/>
  <c r="Q238" i="1"/>
  <c r="F233" i="7"/>
  <c r="G233" i="7" s="1"/>
  <c r="H233" i="7" s="1"/>
  <c r="G234" i="7"/>
  <c r="H234" i="7" s="1"/>
  <c r="I234" i="7" s="1"/>
  <c r="Q240" i="1"/>
  <c r="P242" i="7"/>
  <c r="E232" i="7"/>
  <c r="F232" i="7" s="1"/>
  <c r="G232" i="7" s="1"/>
  <c r="O241" i="7"/>
  <c r="C230" i="7"/>
  <c r="D230" i="7" s="1"/>
  <c r="E230" i="7" s="1"/>
  <c r="D231" i="7"/>
  <c r="E231" i="7" s="1"/>
  <c r="F231" i="7" s="1"/>
  <c r="K238" i="7"/>
  <c r="L238" i="7" s="1"/>
  <c r="M238" i="7" s="1"/>
  <c r="D229" i="7"/>
  <c r="E229" i="7" l="1"/>
  <c r="F229" i="7" s="1"/>
  <c r="L236" i="7"/>
  <c r="M236" i="7" s="1"/>
  <c r="P241" i="7"/>
  <c r="Q239" i="1"/>
  <c r="C226" i="7"/>
  <c r="O237" i="7"/>
  <c r="P239" i="7"/>
  <c r="Q237" i="1"/>
  <c r="G231" i="7"/>
  <c r="H231" i="7" s="1"/>
  <c r="I231" i="7" s="1"/>
  <c r="F230" i="7"/>
  <c r="G230" i="7" s="1"/>
  <c r="H230" i="7" s="1"/>
  <c r="H232" i="7"/>
  <c r="I232" i="7" s="1"/>
  <c r="J232" i="7" s="1"/>
  <c r="I233" i="7"/>
  <c r="J233" i="7" s="1"/>
  <c r="K233" i="7" s="1"/>
  <c r="L233" i="7" s="1"/>
  <c r="M233" i="7" s="1"/>
  <c r="O236" i="7"/>
  <c r="C225" i="7"/>
  <c r="C227" i="7"/>
  <c r="D227" i="7" s="1"/>
  <c r="E227" i="7" s="1"/>
  <c r="F227" i="7" s="1"/>
  <c r="G227" i="7" s="1"/>
  <c r="O238" i="7"/>
  <c r="K235" i="7"/>
  <c r="L235" i="7" s="1"/>
  <c r="M235" i="7" s="1"/>
  <c r="J234" i="7"/>
  <c r="K234" i="7" s="1"/>
  <c r="L234" i="7" s="1"/>
  <c r="M234" i="7" s="1"/>
  <c r="D228" i="7"/>
  <c r="E228" i="7" s="1"/>
  <c r="F228" i="7" s="1"/>
  <c r="G228" i="7" s="1"/>
  <c r="H228" i="7" s="1"/>
  <c r="I228" i="7" l="1"/>
  <c r="D225" i="7"/>
  <c r="H227" i="7"/>
  <c r="J231" i="7"/>
  <c r="K231" i="7" s="1"/>
  <c r="L231" i="7" s="1"/>
  <c r="M231" i="7" s="1"/>
  <c r="D226" i="7"/>
  <c r="G229" i="7"/>
  <c r="H229" i="7" s="1"/>
  <c r="I229" i="7" s="1"/>
  <c r="J229" i="7" s="1"/>
  <c r="E226" i="7"/>
  <c r="F226" i="7" s="1"/>
  <c r="G226" i="7" s="1"/>
  <c r="E225" i="7"/>
  <c r="F225" i="7" s="1"/>
  <c r="C223" i="7"/>
  <c r="D223" i="7" s="1"/>
  <c r="O234" i="7"/>
  <c r="Q236" i="1"/>
  <c r="P238" i="7"/>
  <c r="I230" i="7"/>
  <c r="J230" i="7" s="1"/>
  <c r="K230" i="7" s="1"/>
  <c r="Q235" i="1"/>
  <c r="P237" i="7"/>
  <c r="O233" i="7"/>
  <c r="C222" i="7"/>
  <c r="O235" i="7"/>
  <c r="C224" i="7"/>
  <c r="D224" i="7" s="1"/>
  <c r="E224" i="7" s="1"/>
  <c r="Q234" i="1"/>
  <c r="P236" i="7"/>
  <c r="K232" i="7"/>
  <c r="L232" i="7" s="1"/>
  <c r="M232" i="7" s="1"/>
  <c r="C220" i="7" l="1"/>
  <c r="O231" i="7"/>
  <c r="P231" i="7" s="1"/>
  <c r="Q229" i="1"/>
  <c r="J228" i="7"/>
  <c r="K228" i="7" s="1"/>
  <c r="O232" i="7"/>
  <c r="C221" i="7"/>
  <c r="D221" i="7" s="1"/>
  <c r="L230" i="7"/>
  <c r="M230" i="7" s="1"/>
  <c r="Q231" i="1"/>
  <c r="P233" i="7"/>
  <c r="G225" i="7"/>
  <c r="H225" i="7" s="1"/>
  <c r="H226" i="7"/>
  <c r="I226" i="7" s="1"/>
  <c r="J226" i="7" s="1"/>
  <c r="Q233" i="1"/>
  <c r="P235" i="7"/>
  <c r="Q232" i="1"/>
  <c r="P234" i="7"/>
  <c r="D222" i="7"/>
  <c r="E222" i="7" s="1"/>
  <c r="E223" i="7"/>
  <c r="F223" i="7" s="1"/>
  <c r="I227" i="7"/>
  <c r="J227" i="7" s="1"/>
  <c r="F224" i="7"/>
  <c r="G224" i="7" s="1"/>
  <c r="H224" i="7" s="1"/>
  <c r="K229" i="7"/>
  <c r="L229" i="7" s="1"/>
  <c r="M229" i="7" s="1"/>
  <c r="I224" i="7" l="1"/>
  <c r="K226" i="7"/>
  <c r="C219" i="7"/>
  <c r="D219" i="7" s="1"/>
  <c r="O230" i="7"/>
  <c r="I225" i="7"/>
  <c r="J225" i="7" s="1"/>
  <c r="O229" i="7"/>
  <c r="C218" i="7"/>
  <c r="G223" i="7"/>
  <c r="H223" i="7" s="1"/>
  <c r="Q230" i="1"/>
  <c r="P232" i="7"/>
  <c r="K227" i="7"/>
  <c r="L227" i="7" s="1"/>
  <c r="M227" i="7" s="1"/>
  <c r="E221" i="7"/>
  <c r="F221" i="7" s="1"/>
  <c r="D220" i="7"/>
  <c r="E220" i="7" s="1"/>
  <c r="F222" i="7"/>
  <c r="G222" i="7" s="1"/>
  <c r="L228" i="7"/>
  <c r="M228" i="7" s="1"/>
  <c r="O228" i="7" l="1"/>
  <c r="C217" i="7"/>
  <c r="D217" i="7" s="1"/>
  <c r="O227" i="7"/>
  <c r="C216" i="7"/>
  <c r="Q228" i="1"/>
  <c r="P230" i="7"/>
  <c r="E219" i="7"/>
  <c r="F219" i="7" s="1"/>
  <c r="G221" i="7"/>
  <c r="H221" i="7" s="1"/>
  <c r="K225" i="7"/>
  <c r="L225" i="7" s="1"/>
  <c r="M225" i="7" s="1"/>
  <c r="I223" i="7"/>
  <c r="J223" i="7" s="1"/>
  <c r="H222" i="7"/>
  <c r="I222" i="7" s="1"/>
  <c r="L226" i="7"/>
  <c r="M226" i="7" s="1"/>
  <c r="D218" i="7"/>
  <c r="E218" i="7" s="1"/>
  <c r="F220" i="7"/>
  <c r="G220" i="7" s="1"/>
  <c r="Q227" i="1"/>
  <c r="P229" i="7"/>
  <c r="J224" i="7"/>
  <c r="K224" i="7" s="1"/>
  <c r="H220" i="7" l="1"/>
  <c r="I220" i="7" s="1"/>
  <c r="K223" i="7"/>
  <c r="L223" i="7" s="1"/>
  <c r="M223" i="7" s="1"/>
  <c r="E217" i="7"/>
  <c r="F217" i="7" s="1"/>
  <c r="L224" i="7"/>
  <c r="M224" i="7" s="1"/>
  <c r="C213" i="7" s="1"/>
  <c r="D213" i="7" s="1"/>
  <c r="F218" i="7"/>
  <c r="G218" i="7" s="1"/>
  <c r="O223" i="7"/>
  <c r="C212" i="7"/>
  <c r="O225" i="7"/>
  <c r="C214" i="7"/>
  <c r="J222" i="7"/>
  <c r="K222" i="7" s="1"/>
  <c r="G219" i="7"/>
  <c r="H219" i="7" s="1"/>
  <c r="P227" i="7"/>
  <c r="Q225" i="1"/>
  <c r="C215" i="7"/>
  <c r="D215" i="7" s="1"/>
  <c r="O226" i="7"/>
  <c r="I221" i="7"/>
  <c r="J221" i="7" s="1"/>
  <c r="D216" i="7"/>
  <c r="E216" i="7" s="1"/>
  <c r="P228" i="7"/>
  <c r="Q226" i="1"/>
  <c r="G217" i="7" l="1"/>
  <c r="H217" i="7" s="1"/>
  <c r="K221" i="7"/>
  <c r="L221" i="7" s="1"/>
  <c r="M221" i="7" s="1"/>
  <c r="O224" i="7"/>
  <c r="Q222" i="1" s="1"/>
  <c r="E215" i="7"/>
  <c r="F215" i="7" s="1"/>
  <c r="I219" i="7"/>
  <c r="J219" i="7" s="1"/>
  <c r="D214" i="7"/>
  <c r="E214" i="7" s="1"/>
  <c r="F216" i="7"/>
  <c r="G216" i="7" s="1"/>
  <c r="L222" i="7"/>
  <c r="M222" i="7" s="1"/>
  <c r="L220" i="7" s="1"/>
  <c r="M220" i="7" s="1"/>
  <c r="H218" i="7"/>
  <c r="I218" i="7" s="1"/>
  <c r="J220" i="7"/>
  <c r="K220" i="7" s="1"/>
  <c r="P226" i="7"/>
  <c r="Q224" i="1"/>
  <c r="Q223" i="1"/>
  <c r="P225" i="7"/>
  <c r="P223" i="7"/>
  <c r="Q221" i="1"/>
  <c r="C210" i="7"/>
  <c r="O221" i="7"/>
  <c r="P224" i="7"/>
  <c r="I217" i="7" l="1"/>
  <c r="J217" i="7" s="1"/>
  <c r="J218" i="7"/>
  <c r="K218" i="7" s="1"/>
  <c r="L218" i="7" s="1"/>
  <c r="M218" i="7" s="1"/>
  <c r="K219" i="7"/>
  <c r="L219" i="7" s="1"/>
  <c r="M219" i="7" s="1"/>
  <c r="O219" i="7" s="1"/>
  <c r="E213" i="7"/>
  <c r="F213" i="7" s="1"/>
  <c r="O222" i="7"/>
  <c r="G215" i="7"/>
  <c r="H215" i="7" s="1"/>
  <c r="I215" i="7" s="1"/>
  <c r="C211" i="7"/>
  <c r="D211" i="7" s="1"/>
  <c r="E211" i="7" s="1"/>
  <c r="F211" i="7" s="1"/>
  <c r="H216" i="7"/>
  <c r="I216" i="7" s="1"/>
  <c r="J216" i="7" s="1"/>
  <c r="D212" i="7"/>
  <c r="E212" i="7" s="1"/>
  <c r="F212" i="7" s="1"/>
  <c r="F214" i="7"/>
  <c r="G214" i="7" s="1"/>
  <c r="H214" i="7" s="1"/>
  <c r="I214" i="7" s="1"/>
  <c r="Q219" i="1"/>
  <c r="P221" i="7"/>
  <c r="O220" i="7"/>
  <c r="C209" i="7"/>
  <c r="P222" i="7"/>
  <c r="Q220" i="1"/>
  <c r="K217" i="7"/>
  <c r="D210" i="7"/>
  <c r="G213" i="7"/>
  <c r="H213" i="7" s="1"/>
  <c r="C208" i="7" l="1"/>
  <c r="E210" i="7"/>
  <c r="F210" i="7" s="1"/>
  <c r="L217" i="7"/>
  <c r="M217" i="7" s="1"/>
  <c r="D209" i="7"/>
  <c r="E209" i="7" s="1"/>
  <c r="F209" i="7" s="1"/>
  <c r="G209" i="7" s="1"/>
  <c r="K216" i="7"/>
  <c r="J215" i="7"/>
  <c r="G212" i="7"/>
  <c r="H212" i="7" s="1"/>
  <c r="I212" i="7" s="1"/>
  <c r="J212" i="7" s="1"/>
  <c r="G210" i="7"/>
  <c r="P219" i="7"/>
  <c r="Q217" i="1"/>
  <c r="D208" i="7"/>
  <c r="E208" i="7" s="1"/>
  <c r="C207" i="7"/>
  <c r="D207" i="7" s="1"/>
  <c r="L216" i="7"/>
  <c r="M216" i="7" s="1"/>
  <c r="O218" i="7"/>
  <c r="C206" i="7"/>
  <c r="O217" i="7"/>
  <c r="K215" i="7"/>
  <c r="J214" i="7"/>
  <c r="I213" i="7"/>
  <c r="P220" i="7"/>
  <c r="Q218" i="1"/>
  <c r="G211" i="7"/>
  <c r="H211" i="7" s="1"/>
  <c r="I211" i="7" s="1"/>
  <c r="K214" i="7" l="1"/>
  <c r="J213" i="7"/>
  <c r="K213" i="7" s="1"/>
  <c r="L215" i="7"/>
  <c r="M215" i="7" s="1"/>
  <c r="K212" i="7" s="1"/>
  <c r="L213" i="7"/>
  <c r="M213" i="7" s="1"/>
  <c r="O213" i="7" s="1"/>
  <c r="P218" i="7"/>
  <c r="Q216" i="1"/>
  <c r="L214" i="7"/>
  <c r="M214" i="7" s="1"/>
  <c r="P217" i="7"/>
  <c r="Q215" i="1"/>
  <c r="E207" i="7"/>
  <c r="C204" i="7"/>
  <c r="O215" i="7"/>
  <c r="C205" i="7"/>
  <c r="O216" i="7"/>
  <c r="H210" i="7"/>
  <c r="I210" i="7" s="1"/>
  <c r="D206" i="7"/>
  <c r="F208" i="7"/>
  <c r="D205" i="7" l="1"/>
  <c r="E206" i="7"/>
  <c r="H209" i="7"/>
  <c r="I209" i="7" s="1"/>
  <c r="J209" i="7" s="1"/>
  <c r="J211" i="7"/>
  <c r="K211" i="7" s="1"/>
  <c r="L211" i="7" s="1"/>
  <c r="M211" i="7" s="1"/>
  <c r="C202" i="7"/>
  <c r="G208" i="7"/>
  <c r="F207" i="7"/>
  <c r="G207" i="7" s="1"/>
  <c r="H207" i="7" s="1"/>
  <c r="J210" i="7"/>
  <c r="K210" i="7" s="1"/>
  <c r="P215" i="7"/>
  <c r="Q213" i="1"/>
  <c r="P216" i="7"/>
  <c r="Q214" i="1"/>
  <c r="D204" i="7"/>
  <c r="E204" i="7" s="1"/>
  <c r="H208" i="7"/>
  <c r="I208" i="7" s="1"/>
  <c r="E205" i="7"/>
  <c r="F205" i="7" s="1"/>
  <c r="L212" i="7"/>
  <c r="M212" i="7" s="1"/>
  <c r="L210" i="7" s="1"/>
  <c r="M210" i="7" s="1"/>
  <c r="Q211" i="1"/>
  <c r="P213" i="7"/>
  <c r="C203" i="7"/>
  <c r="D203" i="7" s="1"/>
  <c r="O214" i="7"/>
  <c r="F206" i="7"/>
  <c r="G206" i="7" s="1"/>
  <c r="E203" i="7" l="1"/>
  <c r="I207" i="7"/>
  <c r="K209" i="7"/>
  <c r="L209" i="7" s="1"/>
  <c r="M209" i="7" s="1"/>
  <c r="O209" i="7" s="1"/>
  <c r="J208" i="7"/>
  <c r="K208" i="7" s="1"/>
  <c r="L208" i="7" s="1"/>
  <c r="M208" i="7" s="1"/>
  <c r="D202" i="7"/>
  <c r="E202" i="7" s="1"/>
  <c r="G205" i="7"/>
  <c r="H205" i="7" s="1"/>
  <c r="H206" i="7"/>
  <c r="I206" i="7" s="1"/>
  <c r="J207" i="7"/>
  <c r="K207" i="7" s="1"/>
  <c r="L207" i="7" s="1"/>
  <c r="M207" i="7" s="1"/>
  <c r="C199" i="7"/>
  <c r="D199" i="7" s="1"/>
  <c r="O210" i="7"/>
  <c r="I205" i="7"/>
  <c r="F202" i="7"/>
  <c r="P214" i="7"/>
  <c r="Q212" i="1"/>
  <c r="J206" i="7"/>
  <c r="K206" i="7" s="1"/>
  <c r="C200" i="7"/>
  <c r="D200" i="7" s="1"/>
  <c r="E200" i="7" s="1"/>
  <c r="O211" i="7"/>
  <c r="F203" i="7"/>
  <c r="G203" i="7" s="1"/>
  <c r="C201" i="7"/>
  <c r="D201" i="7" s="1"/>
  <c r="E201" i="7" s="1"/>
  <c r="F201" i="7" s="1"/>
  <c r="O212" i="7"/>
  <c r="F204" i="7"/>
  <c r="G204" i="7" s="1"/>
  <c r="H204" i="7" s="1"/>
  <c r="I204" i="7" s="1"/>
  <c r="H203" i="7" l="1"/>
  <c r="I203" i="7" s="1"/>
  <c r="J203" i="7" s="1"/>
  <c r="G202" i="7"/>
  <c r="H202" i="7" s="1"/>
  <c r="C198" i="7"/>
  <c r="D198" i="7" s="1"/>
  <c r="E198" i="7" s="1"/>
  <c r="F198" i="7" s="1"/>
  <c r="J204" i="7"/>
  <c r="K204" i="7" s="1"/>
  <c r="L204" i="7" s="1"/>
  <c r="M204" i="7" s="1"/>
  <c r="J205" i="7"/>
  <c r="G201" i="7"/>
  <c r="H201" i="7" s="1"/>
  <c r="L206" i="7"/>
  <c r="M206" i="7" s="1"/>
  <c r="C195" i="7" s="1"/>
  <c r="E199" i="7"/>
  <c r="F199" i="7" s="1"/>
  <c r="G199" i="7" s="1"/>
  <c r="K203" i="7"/>
  <c r="L203" i="7" s="1"/>
  <c r="M203" i="7" s="1"/>
  <c r="I202" i="7"/>
  <c r="P212" i="7"/>
  <c r="Q210" i="1"/>
  <c r="F200" i="7"/>
  <c r="G200" i="7" s="1"/>
  <c r="H200" i="7" s="1"/>
  <c r="Q208" i="1"/>
  <c r="P210" i="7"/>
  <c r="O207" i="7"/>
  <c r="C196" i="7"/>
  <c r="D196" i="7" s="1"/>
  <c r="P211" i="7"/>
  <c r="Q209" i="1"/>
  <c r="O208" i="7"/>
  <c r="C197" i="7"/>
  <c r="D197" i="7" s="1"/>
  <c r="E197" i="7" s="1"/>
  <c r="K205" i="7"/>
  <c r="L205" i="7" s="1"/>
  <c r="M205" i="7" s="1"/>
  <c r="Q207" i="1"/>
  <c r="P209" i="7"/>
  <c r="O206" i="7" l="1"/>
  <c r="P206" i="7" s="1"/>
  <c r="J202" i="7"/>
  <c r="K202" i="7" s="1"/>
  <c r="L202" i="7" s="1"/>
  <c r="M202" i="7" s="1"/>
  <c r="I201" i="7"/>
  <c r="J201" i="7" s="1"/>
  <c r="K201" i="7" s="1"/>
  <c r="L201" i="7" s="1"/>
  <c r="M201" i="7" s="1"/>
  <c r="F197" i="7"/>
  <c r="G197" i="7" s="1"/>
  <c r="H197" i="7" s="1"/>
  <c r="G198" i="7"/>
  <c r="H198" i="7" s="1"/>
  <c r="I198" i="7" s="1"/>
  <c r="E196" i="7"/>
  <c r="I200" i="7"/>
  <c r="D195" i="7"/>
  <c r="E195" i="7" s="1"/>
  <c r="F195" i="7" s="1"/>
  <c r="O204" i="7"/>
  <c r="C193" i="7"/>
  <c r="D193" i="7" s="1"/>
  <c r="Q204" i="1"/>
  <c r="F196" i="7"/>
  <c r="G196" i="7" s="1"/>
  <c r="J200" i="7"/>
  <c r="K200" i="7" s="1"/>
  <c r="Q205" i="1"/>
  <c r="P207" i="7"/>
  <c r="C192" i="7"/>
  <c r="O203" i="7"/>
  <c r="C194" i="7"/>
  <c r="D194" i="7" s="1"/>
  <c r="E194" i="7" s="1"/>
  <c r="O205" i="7"/>
  <c r="H199" i="7"/>
  <c r="I199" i="7" s="1"/>
  <c r="J199" i="7" s="1"/>
  <c r="Q206" i="1"/>
  <c r="P208" i="7"/>
  <c r="H196" i="7" l="1"/>
  <c r="E193" i="7"/>
  <c r="K199" i="7"/>
  <c r="G195" i="7"/>
  <c r="D192" i="7"/>
  <c r="I196" i="7"/>
  <c r="L199" i="7"/>
  <c r="M199" i="7" s="1"/>
  <c r="Q201" i="1"/>
  <c r="P203" i="7"/>
  <c r="Q202" i="1"/>
  <c r="P204" i="7"/>
  <c r="Q203" i="1"/>
  <c r="P205" i="7"/>
  <c r="F194" i="7"/>
  <c r="G194" i="7" s="1"/>
  <c r="L200" i="7"/>
  <c r="M200" i="7" s="1"/>
  <c r="J198" i="7"/>
  <c r="K198" i="7" s="1"/>
  <c r="C190" i="7"/>
  <c r="O201" i="7"/>
  <c r="F193" i="7"/>
  <c r="H195" i="7"/>
  <c r="E192" i="7"/>
  <c r="C191" i="7"/>
  <c r="D191" i="7" s="1"/>
  <c r="O202" i="7"/>
  <c r="I197" i="7"/>
  <c r="J197" i="7" s="1"/>
  <c r="K197" i="7" l="1"/>
  <c r="L197" i="7" s="1"/>
  <c r="M197" i="7" s="1"/>
  <c r="I195" i="7"/>
  <c r="J195" i="7" s="1"/>
  <c r="L198" i="7"/>
  <c r="M198" i="7" s="1"/>
  <c r="C187" i="7" s="1"/>
  <c r="D187" i="7" s="1"/>
  <c r="Q200" i="1"/>
  <c r="P202" i="7"/>
  <c r="O199" i="7"/>
  <c r="C188" i="7"/>
  <c r="D188" i="7" s="1"/>
  <c r="E188" i="7" s="1"/>
  <c r="E191" i="7"/>
  <c r="F191" i="7" s="1"/>
  <c r="G191" i="7" s="1"/>
  <c r="H191" i="7" s="1"/>
  <c r="F192" i="7"/>
  <c r="G192" i="7" s="1"/>
  <c r="D190" i="7"/>
  <c r="E190" i="7" s="1"/>
  <c r="O197" i="7"/>
  <c r="C186" i="7"/>
  <c r="G193" i="7"/>
  <c r="H193" i="7" s="1"/>
  <c r="C189" i="7"/>
  <c r="D189" i="7" s="1"/>
  <c r="O200" i="7"/>
  <c r="Q199" i="1"/>
  <c r="P201" i="7"/>
  <c r="H194" i="7"/>
  <c r="I194" i="7" s="1"/>
  <c r="J196" i="7"/>
  <c r="K196" i="7" s="1"/>
  <c r="E189" i="7" l="1"/>
  <c r="F189" i="7" s="1"/>
  <c r="J194" i="7"/>
  <c r="K194" i="7" s="1"/>
  <c r="F190" i="7"/>
  <c r="G190" i="7" s="1"/>
  <c r="I193" i="7"/>
  <c r="J193" i="7" s="1"/>
  <c r="O198" i="7"/>
  <c r="Q196" i="1" s="1"/>
  <c r="L196" i="7"/>
  <c r="M196" i="7" s="1"/>
  <c r="H192" i="7"/>
  <c r="I192" i="7" s="1"/>
  <c r="K195" i="7"/>
  <c r="L195" i="7" s="1"/>
  <c r="M195" i="7" s="1"/>
  <c r="Q198" i="1"/>
  <c r="P200" i="7"/>
  <c r="P198" i="7"/>
  <c r="Q197" i="1"/>
  <c r="P199" i="7"/>
  <c r="G189" i="7"/>
  <c r="P197" i="7"/>
  <c r="Q195" i="1"/>
  <c r="O195" i="7"/>
  <c r="C184" i="7"/>
  <c r="J192" i="7" l="1"/>
  <c r="C185" i="7"/>
  <c r="D185" i="7" s="1"/>
  <c r="H190" i="7"/>
  <c r="I190" i="7" s="1"/>
  <c r="L194" i="7"/>
  <c r="M194" i="7" s="1"/>
  <c r="O194" i="7" s="1"/>
  <c r="D184" i="7"/>
  <c r="E187" i="7"/>
  <c r="F187" i="7" s="1"/>
  <c r="D186" i="7"/>
  <c r="E186" i="7" s="1"/>
  <c r="K193" i="7"/>
  <c r="L193" i="7" s="1"/>
  <c r="M193" i="7" s="1"/>
  <c r="C182" i="7" s="1"/>
  <c r="F188" i="7"/>
  <c r="G188" i="7" s="1"/>
  <c r="H188" i="7" s="1"/>
  <c r="I188" i="7" s="1"/>
  <c r="I191" i="7"/>
  <c r="J191" i="7" s="1"/>
  <c r="K191" i="7" s="1"/>
  <c r="L191" i="7" s="1"/>
  <c r="M191" i="7" s="1"/>
  <c r="C180" i="7" s="1"/>
  <c r="O196" i="7"/>
  <c r="Q194" i="1" s="1"/>
  <c r="K192" i="7"/>
  <c r="H189" i="7"/>
  <c r="Q193" i="1"/>
  <c r="P195" i="7"/>
  <c r="P196" i="7" l="1"/>
  <c r="E184" i="7"/>
  <c r="O191" i="7"/>
  <c r="O193" i="7"/>
  <c r="Q191" i="1" s="1"/>
  <c r="I189" i="7"/>
  <c r="J189" i="7" s="1"/>
  <c r="F186" i="7"/>
  <c r="G186" i="7" s="1"/>
  <c r="J190" i="7"/>
  <c r="K190" i="7" s="1"/>
  <c r="C183" i="7"/>
  <c r="D183" i="7" s="1"/>
  <c r="E183" i="7" s="1"/>
  <c r="F183" i="7" s="1"/>
  <c r="L192" i="7"/>
  <c r="M192" i="7" s="1"/>
  <c r="G187" i="7"/>
  <c r="H187" i="7" s="1"/>
  <c r="E185" i="7"/>
  <c r="F185" i="7" s="1"/>
  <c r="G185" i="7" s="1"/>
  <c r="H185" i="7" s="1"/>
  <c r="O192" i="7"/>
  <c r="P192" i="7" s="1"/>
  <c r="P191" i="7"/>
  <c r="Q189" i="1"/>
  <c r="P194" i="7"/>
  <c r="Q192" i="1"/>
  <c r="P193" i="7" l="1"/>
  <c r="K189" i="7"/>
  <c r="L189" i="7" s="1"/>
  <c r="M189" i="7" s="1"/>
  <c r="L190" i="7"/>
  <c r="M190" i="7" s="1"/>
  <c r="G183" i="7" s="1"/>
  <c r="H183" i="7" s="1"/>
  <c r="F184" i="7"/>
  <c r="G184" i="7" s="1"/>
  <c r="C181" i="7"/>
  <c r="D181" i="7" s="1"/>
  <c r="I187" i="7"/>
  <c r="J187" i="7" s="1"/>
  <c r="K187" i="7" s="1"/>
  <c r="L187" i="7" s="1"/>
  <c r="M187" i="7" s="1"/>
  <c r="C176" i="7" s="1"/>
  <c r="H186" i="7"/>
  <c r="I186" i="7" s="1"/>
  <c r="Q190" i="1"/>
  <c r="J188" i="7"/>
  <c r="K188" i="7" s="1"/>
  <c r="D182" i="7"/>
  <c r="E182" i="7" s="1"/>
  <c r="F182" i="7" s="1"/>
  <c r="G182" i="7" s="1"/>
  <c r="L188" i="7" l="1"/>
  <c r="M188" i="7" s="1"/>
  <c r="O189" i="7"/>
  <c r="C178" i="7"/>
  <c r="O187" i="7"/>
  <c r="J186" i="7"/>
  <c r="K186" i="7" s="1"/>
  <c r="L186" i="7" s="1"/>
  <c r="M186" i="7" s="1"/>
  <c r="C175" i="7" s="1"/>
  <c r="H184" i="7"/>
  <c r="I184" i="7" s="1"/>
  <c r="J184" i="7" s="1"/>
  <c r="K184" i="7" s="1"/>
  <c r="L184" i="7" s="1"/>
  <c r="M184" i="7" s="1"/>
  <c r="C179" i="7"/>
  <c r="D179" i="7" s="1"/>
  <c r="D180" i="7"/>
  <c r="E180" i="7" s="1"/>
  <c r="O190" i="7"/>
  <c r="E181" i="7"/>
  <c r="F181" i="7" s="1"/>
  <c r="G181" i="7" s="1"/>
  <c r="H181" i="7" s="1"/>
  <c r="I181" i="7" s="1"/>
  <c r="I185" i="7"/>
  <c r="J185" i="7" s="1"/>
  <c r="Q185" i="1"/>
  <c r="P187" i="7"/>
  <c r="D176" i="7"/>
  <c r="P189" i="7" l="1"/>
  <c r="Q187" i="1"/>
  <c r="O188" i="7"/>
  <c r="C177" i="7"/>
  <c r="D177" i="7" s="1"/>
  <c r="E177" i="7" s="1"/>
  <c r="O186" i="7"/>
  <c r="Q184" i="1" s="1"/>
  <c r="F180" i="7"/>
  <c r="G180" i="7" s="1"/>
  <c r="H180" i="7" s="1"/>
  <c r="I183" i="7"/>
  <c r="J183" i="7" s="1"/>
  <c r="K183" i="7" s="1"/>
  <c r="K185" i="7"/>
  <c r="L185" i="7" s="1"/>
  <c r="M185" i="7" s="1"/>
  <c r="E179" i="7"/>
  <c r="F179" i="7" s="1"/>
  <c r="G179" i="7" s="1"/>
  <c r="H179" i="7" s="1"/>
  <c r="I179" i="7" s="1"/>
  <c r="D178" i="7"/>
  <c r="E178" i="7" s="1"/>
  <c r="F178" i="7" s="1"/>
  <c r="H182" i="7"/>
  <c r="I182" i="7" s="1"/>
  <c r="J182" i="7" s="1"/>
  <c r="P190" i="7"/>
  <c r="Q188" i="1"/>
  <c r="P186" i="7"/>
  <c r="O184" i="7"/>
  <c r="C173" i="7"/>
  <c r="C174" i="7" l="1"/>
  <c r="D174" i="7" s="1"/>
  <c r="O185" i="7"/>
  <c r="F177" i="7"/>
  <c r="G177" i="7" s="1"/>
  <c r="H177" i="7" s="1"/>
  <c r="I177" i="7" s="1"/>
  <c r="E176" i="7"/>
  <c r="F176" i="7" s="1"/>
  <c r="K182" i="7"/>
  <c r="L182" i="7" s="1"/>
  <c r="M182" i="7" s="1"/>
  <c r="L183" i="7"/>
  <c r="M183" i="7" s="1"/>
  <c r="P188" i="7"/>
  <c r="Q186" i="1"/>
  <c r="D175" i="7"/>
  <c r="E175" i="7" s="1"/>
  <c r="D173" i="7"/>
  <c r="E173" i="7" s="1"/>
  <c r="G178" i="7"/>
  <c r="H178" i="7" s="1"/>
  <c r="I178" i="7" s="1"/>
  <c r="J178" i="7" s="1"/>
  <c r="I180" i="7"/>
  <c r="J180" i="7" s="1"/>
  <c r="J181" i="7"/>
  <c r="K181" i="7" s="1"/>
  <c r="P184" i="7"/>
  <c r="Q182" i="1"/>
  <c r="O183" i="7" l="1"/>
  <c r="C172" i="7"/>
  <c r="D172" i="7" s="1"/>
  <c r="E172" i="7" s="1"/>
  <c r="P185" i="7"/>
  <c r="Q183" i="1"/>
  <c r="L181" i="7"/>
  <c r="M181" i="7" s="1"/>
  <c r="F175" i="7"/>
  <c r="G175" i="7" s="1"/>
  <c r="O182" i="7"/>
  <c r="C171" i="7"/>
  <c r="E174" i="7"/>
  <c r="F174" i="7" s="1"/>
  <c r="G174" i="7" s="1"/>
  <c r="K180" i="7"/>
  <c r="L180" i="7" s="1"/>
  <c r="M180" i="7" s="1"/>
  <c r="G176" i="7"/>
  <c r="H176" i="7" s="1"/>
  <c r="J179" i="7"/>
  <c r="K179" i="7" s="1"/>
  <c r="C169" i="7" l="1"/>
  <c r="O180" i="7"/>
  <c r="H174" i="7"/>
  <c r="I174" i="7" s="1"/>
  <c r="J174" i="7" s="1"/>
  <c r="H175" i="7"/>
  <c r="I175" i="7" s="1"/>
  <c r="C170" i="7"/>
  <c r="D170" i="7" s="1"/>
  <c r="O181" i="7"/>
  <c r="F173" i="7"/>
  <c r="G173" i="7" s="1"/>
  <c r="H173" i="7" s="1"/>
  <c r="I173" i="7" s="1"/>
  <c r="Q181" i="1"/>
  <c r="P183" i="7"/>
  <c r="L179" i="7"/>
  <c r="M179" i="7" s="1"/>
  <c r="D171" i="7"/>
  <c r="E171" i="7" s="1"/>
  <c r="F171" i="7" s="1"/>
  <c r="G171" i="7" s="1"/>
  <c r="J177" i="7"/>
  <c r="K177" i="7" s="1"/>
  <c r="F172" i="7"/>
  <c r="I176" i="7"/>
  <c r="J176" i="7" s="1"/>
  <c r="P182" i="7"/>
  <c r="Q180" i="1"/>
  <c r="K178" i="7"/>
  <c r="L178" i="7" s="1"/>
  <c r="M178" i="7" s="1"/>
  <c r="K176" i="7" l="1"/>
  <c r="L176" i="7" s="1"/>
  <c r="M176" i="7" s="1"/>
  <c r="C168" i="7"/>
  <c r="D168" i="7" s="1"/>
  <c r="O179" i="7"/>
  <c r="Q178" i="1"/>
  <c r="P180" i="7"/>
  <c r="G172" i="7"/>
  <c r="H172" i="7" s="1"/>
  <c r="E170" i="7"/>
  <c r="F170" i="7" s="1"/>
  <c r="L177" i="7"/>
  <c r="M177" i="7" s="1"/>
  <c r="J175" i="7"/>
  <c r="K175" i="7" s="1"/>
  <c r="Q179" i="1"/>
  <c r="P181" i="7"/>
  <c r="C167" i="7"/>
  <c r="D167" i="7" s="1"/>
  <c r="E167" i="7" s="1"/>
  <c r="O178" i="7"/>
  <c r="D169" i="7"/>
  <c r="E169" i="7" s="1"/>
  <c r="O177" i="7" l="1"/>
  <c r="C166" i="7"/>
  <c r="D166" i="7" s="1"/>
  <c r="E166" i="7" s="1"/>
  <c r="F166" i="7" s="1"/>
  <c r="G166" i="7" s="1"/>
  <c r="K174" i="7"/>
  <c r="L174" i="7" s="1"/>
  <c r="M174" i="7" s="1"/>
  <c r="P179" i="7"/>
  <c r="Q177" i="1"/>
  <c r="F169" i="7"/>
  <c r="G169" i="7" s="1"/>
  <c r="H169" i="7" s="1"/>
  <c r="I169" i="7" s="1"/>
  <c r="J169" i="7" s="1"/>
  <c r="K169" i="7" s="1"/>
  <c r="P178" i="7"/>
  <c r="Q176" i="1"/>
  <c r="L175" i="7"/>
  <c r="M175" i="7" s="1"/>
  <c r="O176" i="7"/>
  <c r="C165" i="7"/>
  <c r="G170" i="7"/>
  <c r="H170" i="7" s="1"/>
  <c r="J173" i="7"/>
  <c r="K173" i="7" s="1"/>
  <c r="L173" i="7" s="1"/>
  <c r="M173" i="7" s="1"/>
  <c r="O173" i="7" s="1"/>
  <c r="I172" i="7"/>
  <c r="J172" i="7" s="1"/>
  <c r="K172" i="7" s="1"/>
  <c r="L172" i="7" s="1"/>
  <c r="M172" i="7" s="1"/>
  <c r="O172" i="7" s="1"/>
  <c r="E168" i="7"/>
  <c r="F168" i="7" s="1"/>
  <c r="H171" i="7"/>
  <c r="I171" i="7" s="1"/>
  <c r="C162" i="7"/>
  <c r="D162" i="7" s="1"/>
  <c r="H166" i="7" l="1"/>
  <c r="O175" i="7"/>
  <c r="C164" i="7"/>
  <c r="D164" i="7" s="1"/>
  <c r="E164" i="7" s="1"/>
  <c r="F164" i="7" s="1"/>
  <c r="Q175" i="1"/>
  <c r="P177" i="7"/>
  <c r="C161" i="7"/>
  <c r="G168" i="7"/>
  <c r="H168" i="7" s="1"/>
  <c r="I168" i="7" s="1"/>
  <c r="J168" i="7" s="1"/>
  <c r="D165" i="7"/>
  <c r="E165" i="7" s="1"/>
  <c r="F165" i="7" s="1"/>
  <c r="G165" i="7" s="1"/>
  <c r="C163" i="7"/>
  <c r="D163" i="7" s="1"/>
  <c r="E163" i="7" s="1"/>
  <c r="F163" i="7" s="1"/>
  <c r="G163" i="7" s="1"/>
  <c r="O174" i="7"/>
  <c r="P176" i="7"/>
  <c r="Q174" i="1"/>
  <c r="J171" i="7"/>
  <c r="K171" i="7" s="1"/>
  <c r="L171" i="7" s="1"/>
  <c r="M171" i="7" s="1"/>
  <c r="I166" i="7" s="1"/>
  <c r="J166" i="7" s="1"/>
  <c r="I170" i="7"/>
  <c r="J170" i="7" s="1"/>
  <c r="K170" i="7" s="1"/>
  <c r="L170" i="7" s="1"/>
  <c r="M170" i="7" s="1"/>
  <c r="C159" i="7" s="1"/>
  <c r="F167" i="7"/>
  <c r="G167" i="7" s="1"/>
  <c r="H167" i="7" s="1"/>
  <c r="I167" i="7" s="1"/>
  <c r="J167" i="7" s="1"/>
  <c r="K167" i="7" s="1"/>
  <c r="E162" i="7"/>
  <c r="F162" i="7" s="1"/>
  <c r="Q171" i="1"/>
  <c r="P173" i="7"/>
  <c r="K168" i="7"/>
  <c r="L168" i="7" s="1"/>
  <c r="M168" i="7" s="1"/>
  <c r="O171" i="7"/>
  <c r="C160" i="7"/>
  <c r="D160" i="7" s="1"/>
  <c r="D161" i="7"/>
  <c r="E161" i="7" s="1"/>
  <c r="P172" i="7"/>
  <c r="Q170" i="1"/>
  <c r="G164" i="7"/>
  <c r="H164" i="7" s="1"/>
  <c r="D159" i="7" l="1"/>
  <c r="E159" i="7" s="1"/>
  <c r="Q172" i="1"/>
  <c r="P174" i="7"/>
  <c r="Q173" i="1"/>
  <c r="P175" i="7"/>
  <c r="L169" i="7"/>
  <c r="M169" i="7" s="1"/>
  <c r="L167" i="7" s="1"/>
  <c r="M167" i="7" s="1"/>
  <c r="H165" i="7"/>
  <c r="I165" i="7" s="1"/>
  <c r="E160" i="7"/>
  <c r="F160" i="7" s="1"/>
  <c r="O170" i="7"/>
  <c r="I164" i="7"/>
  <c r="J164" i="7" s="1"/>
  <c r="F161" i="7"/>
  <c r="G161" i="7" s="1"/>
  <c r="O168" i="7"/>
  <c r="C157" i="7"/>
  <c r="G162" i="7"/>
  <c r="H162" i="7" s="1"/>
  <c r="Q168" i="1"/>
  <c r="P170" i="7"/>
  <c r="P171" i="7"/>
  <c r="Q169" i="1"/>
  <c r="C158" i="7"/>
  <c r="D158" i="7" s="1"/>
  <c r="J165" i="7"/>
  <c r="K165" i="7" s="1"/>
  <c r="H163" i="7"/>
  <c r="I163" i="7" s="1"/>
  <c r="O167" i="7" l="1"/>
  <c r="C156" i="7"/>
  <c r="J163" i="7"/>
  <c r="L165" i="7"/>
  <c r="M165" i="7" s="1"/>
  <c r="C154" i="7" s="1"/>
  <c r="H161" i="7"/>
  <c r="E158" i="7"/>
  <c r="I162" i="7"/>
  <c r="K164" i="7"/>
  <c r="K166" i="7"/>
  <c r="L166" i="7" s="1"/>
  <c r="M166" i="7" s="1"/>
  <c r="F158" i="7" s="1"/>
  <c r="G158" i="7" s="1"/>
  <c r="O169" i="7"/>
  <c r="D157" i="7"/>
  <c r="E157" i="7" s="1"/>
  <c r="F157" i="7" s="1"/>
  <c r="G157" i="7" s="1"/>
  <c r="G160" i="7"/>
  <c r="F159" i="7"/>
  <c r="J162" i="7"/>
  <c r="L164" i="7"/>
  <c r="M164" i="7" s="1"/>
  <c r="O164" i="7" s="1"/>
  <c r="C155" i="7"/>
  <c r="Q167" i="1"/>
  <c r="P169" i="7"/>
  <c r="G159" i="7"/>
  <c r="D156" i="7"/>
  <c r="E156" i="7" s="1"/>
  <c r="I161" i="7"/>
  <c r="K163" i="7"/>
  <c r="Q165" i="1"/>
  <c r="P167" i="7"/>
  <c r="Q166" i="1"/>
  <c r="P168" i="7"/>
  <c r="H160" i="7"/>
  <c r="I160" i="7" s="1"/>
  <c r="L163" i="7" l="1"/>
  <c r="M163" i="7" s="1"/>
  <c r="O165" i="7"/>
  <c r="K162" i="7"/>
  <c r="O166" i="7"/>
  <c r="P166" i="7" s="1"/>
  <c r="J161" i="7"/>
  <c r="H159" i="7"/>
  <c r="D155" i="7"/>
  <c r="E155" i="7" s="1"/>
  <c r="F155" i="7" s="1"/>
  <c r="C153" i="7"/>
  <c r="D153" i="7" s="1"/>
  <c r="H157" i="7"/>
  <c r="J160" i="7"/>
  <c r="K160" i="7" s="1"/>
  <c r="D154" i="7"/>
  <c r="E154" i="7" s="1"/>
  <c r="K161" i="7"/>
  <c r="L161" i="7" s="1"/>
  <c r="M161" i="7" s="1"/>
  <c r="I159" i="7"/>
  <c r="L162" i="7"/>
  <c r="M162" i="7" s="1"/>
  <c r="L160" i="7" s="1"/>
  <c r="M160" i="7" s="1"/>
  <c r="F156" i="7"/>
  <c r="G156" i="7" s="1"/>
  <c r="H158" i="7"/>
  <c r="I158" i="7" s="1"/>
  <c r="C152" i="7"/>
  <c r="O163" i="7"/>
  <c r="J159" i="7"/>
  <c r="P165" i="7"/>
  <c r="Q163" i="1"/>
  <c r="Q162" i="1"/>
  <c r="P164" i="7"/>
  <c r="Q164" i="1" l="1"/>
  <c r="D152" i="7"/>
  <c r="I157" i="7"/>
  <c r="K159" i="7"/>
  <c r="G155" i="7"/>
  <c r="H155" i="7" s="1"/>
  <c r="I155" i="7" s="1"/>
  <c r="O160" i="7"/>
  <c r="P160" i="7" s="1"/>
  <c r="C149" i="7"/>
  <c r="L159" i="7"/>
  <c r="M159" i="7" s="1"/>
  <c r="C148" i="7" s="1"/>
  <c r="D148" i="7" s="1"/>
  <c r="F154" i="7"/>
  <c r="G154" i="7" s="1"/>
  <c r="H154" i="7" s="1"/>
  <c r="E152" i="7"/>
  <c r="F152" i="7" s="1"/>
  <c r="O162" i="7"/>
  <c r="C151" i="7"/>
  <c r="D151" i="7" s="1"/>
  <c r="E151" i="7" s="1"/>
  <c r="F151" i="7" s="1"/>
  <c r="J158" i="7"/>
  <c r="K158" i="7" s="1"/>
  <c r="L158" i="7" s="1"/>
  <c r="M158" i="7" s="1"/>
  <c r="O158" i="7" s="1"/>
  <c r="H156" i="7"/>
  <c r="I156" i="7" s="1"/>
  <c r="J156" i="7" s="1"/>
  <c r="E153" i="7"/>
  <c r="F153" i="7" s="1"/>
  <c r="G153" i="7" s="1"/>
  <c r="Q161" i="1"/>
  <c r="P163" i="7"/>
  <c r="O159" i="7"/>
  <c r="O161" i="7"/>
  <c r="C150" i="7"/>
  <c r="D150" i="7" s="1"/>
  <c r="J157" i="7"/>
  <c r="K157" i="7" s="1"/>
  <c r="L157" i="7" l="1"/>
  <c r="M157" i="7" s="1"/>
  <c r="D149" i="7"/>
  <c r="E150" i="7"/>
  <c r="K156" i="7"/>
  <c r="L156" i="7" s="1"/>
  <c r="M156" i="7" s="1"/>
  <c r="C145" i="7" s="1"/>
  <c r="G152" i="7"/>
  <c r="H152" i="7" s="1"/>
  <c r="I154" i="7"/>
  <c r="J155" i="7"/>
  <c r="K155" i="7" s="1"/>
  <c r="L155" i="7" s="1"/>
  <c r="M155" i="7" s="1"/>
  <c r="E148" i="7"/>
  <c r="F148" i="7" s="1"/>
  <c r="Q158" i="1"/>
  <c r="C147" i="7"/>
  <c r="H153" i="7"/>
  <c r="I153" i="7" s="1"/>
  <c r="J153" i="7" s="1"/>
  <c r="F150" i="7"/>
  <c r="G150" i="7" s="1"/>
  <c r="P162" i="7"/>
  <c r="Q160" i="1"/>
  <c r="J154" i="7"/>
  <c r="K154" i="7" s="1"/>
  <c r="E149" i="7"/>
  <c r="F149" i="7" s="1"/>
  <c r="G149" i="7" s="1"/>
  <c r="G151" i="7"/>
  <c r="H151" i="7" s="1"/>
  <c r="I152" i="7"/>
  <c r="O157" i="7"/>
  <c r="C146" i="7"/>
  <c r="D146" i="7" s="1"/>
  <c r="P158" i="7"/>
  <c r="Q156" i="1"/>
  <c r="Q159" i="1"/>
  <c r="P161" i="7"/>
  <c r="Q157" i="1"/>
  <c r="P159" i="7"/>
  <c r="D145" i="7" l="1"/>
  <c r="O156" i="7"/>
  <c r="L154" i="7"/>
  <c r="M154" i="7" s="1"/>
  <c r="H150" i="7"/>
  <c r="I150" i="7" s="1"/>
  <c r="J150" i="7" s="1"/>
  <c r="K153" i="7"/>
  <c r="J152" i="7"/>
  <c r="D147" i="7"/>
  <c r="E147" i="7" s="1"/>
  <c r="F147" i="7" s="1"/>
  <c r="G147" i="7" s="1"/>
  <c r="H147" i="7" s="1"/>
  <c r="I151" i="7"/>
  <c r="J151" i="7" s="1"/>
  <c r="K151" i="7" s="1"/>
  <c r="H149" i="7"/>
  <c r="G148" i="7"/>
  <c r="L153" i="7"/>
  <c r="M153" i="7" s="1"/>
  <c r="K152" i="7"/>
  <c r="E146" i="7"/>
  <c r="F146" i="7" s="1"/>
  <c r="C142" i="7"/>
  <c r="C144" i="7"/>
  <c r="D144" i="7" s="1"/>
  <c r="O155" i="7"/>
  <c r="Q155" i="1"/>
  <c r="P157" i="7"/>
  <c r="L151" i="7" l="1"/>
  <c r="M151" i="7" s="1"/>
  <c r="G146" i="7"/>
  <c r="C143" i="7"/>
  <c r="D143" i="7" s="1"/>
  <c r="E143" i="7" s="1"/>
  <c r="F143" i="7" s="1"/>
  <c r="O154" i="7"/>
  <c r="H148" i="7"/>
  <c r="P156" i="7"/>
  <c r="Q154" i="1"/>
  <c r="D142" i="7"/>
  <c r="L152" i="7"/>
  <c r="M152" i="7" s="1"/>
  <c r="O152" i="7" s="1"/>
  <c r="I149" i="7"/>
  <c r="E145" i="7"/>
  <c r="F145" i="7" s="1"/>
  <c r="G145" i="7" s="1"/>
  <c r="H145" i="7" s="1"/>
  <c r="I148" i="7"/>
  <c r="J148" i="7" s="1"/>
  <c r="K148" i="7" s="1"/>
  <c r="E144" i="7"/>
  <c r="F144" i="7" s="1"/>
  <c r="G144" i="7" s="1"/>
  <c r="C140" i="7"/>
  <c r="D140" i="7" s="1"/>
  <c r="O151" i="7"/>
  <c r="Q149" i="1" s="1"/>
  <c r="C141" i="7"/>
  <c r="D141" i="7" s="1"/>
  <c r="J149" i="7"/>
  <c r="K149" i="7" s="1"/>
  <c r="L149" i="7" s="1"/>
  <c r="M149" i="7" s="1"/>
  <c r="O153" i="7"/>
  <c r="P153" i="7" s="1"/>
  <c r="E142" i="7"/>
  <c r="H146" i="7"/>
  <c r="I146" i="7" s="1"/>
  <c r="K150" i="7"/>
  <c r="L150" i="7" s="1"/>
  <c r="M150" i="7" s="1"/>
  <c r="C139" i="7" s="1"/>
  <c r="P151" i="7"/>
  <c r="P155" i="7"/>
  <c r="Q153" i="1"/>
  <c r="Q150" i="1"/>
  <c r="P152" i="7"/>
  <c r="H144" i="7" l="1"/>
  <c r="I144" i="7" s="1"/>
  <c r="E140" i="7"/>
  <c r="Q152" i="1"/>
  <c r="P154" i="7"/>
  <c r="I147" i="7"/>
  <c r="J147" i="7" s="1"/>
  <c r="K147" i="7" s="1"/>
  <c r="L147" i="7" s="1"/>
  <c r="M147" i="7" s="1"/>
  <c r="I145" i="7"/>
  <c r="O150" i="7"/>
  <c r="Q148" i="1" s="1"/>
  <c r="G143" i="7"/>
  <c r="H143" i="7" s="1"/>
  <c r="L148" i="7"/>
  <c r="M148" i="7" s="1"/>
  <c r="J146" i="7"/>
  <c r="K146" i="7" s="1"/>
  <c r="Q151" i="1"/>
  <c r="D139" i="7"/>
  <c r="E139" i="7" s="1"/>
  <c r="J145" i="7"/>
  <c r="K145" i="7" s="1"/>
  <c r="C138" i="7"/>
  <c r="D138" i="7" s="1"/>
  <c r="O149" i="7"/>
  <c r="F142" i="7"/>
  <c r="G142" i="7" s="1"/>
  <c r="H142" i="7" s="1"/>
  <c r="E141" i="7"/>
  <c r="F141" i="7" s="1"/>
  <c r="G141" i="7" s="1"/>
  <c r="L146" i="7" l="1"/>
  <c r="M146" i="7" s="1"/>
  <c r="O146" i="7" s="1"/>
  <c r="P146" i="7" s="1"/>
  <c r="I142" i="7"/>
  <c r="P150" i="7"/>
  <c r="C135" i="7"/>
  <c r="O148" i="7"/>
  <c r="C137" i="7"/>
  <c r="J144" i="7"/>
  <c r="Q144" i="1"/>
  <c r="I143" i="7"/>
  <c r="F140" i="7"/>
  <c r="G140" i="7" s="1"/>
  <c r="H140" i="7" s="1"/>
  <c r="C136" i="7"/>
  <c r="D136" i="7" s="1"/>
  <c r="O147" i="7"/>
  <c r="J143" i="7"/>
  <c r="K143" i="7" s="1"/>
  <c r="P149" i="7"/>
  <c r="Q147" i="1"/>
  <c r="L145" i="7"/>
  <c r="M145" i="7" s="1"/>
  <c r="E138" i="7"/>
  <c r="F138" i="7" s="1"/>
  <c r="F139" i="7"/>
  <c r="G139" i="7" s="1"/>
  <c r="K144" i="7"/>
  <c r="L144" i="7" s="1"/>
  <c r="M144" i="7" s="1"/>
  <c r="H141" i="7"/>
  <c r="I141" i="7" s="1"/>
  <c r="J141" i="7" s="1"/>
  <c r="K141" i="7" s="1"/>
  <c r="D137" i="7"/>
  <c r="E137" i="7" s="1"/>
  <c r="J142" i="7" l="1"/>
  <c r="Q146" i="1"/>
  <c r="P148" i="7"/>
  <c r="I140" i="7"/>
  <c r="J140" i="7" s="1"/>
  <c r="G138" i="7"/>
  <c r="H138" i="7" s="1"/>
  <c r="L143" i="7"/>
  <c r="M143" i="7" s="1"/>
  <c r="L141" i="7"/>
  <c r="M141" i="7" s="1"/>
  <c r="O145" i="7"/>
  <c r="D135" i="7"/>
  <c r="E135" i="7" s="1"/>
  <c r="C134" i="7"/>
  <c r="D134" i="7" s="1"/>
  <c r="E134" i="7" s="1"/>
  <c r="Q145" i="1"/>
  <c r="P147" i="7"/>
  <c r="O144" i="7"/>
  <c r="C133" i="7"/>
  <c r="D133" i="7" s="1"/>
  <c r="E136" i="7"/>
  <c r="F136" i="7" s="1"/>
  <c r="G136" i="7" s="1"/>
  <c r="H136" i="7" s="1"/>
  <c r="I136" i="7" s="1"/>
  <c r="F137" i="7"/>
  <c r="G137" i="7" s="1"/>
  <c r="H139" i="7"/>
  <c r="I139" i="7" s="1"/>
  <c r="K142" i="7"/>
  <c r="L142" i="7" s="1"/>
  <c r="M142" i="7" s="1"/>
  <c r="O141" i="7" l="1"/>
  <c r="C130" i="7"/>
  <c r="E133" i="7"/>
  <c r="F133" i="7" s="1"/>
  <c r="O143" i="7"/>
  <c r="C132" i="7"/>
  <c r="D132" i="7" s="1"/>
  <c r="E132" i="7" s="1"/>
  <c r="J139" i="7"/>
  <c r="K139" i="7" s="1"/>
  <c r="L139" i="7" s="1"/>
  <c r="M139" i="7" s="1"/>
  <c r="Q142" i="1"/>
  <c r="P144" i="7"/>
  <c r="F135" i="7"/>
  <c r="G135" i="7" s="1"/>
  <c r="H135" i="7" s="1"/>
  <c r="I138" i="7"/>
  <c r="J138" i="7" s="1"/>
  <c r="K138" i="7" s="1"/>
  <c r="O142" i="7"/>
  <c r="C131" i="7"/>
  <c r="D131" i="7" s="1"/>
  <c r="F134" i="7"/>
  <c r="G134" i="7" s="1"/>
  <c r="H137" i="7"/>
  <c r="I137" i="7" s="1"/>
  <c r="J137" i="7" s="1"/>
  <c r="P145" i="7"/>
  <c r="Q143" i="1"/>
  <c r="K140" i="7"/>
  <c r="L140" i="7" s="1"/>
  <c r="M140" i="7" s="1"/>
  <c r="K137" i="7" l="1"/>
  <c r="L137" i="7" s="1"/>
  <c r="M137" i="7" s="1"/>
  <c r="L138" i="7"/>
  <c r="M138" i="7" s="1"/>
  <c r="D130" i="7"/>
  <c r="E130" i="7" s="1"/>
  <c r="F130" i="7"/>
  <c r="G130" i="7" s="1"/>
  <c r="P142" i="7"/>
  <c r="Q140" i="1"/>
  <c r="G133" i="7"/>
  <c r="H133" i="7" s="1"/>
  <c r="I133" i="7" s="1"/>
  <c r="J133" i="7" s="1"/>
  <c r="O138" i="7"/>
  <c r="C127" i="7"/>
  <c r="D127" i="7" s="1"/>
  <c r="C128" i="7"/>
  <c r="D128" i="7" s="1"/>
  <c r="E128" i="7" s="1"/>
  <c r="O139" i="7"/>
  <c r="C129" i="7"/>
  <c r="D129" i="7" s="1"/>
  <c r="E129" i="7" s="1"/>
  <c r="F129" i="7" s="1"/>
  <c r="O140" i="7"/>
  <c r="H134" i="7"/>
  <c r="I134" i="7" s="1"/>
  <c r="J134" i="7" s="1"/>
  <c r="K134" i="7" s="1"/>
  <c r="I135" i="7"/>
  <c r="J135" i="7" s="1"/>
  <c r="K135" i="7" s="1"/>
  <c r="L135" i="7" s="1"/>
  <c r="M135" i="7" s="1"/>
  <c r="C124" i="7" s="1"/>
  <c r="F132" i="7"/>
  <c r="G132" i="7" s="1"/>
  <c r="H132" i="7" s="1"/>
  <c r="I132" i="7" s="1"/>
  <c r="P141" i="7"/>
  <c r="Q139" i="1"/>
  <c r="E131" i="7"/>
  <c r="F131" i="7" s="1"/>
  <c r="G131" i="7" s="1"/>
  <c r="H131" i="7" s="1"/>
  <c r="P143" i="7"/>
  <c r="Q141" i="1"/>
  <c r="J136" i="7"/>
  <c r="K136" i="7" s="1"/>
  <c r="L136" i="7" s="1"/>
  <c r="M136" i="7" s="1"/>
  <c r="O135" i="7" l="1"/>
  <c r="O137" i="7"/>
  <c r="C126" i="7"/>
  <c r="L134" i="7"/>
  <c r="M134" i="7" s="1"/>
  <c r="F128" i="7"/>
  <c r="G128" i="7" s="1"/>
  <c r="P140" i="7"/>
  <c r="Q138" i="1"/>
  <c r="E127" i="7"/>
  <c r="F127" i="7" s="1"/>
  <c r="G127" i="7" s="1"/>
  <c r="J132" i="7"/>
  <c r="K132" i="7" s="1"/>
  <c r="G129" i="7"/>
  <c r="H129" i="7" s="1"/>
  <c r="P138" i="7"/>
  <c r="Q136" i="1"/>
  <c r="C125" i="7"/>
  <c r="D125" i="7" s="1"/>
  <c r="O136" i="7"/>
  <c r="K133" i="7"/>
  <c r="L133" i="7" s="1"/>
  <c r="M133" i="7" s="1"/>
  <c r="I131" i="7"/>
  <c r="J131" i="7" s="1"/>
  <c r="K131" i="7" s="1"/>
  <c r="L131" i="7" s="1"/>
  <c r="M131" i="7" s="1"/>
  <c r="P139" i="7"/>
  <c r="Q137" i="1"/>
  <c r="D126" i="7"/>
  <c r="E126" i="7" s="1"/>
  <c r="H130" i="7"/>
  <c r="I130" i="7" s="1"/>
  <c r="J130" i="7" s="1"/>
  <c r="K130" i="7" s="1"/>
  <c r="Q133" i="1"/>
  <c r="P135" i="7"/>
  <c r="O133" i="7"/>
  <c r="C122" i="7"/>
  <c r="Q135" i="1" l="1"/>
  <c r="P137" i="7"/>
  <c r="E125" i="7"/>
  <c r="F125" i="7" s="1"/>
  <c r="L132" i="7"/>
  <c r="M132" i="7" s="1"/>
  <c r="O132" i="7" s="1"/>
  <c r="H128" i="7"/>
  <c r="I128" i="7" s="1"/>
  <c r="H127" i="7"/>
  <c r="O131" i="7"/>
  <c r="P131" i="7" s="1"/>
  <c r="I127" i="7"/>
  <c r="J127" i="7" s="1"/>
  <c r="Q134" i="1"/>
  <c r="P136" i="7"/>
  <c r="I129" i="7"/>
  <c r="J129" i="7" s="1"/>
  <c r="O134" i="7"/>
  <c r="C123" i="7"/>
  <c r="D123" i="7" s="1"/>
  <c r="F126" i="7"/>
  <c r="G126" i="7" s="1"/>
  <c r="D124" i="7"/>
  <c r="E124" i="7" s="1"/>
  <c r="F124" i="7" s="1"/>
  <c r="G124" i="7" s="1"/>
  <c r="C120" i="7"/>
  <c r="Q131" i="1"/>
  <c r="P133" i="7"/>
  <c r="H126" i="7" l="1"/>
  <c r="I126" i="7" s="1"/>
  <c r="K129" i="7"/>
  <c r="L129" i="7" s="1"/>
  <c r="M129" i="7" s="1"/>
  <c r="C118" i="7" s="1"/>
  <c r="L130" i="7"/>
  <c r="M130" i="7" s="1"/>
  <c r="C119" i="7" s="1"/>
  <c r="D119" i="7" s="1"/>
  <c r="G125" i="7"/>
  <c r="H125" i="7" s="1"/>
  <c r="D122" i="7"/>
  <c r="E122" i="7" s="1"/>
  <c r="C121" i="7"/>
  <c r="D121" i="7" s="1"/>
  <c r="H124" i="7"/>
  <c r="E123" i="7"/>
  <c r="F123" i="7" s="1"/>
  <c r="J128" i="7"/>
  <c r="K128" i="7" s="1"/>
  <c r="Q129" i="1"/>
  <c r="E121" i="7"/>
  <c r="F121" i="7" s="1"/>
  <c r="Q130" i="1"/>
  <c r="P132" i="7"/>
  <c r="Q132" i="1"/>
  <c r="P134" i="7"/>
  <c r="I124" i="7"/>
  <c r="L128" i="7" l="1"/>
  <c r="M128" i="7" s="1"/>
  <c r="E119" i="7" s="1"/>
  <c r="F119" i="7" s="1"/>
  <c r="O129" i="7"/>
  <c r="J126" i="7"/>
  <c r="K126" i="7" s="1"/>
  <c r="F122" i="7"/>
  <c r="G122" i="7" s="1"/>
  <c r="G123" i="7"/>
  <c r="H123" i="7" s="1"/>
  <c r="O130" i="7"/>
  <c r="D120" i="7"/>
  <c r="E120" i="7" s="1"/>
  <c r="I125" i="7"/>
  <c r="J125" i="7" s="1"/>
  <c r="K125" i="7" s="1"/>
  <c r="L125" i="7" s="1"/>
  <c r="M125" i="7" s="1"/>
  <c r="K127" i="7"/>
  <c r="L127" i="7" s="1"/>
  <c r="M127" i="7" s="1"/>
  <c r="O127" i="7" s="1"/>
  <c r="C116" i="7"/>
  <c r="Q127" i="1"/>
  <c r="P129" i="7"/>
  <c r="Q125" i="1" l="1"/>
  <c r="P127" i="7"/>
  <c r="C114" i="7"/>
  <c r="O125" i="7"/>
  <c r="H122" i="7"/>
  <c r="I122" i="7" s="1"/>
  <c r="J122" i="7" s="1"/>
  <c r="D116" i="7"/>
  <c r="E116" i="7" s="1"/>
  <c r="F120" i="7"/>
  <c r="G120" i="7" s="1"/>
  <c r="J124" i="7"/>
  <c r="K124" i="7" s="1"/>
  <c r="D118" i="7"/>
  <c r="E118" i="7" s="1"/>
  <c r="F118" i="7" s="1"/>
  <c r="G118" i="7" s="1"/>
  <c r="Q128" i="1"/>
  <c r="P130" i="7"/>
  <c r="L126" i="7"/>
  <c r="M126" i="7" s="1"/>
  <c r="O128" i="7"/>
  <c r="C117" i="7"/>
  <c r="D117" i="7" s="1"/>
  <c r="E117" i="7" s="1"/>
  <c r="F117" i="7" s="1"/>
  <c r="I123" i="7"/>
  <c r="J123" i="7" s="1"/>
  <c r="G121" i="7"/>
  <c r="H121" i="7" s="1"/>
  <c r="I121" i="7" s="1"/>
  <c r="J121" i="7" s="1"/>
  <c r="K122" i="7"/>
  <c r="P125" i="7"/>
  <c r="Q123" i="1"/>
  <c r="H118" i="7" l="1"/>
  <c r="I118" i="7" s="1"/>
  <c r="J118" i="7" s="1"/>
  <c r="D114" i="7"/>
  <c r="Q126" i="1"/>
  <c r="P128" i="7"/>
  <c r="K121" i="7"/>
  <c r="L121" i="7" s="1"/>
  <c r="M121" i="7" s="1"/>
  <c r="O126" i="7"/>
  <c r="C115" i="7"/>
  <c r="D115" i="7" s="1"/>
  <c r="L124" i="7"/>
  <c r="M124" i="7" s="1"/>
  <c r="G119" i="7"/>
  <c r="H119" i="7" s="1"/>
  <c r="I119" i="7" s="1"/>
  <c r="J119" i="7" s="1"/>
  <c r="K119" i="7" s="1"/>
  <c r="K123" i="7"/>
  <c r="L123" i="7" s="1"/>
  <c r="M123" i="7" s="1"/>
  <c r="E114" i="7" s="1"/>
  <c r="F114" i="7" s="1"/>
  <c r="H120" i="7"/>
  <c r="I120" i="7" s="1"/>
  <c r="J120" i="7" s="1"/>
  <c r="L122" i="7"/>
  <c r="M122" i="7" s="1"/>
  <c r="P126" i="7" l="1"/>
  <c r="Q124" i="1"/>
  <c r="O123" i="7"/>
  <c r="C112" i="7"/>
  <c r="D112" i="7" s="1"/>
  <c r="E112" i="7" s="1"/>
  <c r="F112" i="7" s="1"/>
  <c r="E115" i="7"/>
  <c r="F115" i="7" s="1"/>
  <c r="G115" i="7" s="1"/>
  <c r="H115" i="7" s="1"/>
  <c r="K120" i="7"/>
  <c r="L120" i="7" s="1"/>
  <c r="M120" i="7" s="1"/>
  <c r="C111" i="7"/>
  <c r="D111" i="7" s="1"/>
  <c r="E111" i="7" s="1"/>
  <c r="O122" i="7"/>
  <c r="O124" i="7"/>
  <c r="F116" i="7"/>
  <c r="G116" i="7" s="1"/>
  <c r="H116" i="7" s="1"/>
  <c r="I116" i="7" s="1"/>
  <c r="J116" i="7" s="1"/>
  <c r="C113" i="7"/>
  <c r="D113" i="7" s="1"/>
  <c r="E113" i="7" s="1"/>
  <c r="F113" i="7" s="1"/>
  <c r="G113" i="7" s="1"/>
  <c r="G117" i="7"/>
  <c r="H117" i="7" s="1"/>
  <c r="I117" i="7" s="1"/>
  <c r="J117" i="7" s="1"/>
  <c r="K117" i="7" s="1"/>
  <c r="L117" i="7" s="1"/>
  <c r="M117" i="7" s="1"/>
  <c r="O117" i="7" s="1"/>
  <c r="Q115" i="1" s="1"/>
  <c r="K118" i="7"/>
  <c r="L118" i="7" s="1"/>
  <c r="M118" i="7" s="1"/>
  <c r="C107" i="7" s="1"/>
  <c r="O120" i="7"/>
  <c r="C109" i="7"/>
  <c r="D109" i="7" s="1"/>
  <c r="E109" i="7" s="1"/>
  <c r="C110" i="7"/>
  <c r="O121" i="7"/>
  <c r="L119" i="7"/>
  <c r="M119" i="7" s="1"/>
  <c r="K116" i="7" s="1"/>
  <c r="L116" i="7" s="1"/>
  <c r="M116" i="7" s="1"/>
  <c r="G114" i="7"/>
  <c r="H114" i="7" s="1"/>
  <c r="I114" i="7" s="1"/>
  <c r="J114" i="7" s="1"/>
  <c r="O118" i="7"/>
  <c r="F109" i="7" l="1"/>
  <c r="Q120" i="1"/>
  <c r="P122" i="7"/>
  <c r="K114" i="7"/>
  <c r="Q121" i="1"/>
  <c r="P123" i="7"/>
  <c r="D110" i="7"/>
  <c r="E110" i="7" s="1"/>
  <c r="F110" i="7" s="1"/>
  <c r="G110" i="7" s="1"/>
  <c r="H110" i="7" s="1"/>
  <c r="I110" i="7" s="1"/>
  <c r="P124" i="7"/>
  <c r="Q122" i="1"/>
  <c r="I115" i="7"/>
  <c r="J115" i="7" s="1"/>
  <c r="K115" i="7" s="1"/>
  <c r="L115" i="7" s="1"/>
  <c r="M115" i="7" s="1"/>
  <c r="G109" i="7"/>
  <c r="H109" i="7" s="1"/>
  <c r="Q118" i="1"/>
  <c r="P120" i="7"/>
  <c r="Q119" i="1"/>
  <c r="P121" i="7"/>
  <c r="C106" i="7"/>
  <c r="D106" i="7" s="1"/>
  <c r="F111" i="7"/>
  <c r="G111" i="7" s="1"/>
  <c r="H111" i="7" s="1"/>
  <c r="I111" i="7" s="1"/>
  <c r="O119" i="7"/>
  <c r="C108" i="7"/>
  <c r="D108" i="7" s="1"/>
  <c r="E108" i="7" s="1"/>
  <c r="F108" i="7" s="1"/>
  <c r="D107" i="7"/>
  <c r="E107" i="7" s="1"/>
  <c r="H113" i="7"/>
  <c r="I113" i="7" s="1"/>
  <c r="J113" i="7" s="1"/>
  <c r="K113" i="7" s="1"/>
  <c r="G112" i="7"/>
  <c r="H112" i="7" s="1"/>
  <c r="I112" i="7" s="1"/>
  <c r="J112" i="7" s="1"/>
  <c r="O116" i="7"/>
  <c r="C105" i="7"/>
  <c r="L114" i="7"/>
  <c r="M114" i="7" s="1"/>
  <c r="O114" i="7" s="1"/>
  <c r="P117" i="7"/>
  <c r="P118" i="7"/>
  <c r="Q116" i="1"/>
  <c r="G108" i="7" l="1"/>
  <c r="H108" i="7" s="1"/>
  <c r="E106" i="7"/>
  <c r="F106" i="7" s="1"/>
  <c r="G106" i="7" s="1"/>
  <c r="H106" i="7" s="1"/>
  <c r="C104" i="7"/>
  <c r="D104" i="7" s="1"/>
  <c r="E104" i="7" s="1"/>
  <c r="F104" i="7" s="1"/>
  <c r="O115" i="7"/>
  <c r="P115" i="7" s="1"/>
  <c r="D105" i="7"/>
  <c r="F107" i="7"/>
  <c r="G107" i="7" s="1"/>
  <c r="H107" i="7" s="1"/>
  <c r="I107" i="7" s="1"/>
  <c r="L113" i="7"/>
  <c r="M113" i="7" s="1"/>
  <c r="F105" i="7" s="1"/>
  <c r="G105" i="7" s="1"/>
  <c r="K112" i="7"/>
  <c r="L112" i="7" s="1"/>
  <c r="M112" i="7" s="1"/>
  <c r="O112" i="7" s="1"/>
  <c r="J111" i="7"/>
  <c r="P119" i="7"/>
  <c r="Q117" i="1"/>
  <c r="C103" i="7"/>
  <c r="E105" i="7"/>
  <c r="Q113" i="1"/>
  <c r="I109" i="7"/>
  <c r="J109" i="7" s="1"/>
  <c r="K109" i="7" s="1"/>
  <c r="J110" i="7"/>
  <c r="Q114" i="1"/>
  <c r="P116" i="7"/>
  <c r="K111" i="7"/>
  <c r="L111" i="7" s="1"/>
  <c r="M111" i="7" s="1"/>
  <c r="O113" i="7"/>
  <c r="C101" i="7"/>
  <c r="P114" i="7"/>
  <c r="Q112" i="1"/>
  <c r="P112" i="7"/>
  <c r="Q110" i="1"/>
  <c r="I108" i="7" l="1"/>
  <c r="J108" i="7" s="1"/>
  <c r="K110" i="7"/>
  <c r="L110" i="7" s="1"/>
  <c r="M110" i="7" s="1"/>
  <c r="O110" i="7" s="1"/>
  <c r="D103" i="7"/>
  <c r="E103" i="7" s="1"/>
  <c r="F103" i="7" s="1"/>
  <c r="G103" i="7" s="1"/>
  <c r="C102" i="7"/>
  <c r="D102" i="7" s="1"/>
  <c r="I106" i="7"/>
  <c r="J106" i="7" s="1"/>
  <c r="E102" i="7"/>
  <c r="C100" i="7"/>
  <c r="O111" i="7"/>
  <c r="P113" i="7"/>
  <c r="Q111" i="1"/>
  <c r="K108" i="7"/>
  <c r="L108" i="7" s="1"/>
  <c r="M108" i="7" s="1"/>
  <c r="O108" i="7" s="1"/>
  <c r="G104" i="7"/>
  <c r="H104" i="7" s="1"/>
  <c r="J107" i="7"/>
  <c r="D101" i="7"/>
  <c r="L109" i="7"/>
  <c r="M109" i="7" s="1"/>
  <c r="H105" i="7"/>
  <c r="I105" i="7" s="1"/>
  <c r="J105" i="7" s="1"/>
  <c r="K105" i="7" s="1"/>
  <c r="C97" i="7"/>
  <c r="P110" i="7" l="1"/>
  <c r="Q108" i="1"/>
  <c r="E101" i="7"/>
  <c r="F101" i="7" s="1"/>
  <c r="G101" i="7" s="1"/>
  <c r="D100" i="7"/>
  <c r="K107" i="7"/>
  <c r="F102" i="7"/>
  <c r="G102" i="7" s="1"/>
  <c r="H102" i="7" s="1"/>
  <c r="D99" i="7"/>
  <c r="E99" i="7" s="1"/>
  <c r="C99" i="7"/>
  <c r="H103" i="7"/>
  <c r="I103" i="7" s="1"/>
  <c r="E100" i="7"/>
  <c r="F100" i="7" s="1"/>
  <c r="L107" i="7"/>
  <c r="M107" i="7" s="1"/>
  <c r="I104" i="7"/>
  <c r="J104" i="7" s="1"/>
  <c r="C98" i="7"/>
  <c r="D98" i="7" s="1"/>
  <c r="O109" i="7"/>
  <c r="P111" i="7"/>
  <c r="Q109" i="1"/>
  <c r="L105" i="7"/>
  <c r="M105" i="7" s="1"/>
  <c r="K106" i="7"/>
  <c r="L106" i="7" s="1"/>
  <c r="M106" i="7" s="1"/>
  <c r="Q106" i="1"/>
  <c r="P108" i="7"/>
  <c r="F99" i="7" l="1"/>
  <c r="G99" i="7" s="1"/>
  <c r="H99" i="7" s="1"/>
  <c r="K104" i="7"/>
  <c r="O107" i="7"/>
  <c r="Q105" i="1" s="1"/>
  <c r="G100" i="7"/>
  <c r="H100" i="7" s="1"/>
  <c r="I100" i="7" s="1"/>
  <c r="I102" i="7"/>
  <c r="J102" i="7" s="1"/>
  <c r="K102" i="7" s="1"/>
  <c r="C96" i="7"/>
  <c r="J103" i="7"/>
  <c r="D97" i="7"/>
  <c r="E97" i="7" s="1"/>
  <c r="F97" i="7" s="1"/>
  <c r="E98" i="7"/>
  <c r="F98" i="7" s="1"/>
  <c r="G98" i="7" s="1"/>
  <c r="H101" i="7"/>
  <c r="C95" i="7"/>
  <c r="D95" i="7" s="1"/>
  <c r="O106" i="7"/>
  <c r="P109" i="7"/>
  <c r="Q107" i="1"/>
  <c r="O105" i="7"/>
  <c r="C94" i="7"/>
  <c r="K103" i="7"/>
  <c r="L103" i="7" s="1"/>
  <c r="M103" i="7" s="1"/>
  <c r="I101" i="7"/>
  <c r="J101" i="7" s="1"/>
  <c r="D96" i="7"/>
  <c r="E96" i="7" s="1"/>
  <c r="L104" i="7"/>
  <c r="M104" i="7" s="1"/>
  <c r="P107" i="7" l="1"/>
  <c r="G97" i="7"/>
  <c r="D94" i="7"/>
  <c r="E94" i="7" s="1"/>
  <c r="I99" i="7"/>
  <c r="J99" i="7" s="1"/>
  <c r="F96" i="7"/>
  <c r="G96" i="7" s="1"/>
  <c r="H98" i="7"/>
  <c r="J100" i="7"/>
  <c r="K100" i="7" s="1"/>
  <c r="O103" i="7"/>
  <c r="C92" i="7"/>
  <c r="O104" i="7"/>
  <c r="C93" i="7"/>
  <c r="D93" i="7" s="1"/>
  <c r="L102" i="7"/>
  <c r="M102" i="7" s="1"/>
  <c r="K101" i="7"/>
  <c r="L101" i="7" s="1"/>
  <c r="M101" i="7" s="1"/>
  <c r="Q103" i="1"/>
  <c r="P105" i="7"/>
  <c r="Q104" i="1"/>
  <c r="P106" i="7"/>
  <c r="H97" i="7"/>
  <c r="I98" i="7"/>
  <c r="E95" i="7"/>
  <c r="F95" i="7" s="1"/>
  <c r="J98" i="7" l="1"/>
  <c r="K98" i="7" s="1"/>
  <c r="K99" i="7"/>
  <c r="L99" i="7" s="1"/>
  <c r="M99" i="7" s="1"/>
  <c r="H96" i="7"/>
  <c r="I96" i="7" s="1"/>
  <c r="F94" i="7"/>
  <c r="G94" i="7" s="1"/>
  <c r="I97" i="7"/>
  <c r="J97" i="7" s="1"/>
  <c r="E93" i="7"/>
  <c r="F93" i="7" s="1"/>
  <c r="D92" i="7"/>
  <c r="E92" i="7" s="1"/>
  <c r="C90" i="7"/>
  <c r="O101" i="7"/>
  <c r="O102" i="7"/>
  <c r="C91" i="7"/>
  <c r="D91" i="7" s="1"/>
  <c r="G95" i="7"/>
  <c r="H95" i="7" s="1"/>
  <c r="L100" i="7"/>
  <c r="M100" i="7" s="1"/>
  <c r="Q102" i="1"/>
  <c r="P104" i="7"/>
  <c r="P103" i="7"/>
  <c r="Q101" i="1"/>
  <c r="L98" i="7" l="1"/>
  <c r="M98" i="7" s="1"/>
  <c r="G91" i="7" s="1"/>
  <c r="E91" i="7"/>
  <c r="F91" i="7" s="1"/>
  <c r="D90" i="7"/>
  <c r="E90" i="7" s="1"/>
  <c r="G93" i="7"/>
  <c r="H93" i="7" s="1"/>
  <c r="I95" i="7"/>
  <c r="J95" i="7" s="1"/>
  <c r="K95" i="7" s="1"/>
  <c r="K97" i="7"/>
  <c r="L97" i="7" s="1"/>
  <c r="M97" i="7" s="1"/>
  <c r="C86" i="7" s="1"/>
  <c r="Q100" i="1"/>
  <c r="P102" i="7"/>
  <c r="H94" i="7"/>
  <c r="I94" i="7" s="1"/>
  <c r="P101" i="7"/>
  <c r="Q99" i="1"/>
  <c r="O100" i="7"/>
  <c r="C89" i="7"/>
  <c r="D89" i="7" s="1"/>
  <c r="J96" i="7"/>
  <c r="K96" i="7" s="1"/>
  <c r="L96" i="7" s="1"/>
  <c r="M96" i="7" s="1"/>
  <c r="F92" i="7"/>
  <c r="G92" i="7" s="1"/>
  <c r="C88" i="7"/>
  <c r="O99" i="7"/>
  <c r="E89" i="7" l="1"/>
  <c r="C87" i="7"/>
  <c r="I93" i="7"/>
  <c r="J93" i="7" s="1"/>
  <c r="K93" i="7" s="1"/>
  <c r="D88" i="7"/>
  <c r="E88" i="7" s="1"/>
  <c r="F88" i="7" s="1"/>
  <c r="J94" i="7"/>
  <c r="K94" i="7" s="1"/>
  <c r="L94" i="7" s="1"/>
  <c r="M94" i="7" s="1"/>
  <c r="O98" i="7"/>
  <c r="F90" i="7"/>
  <c r="G90" i="7" s="1"/>
  <c r="H92" i="7"/>
  <c r="I92" i="7" s="1"/>
  <c r="J92" i="7" s="1"/>
  <c r="O97" i="7"/>
  <c r="P97" i="7" s="1"/>
  <c r="H91" i="7"/>
  <c r="L95" i="7"/>
  <c r="M95" i="7" s="1"/>
  <c r="C84" i="7" s="1"/>
  <c r="F89" i="7"/>
  <c r="G89" i="7" s="1"/>
  <c r="D87" i="7"/>
  <c r="E87" i="7" s="1"/>
  <c r="C85" i="7"/>
  <c r="O96" i="7"/>
  <c r="P100" i="7"/>
  <c r="Q98" i="1"/>
  <c r="D86" i="7"/>
  <c r="H90" i="7"/>
  <c r="P99" i="7"/>
  <c r="Q97" i="1"/>
  <c r="I91" i="7"/>
  <c r="Q95" i="1"/>
  <c r="Q96" i="1"/>
  <c r="P98" i="7"/>
  <c r="F87" i="7" l="1"/>
  <c r="G87" i="7" s="1"/>
  <c r="I90" i="7"/>
  <c r="J90" i="7" s="1"/>
  <c r="D84" i="7"/>
  <c r="J91" i="7"/>
  <c r="K91" i="7" s="1"/>
  <c r="E86" i="7"/>
  <c r="F86" i="7" s="1"/>
  <c r="L93" i="7"/>
  <c r="M93" i="7" s="1"/>
  <c r="D85" i="7"/>
  <c r="H89" i="7"/>
  <c r="I89" i="7" s="1"/>
  <c r="J89" i="7" s="1"/>
  <c r="K92" i="7"/>
  <c r="L92" i="7" s="1"/>
  <c r="M92" i="7" s="1"/>
  <c r="O92" i="7" s="1"/>
  <c r="O95" i="7"/>
  <c r="Q93" i="1" s="1"/>
  <c r="G88" i="7"/>
  <c r="H88" i="7" s="1"/>
  <c r="P96" i="7"/>
  <c r="Q94" i="1"/>
  <c r="C83" i="7"/>
  <c r="O94" i="7"/>
  <c r="P95" i="7"/>
  <c r="E85" i="7"/>
  <c r="K89" i="7" l="1"/>
  <c r="C81" i="7"/>
  <c r="G86" i="7"/>
  <c r="L91" i="7"/>
  <c r="M91" i="7" s="1"/>
  <c r="C80" i="7" s="1"/>
  <c r="H86" i="7"/>
  <c r="I86" i="7" s="1"/>
  <c r="D81" i="7"/>
  <c r="F85" i="7"/>
  <c r="G85" i="7" s="1"/>
  <c r="H85" i="7" s="1"/>
  <c r="O93" i="7"/>
  <c r="Q91" i="1" s="1"/>
  <c r="K90" i="7"/>
  <c r="L90" i="7" s="1"/>
  <c r="M90" i="7" s="1"/>
  <c r="E84" i="7"/>
  <c r="F84" i="7" s="1"/>
  <c r="G84" i="7" s="1"/>
  <c r="L89" i="7"/>
  <c r="M89" i="7" s="1"/>
  <c r="C78" i="7" s="1"/>
  <c r="H87" i="7"/>
  <c r="I87" i="7" s="1"/>
  <c r="I88" i="7"/>
  <c r="J88" i="7" s="1"/>
  <c r="D83" i="7"/>
  <c r="E83" i="7" s="1"/>
  <c r="F83" i="7" s="1"/>
  <c r="C82" i="7"/>
  <c r="D82" i="7" s="1"/>
  <c r="E82" i="7" s="1"/>
  <c r="Q92" i="1"/>
  <c r="P94" i="7"/>
  <c r="Q90" i="1"/>
  <c r="P92" i="7"/>
  <c r="O89" i="7" l="1"/>
  <c r="Q87" i="1" s="1"/>
  <c r="K88" i="7"/>
  <c r="L88" i="7" s="1"/>
  <c r="M88" i="7" s="1"/>
  <c r="O91" i="7"/>
  <c r="P91" i="7" s="1"/>
  <c r="J87" i="7"/>
  <c r="P93" i="7"/>
  <c r="O90" i="7"/>
  <c r="C79" i="7"/>
  <c r="D79" i="7" s="1"/>
  <c r="E79" i="7" s="1"/>
  <c r="K87" i="7"/>
  <c r="L87" i="7" s="1"/>
  <c r="M87" i="7" s="1"/>
  <c r="Q89" i="1"/>
  <c r="G83" i="7"/>
  <c r="H83" i="7" s="1"/>
  <c r="I83" i="7" s="1"/>
  <c r="H84" i="7"/>
  <c r="I84" i="7" s="1"/>
  <c r="J84" i="7" s="1"/>
  <c r="E81" i="7"/>
  <c r="F81" i="7" s="1"/>
  <c r="G81" i="7" s="1"/>
  <c r="H81" i="7" s="1"/>
  <c r="I81" i="7" s="1"/>
  <c r="D78" i="7"/>
  <c r="E78" i="7" s="1"/>
  <c r="F78" i="7" s="1"/>
  <c r="D80" i="7"/>
  <c r="E80" i="7" s="1"/>
  <c r="F80" i="7" s="1"/>
  <c r="F82" i="7"/>
  <c r="G82" i="7" s="1"/>
  <c r="H82" i="7" s="1"/>
  <c r="I85" i="7"/>
  <c r="J85" i="7" s="1"/>
  <c r="K85" i="7" s="1"/>
  <c r="J86" i="7"/>
  <c r="K86" i="7" s="1"/>
  <c r="L86" i="7" s="1"/>
  <c r="M86" i="7" s="1"/>
  <c r="O86" i="7" s="1"/>
  <c r="P89" i="7"/>
  <c r="C75" i="7" l="1"/>
  <c r="I82" i="7"/>
  <c r="J82" i="7" s="1"/>
  <c r="K84" i="7"/>
  <c r="L84" i="7" s="1"/>
  <c r="M84" i="7" s="1"/>
  <c r="O84" i="7" s="1"/>
  <c r="F79" i="7"/>
  <c r="G79" i="7" s="1"/>
  <c r="G80" i="7"/>
  <c r="H80" i="7" s="1"/>
  <c r="J83" i="7"/>
  <c r="K83" i="7" s="1"/>
  <c r="O88" i="7"/>
  <c r="C77" i="7"/>
  <c r="D77" i="7" s="1"/>
  <c r="E77" i="7" s="1"/>
  <c r="G78" i="7"/>
  <c r="P90" i="7"/>
  <c r="Q88" i="1"/>
  <c r="L85" i="7"/>
  <c r="M85" i="7" s="1"/>
  <c r="O87" i="7"/>
  <c r="C76" i="7"/>
  <c r="D76" i="7" s="1"/>
  <c r="C73" i="7"/>
  <c r="Q84" i="1"/>
  <c r="P86" i="7"/>
  <c r="P88" i="7" l="1"/>
  <c r="Q86" i="1"/>
  <c r="H78" i="7"/>
  <c r="K82" i="7"/>
  <c r="L82" i="7" s="1"/>
  <c r="M82" i="7" s="1"/>
  <c r="O82" i="7" s="1"/>
  <c r="H79" i="7"/>
  <c r="I79" i="7" s="1"/>
  <c r="J81" i="7"/>
  <c r="K81" i="7" s="1"/>
  <c r="E76" i="7"/>
  <c r="F76" i="7" s="1"/>
  <c r="C74" i="7"/>
  <c r="D74" i="7" s="1"/>
  <c r="O85" i="7"/>
  <c r="D75" i="7"/>
  <c r="E75" i="7" s="1"/>
  <c r="L83" i="7"/>
  <c r="M83" i="7" s="1"/>
  <c r="I78" i="7" s="1"/>
  <c r="P87" i="7"/>
  <c r="Q85" i="1"/>
  <c r="I80" i="7"/>
  <c r="J80" i="7" s="1"/>
  <c r="F77" i="7"/>
  <c r="G77" i="7" s="1"/>
  <c r="H77" i="7" s="1"/>
  <c r="Q82" i="1"/>
  <c r="P84" i="7"/>
  <c r="C71" i="7" l="1"/>
  <c r="I77" i="7"/>
  <c r="J78" i="7"/>
  <c r="G76" i="7"/>
  <c r="H76" i="7" s="1"/>
  <c r="E74" i="7"/>
  <c r="F74" i="7" s="1"/>
  <c r="D73" i="7"/>
  <c r="E73" i="7" s="1"/>
  <c r="P85" i="7"/>
  <c r="Q83" i="1"/>
  <c r="C72" i="7"/>
  <c r="D72" i="7" s="1"/>
  <c r="O83" i="7"/>
  <c r="K80" i="7"/>
  <c r="L80" i="7" s="1"/>
  <c r="M80" i="7" s="1"/>
  <c r="O80" i="7" s="1"/>
  <c r="F75" i="7"/>
  <c r="G75" i="7" s="1"/>
  <c r="L81" i="7"/>
  <c r="M81" i="7" s="1"/>
  <c r="I76" i="7" s="1"/>
  <c r="J79" i="7"/>
  <c r="K79" i="7" s="1"/>
  <c r="C69" i="7"/>
  <c r="P82" i="7"/>
  <c r="Q80" i="1"/>
  <c r="L79" i="7" l="1"/>
  <c r="M79" i="7" s="1"/>
  <c r="C68" i="7" s="1"/>
  <c r="J76" i="7"/>
  <c r="G74" i="7"/>
  <c r="H74" i="7" s="1"/>
  <c r="F73" i="7"/>
  <c r="G73" i="7" s="1"/>
  <c r="H73" i="7" s="1"/>
  <c r="H75" i="7"/>
  <c r="I75" i="7" s="1"/>
  <c r="K78" i="7"/>
  <c r="O79" i="7"/>
  <c r="P83" i="7"/>
  <c r="Q81" i="1"/>
  <c r="L78" i="7"/>
  <c r="M78" i="7" s="1"/>
  <c r="O81" i="7"/>
  <c r="C70" i="7"/>
  <c r="D70" i="7" s="1"/>
  <c r="E72" i="7"/>
  <c r="F72" i="7" s="1"/>
  <c r="D71" i="7"/>
  <c r="E71" i="7" s="1"/>
  <c r="F71" i="7" s="1"/>
  <c r="G71" i="7" s="1"/>
  <c r="J77" i="7"/>
  <c r="K77" i="7" s="1"/>
  <c r="Q78" i="1"/>
  <c r="P80" i="7"/>
  <c r="G72" i="7" l="1"/>
  <c r="D69" i="7"/>
  <c r="K76" i="7"/>
  <c r="E70" i="7"/>
  <c r="I74" i="7"/>
  <c r="L77" i="7"/>
  <c r="M77" i="7" s="1"/>
  <c r="C66" i="7" s="1"/>
  <c r="J75" i="7"/>
  <c r="K75" i="7" s="1"/>
  <c r="L75" i="7" s="1"/>
  <c r="M75" i="7" s="1"/>
  <c r="C64" i="7" s="1"/>
  <c r="I73" i="7"/>
  <c r="J73" i="7" s="1"/>
  <c r="H72" i="7"/>
  <c r="I72" i="7" s="1"/>
  <c r="J72" i="7" s="1"/>
  <c r="E69" i="7"/>
  <c r="F69" i="7" s="1"/>
  <c r="Q79" i="1"/>
  <c r="P81" i="7"/>
  <c r="P79" i="7"/>
  <c r="Q77" i="1"/>
  <c r="H71" i="7"/>
  <c r="O78" i="7"/>
  <c r="C67" i="7"/>
  <c r="D67" i="7" s="1"/>
  <c r="O77" i="7"/>
  <c r="F70" i="7"/>
  <c r="G70" i="7" s="1"/>
  <c r="J74" i="7"/>
  <c r="K74" i="7" s="1"/>
  <c r="L74" i="7" s="1"/>
  <c r="M74" i="7" s="1"/>
  <c r="D68" i="7"/>
  <c r="E68" i="7" s="1"/>
  <c r="L76" i="7"/>
  <c r="M76" i="7" s="1"/>
  <c r="Q75" i="1"/>
  <c r="P77" i="7"/>
  <c r="K72" i="7" l="1"/>
  <c r="G69" i="7"/>
  <c r="H69" i="7" s="1"/>
  <c r="E67" i="7"/>
  <c r="F67" i="7" s="1"/>
  <c r="G67" i="7" s="1"/>
  <c r="O75" i="7"/>
  <c r="Q73" i="1" s="1"/>
  <c r="H70" i="7"/>
  <c r="I70" i="7" s="1"/>
  <c r="J70" i="7" s="1"/>
  <c r="O74" i="7"/>
  <c r="C63" i="7"/>
  <c r="I69" i="7"/>
  <c r="L72" i="7"/>
  <c r="M72" i="7" s="1"/>
  <c r="O76" i="7"/>
  <c r="C65" i="7"/>
  <c r="D65" i="7" s="1"/>
  <c r="E65" i="7" s="1"/>
  <c r="I71" i="7"/>
  <c r="J71" i="7" s="1"/>
  <c r="K71" i="7" s="1"/>
  <c r="K73" i="7"/>
  <c r="L73" i="7" s="1"/>
  <c r="M73" i="7" s="1"/>
  <c r="H67" i="7" s="1"/>
  <c r="Q76" i="1"/>
  <c r="P78" i="7"/>
  <c r="F68" i="7"/>
  <c r="G68" i="7" s="1"/>
  <c r="H68" i="7" s="1"/>
  <c r="D64" i="7"/>
  <c r="D66" i="7"/>
  <c r="E66" i="7" s="1"/>
  <c r="F66" i="7" s="1"/>
  <c r="C62" i="7" l="1"/>
  <c r="D62" i="7" s="1"/>
  <c r="P75" i="7"/>
  <c r="I68" i="7"/>
  <c r="J68" i="7" s="1"/>
  <c r="F65" i="7"/>
  <c r="G65" i="7" s="1"/>
  <c r="K70" i="7"/>
  <c r="L70" i="7" s="1"/>
  <c r="M70" i="7" s="1"/>
  <c r="O70" i="7" s="1"/>
  <c r="Q68" i="1" s="1"/>
  <c r="L71" i="7"/>
  <c r="M71" i="7" s="1"/>
  <c r="O71" i="7" s="1"/>
  <c r="Q69" i="1" s="1"/>
  <c r="J69" i="7"/>
  <c r="G66" i="7"/>
  <c r="K69" i="7"/>
  <c r="I67" i="7"/>
  <c r="J67" i="7" s="1"/>
  <c r="H66" i="7"/>
  <c r="D63" i="7"/>
  <c r="E63" i="7" s="1"/>
  <c r="F63" i="7" s="1"/>
  <c r="G63" i="7" s="1"/>
  <c r="C60" i="7"/>
  <c r="C61" i="7"/>
  <c r="O72" i="7"/>
  <c r="Q74" i="1"/>
  <c r="P76" i="7"/>
  <c r="E64" i="7"/>
  <c r="F64" i="7" s="1"/>
  <c r="O73" i="7"/>
  <c r="P74" i="7"/>
  <c r="Q72" i="1"/>
  <c r="P71" i="7"/>
  <c r="P70" i="7"/>
  <c r="D60" i="7" l="1"/>
  <c r="K67" i="7"/>
  <c r="L69" i="7"/>
  <c r="M69" i="7" s="1"/>
  <c r="L67" i="7" s="1"/>
  <c r="M67" i="7" s="1"/>
  <c r="C59" i="7"/>
  <c r="D59" i="7" s="1"/>
  <c r="E59" i="7" s="1"/>
  <c r="E62" i="7"/>
  <c r="F62" i="7" s="1"/>
  <c r="D61" i="7"/>
  <c r="E61" i="7" s="1"/>
  <c r="I66" i="7"/>
  <c r="J66" i="7" s="1"/>
  <c r="K66" i="7" s="1"/>
  <c r="L66" i="7" s="1"/>
  <c r="M66" i="7" s="1"/>
  <c r="O66" i="7" s="1"/>
  <c r="H65" i="7"/>
  <c r="I65" i="7" s="1"/>
  <c r="J65" i="7" s="1"/>
  <c r="K65" i="7" s="1"/>
  <c r="G64" i="7"/>
  <c r="H64" i="7" s="1"/>
  <c r="K68" i="7"/>
  <c r="L68" i="7" s="1"/>
  <c r="M68" i="7" s="1"/>
  <c r="Q70" i="1"/>
  <c r="P72" i="7"/>
  <c r="Q71" i="1"/>
  <c r="P73" i="7"/>
  <c r="C55" i="7"/>
  <c r="O67" i="7" l="1"/>
  <c r="P67" i="7" s="1"/>
  <c r="L65" i="7"/>
  <c r="M65" i="7" s="1"/>
  <c r="F59" i="7"/>
  <c r="G59" i="7" s="1"/>
  <c r="H59" i="7" s="1"/>
  <c r="C56" i="7"/>
  <c r="D56" i="7" s="1"/>
  <c r="I64" i="7"/>
  <c r="J64" i="7" s="1"/>
  <c r="K64" i="7" s="1"/>
  <c r="L64" i="7" s="1"/>
  <c r="M64" i="7" s="1"/>
  <c r="C53" i="7" s="1"/>
  <c r="F61" i="7"/>
  <c r="G61" i="7" s="1"/>
  <c r="H61" i="7" s="1"/>
  <c r="I61" i="7" s="1"/>
  <c r="J61" i="7" s="1"/>
  <c r="C57" i="7"/>
  <c r="D57" i="7" s="1"/>
  <c r="E57" i="7" s="1"/>
  <c r="O68" i="7"/>
  <c r="O69" i="7"/>
  <c r="C58" i="7"/>
  <c r="D58" i="7" s="1"/>
  <c r="E58" i="7" s="1"/>
  <c r="F58" i="7" s="1"/>
  <c r="G58" i="7" s="1"/>
  <c r="H63" i="7"/>
  <c r="I63" i="7" s="1"/>
  <c r="J63" i="7" s="1"/>
  <c r="K63" i="7" s="1"/>
  <c r="G62" i="7"/>
  <c r="H62" i="7" s="1"/>
  <c r="I62" i="7" s="1"/>
  <c r="J62" i="7" s="1"/>
  <c r="E60" i="7"/>
  <c r="F60" i="7" s="1"/>
  <c r="G60" i="7" s="1"/>
  <c r="H60" i="7" s="1"/>
  <c r="I60" i="7" s="1"/>
  <c r="J60" i="7" s="1"/>
  <c r="P66" i="7"/>
  <c r="Q64" i="1"/>
  <c r="C54" i="7"/>
  <c r="L63" i="7"/>
  <c r="M63" i="7" s="1"/>
  <c r="Q65" i="1" l="1"/>
  <c r="D54" i="7"/>
  <c r="I59" i="7"/>
  <c r="J59" i="7" s="1"/>
  <c r="H58" i="7"/>
  <c r="I58" i="7" s="1"/>
  <c r="J58" i="7" s="1"/>
  <c r="K61" i="7"/>
  <c r="L61" i="7" s="1"/>
  <c r="M61" i="7" s="1"/>
  <c r="F57" i="7"/>
  <c r="P69" i="7"/>
  <c r="Q67" i="1"/>
  <c r="G57" i="7"/>
  <c r="O64" i="7"/>
  <c r="Q62" i="1" s="1"/>
  <c r="E56" i="7"/>
  <c r="F56" i="7" s="1"/>
  <c r="G56" i="7" s="1"/>
  <c r="H56" i="7" s="1"/>
  <c r="O65" i="7"/>
  <c r="Q63" i="1" s="1"/>
  <c r="K62" i="7"/>
  <c r="L62" i="7" s="1"/>
  <c r="M62" i="7" s="1"/>
  <c r="P68" i="7"/>
  <c r="Q66" i="1"/>
  <c r="D55" i="7"/>
  <c r="E55" i="7" s="1"/>
  <c r="F55" i="7" s="1"/>
  <c r="G55" i="7" s="1"/>
  <c r="H57" i="7"/>
  <c r="I57" i="7" s="1"/>
  <c r="P65" i="7"/>
  <c r="D53" i="7"/>
  <c r="P64" i="7"/>
  <c r="C52" i="7"/>
  <c r="D52" i="7" s="1"/>
  <c r="O63" i="7"/>
  <c r="K60" i="7"/>
  <c r="L60" i="7" s="1"/>
  <c r="M60" i="7" s="1"/>
  <c r="E54" i="7"/>
  <c r="F54" i="7" s="1"/>
  <c r="I56" i="7" l="1"/>
  <c r="J56" i="7" s="1"/>
  <c r="E53" i="7"/>
  <c r="F53" i="7" s="1"/>
  <c r="H55" i="7"/>
  <c r="I55" i="7" s="1"/>
  <c r="O62" i="7"/>
  <c r="C51" i="7"/>
  <c r="D51" i="7" s="1"/>
  <c r="E51" i="7" s="1"/>
  <c r="K59" i="7"/>
  <c r="K58" i="7"/>
  <c r="L58" i="7" s="1"/>
  <c r="M58" i="7" s="1"/>
  <c r="J57" i="7"/>
  <c r="K57" i="7" s="1"/>
  <c r="L59" i="7"/>
  <c r="M59" i="7" s="1"/>
  <c r="C50" i="7"/>
  <c r="D50" i="7" s="1"/>
  <c r="G54" i="7"/>
  <c r="H54" i="7" s="1"/>
  <c r="E52" i="7"/>
  <c r="F52" i="7" s="1"/>
  <c r="G52" i="7" s="1"/>
  <c r="O61" i="7"/>
  <c r="Q61" i="1"/>
  <c r="P63" i="7"/>
  <c r="Q59" i="1"/>
  <c r="P61" i="7"/>
  <c r="C49" i="7"/>
  <c r="O60" i="7"/>
  <c r="G53" i="7"/>
  <c r="P62" i="7" l="1"/>
  <c r="Q60" i="1"/>
  <c r="E50" i="7"/>
  <c r="F50" i="7" s="1"/>
  <c r="J55" i="7"/>
  <c r="K55" i="7" s="1"/>
  <c r="L57" i="7"/>
  <c r="M57" i="7" s="1"/>
  <c r="C46" i="7" s="1"/>
  <c r="H53" i="7"/>
  <c r="I53" i="7" s="1"/>
  <c r="I54" i="7"/>
  <c r="J54" i="7" s="1"/>
  <c r="F51" i="7"/>
  <c r="G51" i="7" s="1"/>
  <c r="D49" i="7"/>
  <c r="E49" i="7" s="1"/>
  <c r="F49" i="7" s="1"/>
  <c r="O59" i="7"/>
  <c r="C48" i="7"/>
  <c r="D48" i="7" s="1"/>
  <c r="K56" i="7"/>
  <c r="L56" i="7" s="1"/>
  <c r="M56" i="7" s="1"/>
  <c r="O58" i="7"/>
  <c r="C47" i="7"/>
  <c r="Q58" i="1"/>
  <c r="P60" i="7"/>
  <c r="H52" i="7"/>
  <c r="I52" i="7" s="1"/>
  <c r="D46" i="7" l="1"/>
  <c r="E48" i="7"/>
  <c r="J53" i="7"/>
  <c r="K53" i="7" s="1"/>
  <c r="L53" i="7" s="1"/>
  <c r="M53" i="7" s="1"/>
  <c r="L55" i="7"/>
  <c r="M55" i="7" s="1"/>
  <c r="O55" i="7" s="1"/>
  <c r="Q53" i="1" s="1"/>
  <c r="G50" i="7"/>
  <c r="H50" i="7" s="1"/>
  <c r="I50" i="7" s="1"/>
  <c r="D47" i="7"/>
  <c r="E47" i="7" s="1"/>
  <c r="O57" i="7"/>
  <c r="Q55" i="1" s="1"/>
  <c r="H51" i="7"/>
  <c r="I51" i="7" s="1"/>
  <c r="J51" i="7" s="1"/>
  <c r="F48" i="7"/>
  <c r="G48" i="7" s="1"/>
  <c r="K54" i="7"/>
  <c r="L54" i="7" s="1"/>
  <c r="M54" i="7" s="1"/>
  <c r="P57" i="7"/>
  <c r="C44" i="7"/>
  <c r="E46" i="7"/>
  <c r="P59" i="7"/>
  <c r="Q57" i="1"/>
  <c r="G49" i="7"/>
  <c r="H49" i="7" s="1"/>
  <c r="P55" i="7"/>
  <c r="C45" i="7"/>
  <c r="O56" i="7"/>
  <c r="J52" i="7"/>
  <c r="K52" i="7" s="1"/>
  <c r="P58" i="7"/>
  <c r="Q56" i="1"/>
  <c r="D45" i="7" l="1"/>
  <c r="E45" i="7" s="1"/>
  <c r="F45" i="7" s="1"/>
  <c r="F47" i="7"/>
  <c r="J50" i="7"/>
  <c r="G47" i="7"/>
  <c r="H47" i="7" s="1"/>
  <c r="L52" i="7"/>
  <c r="M52" i="7" s="1"/>
  <c r="O52" i="7" s="1"/>
  <c r="D44" i="7"/>
  <c r="E44" i="7" s="1"/>
  <c r="K51" i="7"/>
  <c r="O53" i="7"/>
  <c r="C42" i="7"/>
  <c r="L51" i="7"/>
  <c r="M51" i="7" s="1"/>
  <c r="I49" i="7"/>
  <c r="J49" i="7" s="1"/>
  <c r="P56" i="7"/>
  <c r="Q54" i="1"/>
  <c r="K50" i="7"/>
  <c r="O54" i="7"/>
  <c r="C43" i="7"/>
  <c r="D43" i="7" s="1"/>
  <c r="H48" i="7"/>
  <c r="I48" i="7" s="1"/>
  <c r="F46" i="7"/>
  <c r="G46" i="7" s="1"/>
  <c r="J48" i="7" l="1"/>
  <c r="H46" i="7"/>
  <c r="L50" i="7"/>
  <c r="M50" i="7" s="1"/>
  <c r="C39" i="7" s="1"/>
  <c r="G45" i="7"/>
  <c r="H45" i="7" s="1"/>
  <c r="I45" i="7" s="1"/>
  <c r="J45" i="7" s="1"/>
  <c r="E43" i="7"/>
  <c r="F43" i="7" s="1"/>
  <c r="K49" i="7"/>
  <c r="D42" i="7"/>
  <c r="F44" i="7"/>
  <c r="G44" i="7" s="1"/>
  <c r="H44" i="7" s="1"/>
  <c r="I44" i="7" s="1"/>
  <c r="K48" i="7"/>
  <c r="C41" i="7"/>
  <c r="I47" i="7"/>
  <c r="J47" i="7" s="1"/>
  <c r="K47" i="7" s="1"/>
  <c r="D41" i="7"/>
  <c r="E41" i="7" s="1"/>
  <c r="F41" i="7" s="1"/>
  <c r="I46" i="7"/>
  <c r="L49" i="7"/>
  <c r="M49" i="7" s="1"/>
  <c r="O49" i="7" s="1"/>
  <c r="E42" i="7"/>
  <c r="F42" i="7" s="1"/>
  <c r="O50" i="7"/>
  <c r="P52" i="7"/>
  <c r="Q50" i="1"/>
  <c r="C40" i="7"/>
  <c r="D40" i="7" s="1"/>
  <c r="O51" i="7"/>
  <c r="P53" i="7"/>
  <c r="Q51" i="1"/>
  <c r="Q52" i="1"/>
  <c r="P54" i="7"/>
  <c r="J46" i="7" l="1"/>
  <c r="K46" i="7" s="1"/>
  <c r="L46" i="7" s="1"/>
  <c r="M46" i="7" s="1"/>
  <c r="L48" i="7"/>
  <c r="M48" i="7" s="1"/>
  <c r="O48" i="7" s="1"/>
  <c r="G43" i="7"/>
  <c r="H43" i="7" s="1"/>
  <c r="G42" i="7"/>
  <c r="H42" i="7" s="1"/>
  <c r="L47" i="7"/>
  <c r="M47" i="7" s="1"/>
  <c r="H41" i="7" s="1"/>
  <c r="G41" i="7"/>
  <c r="E40" i="7"/>
  <c r="F40" i="7" s="1"/>
  <c r="C38" i="7"/>
  <c r="D38" i="7" s="1"/>
  <c r="D39" i="7"/>
  <c r="C37" i="7"/>
  <c r="Q49" i="1"/>
  <c r="P51" i="7"/>
  <c r="C36" i="7"/>
  <c r="K45" i="7"/>
  <c r="I43" i="7"/>
  <c r="J44" i="7"/>
  <c r="Q47" i="1"/>
  <c r="P49" i="7"/>
  <c r="Q48" i="1"/>
  <c r="P50" i="7"/>
  <c r="K44" i="7" l="1"/>
  <c r="L44" i="7" s="1"/>
  <c r="M44" i="7" s="1"/>
  <c r="O47" i="7"/>
  <c r="D37" i="7"/>
  <c r="E37" i="7" s="1"/>
  <c r="F37" i="7" s="1"/>
  <c r="E38" i="7"/>
  <c r="I42" i="7"/>
  <c r="J43" i="7"/>
  <c r="G40" i="7"/>
  <c r="L45" i="7"/>
  <c r="M45" i="7" s="1"/>
  <c r="O45" i="7" s="1"/>
  <c r="H40" i="7"/>
  <c r="I40" i="7" s="1"/>
  <c r="I41" i="7"/>
  <c r="E39" i="7"/>
  <c r="F39" i="7" s="1"/>
  <c r="G39" i="7" s="1"/>
  <c r="F38" i="7"/>
  <c r="G38" i="7" s="1"/>
  <c r="K43" i="7"/>
  <c r="L43" i="7" s="1"/>
  <c r="M43" i="7" s="1"/>
  <c r="C32" i="7" s="1"/>
  <c r="Q46" i="1"/>
  <c r="P48" i="7"/>
  <c r="J42" i="7"/>
  <c r="K42" i="7" s="1"/>
  <c r="D36" i="7"/>
  <c r="P47" i="7"/>
  <c r="Q45" i="1"/>
  <c r="C35" i="7"/>
  <c r="D35" i="7" s="1"/>
  <c r="O46" i="7"/>
  <c r="J40" i="7" l="1"/>
  <c r="O44" i="7"/>
  <c r="C34" i="7"/>
  <c r="D34" i="7" s="1"/>
  <c r="H39" i="7"/>
  <c r="I39" i="7" s="1"/>
  <c r="J39" i="7" s="1"/>
  <c r="E36" i="7"/>
  <c r="F36" i="7" s="1"/>
  <c r="G36" i="7" s="1"/>
  <c r="J41" i="7"/>
  <c r="E34" i="7"/>
  <c r="O43" i="7"/>
  <c r="P43" i="7" s="1"/>
  <c r="K40" i="7"/>
  <c r="G37" i="7"/>
  <c r="H37" i="7" s="1"/>
  <c r="E35" i="7"/>
  <c r="F35" i="7" s="1"/>
  <c r="H38" i="7"/>
  <c r="I38" i="7" s="1"/>
  <c r="C33" i="7"/>
  <c r="D33" i="7" s="1"/>
  <c r="K41" i="7"/>
  <c r="L41" i="7" s="1"/>
  <c r="M41" i="7" s="1"/>
  <c r="C30" i="7" s="1"/>
  <c r="L42" i="7"/>
  <c r="M42" i="7" s="1"/>
  <c r="P45" i="7"/>
  <c r="Q43" i="1"/>
  <c r="F34" i="7"/>
  <c r="G34" i="7" s="1"/>
  <c r="P44" i="7"/>
  <c r="Q42" i="1"/>
  <c r="Q44" i="1"/>
  <c r="P46" i="7"/>
  <c r="O41" i="7"/>
  <c r="G35" i="7" l="1"/>
  <c r="H35" i="7" s="1"/>
  <c r="Q41" i="1"/>
  <c r="L40" i="7"/>
  <c r="M40" i="7" s="1"/>
  <c r="C29" i="7" s="1"/>
  <c r="O40" i="7"/>
  <c r="P40" i="7" s="1"/>
  <c r="I35" i="7"/>
  <c r="J35" i="7" s="1"/>
  <c r="E33" i="7"/>
  <c r="F33" i="7" s="1"/>
  <c r="I37" i="7"/>
  <c r="J37" i="7" s="1"/>
  <c r="K37" i="7" s="1"/>
  <c r="L37" i="7" s="1"/>
  <c r="M37" i="7" s="1"/>
  <c r="D30" i="7"/>
  <c r="E30" i="7" s="1"/>
  <c r="C31" i="7"/>
  <c r="D31" i="7" s="1"/>
  <c r="E31" i="7" s="1"/>
  <c r="D32" i="7"/>
  <c r="E32" i="7" s="1"/>
  <c r="H36" i="7"/>
  <c r="I36" i="7" s="1"/>
  <c r="J36" i="7" s="1"/>
  <c r="K36" i="7" s="1"/>
  <c r="O42" i="7"/>
  <c r="P42" i="7" s="1"/>
  <c r="J38" i="7"/>
  <c r="K38" i="7" s="1"/>
  <c r="L38" i="7" s="1"/>
  <c r="M38" i="7" s="1"/>
  <c r="C27" i="7" s="1"/>
  <c r="K39" i="7"/>
  <c r="L39" i="7" s="1"/>
  <c r="M39" i="7" s="1"/>
  <c r="C28" i="7"/>
  <c r="O39" i="7"/>
  <c r="P41" i="7"/>
  <c r="Q39" i="1"/>
  <c r="K35" i="7" l="1"/>
  <c r="L35" i="7" s="1"/>
  <c r="M35" i="7" s="1"/>
  <c r="Q38" i="1"/>
  <c r="F32" i="7"/>
  <c r="G32" i="7" s="1"/>
  <c r="H32" i="7" s="1"/>
  <c r="I32" i="7" s="1"/>
  <c r="G33" i="7"/>
  <c r="H33" i="7" s="1"/>
  <c r="I33" i="7" s="1"/>
  <c r="J33" i="7" s="1"/>
  <c r="F31" i="7"/>
  <c r="H34" i="7"/>
  <c r="D29" i="7"/>
  <c r="Q40" i="1"/>
  <c r="G31" i="7"/>
  <c r="H31" i="7" s="1"/>
  <c r="I34" i="7"/>
  <c r="J34" i="7" s="1"/>
  <c r="K34" i="7" s="1"/>
  <c r="E29" i="7"/>
  <c r="F29" i="7" s="1"/>
  <c r="O38" i="7"/>
  <c r="P38" i="7" s="1"/>
  <c r="F30" i="7"/>
  <c r="G30" i="7" s="1"/>
  <c r="L36" i="7"/>
  <c r="M36" i="7" s="1"/>
  <c r="C25" i="7" s="1"/>
  <c r="D28" i="7"/>
  <c r="O37" i="7"/>
  <c r="C26" i="7"/>
  <c r="D27" i="7"/>
  <c r="E27" i="7" s="1"/>
  <c r="E28" i="7"/>
  <c r="O36" i="7"/>
  <c r="Q37" i="1"/>
  <c r="P39" i="7"/>
  <c r="D25" i="7" l="1"/>
  <c r="G29" i="7"/>
  <c r="J32" i="7"/>
  <c r="L34" i="7"/>
  <c r="M34" i="7" s="1"/>
  <c r="C23" i="7" s="1"/>
  <c r="K33" i="7"/>
  <c r="L33" i="7" s="1"/>
  <c r="M33" i="7" s="1"/>
  <c r="H30" i="7"/>
  <c r="F28" i="7"/>
  <c r="Q36" i="1"/>
  <c r="I31" i="7"/>
  <c r="J31" i="7" s="1"/>
  <c r="K31" i="7" s="1"/>
  <c r="D26" i="7"/>
  <c r="I30" i="7"/>
  <c r="C24" i="7"/>
  <c r="D24" i="7" s="1"/>
  <c r="O35" i="7"/>
  <c r="E26" i="7"/>
  <c r="H29" i="7"/>
  <c r="G28" i="7"/>
  <c r="H28" i="7" s="1"/>
  <c r="Q34" i="1"/>
  <c r="P36" i="7"/>
  <c r="K32" i="7"/>
  <c r="F27" i="7"/>
  <c r="G27" i="7" s="1"/>
  <c r="Q35" i="1"/>
  <c r="P37" i="7"/>
  <c r="I29" i="7" l="1"/>
  <c r="J29" i="7" s="1"/>
  <c r="K29" i="7" s="1"/>
  <c r="J30" i="7"/>
  <c r="D23" i="7"/>
  <c r="L32" i="7"/>
  <c r="M32" i="7" s="1"/>
  <c r="O32" i="7" s="1"/>
  <c r="O34" i="7"/>
  <c r="Q32" i="1" s="1"/>
  <c r="E25" i="7"/>
  <c r="F26" i="7"/>
  <c r="G26" i="7" s="1"/>
  <c r="H26" i="7" s="1"/>
  <c r="H27" i="7"/>
  <c r="I27" i="7" s="1"/>
  <c r="E23" i="7"/>
  <c r="O33" i="7"/>
  <c r="C22" i="7"/>
  <c r="E24" i="7"/>
  <c r="F24" i="7" s="1"/>
  <c r="L31" i="7"/>
  <c r="M31" i="7" s="1"/>
  <c r="P35" i="7"/>
  <c r="Q33" i="1"/>
  <c r="I28" i="7"/>
  <c r="J28" i="7" s="1"/>
  <c r="K30" i="7"/>
  <c r="F25" i="7"/>
  <c r="G25" i="7" s="1"/>
  <c r="H25" i="7" s="1"/>
  <c r="D22" i="7" l="1"/>
  <c r="E22" i="7" s="1"/>
  <c r="F22" i="7" s="1"/>
  <c r="G22" i="7" s="1"/>
  <c r="C21" i="7"/>
  <c r="D21" i="7" s="1"/>
  <c r="L30" i="7"/>
  <c r="M30" i="7" s="1"/>
  <c r="C19" i="7" s="1"/>
  <c r="D19" i="7" s="1"/>
  <c r="J27" i="7"/>
  <c r="P34" i="7"/>
  <c r="L29" i="7"/>
  <c r="M29" i="7" s="1"/>
  <c r="K28" i="7"/>
  <c r="L28" i="7" s="1"/>
  <c r="M28" i="7" s="1"/>
  <c r="Q30" i="1"/>
  <c r="P32" i="7"/>
  <c r="P33" i="7"/>
  <c r="Q31" i="1"/>
  <c r="C18" i="7"/>
  <c r="O29" i="7"/>
  <c r="I26" i="7"/>
  <c r="J26" i="7" s="1"/>
  <c r="K26" i="7" s="1"/>
  <c r="G24" i="7"/>
  <c r="H24" i="7" s="1"/>
  <c r="I24" i="7" s="1"/>
  <c r="O30" i="7"/>
  <c r="I25" i="7"/>
  <c r="J25" i="7" s="1"/>
  <c r="E21" i="7"/>
  <c r="F21" i="7" s="1"/>
  <c r="K27" i="7"/>
  <c r="L27" i="7" s="1"/>
  <c r="M27" i="7" s="1"/>
  <c r="O31" i="7"/>
  <c r="C20" i="7"/>
  <c r="D20" i="7" s="1"/>
  <c r="E20" i="7" s="1"/>
  <c r="F23" i="7"/>
  <c r="G23" i="7" s="1"/>
  <c r="H23" i="7" s="1"/>
  <c r="E19" i="7" l="1"/>
  <c r="F19" i="7" s="1"/>
  <c r="G19" i="7" s="1"/>
  <c r="H22" i="7"/>
  <c r="I22" i="7" s="1"/>
  <c r="F20" i="7"/>
  <c r="G20" i="7" s="1"/>
  <c r="K25" i="7"/>
  <c r="L25" i="7" s="1"/>
  <c r="M25" i="7" s="1"/>
  <c r="L26" i="7"/>
  <c r="M26" i="7" s="1"/>
  <c r="O26" i="7" s="1"/>
  <c r="I23" i="7"/>
  <c r="J23" i="7" s="1"/>
  <c r="G21" i="7"/>
  <c r="H21" i="7" s="1"/>
  <c r="J24" i="7"/>
  <c r="K24" i="7" s="1"/>
  <c r="D18" i="7"/>
  <c r="E18" i="7" s="1"/>
  <c r="F18" i="7" s="1"/>
  <c r="P31" i="7"/>
  <c r="Q29" i="1"/>
  <c r="O28" i="7"/>
  <c r="C17" i="7"/>
  <c r="D17" i="7" s="1"/>
  <c r="C16" i="7"/>
  <c r="O27" i="7"/>
  <c r="Q28" i="1"/>
  <c r="P30" i="7"/>
  <c r="P29" i="7"/>
  <c r="Q27" i="1"/>
  <c r="L24" i="7" l="1"/>
  <c r="M24" i="7" s="1"/>
  <c r="C13" i="7" s="1"/>
  <c r="C15" i="7"/>
  <c r="I21" i="7"/>
  <c r="K23" i="7"/>
  <c r="L23" i="7" s="1"/>
  <c r="M23" i="7" s="1"/>
  <c r="J21" i="7"/>
  <c r="K21" i="7" s="1"/>
  <c r="D15" i="7"/>
  <c r="G18" i="7"/>
  <c r="J22" i="7"/>
  <c r="K22" i="7" s="1"/>
  <c r="H20" i="7"/>
  <c r="I20" i="7" s="1"/>
  <c r="J20" i="7" s="1"/>
  <c r="D16" i="7"/>
  <c r="E17" i="7"/>
  <c r="F17" i="7"/>
  <c r="H19" i="7"/>
  <c r="I19" i="7" s="1"/>
  <c r="P28" i="7"/>
  <c r="Q26" i="1"/>
  <c r="O24" i="7"/>
  <c r="P27" i="7"/>
  <c r="Q25" i="1"/>
  <c r="C14" i="7"/>
  <c r="D14" i="7" s="1"/>
  <c r="O25" i="7"/>
  <c r="E16" i="7"/>
  <c r="P26" i="7"/>
  <c r="Q24" i="1"/>
  <c r="G17" i="7" l="1"/>
  <c r="L22" i="7"/>
  <c r="M22" i="7" s="1"/>
  <c r="F16" i="7"/>
  <c r="H18" i="7"/>
  <c r="I18" i="7" s="1"/>
  <c r="J18" i="7" s="1"/>
  <c r="E15" i="7"/>
  <c r="J19" i="7"/>
  <c r="K19" i="7" s="1"/>
  <c r="P25" i="7"/>
  <c r="Q23" i="1"/>
  <c r="O22" i="7"/>
  <c r="C11" i="7"/>
  <c r="O23" i="7"/>
  <c r="C12" i="7"/>
  <c r="D12" i="7" s="1"/>
  <c r="E12" i="7" s="1"/>
  <c r="F15" i="7"/>
  <c r="G15" i="7" s="1"/>
  <c r="E14" i="7"/>
  <c r="F14" i="7" s="1"/>
  <c r="D13" i="7"/>
  <c r="E13" i="7" s="1"/>
  <c r="K20" i="7"/>
  <c r="L20" i="7" s="1"/>
  <c r="M20" i="7" s="1"/>
  <c r="Q22" i="1"/>
  <c r="P24" i="7"/>
  <c r="L21" i="7"/>
  <c r="M21" i="7" s="1"/>
  <c r="G16" i="7"/>
  <c r="H16" i="7" s="1"/>
  <c r="I16" i="7" s="1"/>
  <c r="J16" i="7" s="1"/>
  <c r="H17" i="7"/>
  <c r="I17" i="7" s="1"/>
  <c r="J17" i="7" l="1"/>
  <c r="K17" i="7" s="1"/>
  <c r="K18" i="7"/>
  <c r="F12" i="7"/>
  <c r="L18" i="7"/>
  <c r="M18" i="7" s="1"/>
  <c r="O18" i="7" s="1"/>
  <c r="P18" i="7" s="1"/>
  <c r="C9" i="7"/>
  <c r="O20" i="7"/>
  <c r="C10" i="7"/>
  <c r="D10" i="7" s="1"/>
  <c r="O21" i="7"/>
  <c r="F13" i="7"/>
  <c r="G13" i="7" s="1"/>
  <c r="P23" i="7"/>
  <c r="Q21" i="1"/>
  <c r="G14" i="7"/>
  <c r="H14" i="7" s="1"/>
  <c r="D11" i="7"/>
  <c r="E11" i="7" s="1"/>
  <c r="H15" i="7"/>
  <c r="I15" i="7" s="1"/>
  <c r="P22" i="7"/>
  <c r="Q20" i="1"/>
  <c r="L19" i="7"/>
  <c r="M19" i="7" s="1"/>
  <c r="Q16" i="1" l="1"/>
  <c r="J15" i="7"/>
  <c r="K15" i="7" s="1"/>
  <c r="I14" i="7"/>
  <c r="J14" i="7" s="1"/>
  <c r="F11" i="7"/>
  <c r="G11" i="7" s="1"/>
  <c r="E10" i="7"/>
  <c r="F10" i="7" s="1"/>
  <c r="Q18" i="1"/>
  <c r="P20" i="7"/>
  <c r="H13" i="7"/>
  <c r="I13" i="7" s="1"/>
  <c r="D9" i="7"/>
  <c r="E9" i="7" s="1"/>
  <c r="G12" i="7"/>
  <c r="H12" i="7" s="1"/>
  <c r="O19" i="7"/>
  <c r="C8" i="7"/>
  <c r="D8" i="7" s="1"/>
  <c r="L17" i="7"/>
  <c r="M17" i="7" s="1"/>
  <c r="O17" i="7" s="1"/>
  <c r="Q19" i="1"/>
  <c r="P21" i="7"/>
  <c r="K16" i="7"/>
  <c r="L16" i="7" s="1"/>
  <c r="M16" i="7" s="1"/>
  <c r="O16" i="7" s="1"/>
  <c r="K14" i="7" l="1"/>
  <c r="L14" i="7" s="1"/>
  <c r="M14" i="7" s="1"/>
  <c r="O14" i="7" s="1"/>
  <c r="J13" i="7"/>
  <c r="K13" i="7" s="1"/>
  <c r="E8" i="7"/>
  <c r="F8" i="7" s="1"/>
  <c r="Q14" i="1"/>
  <c r="P16" i="7"/>
  <c r="Q15" i="1"/>
  <c r="P17" i="7"/>
  <c r="F9" i="7"/>
  <c r="G9" i="7" s="1"/>
  <c r="P19" i="7"/>
  <c r="Q17" i="1"/>
  <c r="L15" i="7"/>
  <c r="M15" i="7" s="1"/>
  <c r="O15" i="7" s="1"/>
  <c r="G10" i="7"/>
  <c r="H10" i="7" s="1"/>
  <c r="I12" i="7"/>
  <c r="J12" i="7" s="1"/>
  <c r="H11" i="7"/>
  <c r="I11" i="7" s="1"/>
  <c r="G8" i="7" l="1"/>
  <c r="H8" i="7" s="1"/>
  <c r="I10" i="7"/>
  <c r="J10" i="7" s="1"/>
  <c r="H9" i="7"/>
  <c r="I9" i="7" s="1"/>
  <c r="Q13" i="1"/>
  <c r="P15" i="7"/>
  <c r="J11" i="7"/>
  <c r="K11" i="7" s="1"/>
  <c r="K12" i="7"/>
  <c r="L12" i="7" s="1"/>
  <c r="M12" i="7" s="1"/>
  <c r="O12" i="7" s="1"/>
  <c r="Q12" i="1"/>
  <c r="P14" i="7"/>
  <c r="L13" i="7"/>
  <c r="M13" i="7" s="1"/>
  <c r="O13" i="7" s="1"/>
  <c r="I8" i="7" l="1"/>
  <c r="K10" i="7"/>
  <c r="P12" i="7"/>
  <c r="Q10" i="1"/>
  <c r="J8" i="7"/>
  <c r="P13" i="7"/>
  <c r="Q11" i="1"/>
  <c r="L11" i="7"/>
  <c r="M11" i="7" s="1"/>
  <c r="O11" i="7" s="1"/>
  <c r="J9" i="7"/>
  <c r="K9" i="7" s="1"/>
  <c r="L10" i="7"/>
  <c r="M10" i="7" s="1"/>
  <c r="O10" i="7" s="1"/>
  <c r="P10" i="7" l="1"/>
  <c r="Q8" i="1"/>
  <c r="L9" i="7"/>
  <c r="M9" i="7" s="1"/>
  <c r="O9" i="7" s="1"/>
  <c r="K8" i="7"/>
  <c r="L8" i="7" s="1"/>
  <c r="M8" i="7" s="1"/>
  <c r="O8" i="7" s="1"/>
  <c r="P11" i="7"/>
  <c r="Q9" i="1"/>
  <c r="P8" i="7" l="1"/>
  <c r="Q6" i="1"/>
  <c r="P9" i="7"/>
  <c r="Q7" i="1"/>
  <c r="R137" i="1" l="1"/>
  <c r="S137" i="1" s="1"/>
  <c r="R13" i="1"/>
  <c r="S13" i="1" s="1"/>
  <c r="R1830" i="1"/>
  <c r="S1830" i="1" s="1"/>
  <c r="R1237" i="1"/>
  <c r="S1237" i="1" s="1"/>
  <c r="R910" i="1"/>
  <c r="S910" i="1" s="1"/>
  <c r="R2006" i="1"/>
  <c r="S2006" i="1" s="1"/>
  <c r="R790" i="1"/>
  <c r="S790" i="1" s="1"/>
  <c r="R863" i="1"/>
  <c r="S863" i="1" s="1"/>
  <c r="R1501" i="1"/>
  <c r="S1501" i="1" s="1"/>
  <c r="R326" i="1"/>
  <c r="S326" i="1" s="1"/>
  <c r="R1858" i="1"/>
  <c r="S1858" i="1" s="1"/>
  <c r="R1417" i="1"/>
  <c r="S1417" i="1" s="1"/>
  <c r="R1859" i="1"/>
  <c r="S1859" i="1" s="1"/>
  <c r="R400" i="1"/>
  <c r="S400" i="1" s="1"/>
  <c r="R807" i="1"/>
  <c r="S807" i="1" s="1"/>
  <c r="R1409" i="1"/>
  <c r="S1409" i="1" s="1"/>
  <c r="R1284" i="1"/>
  <c r="S1284" i="1" s="1"/>
  <c r="R1614" i="1"/>
  <c r="S1614" i="1" s="1"/>
  <c r="R725" i="1"/>
  <c r="S725" i="1" s="1"/>
  <c r="R492" i="1"/>
  <c r="S492" i="1" s="1"/>
  <c r="R2057" i="1"/>
  <c r="S2057" i="1" s="1"/>
  <c r="R1533" i="1"/>
  <c r="S1533" i="1" s="1"/>
  <c r="R1158" i="1"/>
  <c r="S1158" i="1" s="1"/>
  <c r="R1996" i="1"/>
  <c r="S1996" i="1" s="1"/>
  <c r="R193" i="1"/>
  <c r="S193" i="1" s="1"/>
  <c r="R216" i="1"/>
  <c r="S216" i="1" s="1"/>
  <c r="R1670" i="1"/>
  <c r="S1670" i="1" s="1"/>
  <c r="R1488" i="1"/>
  <c r="S1488" i="1" s="1"/>
  <c r="R781" i="1"/>
  <c r="S781" i="1" s="1"/>
  <c r="R564" i="1"/>
  <c r="S564" i="1" s="1"/>
  <c r="R1811" i="1"/>
  <c r="S1811" i="1" s="1"/>
  <c r="R1668" i="1"/>
  <c r="S1668" i="1" s="1"/>
  <c r="R2018" i="1"/>
  <c r="S2018" i="1" s="1"/>
  <c r="R2024" i="1"/>
  <c r="S2024" i="1" s="1"/>
  <c r="R88" i="1"/>
  <c r="S88" i="1" s="1"/>
  <c r="R215" i="1"/>
  <c r="S215" i="1" s="1"/>
  <c r="R1768" i="1"/>
  <c r="S1768" i="1" s="1"/>
  <c r="R527" i="1"/>
  <c r="S527" i="1" s="1"/>
  <c r="R636" i="1"/>
  <c r="S636" i="1" s="1"/>
  <c r="R516" i="1"/>
  <c r="S516" i="1" s="1"/>
  <c r="R81" i="1"/>
  <c r="S81" i="1" s="1"/>
  <c r="R1548" i="1"/>
  <c r="S1548" i="1" s="1"/>
  <c r="R646" i="1"/>
  <c r="S646" i="1" s="1"/>
  <c r="R1046" i="1"/>
  <c r="S1046" i="1" s="1"/>
  <c r="R1228" i="1"/>
  <c r="S1228" i="1" s="1"/>
  <c r="R1136" i="1"/>
  <c r="S1136" i="1" s="1"/>
  <c r="R1433" i="1"/>
  <c r="S1433" i="1" s="1"/>
  <c r="R956" i="1"/>
  <c r="S956" i="1" s="1"/>
  <c r="R398" i="1"/>
  <c r="S398" i="1" s="1"/>
  <c r="R918" i="1"/>
  <c r="S918" i="1" s="1"/>
  <c r="R1392" i="1"/>
  <c r="S1392" i="1" s="1"/>
  <c r="R1555" i="1"/>
  <c r="S1555" i="1" s="1"/>
  <c r="R792" i="1"/>
  <c r="S792" i="1" s="1"/>
  <c r="R1818" i="1"/>
  <c r="S1818" i="1" s="1"/>
  <c r="R1212" i="1"/>
  <c r="S1212" i="1" s="1"/>
  <c r="R1173" i="1"/>
  <c r="S1173" i="1" s="1"/>
  <c r="R1967" i="1"/>
  <c r="S1967" i="1" s="1"/>
  <c r="R1297" i="1"/>
  <c r="S1297" i="1" s="1"/>
  <c r="R2010" i="1"/>
  <c r="S2010" i="1" s="1"/>
  <c r="R1694" i="1"/>
  <c r="S1694" i="1" s="1"/>
  <c r="R1289" i="1"/>
  <c r="S1289" i="1" s="1"/>
  <c r="R471" i="1"/>
  <c r="S471" i="1" s="1"/>
  <c r="R710" i="1"/>
  <c r="S710" i="1" s="1"/>
  <c r="R412" i="1"/>
  <c r="S412" i="1" s="1"/>
  <c r="R44" i="1"/>
  <c r="S44" i="1" s="1"/>
  <c r="R1441" i="1"/>
  <c r="S1441" i="1" s="1"/>
  <c r="R1097" i="1"/>
  <c r="S1097" i="1" s="1"/>
  <c r="R1775" i="1"/>
  <c r="S1775" i="1" s="1"/>
  <c r="R1581" i="1"/>
  <c r="S1581" i="1" s="1"/>
  <c r="R390" i="1"/>
  <c r="S390" i="1" s="1"/>
  <c r="R1711" i="1"/>
  <c r="S1711" i="1" s="1"/>
  <c r="R1576" i="1"/>
  <c r="S1576" i="1" s="1"/>
  <c r="R1903" i="1"/>
  <c r="S1903" i="1" s="1"/>
  <c r="R90" i="1"/>
  <c r="S90" i="1" s="1"/>
  <c r="R786" i="1"/>
  <c r="S786" i="1" s="1"/>
  <c r="R213" i="1"/>
  <c r="S213" i="1" s="1"/>
  <c r="R671" i="1"/>
  <c r="S671" i="1" s="1"/>
  <c r="R259" i="1"/>
  <c r="S259" i="1" s="1"/>
  <c r="R1509" i="1"/>
  <c r="S1509" i="1" s="1"/>
  <c r="R909" i="1"/>
  <c r="S909" i="1" s="1"/>
  <c r="R1538" i="1"/>
  <c r="S1538" i="1" s="1"/>
  <c r="R1630" i="1"/>
  <c r="S1630" i="1" s="1"/>
  <c r="R1958" i="1"/>
  <c r="S1958" i="1" s="1"/>
  <c r="R905" i="1"/>
  <c r="S905" i="1" s="1"/>
  <c r="R1745" i="1"/>
  <c r="S1745" i="1" s="1"/>
  <c r="R962" i="1"/>
  <c r="S962" i="1" s="1"/>
  <c r="R1562" i="1"/>
  <c r="S1562" i="1" s="1"/>
  <c r="R1942" i="1"/>
  <c r="S1942" i="1" s="1"/>
  <c r="R1550" i="1"/>
  <c r="S1550" i="1" s="1"/>
  <c r="R1486" i="1"/>
  <c r="S1486" i="1" s="1"/>
  <c r="R1410" i="1"/>
  <c r="S1410" i="1" s="1"/>
  <c r="R1975" i="1"/>
  <c r="S1975" i="1" s="1"/>
  <c r="R525" i="1"/>
  <c r="S525" i="1" s="1"/>
  <c r="R341" i="1"/>
  <c r="S341" i="1" s="1"/>
  <c r="R1917" i="1"/>
  <c r="S1917" i="1" s="1"/>
  <c r="R1229" i="1"/>
  <c r="S1229" i="1" s="1"/>
  <c r="R144" i="1"/>
  <c r="S144" i="1" s="1"/>
  <c r="R1686" i="1"/>
  <c r="S1686" i="1" s="1"/>
  <c r="R586" i="1"/>
  <c r="S586" i="1" s="1"/>
  <c r="R1759" i="1"/>
  <c r="S1759" i="1" s="1"/>
  <c r="R1482" i="1"/>
  <c r="S1482" i="1" s="1"/>
  <c r="R1747" i="1"/>
  <c r="S1747" i="1" s="1"/>
  <c r="R1430" i="1"/>
  <c r="S1430" i="1" s="1"/>
  <c r="R579" i="1"/>
  <c r="S579" i="1" s="1"/>
  <c r="R1882" i="1"/>
  <c r="S1882" i="1" s="1"/>
  <c r="R1361" i="1"/>
  <c r="S1361" i="1" s="1"/>
  <c r="R1490" i="1"/>
  <c r="S1490" i="1" s="1"/>
  <c r="R69" i="1"/>
  <c r="S69" i="1" s="1"/>
  <c r="R977" i="1"/>
  <c r="S977" i="1" s="1"/>
  <c r="R405" i="1"/>
  <c r="S405" i="1" s="1"/>
  <c r="R1288" i="1"/>
  <c r="S1288" i="1" s="1"/>
  <c r="R1267" i="1"/>
  <c r="S1267" i="1" s="1"/>
  <c r="R26" i="1"/>
  <c r="S26" i="1" s="1"/>
  <c r="R322" i="1"/>
  <c r="S322" i="1" s="1"/>
  <c r="R1048" i="1"/>
  <c r="S1048" i="1" s="1"/>
  <c r="R1881" i="1"/>
  <c r="S1881" i="1" s="1"/>
  <c r="R1497" i="1"/>
  <c r="S1497" i="1" s="1"/>
  <c r="R2022" i="1"/>
  <c r="S2022" i="1" s="1"/>
  <c r="R470" i="1"/>
  <c r="S470" i="1" s="1"/>
  <c r="R300" i="1"/>
  <c r="S300" i="1" s="1"/>
  <c r="R1418" i="1"/>
  <c r="S1418" i="1" s="1"/>
  <c r="R1933" i="1"/>
  <c r="S1933" i="1" s="1"/>
  <c r="R1677" i="1"/>
  <c r="S1677" i="1" s="1"/>
  <c r="R126" i="1"/>
  <c r="S126" i="1" s="1"/>
  <c r="R654" i="1"/>
  <c r="S654" i="1" s="1"/>
  <c r="R1545" i="1"/>
  <c r="S1545" i="1" s="1"/>
  <c r="R17" i="1"/>
  <c r="S17" i="1" s="1"/>
  <c r="R1767" i="1"/>
  <c r="S1767" i="1" s="1"/>
  <c r="R597" i="1"/>
  <c r="S597" i="1" s="1"/>
  <c r="R1929" i="1"/>
  <c r="S1929" i="1" s="1"/>
  <c r="R2053" i="1"/>
  <c r="S2053" i="1" s="1"/>
  <c r="R427" i="1"/>
  <c r="S427" i="1" s="1"/>
  <c r="R363" i="1"/>
  <c r="S363" i="1" s="1"/>
  <c r="R457" i="1"/>
  <c r="S457" i="1" s="1"/>
  <c r="R971" i="1"/>
  <c r="S971" i="1" s="1"/>
  <c r="R2070" i="1"/>
  <c r="S2070" i="1" s="1"/>
  <c r="R1894" i="1"/>
  <c r="S1894" i="1" s="1"/>
  <c r="R62" i="1"/>
  <c r="S62" i="1" s="1"/>
  <c r="R978" i="1"/>
  <c r="S978" i="1" s="1"/>
  <c r="R330" i="1"/>
  <c r="S330" i="1" s="1"/>
  <c r="R1653" i="1"/>
  <c r="S1653" i="1" s="1"/>
  <c r="R1796" i="1"/>
  <c r="S1796" i="1" s="1"/>
  <c r="R707" i="1"/>
  <c r="S707" i="1" s="1"/>
  <c r="R172" i="1"/>
  <c r="S172" i="1" s="1"/>
  <c r="R774" i="1"/>
  <c r="S774" i="1" s="1"/>
  <c r="R1731" i="1"/>
  <c r="S1731" i="1" s="1"/>
  <c r="R1020" i="1"/>
  <c r="S1020" i="1" s="1"/>
  <c r="R1921" i="1"/>
  <c r="S1921" i="1" s="1"/>
  <c r="R1030" i="1"/>
  <c r="S1030" i="1" s="1"/>
  <c r="R1084" i="1"/>
  <c r="S1084" i="1" s="1"/>
  <c r="R1875" i="1"/>
  <c r="S1875" i="1" s="1"/>
  <c r="R321" i="1"/>
  <c r="S321" i="1" s="1"/>
  <c r="R1593" i="1"/>
  <c r="S1593" i="1" s="1"/>
  <c r="R1788" i="1"/>
  <c r="S1788" i="1" s="1"/>
  <c r="R974" i="1"/>
  <c r="S974" i="1" s="1"/>
  <c r="R1222" i="1"/>
  <c r="S1222" i="1" s="1"/>
  <c r="R408" i="1"/>
  <c r="S408" i="1" s="1"/>
  <c r="R1278" i="1"/>
  <c r="S1278" i="1" s="1"/>
  <c r="R465" i="1"/>
  <c r="S465" i="1" s="1"/>
  <c r="R132" i="1"/>
  <c r="S132" i="1" s="1"/>
  <c r="R713" i="1"/>
  <c r="S713" i="1" s="1"/>
  <c r="R683" i="1"/>
  <c r="S683" i="1" s="1"/>
  <c r="R257" i="1"/>
  <c r="S257" i="1" s="1"/>
  <c r="R1542" i="1"/>
  <c r="S1542" i="1" s="1"/>
  <c r="R728" i="1"/>
  <c r="S728" i="1" s="1"/>
  <c r="R1954" i="1"/>
  <c r="S1954" i="1" s="1"/>
  <c r="R1681" i="1"/>
  <c r="S1681" i="1" s="1"/>
  <c r="R162" i="1"/>
  <c r="S162" i="1" s="1"/>
  <c r="R642" i="1"/>
  <c r="S642" i="1" s="1"/>
  <c r="R1988" i="1"/>
  <c r="S1988" i="1" s="1"/>
  <c r="R1553" i="1"/>
  <c r="S1553" i="1" s="1"/>
  <c r="R1425" i="1"/>
  <c r="S1425" i="1" s="1"/>
  <c r="R785" i="1"/>
  <c r="S785" i="1" s="1"/>
  <c r="R1945" i="1"/>
  <c r="S1945" i="1" s="1"/>
  <c r="R472" i="1"/>
  <c r="S472" i="1" s="1"/>
  <c r="R1690" i="1"/>
  <c r="S1690" i="1" s="1"/>
  <c r="R530" i="1"/>
  <c r="S530" i="1" s="1"/>
  <c r="R1290" i="1"/>
  <c r="S1290" i="1" s="1"/>
  <c r="R1739" i="1"/>
  <c r="S1739" i="1" s="1"/>
  <c r="R536" i="1"/>
  <c r="S536" i="1" s="1"/>
  <c r="R201" i="1"/>
  <c r="S201" i="1" s="1"/>
  <c r="R1319" i="1"/>
  <c r="S1319" i="1" s="1"/>
  <c r="R1045" i="1"/>
  <c r="S1045" i="1" s="1"/>
  <c r="R1873" i="1"/>
  <c r="S1873" i="1" s="1"/>
  <c r="R963" i="1"/>
  <c r="S963" i="1" s="1"/>
  <c r="R970" i="1"/>
  <c r="S970" i="1" s="1"/>
  <c r="R108" i="1"/>
  <c r="S108" i="1" s="1"/>
  <c r="R1101" i="1"/>
  <c r="S1101" i="1" s="1"/>
  <c r="R1238" i="1"/>
  <c r="S1238" i="1" s="1"/>
  <c r="R334" i="1"/>
  <c r="S334" i="1" s="1"/>
  <c r="R1721" i="1"/>
  <c r="S1721" i="1" s="1"/>
  <c r="R131" i="1"/>
  <c r="S131" i="1" s="1"/>
  <c r="R570" i="1"/>
  <c r="S570" i="1" s="1"/>
  <c r="R65" i="1"/>
  <c r="S65" i="1" s="1"/>
  <c r="R856" i="1"/>
  <c r="S856" i="1" s="1"/>
  <c r="R1997" i="1"/>
  <c r="S1997" i="1" s="1"/>
  <c r="R711" i="1"/>
  <c r="S711" i="1" s="1"/>
  <c r="R719" i="1"/>
  <c r="S719" i="1" s="1"/>
  <c r="R1191" i="1"/>
  <c r="S1191" i="1" s="1"/>
  <c r="R661" i="1"/>
  <c r="S661" i="1" s="1"/>
  <c r="R1247" i="1"/>
  <c r="S1247" i="1" s="1"/>
  <c r="R1106" i="1"/>
  <c r="S1106" i="1" s="1"/>
  <c r="R1754" i="1"/>
  <c r="S1754" i="1" s="1"/>
  <c r="R1411" i="1"/>
  <c r="S1411" i="1" s="1"/>
  <c r="R266" i="1"/>
  <c r="S266" i="1" s="1"/>
  <c r="R1531" i="1"/>
  <c r="S1531" i="1" s="1"/>
  <c r="R1574" i="1"/>
  <c r="S1574" i="1" s="1"/>
  <c r="R2039" i="1"/>
  <c r="S2039" i="1" s="1"/>
  <c r="R914" i="1"/>
  <c r="S914" i="1" s="1"/>
  <c r="R1722" i="1"/>
  <c r="S1722" i="1" s="1"/>
  <c r="R1558" i="1"/>
  <c r="S1558" i="1" s="1"/>
  <c r="R1110" i="1"/>
  <c r="S1110" i="1" s="1"/>
  <c r="R1678" i="1"/>
  <c r="S1678" i="1" s="1"/>
  <c r="R1528" i="1"/>
  <c r="S1528" i="1" s="1"/>
  <c r="R235" i="1"/>
  <c r="S235" i="1" s="1"/>
  <c r="R1353" i="1"/>
  <c r="S1353" i="1" s="1"/>
  <c r="R2067" i="1"/>
  <c r="S2067" i="1" s="1"/>
  <c r="R513" i="1"/>
  <c r="S513" i="1" s="1"/>
  <c r="R1375" i="1"/>
  <c r="S1375" i="1" s="1"/>
  <c r="R20" i="1"/>
  <c r="S20" i="1" s="1"/>
  <c r="R67" i="1"/>
  <c r="S67" i="1" s="1"/>
  <c r="R526" i="1"/>
  <c r="S526" i="1" s="1"/>
  <c r="R529" i="1"/>
  <c r="S529" i="1" s="1"/>
  <c r="R1853" i="1"/>
  <c r="S1853" i="1" s="1"/>
  <c r="R784" i="1"/>
  <c r="S784" i="1" s="1"/>
  <c r="R407" i="1"/>
  <c r="S407" i="1" s="1"/>
  <c r="R155" i="1"/>
  <c r="S155" i="1" s="1"/>
  <c r="R1870" i="1"/>
  <c r="S1870" i="1" s="1"/>
  <c r="R906" i="1"/>
  <c r="S906" i="1" s="1"/>
  <c r="R397" i="1"/>
  <c r="S397" i="1" s="1"/>
  <c r="R825" i="1"/>
  <c r="S825" i="1" s="1"/>
  <c r="R333" i="1"/>
  <c r="S333" i="1" s="1"/>
  <c r="R1932" i="1"/>
  <c r="S1932" i="1" s="1"/>
  <c r="R2065" i="1"/>
  <c r="S2065" i="1" s="1"/>
  <c r="R236" i="1"/>
  <c r="S236" i="1" s="1"/>
  <c r="R1589" i="1"/>
  <c r="S1589" i="1" s="1"/>
  <c r="R1089" i="1"/>
  <c r="S1089" i="1" s="1"/>
  <c r="R2031" i="1"/>
  <c r="S2031" i="1" s="1"/>
  <c r="R1740" i="1"/>
  <c r="S1740" i="1" s="1"/>
  <c r="R1931" i="1"/>
  <c r="S1931" i="1" s="1"/>
  <c r="R913" i="1"/>
  <c r="S913" i="1" s="1"/>
  <c r="R1546" i="1"/>
  <c r="S1546" i="1" s="1"/>
  <c r="R635" i="1"/>
  <c r="S635" i="1" s="1"/>
  <c r="R935" i="1"/>
  <c r="S935" i="1" s="1"/>
  <c r="R450" i="1"/>
  <c r="S450" i="1" s="1"/>
  <c r="R1224" i="1"/>
  <c r="S1224" i="1" s="1"/>
  <c r="R598" i="1"/>
  <c r="S598" i="1" s="1"/>
  <c r="R581" i="1"/>
  <c r="S581" i="1" s="1"/>
  <c r="R1802" i="1"/>
  <c r="S1802" i="1" s="1"/>
  <c r="R1611" i="1"/>
  <c r="S1611" i="1" s="1"/>
  <c r="R1809" i="1"/>
  <c r="S1809" i="1" s="1"/>
  <c r="R1804" i="1"/>
  <c r="S1804" i="1" s="1"/>
  <c r="R182" i="1"/>
  <c r="S182" i="1" s="1"/>
  <c r="R1098" i="1"/>
  <c r="S1098" i="1" s="1"/>
  <c r="R645" i="1"/>
  <c r="S645" i="1" s="1"/>
  <c r="R1866" i="1"/>
  <c r="S1866" i="1" s="1"/>
  <c r="R9" i="1"/>
  <c r="S9" i="1" s="1"/>
  <c r="R1874" i="1"/>
  <c r="S1874" i="1" s="1"/>
  <c r="R1729" i="1"/>
  <c r="S1729" i="1" s="1"/>
  <c r="R534" i="1"/>
  <c r="S534" i="1" s="1"/>
  <c r="R1359" i="1"/>
  <c r="S1359" i="1" s="1"/>
  <c r="R1034" i="1"/>
  <c r="S1034" i="1" s="1"/>
  <c r="R1304" i="1"/>
  <c r="S1304" i="1" s="1"/>
  <c r="R34" i="1"/>
  <c r="S34" i="1" s="1"/>
  <c r="R849" i="1"/>
  <c r="S849" i="1" s="1"/>
  <c r="R411" i="1"/>
  <c r="S411" i="1" s="1"/>
  <c r="R778" i="1"/>
  <c r="S778" i="1" s="1"/>
  <c r="R2015" i="1"/>
  <c r="S2015" i="1" s="1"/>
  <c r="R1033" i="1"/>
  <c r="S1033" i="1" s="1"/>
  <c r="R515" i="1"/>
  <c r="S515" i="1" s="1"/>
  <c r="R920" i="1"/>
  <c r="S920" i="1" s="1"/>
  <c r="R6" i="1"/>
  <c r="S6" i="1" s="1"/>
  <c r="R299" i="1"/>
  <c r="S299" i="1" s="1"/>
  <c r="R1632" i="1"/>
  <c r="S1632" i="1" s="1"/>
  <c r="R191" i="1"/>
  <c r="S191" i="1" s="1"/>
  <c r="R1346" i="1"/>
  <c r="S1346" i="1" s="1"/>
  <c r="R1536" i="1"/>
  <c r="S1536" i="1" s="1"/>
  <c r="R1357" i="1"/>
  <c r="S1357" i="1" s="1"/>
  <c r="R1218" i="1"/>
  <c r="S1218" i="1" s="1"/>
  <c r="R1077" i="1"/>
  <c r="S1077" i="1" s="1"/>
  <c r="R1777" i="1"/>
  <c r="S1777" i="1" s="1"/>
  <c r="R1696" i="1"/>
  <c r="S1696" i="1" s="1"/>
  <c r="R1781" i="1"/>
  <c r="S1781" i="1" s="1"/>
  <c r="R394" i="1"/>
  <c r="S394" i="1" s="1"/>
  <c r="R599" i="1"/>
  <c r="S599" i="1" s="1"/>
  <c r="R1890" i="1"/>
  <c r="S1890" i="1" s="1"/>
  <c r="R1027" i="1"/>
  <c r="S1027" i="1" s="1"/>
  <c r="R87" i="1"/>
  <c r="S87" i="1" s="1"/>
  <c r="R145" i="1"/>
  <c r="S145" i="1" s="1"/>
  <c r="R1925" i="1"/>
  <c r="S1925" i="1" s="1"/>
  <c r="R1119" i="1"/>
  <c r="S1119" i="1" s="1"/>
  <c r="R364" i="1"/>
  <c r="S364" i="1" s="1"/>
  <c r="R1566" i="1"/>
  <c r="S1566" i="1" s="1"/>
  <c r="R899" i="1"/>
  <c r="S899" i="1" s="1"/>
  <c r="R1913" i="1"/>
  <c r="S1913" i="1" s="1"/>
  <c r="R2049" i="1"/>
  <c r="S2049" i="1" s="1"/>
  <c r="R1465" i="1"/>
  <c r="S1465" i="1" s="1"/>
  <c r="R1376" i="1"/>
  <c r="S1376" i="1" s="1"/>
  <c r="R1330" i="1"/>
  <c r="S1330" i="1" s="1"/>
  <c r="R265" i="1"/>
  <c r="S265" i="1" s="1"/>
  <c r="R1867" i="1"/>
  <c r="S1867" i="1" s="1"/>
  <c r="R999" i="1"/>
  <c r="S999" i="1" s="1"/>
  <c r="R833" i="1"/>
  <c r="S833" i="1" s="1"/>
  <c r="R455" i="1"/>
  <c r="S455" i="1" s="1"/>
  <c r="R254" i="1"/>
  <c r="S254" i="1" s="1"/>
  <c r="R1995" i="1"/>
  <c r="S1995" i="1" s="1"/>
  <c r="R1350" i="1"/>
  <c r="S1350" i="1" s="1"/>
  <c r="R2058" i="1"/>
  <c r="S2058" i="1" s="1"/>
  <c r="R1829" i="1"/>
  <c r="S1829" i="1" s="1"/>
  <c r="R2029" i="1"/>
  <c r="S2029" i="1" s="1"/>
  <c r="R649" i="1"/>
  <c r="S649" i="1" s="1"/>
  <c r="R1093" i="1"/>
  <c r="S1093" i="1" s="1"/>
  <c r="R1669" i="1"/>
  <c r="S1669" i="1" s="1"/>
  <c r="R1957" i="1"/>
  <c r="S1957" i="1" s="1"/>
  <c r="R2023" i="1"/>
  <c r="S2023" i="1" s="1"/>
  <c r="R1865" i="1"/>
  <c r="S1865" i="1" s="1"/>
  <c r="R533" i="1"/>
  <c r="S533" i="1" s="1"/>
  <c r="R836" i="1"/>
  <c r="S836" i="1" s="1"/>
  <c r="R1609" i="1"/>
  <c r="S1609" i="1" s="1"/>
  <c r="R1356" i="1"/>
  <c r="S1356" i="1" s="1"/>
  <c r="R623" i="1"/>
  <c r="S623" i="1" s="1"/>
  <c r="R1640" i="1"/>
  <c r="S1640" i="1" s="1"/>
  <c r="R1105" i="1"/>
  <c r="S1105" i="1" s="1"/>
  <c r="R1737" i="1"/>
  <c r="S1737" i="1" s="1"/>
  <c r="R2036" i="1"/>
  <c r="S2036" i="1" s="1"/>
  <c r="R771" i="1"/>
  <c r="S771" i="1" s="1"/>
  <c r="R156" i="1"/>
  <c r="S156" i="1" s="1"/>
  <c r="R2001" i="1"/>
  <c r="S2001" i="1" s="1"/>
  <c r="R569" i="1"/>
  <c r="S569" i="1" s="1"/>
  <c r="R430" i="1"/>
  <c r="S430" i="1" s="1"/>
  <c r="R594" i="1"/>
  <c r="S594" i="1" s="1"/>
  <c r="R843" i="1"/>
  <c r="S843" i="1" s="1"/>
  <c r="R1196" i="1"/>
  <c r="S1196" i="1" s="1"/>
  <c r="R406" i="1"/>
  <c r="S406" i="1" s="1"/>
  <c r="R80" i="1"/>
  <c r="S80" i="1" s="1"/>
  <c r="R972" i="1"/>
  <c r="S972" i="1" s="1"/>
  <c r="R917" i="1"/>
  <c r="S917" i="1" s="1"/>
  <c r="R957" i="1"/>
  <c r="S957" i="1" s="1"/>
  <c r="R277" i="1"/>
  <c r="S277" i="1" s="1"/>
  <c r="R2044" i="1"/>
  <c r="S2044" i="1" s="1"/>
  <c r="R1264" i="1"/>
  <c r="S1264" i="1" s="1"/>
  <c r="R469" i="1"/>
  <c r="S469" i="1" s="1"/>
  <c r="R726" i="1"/>
  <c r="S726" i="1" s="1"/>
  <c r="R1452" i="1"/>
  <c r="S1452" i="1" s="1"/>
  <c r="R1911" i="1"/>
  <c r="S1911" i="1" s="1"/>
  <c r="R1494" i="1"/>
  <c r="S1494" i="1" s="1"/>
  <c r="R1337" i="1"/>
  <c r="S1337" i="1" s="1"/>
  <c r="R521" i="1"/>
  <c r="S521" i="1" s="1"/>
  <c r="R274" i="1"/>
  <c r="S274" i="1" s="1"/>
  <c r="R662" i="1"/>
  <c r="S662" i="1" s="1"/>
  <c r="R777" i="1"/>
  <c r="S777" i="1" s="1"/>
  <c r="R585" i="1"/>
  <c r="S585" i="1" s="1"/>
  <c r="R1495" i="1"/>
  <c r="S1495" i="1" s="1"/>
  <c r="R1547" i="1"/>
  <c r="S1547" i="1" s="1"/>
  <c r="R1183" i="1"/>
  <c r="S1183" i="1" s="1"/>
  <c r="R151" i="1"/>
  <c r="S151" i="1" s="1"/>
  <c r="R1702" i="1"/>
  <c r="S1702" i="1" s="1"/>
  <c r="R842" i="1"/>
  <c r="S842" i="1" s="1"/>
  <c r="R700" i="1"/>
  <c r="S700" i="1" s="1"/>
  <c r="R1888" i="1"/>
  <c r="S1888" i="1" s="1"/>
  <c r="R1801" i="1"/>
  <c r="S1801" i="1" s="1"/>
  <c r="R720" i="1"/>
  <c r="S720" i="1" s="1"/>
  <c r="R141" i="1"/>
  <c r="S141" i="1" s="1"/>
  <c r="R1503" i="1"/>
  <c r="S1503" i="1" s="1"/>
  <c r="R1766" i="1"/>
  <c r="S1766" i="1" s="1"/>
  <c r="R855" i="1"/>
  <c r="S855" i="1" s="1"/>
  <c r="R1466" i="1"/>
  <c r="S1466" i="1" s="1"/>
  <c r="R102" i="1"/>
  <c r="S102" i="1" s="1"/>
  <c r="R1286" i="1"/>
  <c r="S1286" i="1" s="1"/>
  <c r="R874" i="1"/>
  <c r="S874" i="1" s="1"/>
  <c r="R1127" i="1"/>
  <c r="S1127" i="1" s="1"/>
  <c r="R721" i="1"/>
  <c r="S721" i="1" s="1"/>
  <c r="R1197" i="1"/>
  <c r="S1197" i="1" s="1"/>
  <c r="R1612" i="1"/>
  <c r="S1612" i="1" s="1"/>
  <c r="R1404" i="1"/>
  <c r="S1404" i="1" s="1"/>
  <c r="R73" i="1"/>
  <c r="S73" i="1" s="1"/>
  <c r="R1597" i="1"/>
  <c r="S1597" i="1" s="1"/>
  <c r="R1896" i="1"/>
  <c r="S1896" i="1" s="1"/>
  <c r="R1321" i="1"/>
  <c r="S1321" i="1" s="1"/>
  <c r="R1583" i="1"/>
  <c r="S1583" i="1" s="1"/>
  <c r="R68" i="1"/>
  <c r="S68" i="1" s="1"/>
  <c r="R1292" i="1"/>
  <c r="S1292" i="1" s="1"/>
  <c r="R1908" i="1"/>
  <c r="S1908" i="1" s="1"/>
  <c r="R563" i="1"/>
  <c r="S563" i="1" s="1"/>
  <c r="R393" i="1"/>
  <c r="S393" i="1" s="1"/>
  <c r="R149" i="1"/>
  <c r="S149" i="1" s="1"/>
  <c r="R1092" i="1"/>
  <c r="S1092" i="1" s="1"/>
  <c r="R1038" i="1"/>
  <c r="S1038" i="1" s="1"/>
  <c r="R382" i="1"/>
  <c r="S382" i="1" s="1"/>
  <c r="R772" i="1"/>
  <c r="S772" i="1" s="1"/>
  <c r="R2037" i="1"/>
  <c r="S2037" i="1" s="1"/>
  <c r="R85" i="1"/>
  <c r="S85" i="1" s="1"/>
  <c r="R1950" i="1"/>
  <c r="S1950" i="1" s="1"/>
  <c r="R1613" i="1"/>
  <c r="S1613" i="1" s="1"/>
  <c r="R1960" i="1"/>
  <c r="S1960" i="1" s="1"/>
  <c r="R1032" i="1"/>
  <c r="S1032" i="1" s="1"/>
  <c r="R1440" i="1"/>
  <c r="S1440" i="1" s="1"/>
  <c r="R15" i="1"/>
  <c r="S15" i="1" s="1"/>
  <c r="R1294" i="1"/>
  <c r="S1294" i="1" s="1"/>
  <c r="R1120" i="1"/>
  <c r="S1120" i="1" s="1"/>
  <c r="R118" i="1"/>
  <c r="S118" i="1" s="1"/>
  <c r="R278" i="1"/>
  <c r="S278" i="1" s="1"/>
  <c r="R1540" i="1"/>
  <c r="S1540" i="1" s="1"/>
  <c r="R1355" i="1"/>
  <c r="S1355" i="1" s="1"/>
  <c r="R1926" i="1"/>
  <c r="S1926" i="1" s="1"/>
  <c r="R2059" i="1"/>
  <c r="S2059" i="1" s="1"/>
  <c r="R270" i="1"/>
  <c r="S270" i="1" s="1"/>
  <c r="R1419" i="1"/>
  <c r="S1419" i="1" s="1"/>
  <c r="R1447" i="1"/>
  <c r="S1447" i="1" s="1"/>
  <c r="R314" i="1"/>
  <c r="S314" i="1" s="1"/>
  <c r="R1938" i="1"/>
  <c r="S1938" i="1" s="1"/>
  <c r="R1869" i="1"/>
  <c r="S1869" i="1" s="1"/>
  <c r="R964" i="1"/>
  <c r="S964" i="1" s="1"/>
  <c r="R1470" i="1"/>
  <c r="S1470" i="1" s="1"/>
  <c r="R1169" i="1"/>
  <c r="S1169" i="1" s="1"/>
  <c r="R522" i="1"/>
  <c r="S522" i="1" s="1"/>
  <c r="R789" i="1"/>
  <c r="S789" i="1" s="1"/>
  <c r="R641" i="1"/>
  <c r="S641" i="1" s="1"/>
  <c r="R2063" i="1"/>
  <c r="S2063" i="1" s="1"/>
  <c r="R1832" i="1"/>
  <c r="S1832" i="1" s="1"/>
  <c r="R1617" i="1"/>
  <c r="S1617" i="1" s="1"/>
  <c r="R1227" i="1"/>
  <c r="S1227" i="1" s="1"/>
  <c r="R589" i="1"/>
  <c r="S589" i="1" s="1"/>
  <c r="R336" i="1"/>
  <c r="S336" i="1" s="1"/>
  <c r="R1738" i="1"/>
  <c r="S1738" i="1" s="1"/>
  <c r="R1878" i="1"/>
  <c r="S1878" i="1" s="1"/>
  <c r="R1166" i="1"/>
  <c r="S1166" i="1" s="1"/>
  <c r="R1091" i="1"/>
  <c r="S1091" i="1" s="1"/>
  <c r="R461" i="1"/>
  <c r="S461" i="1" s="1"/>
  <c r="R1626" i="1"/>
  <c r="S1626" i="1" s="1"/>
  <c r="R1758" i="1"/>
  <c r="S1758" i="1" s="1"/>
  <c r="R399" i="1"/>
  <c r="S399" i="1" s="1"/>
  <c r="R850" i="1"/>
  <c r="S850" i="1" s="1"/>
  <c r="R1861" i="1"/>
  <c r="S1861" i="1" s="1"/>
  <c r="R1719" i="1"/>
  <c r="S1719" i="1" s="1"/>
  <c r="R1523" i="1"/>
  <c r="S1523" i="1" s="1"/>
  <c r="R1939" i="1"/>
  <c r="S1939" i="1" s="1"/>
  <c r="R638" i="1"/>
  <c r="S638" i="1" s="1"/>
  <c r="R1680" i="1"/>
  <c r="S1680" i="1" s="1"/>
  <c r="R1847" i="1"/>
  <c r="S1847" i="1" s="1"/>
  <c r="R1683" i="1"/>
  <c r="S1683" i="1" s="1"/>
  <c r="R907" i="1"/>
  <c r="S907" i="1" s="1"/>
  <c r="R21" i="1"/>
  <c r="S21" i="1" s="1"/>
  <c r="R991" i="1"/>
  <c r="S991" i="1" s="1"/>
  <c r="R1403" i="1"/>
  <c r="S1403" i="1" s="1"/>
  <c r="R1161" i="1"/>
  <c r="S1161" i="1" s="1"/>
  <c r="R783" i="1"/>
  <c r="S783" i="1" s="1"/>
  <c r="R1785" i="1"/>
  <c r="S1785" i="1" s="1"/>
  <c r="R826" i="1"/>
  <c r="S826" i="1" s="1"/>
  <c r="R689" i="1"/>
  <c r="S689" i="1" s="1"/>
  <c r="R1551" i="1"/>
  <c r="S1551" i="1" s="1"/>
  <c r="R600" i="1"/>
  <c r="S600" i="1" s="1"/>
  <c r="R911" i="1"/>
  <c r="S911" i="1" s="1"/>
  <c r="R1012" i="1"/>
  <c r="S1012" i="1" s="1"/>
  <c r="R1532" i="1"/>
  <c r="S1532" i="1" s="1"/>
  <c r="R650" i="1"/>
  <c r="S650" i="1" s="1"/>
  <c r="R1366" i="1"/>
  <c r="S1366" i="1" s="1"/>
  <c r="R1251" i="1"/>
  <c r="S1251" i="1" s="1"/>
  <c r="R1793" i="1"/>
  <c r="S1793" i="1" s="1"/>
  <c r="R230" i="1"/>
  <c r="S230" i="1" s="1"/>
  <c r="R361" i="1"/>
  <c r="S361" i="1" s="1"/>
  <c r="R1604" i="1"/>
  <c r="S1604" i="1" s="1"/>
  <c r="R154" i="1"/>
  <c r="S154" i="1" s="1"/>
  <c r="R693" i="1"/>
  <c r="S693" i="1" s="1"/>
  <c r="R902" i="1"/>
  <c r="S902" i="1" s="1"/>
  <c r="R1814" i="1"/>
  <c r="S1814" i="1" s="1"/>
  <c r="R528" i="1"/>
  <c r="S528" i="1" s="1"/>
  <c r="R192" i="1"/>
  <c r="S192" i="1" s="1"/>
  <c r="R1769" i="1"/>
  <c r="S1769" i="1" s="1"/>
  <c r="R761" i="1"/>
  <c r="S761" i="1" s="1"/>
  <c r="R1445" i="1"/>
  <c r="S1445" i="1" s="1"/>
  <c r="R1475" i="1"/>
  <c r="S1475" i="1" s="1"/>
  <c r="R54" i="1"/>
  <c r="S54" i="1" s="1"/>
  <c r="R401" i="1"/>
  <c r="S401" i="1" s="1"/>
  <c r="R1340" i="1"/>
  <c r="S1340" i="1" s="1"/>
  <c r="R1233" i="1"/>
  <c r="S1233" i="1" s="1"/>
  <c r="R2014" i="1"/>
  <c r="S2014" i="1" s="1"/>
  <c r="R1332" i="1"/>
  <c r="S1332" i="1" s="1"/>
  <c r="R1426" i="1"/>
  <c r="S1426" i="1" s="1"/>
  <c r="R1102" i="1"/>
  <c r="S1102" i="1" s="1"/>
  <c r="R338" i="1"/>
  <c r="S338" i="1" s="1"/>
  <c r="R981" i="1"/>
  <c r="S981" i="1" s="1"/>
  <c r="R1698" i="1"/>
  <c r="S1698" i="1" s="1"/>
  <c r="R1570" i="1"/>
  <c r="S1570" i="1" s="1"/>
  <c r="R722" i="1"/>
  <c r="S722" i="1" s="1"/>
  <c r="R767" i="1"/>
  <c r="S767" i="1" s="1"/>
  <c r="R1367" i="1"/>
  <c r="S1367" i="1" s="1"/>
  <c r="R904" i="1"/>
  <c r="S904" i="1" s="1"/>
  <c r="R178" i="1"/>
  <c r="S178" i="1" s="1"/>
  <c r="R834" i="1"/>
  <c r="S834" i="1" s="1"/>
  <c r="R844" i="1"/>
  <c r="S844" i="1" s="1"/>
  <c r="R1240" i="1"/>
  <c r="S1240" i="1" s="1"/>
  <c r="R1797" i="1"/>
  <c r="S1797" i="1" s="1"/>
  <c r="R765" i="1"/>
  <c r="S765" i="1" s="1"/>
  <c r="R1741" i="1"/>
  <c r="S1741" i="1" s="1"/>
  <c r="R1100" i="1"/>
  <c r="S1100" i="1" s="1"/>
  <c r="R795" i="1"/>
  <c r="S795" i="1" s="1"/>
  <c r="R1826" i="1"/>
  <c r="S1826" i="1" s="1"/>
  <c r="R1282" i="1"/>
  <c r="S1282" i="1" s="1"/>
  <c r="R1362" i="1"/>
  <c r="S1362" i="1" s="1"/>
  <c r="R1682" i="1"/>
  <c r="S1682" i="1" s="1"/>
  <c r="R1028" i="1"/>
  <c r="S1028" i="1" s="1"/>
  <c r="R854" i="1"/>
  <c r="S854" i="1" s="1"/>
  <c r="R714" i="1"/>
  <c r="S714" i="1" s="1"/>
  <c r="R853" i="1"/>
  <c r="S853" i="1" s="1"/>
  <c r="R577" i="1"/>
  <c r="S577" i="1" s="1"/>
  <c r="R590" i="1"/>
  <c r="S590" i="1" s="1"/>
  <c r="R582" i="1"/>
  <c r="S582" i="1" s="1"/>
  <c r="R1981" i="1"/>
  <c r="S1981" i="1" s="1"/>
  <c r="R1483" i="1"/>
  <c r="S1483" i="1" s="1"/>
  <c r="R1422" i="1"/>
  <c r="S1422" i="1" s="1"/>
  <c r="R965" i="1"/>
  <c r="S965" i="1" s="1"/>
  <c r="R1605" i="1"/>
  <c r="S1605" i="1" s="1"/>
  <c r="R658" i="1"/>
  <c r="S658" i="1" s="1"/>
  <c r="R551" i="1"/>
  <c r="S551" i="1" s="1"/>
  <c r="R1591" i="1"/>
  <c r="S1591" i="1" s="1"/>
  <c r="R1041" i="1"/>
  <c r="S1041" i="1" s="1"/>
  <c r="R1760" i="1"/>
  <c r="S1760" i="1" s="1"/>
  <c r="R24" i="1"/>
  <c r="S24" i="1" s="1"/>
  <c r="R1024" i="1"/>
  <c r="S1024" i="1" s="1"/>
  <c r="R451" i="1"/>
  <c r="S451" i="1" s="1"/>
  <c r="R143" i="1"/>
  <c r="S143" i="1" s="1"/>
  <c r="R664" i="1"/>
  <c r="S664" i="1" s="1"/>
  <c r="R897" i="1"/>
  <c r="S897" i="1" s="1"/>
  <c r="R1915" i="1"/>
  <c r="S1915" i="1" s="1"/>
  <c r="R2043" i="1"/>
  <c r="S2043" i="1" s="1"/>
  <c r="R973" i="1"/>
  <c r="S973" i="1" s="1"/>
  <c r="R428" i="1"/>
  <c r="S428" i="1" s="1"/>
  <c r="R269" i="1"/>
  <c r="S269" i="1" s="1"/>
  <c r="R1283" i="1"/>
  <c r="S1283" i="1" s="1"/>
  <c r="R1406" i="1"/>
  <c r="S1406" i="1" s="1"/>
  <c r="R208" i="1"/>
  <c r="S208" i="1" s="1"/>
  <c r="R1162" i="1"/>
  <c r="S1162" i="1" s="1"/>
  <c r="R1275" i="1"/>
  <c r="S1275" i="1" s="1"/>
  <c r="R2072" i="1"/>
  <c r="S2072" i="1" s="1"/>
  <c r="R1104" i="1"/>
  <c r="S1104" i="1" s="1"/>
  <c r="R402" i="1"/>
  <c r="S402" i="1" s="1"/>
  <c r="R434" i="1"/>
  <c r="S434" i="1" s="1"/>
  <c r="R1063" i="1"/>
  <c r="S1063" i="1" s="1"/>
  <c r="R1622" i="1"/>
  <c r="S1622" i="1" s="1"/>
  <c r="R893" i="1"/>
  <c r="S893" i="1" s="1"/>
  <c r="R1277" i="1"/>
  <c r="S1277" i="1" s="1"/>
  <c r="R629" i="1"/>
  <c r="S629" i="1" s="1"/>
  <c r="R1042" i="1"/>
  <c r="S1042" i="1" s="1"/>
  <c r="R466" i="1"/>
  <c r="S466" i="1" s="1"/>
  <c r="R1808" i="1"/>
  <c r="S1808" i="1" s="1"/>
  <c r="R1746" i="1"/>
  <c r="S1746" i="1" s="1"/>
  <c r="R1743" i="1"/>
  <c r="S1743" i="1" s="1"/>
  <c r="R501" i="1"/>
  <c r="S501" i="1" s="1"/>
  <c r="R686" i="1"/>
  <c r="S686" i="1" s="1"/>
  <c r="R1266" i="1"/>
  <c r="S1266" i="1" s="1"/>
  <c r="R1220" i="1"/>
  <c r="S1220" i="1" s="1"/>
  <c r="R1225" i="1"/>
  <c r="S1225" i="1" s="1"/>
  <c r="R1159" i="1"/>
  <c r="S1159" i="1" s="1"/>
  <c r="R456" i="1"/>
  <c r="S456" i="1" s="1"/>
  <c r="R1412" i="1"/>
  <c r="S1412" i="1" s="1"/>
  <c r="R1211" i="1"/>
  <c r="S1211" i="1" s="1"/>
  <c r="R1421" i="1"/>
  <c r="S1421" i="1" s="1"/>
  <c r="R46" i="1"/>
  <c r="S46" i="1" s="1"/>
  <c r="R1202" i="1"/>
  <c r="S1202" i="1" s="1"/>
  <c r="R841" i="1"/>
  <c r="S841" i="1" s="1"/>
  <c r="R263" i="1"/>
  <c r="S263" i="1" s="1"/>
  <c r="R894" i="1"/>
  <c r="S894" i="1" s="1"/>
  <c r="R947" i="1"/>
  <c r="S947" i="1" s="1"/>
  <c r="R896" i="1"/>
  <c r="S896" i="1" s="1"/>
  <c r="R643" i="1"/>
  <c r="S643" i="1" s="1"/>
  <c r="R1665" i="1"/>
  <c r="S1665" i="1" s="1"/>
  <c r="R1886" i="1"/>
  <c r="S1886" i="1" s="1"/>
  <c r="R1156" i="1"/>
  <c r="S1156" i="1" s="1"/>
  <c r="R366" i="1"/>
  <c r="S366" i="1" s="1"/>
  <c r="R2003" i="1"/>
  <c r="S2003" i="1" s="1"/>
  <c r="R1805" i="1"/>
  <c r="S1805" i="1" s="1"/>
  <c r="R1998" i="1"/>
  <c r="S1998" i="1" s="1"/>
  <c r="R770" i="1"/>
  <c r="S770" i="1" s="1"/>
  <c r="R1895" i="1"/>
  <c r="S1895" i="1" s="1"/>
  <c r="R249" i="1"/>
  <c r="S249" i="1" s="1"/>
  <c r="R1459" i="1"/>
  <c r="S1459" i="1" s="1"/>
  <c r="R1123" i="1"/>
  <c r="S1123" i="1" s="1"/>
  <c r="R1348" i="1"/>
  <c r="S1348" i="1" s="1"/>
  <c r="R1534" i="1"/>
  <c r="S1534" i="1" s="1"/>
  <c r="R1634" i="1"/>
  <c r="S1634" i="1" s="1"/>
  <c r="R782" i="1"/>
  <c r="S782" i="1" s="1"/>
  <c r="R1824" i="1"/>
  <c r="S1824" i="1" s="1"/>
  <c r="R272" i="1"/>
  <c r="S272" i="1" s="1"/>
  <c r="R1783" i="1"/>
  <c r="S1783" i="1" s="1"/>
  <c r="R838" i="1"/>
  <c r="S838" i="1" s="1"/>
  <c r="R205" i="1"/>
  <c r="S205" i="1" s="1"/>
  <c r="R705" i="1"/>
  <c r="S705" i="1" s="1"/>
  <c r="R656" i="1"/>
  <c r="S656" i="1" s="1"/>
  <c r="R657" i="1"/>
  <c r="S657" i="1" s="1"/>
  <c r="R1577" i="1"/>
  <c r="S1577" i="1" s="1"/>
  <c r="R1934" i="1"/>
  <c r="S1934" i="1" s="1"/>
  <c r="R514" i="1"/>
  <c r="S514" i="1" s="1"/>
  <c r="R453" i="1"/>
  <c r="S453" i="1" s="1"/>
  <c r="R1265" i="1"/>
  <c r="S1265" i="1" s="1"/>
  <c r="R462" i="1"/>
  <c r="S462" i="1" s="1"/>
  <c r="R1554" i="1"/>
  <c r="S1554" i="1" s="1"/>
  <c r="R1700" i="1"/>
  <c r="S1700" i="1" s="1"/>
  <c r="R1658" i="1"/>
  <c r="S1658" i="1" s="1"/>
  <c r="R484" i="1"/>
  <c r="S484" i="1" s="1"/>
  <c r="R1637" i="1"/>
  <c r="S1637" i="1" s="1"/>
  <c r="R1112" i="1"/>
  <c r="S1112" i="1" s="1"/>
  <c r="R758" i="1"/>
  <c r="S758" i="1" s="1"/>
  <c r="R1423" i="1"/>
  <c r="S1423" i="1" s="1"/>
  <c r="R1624" i="1"/>
  <c r="S1624" i="1" s="1"/>
  <c r="R1035" i="1"/>
  <c r="S1035" i="1" s="1"/>
  <c r="R1122" i="1"/>
  <c r="S1122" i="1" s="1"/>
  <c r="R388" i="1"/>
  <c r="S388" i="1" s="1"/>
  <c r="R1150" i="1"/>
  <c r="S1150" i="1" s="1"/>
  <c r="R1952" i="1"/>
  <c r="S1952" i="1" s="1"/>
  <c r="R194" i="1"/>
  <c r="S194" i="1" s="1"/>
  <c r="R1511" i="1"/>
  <c r="S1511" i="1" s="1"/>
  <c r="R342" i="1"/>
  <c r="S342" i="1" s="1"/>
  <c r="R519" i="1"/>
  <c r="S519" i="1" s="1"/>
  <c r="R1298" i="1"/>
  <c r="S1298" i="1" s="1"/>
  <c r="R458" i="1"/>
  <c r="S458" i="1" s="1"/>
  <c r="R653" i="1"/>
  <c r="S653" i="1" s="1"/>
  <c r="R1659" i="1"/>
  <c r="S1659" i="1" s="1"/>
  <c r="R1603" i="1"/>
  <c r="S1603" i="1" s="1"/>
  <c r="R1857" i="1"/>
  <c r="S1857" i="1" s="1"/>
  <c r="R1022" i="1"/>
  <c r="S1022" i="1" s="1"/>
  <c r="R969" i="1"/>
  <c r="S969" i="1" s="1"/>
  <c r="R1733" i="1"/>
  <c r="S1733" i="1" s="1"/>
  <c r="R1349" i="1"/>
  <c r="S1349" i="1" s="1"/>
  <c r="R1037" i="1"/>
  <c r="S1037" i="1" s="1"/>
  <c r="R1868" i="1"/>
  <c r="S1868" i="1" s="1"/>
  <c r="R94" i="1"/>
  <c r="S94" i="1" s="1"/>
  <c r="R1302" i="1"/>
  <c r="S1302" i="1" s="1"/>
  <c r="R732" i="1"/>
  <c r="S732" i="1" s="1"/>
  <c r="R1109" i="1"/>
  <c r="S1109" i="1" s="1"/>
  <c r="R152" i="1"/>
  <c r="S152" i="1" s="1"/>
  <c r="R2002" i="1"/>
  <c r="S2002" i="1" s="1"/>
  <c r="R1451" i="1"/>
  <c r="S1451" i="1" s="1"/>
  <c r="R1351" i="1"/>
  <c r="S1351" i="1" s="1"/>
  <c r="R1322" i="1"/>
  <c r="S1322" i="1" s="1"/>
  <c r="R1860" i="1"/>
  <c r="S1860" i="1" s="1"/>
  <c r="R702" i="1"/>
  <c r="S702" i="1" s="1"/>
  <c r="R1255" i="1"/>
  <c r="S1255" i="1" s="1"/>
  <c r="R127" i="1"/>
  <c r="S127" i="1" s="1"/>
  <c r="R578" i="1"/>
  <c r="S578" i="1" s="1"/>
  <c r="R2008" i="1"/>
  <c r="S2008" i="1" s="1"/>
  <c r="R1017" i="1"/>
  <c r="S1017" i="1" s="1"/>
  <c r="R1285" i="1"/>
  <c r="S1285" i="1" s="1"/>
  <c r="R954" i="1"/>
  <c r="S954" i="1" s="1"/>
  <c r="R757" i="1"/>
  <c r="S757" i="1" s="1"/>
  <c r="R325" i="1"/>
  <c r="S325" i="1" s="1"/>
  <c r="R197" i="1"/>
  <c r="S197" i="1" s="1"/>
  <c r="R1214" i="1"/>
  <c r="S1214" i="1" s="1"/>
  <c r="R1080" i="1"/>
  <c r="S1080" i="1" s="1"/>
  <c r="R883" i="1"/>
  <c r="S883" i="1" s="1"/>
  <c r="R1047" i="1"/>
  <c r="S1047" i="1" s="1"/>
  <c r="R1587" i="1"/>
  <c r="S1587" i="1" s="1"/>
  <c r="R258" i="1"/>
  <c r="S258" i="1" s="1"/>
  <c r="R79" i="1"/>
  <c r="S79" i="1" s="1"/>
  <c r="R386" i="1"/>
  <c r="S386" i="1" s="1"/>
  <c r="R927" i="1"/>
  <c r="S927" i="1" s="1"/>
  <c r="R1937" i="1"/>
  <c r="S1937" i="1" s="1"/>
  <c r="R1293" i="1"/>
  <c r="S1293" i="1" s="1"/>
  <c r="R1810" i="1"/>
  <c r="S1810" i="1" s="1"/>
  <c r="R30" i="1"/>
  <c r="S30" i="1" s="1"/>
  <c r="R524" i="1"/>
  <c r="S524" i="1" s="1"/>
  <c r="R1345" i="1"/>
  <c r="S1345" i="1" s="1"/>
  <c r="R2071" i="1"/>
  <c r="S2071" i="1" s="1"/>
  <c r="R185" i="1"/>
  <c r="S185" i="1" s="1"/>
  <c r="R984" i="1"/>
  <c r="S984" i="1" s="1"/>
  <c r="R63" i="1"/>
  <c r="S63" i="1" s="1"/>
  <c r="R1029" i="1"/>
  <c r="S1029" i="1" s="1"/>
  <c r="R1481" i="1"/>
  <c r="S1481" i="1" s="1"/>
  <c r="R447" i="1"/>
  <c r="S447" i="1" s="1"/>
  <c r="R1795" i="1"/>
  <c r="S1795" i="1" s="1"/>
  <c r="R1347" i="1"/>
  <c r="S1347" i="1" s="1"/>
  <c r="R1167" i="1"/>
  <c r="S1167" i="1" s="1"/>
  <c r="R845" i="1"/>
  <c r="S845" i="1" s="1"/>
  <c r="R77" i="1"/>
  <c r="S77" i="1" s="1"/>
  <c r="R1568" i="1"/>
  <c r="S1568" i="1" s="1"/>
  <c r="R323" i="1"/>
  <c r="S323" i="1" s="1"/>
  <c r="R279" i="1"/>
  <c r="S279" i="1" s="1"/>
  <c r="R209" i="1"/>
  <c r="S209" i="1" s="1"/>
  <c r="R260" i="1"/>
  <c r="S260" i="1" s="1"/>
  <c r="R2045" i="1"/>
  <c r="S2045" i="1" s="1"/>
  <c r="R200" i="1"/>
  <c r="S200" i="1" s="1"/>
  <c r="R1149" i="1"/>
  <c r="S1149" i="1" s="1"/>
  <c r="R556" i="1"/>
  <c r="S556" i="1" s="1"/>
  <c r="R1370" i="1"/>
  <c r="S1370" i="1" s="1"/>
  <c r="R1590" i="1"/>
  <c r="S1590" i="1" s="1"/>
  <c r="R567" i="1"/>
  <c r="S567" i="1" s="1"/>
  <c r="R580" i="1"/>
  <c r="S580" i="1" s="1"/>
  <c r="R1971" i="1"/>
  <c r="S1971" i="1" s="1"/>
  <c r="R588" i="1"/>
  <c r="S588" i="1" s="1"/>
  <c r="R1905" i="1"/>
  <c r="S1905" i="1" s="1"/>
  <c r="R1152" i="1"/>
  <c r="S1152" i="1" s="1"/>
  <c r="R1955" i="1"/>
  <c r="S1955" i="1" s="1"/>
  <c r="R1676" i="1"/>
  <c r="S1676" i="1" s="1"/>
  <c r="R1631" i="1"/>
  <c r="S1631" i="1" s="1"/>
  <c r="R539" i="1"/>
  <c r="S539" i="1" s="1"/>
  <c r="R587" i="1"/>
  <c r="S587" i="1" s="1"/>
  <c r="R1994" i="1"/>
  <c r="S1994" i="1" s="1"/>
  <c r="R1822" i="1"/>
  <c r="S1822" i="1" s="1"/>
  <c r="R478" i="1"/>
  <c r="S478" i="1" s="1"/>
  <c r="R1972" i="1"/>
  <c r="S1972" i="1" s="1"/>
  <c r="R1008" i="1"/>
  <c r="S1008" i="1" s="1"/>
  <c r="R1762" i="1"/>
  <c r="S1762" i="1" s="1"/>
  <c r="R1649" i="1"/>
  <c r="S1649" i="1" s="1"/>
  <c r="R82" i="1"/>
  <c r="S82" i="1" s="1"/>
  <c r="R313" i="1"/>
  <c r="S313" i="1" s="1"/>
  <c r="R1750" i="1"/>
  <c r="S1750" i="1" s="1"/>
  <c r="R107" i="1"/>
  <c r="S107" i="1" s="1"/>
  <c r="R128" i="1"/>
  <c r="S128" i="1" s="1"/>
  <c r="R1742" i="1"/>
  <c r="S1742" i="1" s="1"/>
  <c r="R1989" i="1"/>
  <c r="S1989" i="1" s="1"/>
  <c r="R1420" i="1"/>
  <c r="S1420" i="1" s="1"/>
  <c r="R1213" i="1"/>
  <c r="S1213" i="1" s="1"/>
  <c r="R51" i="1"/>
  <c r="S51" i="1" s="1"/>
  <c r="R942" i="1"/>
  <c r="S942" i="1" s="1"/>
  <c r="R189" i="1"/>
  <c r="S189" i="1" s="1"/>
  <c r="R335" i="1"/>
  <c r="S335" i="1" s="1"/>
  <c r="R2016" i="1"/>
  <c r="S2016" i="1" s="1"/>
  <c r="R1174" i="1"/>
  <c r="S1174" i="1" s="1"/>
  <c r="R1675" i="1"/>
  <c r="S1675" i="1" s="1"/>
  <c r="R1155" i="1"/>
  <c r="S1155" i="1" s="1"/>
  <c r="R717" i="1"/>
  <c r="S717" i="1" s="1"/>
  <c r="R324" i="1"/>
  <c r="S324" i="1" s="1"/>
  <c r="R1552" i="1"/>
  <c r="S1552" i="1" s="1"/>
  <c r="R196" i="1"/>
  <c r="S196" i="1" s="1"/>
  <c r="R1479" i="1"/>
  <c r="S1479" i="1" s="1"/>
  <c r="R1301" i="1"/>
  <c r="S1301" i="1" s="1"/>
  <c r="R1707" i="1"/>
  <c r="S1707" i="1" s="1"/>
  <c r="R1790" i="1"/>
  <c r="S1790" i="1" s="1"/>
  <c r="R755" i="1"/>
  <c r="S755" i="1" s="1"/>
  <c r="R1549" i="1"/>
  <c r="S1549" i="1" s="1"/>
  <c r="R365" i="1"/>
  <c r="S365" i="1" s="1"/>
  <c r="R1647" i="1"/>
  <c r="S1647" i="1" s="1"/>
  <c r="R52" i="1"/>
  <c r="S52" i="1" s="1"/>
  <c r="R1749" i="1"/>
  <c r="S1749" i="1" s="1"/>
  <c r="R766" i="1"/>
  <c r="S766" i="1" s="1"/>
  <c r="R821" i="1"/>
  <c r="S821" i="1" s="1"/>
  <c r="R822" i="1"/>
  <c r="S822" i="1" s="1"/>
  <c r="R982" i="1"/>
  <c r="S982" i="1" s="1"/>
  <c r="R554" i="1"/>
  <c r="S554" i="1" s="1"/>
  <c r="R1674" i="1"/>
  <c r="S1674" i="1" s="1"/>
  <c r="R1641" i="1"/>
  <c r="S1641" i="1" s="1"/>
  <c r="R1789" i="1"/>
  <c r="S1789" i="1" s="1"/>
  <c r="R718" i="1"/>
  <c r="S718" i="1" s="1"/>
  <c r="R1724" i="1"/>
  <c r="S1724" i="1" s="1"/>
  <c r="R332" i="1"/>
  <c r="S332" i="1" s="1"/>
  <c r="R1205" i="1"/>
  <c r="S1205" i="1" s="1"/>
  <c r="R1368" i="1"/>
  <c r="S1368" i="1" s="1"/>
  <c r="R387" i="1"/>
  <c r="S387" i="1" s="1"/>
  <c r="R206" i="1"/>
  <c r="S206" i="1" s="1"/>
  <c r="R715" i="1"/>
  <c r="S715" i="1" s="1"/>
  <c r="R1468" i="1"/>
  <c r="S1468" i="1" s="1"/>
  <c r="R1018" i="1"/>
  <c r="S1018" i="1" s="1"/>
  <c r="R1405" i="1"/>
  <c r="S1405" i="1" s="1"/>
  <c r="R1176" i="1"/>
  <c r="S1176" i="1" s="1"/>
  <c r="R692" i="1"/>
  <c r="S692" i="1" s="1"/>
  <c r="R1469" i="1"/>
  <c r="S1469" i="1" s="1"/>
  <c r="R898" i="1"/>
  <c r="S898" i="1" s="1"/>
  <c r="R1493" i="1"/>
  <c r="S1493" i="1" s="1"/>
  <c r="R463" i="1"/>
  <c r="S463" i="1" s="1"/>
  <c r="R1269" i="1"/>
  <c r="S1269" i="1" s="1"/>
  <c r="R1619" i="1"/>
  <c r="S1619" i="1" s="1"/>
  <c r="R1930" i="1"/>
  <c r="S1930" i="1" s="1"/>
  <c r="R1914" i="1"/>
  <c r="S1914" i="1" s="1"/>
  <c r="R1230" i="1"/>
  <c r="S1230" i="1" s="1"/>
  <c r="R389" i="1"/>
  <c r="S389" i="1" s="1"/>
  <c r="R305" i="1"/>
  <c r="S305" i="1" s="1"/>
  <c r="R1561" i="1"/>
  <c r="S1561" i="1" s="1"/>
  <c r="R924" i="1"/>
  <c r="S924" i="1" s="1"/>
  <c r="R835" i="1"/>
  <c r="S835" i="1" s="1"/>
  <c r="R1198" i="1"/>
  <c r="S1198" i="1" s="1"/>
  <c r="R1253" i="1"/>
  <c r="S1253" i="1" s="1"/>
  <c r="R593" i="1"/>
  <c r="S593" i="1" s="1"/>
  <c r="R775" i="1"/>
  <c r="S775" i="1" s="1"/>
  <c r="R1807" i="1"/>
  <c r="S1807" i="1" s="1"/>
  <c r="R244" i="1"/>
  <c r="S244" i="1" s="1"/>
  <c r="R690" i="1"/>
  <c r="S690" i="1" s="1"/>
  <c r="R1485" i="1"/>
  <c r="S1485" i="1" s="1"/>
  <c r="R1862" i="1"/>
  <c r="S1862" i="1" s="1"/>
  <c r="R381" i="1"/>
  <c r="S381" i="1" s="1"/>
  <c r="R1383" i="1"/>
  <c r="S1383" i="1" s="1"/>
  <c r="R1163" i="1"/>
  <c r="S1163" i="1" s="1"/>
  <c r="R1985" i="1"/>
  <c r="S1985" i="1" s="1"/>
  <c r="R1165" i="1"/>
  <c r="S1165" i="1" s="1"/>
  <c r="R1358" i="1"/>
  <c r="S1358" i="1" s="1"/>
  <c r="R1880" i="1"/>
  <c r="S1880" i="1" s="1"/>
  <c r="R1652" i="1"/>
  <c r="S1652" i="1" s="1"/>
  <c r="R1281" i="1"/>
  <c r="S1281" i="1" s="1"/>
  <c r="R384" i="1"/>
  <c r="S384" i="1" s="1"/>
  <c r="R1437" i="1"/>
  <c r="S1437" i="1" s="1"/>
  <c r="R1133" i="1"/>
  <c r="S1133" i="1" s="1"/>
  <c r="R1203" i="1"/>
  <c r="S1203" i="1" s="1"/>
  <c r="R1116" i="1"/>
  <c r="S1116" i="1" s="1"/>
  <c r="R1816" i="1"/>
  <c r="S1816" i="1" s="1"/>
  <c r="R955" i="1"/>
  <c r="S955" i="1" s="1"/>
  <c r="R233" i="1"/>
  <c r="S233" i="1" s="1"/>
  <c r="R520" i="1"/>
  <c r="S520" i="1" s="1"/>
  <c r="R1480" i="1"/>
  <c r="S1480" i="1" s="1"/>
  <c r="R1837" i="1"/>
  <c r="S1837" i="1" s="1"/>
  <c r="R1009" i="1"/>
  <c r="S1009" i="1" s="1"/>
  <c r="R1219" i="1"/>
  <c r="S1219" i="1" s="1"/>
  <c r="R392" i="1"/>
  <c r="S392" i="1" s="1"/>
  <c r="R948" i="1"/>
  <c r="S948" i="1" s="1"/>
  <c r="R900" i="1"/>
  <c r="S900" i="1" s="1"/>
  <c r="R769" i="1"/>
  <c r="S769" i="1" s="1"/>
  <c r="R1730" i="1"/>
  <c r="S1730" i="1" s="1"/>
  <c r="R903" i="1"/>
  <c r="S903" i="1" s="1"/>
  <c r="R1021" i="1"/>
  <c r="S1021" i="1" s="1"/>
  <c r="R1657" i="1"/>
  <c r="S1657" i="1" s="1"/>
  <c r="R1539" i="1"/>
  <c r="S1539" i="1" s="1"/>
  <c r="R27" i="1"/>
  <c r="S27" i="1" s="1"/>
  <c r="R873" i="1"/>
  <c r="S873" i="1" s="1"/>
  <c r="R309" i="1"/>
  <c r="S309" i="1" s="1"/>
  <c r="R1535" i="1"/>
  <c r="S1535" i="1" s="1"/>
  <c r="R1439" i="1"/>
  <c r="S1439" i="1" s="1"/>
  <c r="R43" i="1"/>
  <c r="S43" i="1" s="1"/>
  <c r="R7" i="1"/>
  <c r="S7" i="1" s="1"/>
  <c r="R454" i="1"/>
  <c r="S454" i="1" s="1"/>
  <c r="R828" i="1"/>
  <c r="S828" i="1" s="1"/>
  <c r="R452" i="1"/>
  <c r="S452" i="1" s="1"/>
  <c r="R880" i="1"/>
  <c r="S880" i="1" s="1"/>
  <c r="R1701" i="1"/>
  <c r="S1701" i="1" s="1"/>
  <c r="R329" i="1"/>
  <c r="S329" i="1" s="1"/>
  <c r="R830" i="1"/>
  <c r="S830" i="1" s="1"/>
  <c r="R1732" i="1"/>
  <c r="S1732" i="1" s="1"/>
  <c r="R1226" i="1"/>
  <c r="S1226" i="1" s="1"/>
  <c r="R166" i="1"/>
  <c r="S166" i="1" s="1"/>
  <c r="R1354" i="1"/>
  <c r="S1354" i="1" s="1"/>
  <c r="R1610" i="1"/>
  <c r="S1610" i="1" s="1"/>
  <c r="R509" i="1"/>
  <c r="S509" i="1" s="1"/>
  <c r="R1673" i="1"/>
  <c r="S1673" i="1" s="1"/>
  <c r="R133" i="1"/>
  <c r="S133" i="1" s="1"/>
  <c r="R1667" i="1"/>
  <c r="S1667" i="1" s="1"/>
  <c r="R1013" i="1"/>
  <c r="S1013" i="1" s="1"/>
  <c r="R1103" i="1"/>
  <c r="S1103" i="1" s="1"/>
  <c r="R500" i="1"/>
  <c r="S500" i="1" s="1"/>
  <c r="R706" i="1"/>
  <c r="S706" i="1" s="1"/>
  <c r="R1157" i="1"/>
  <c r="S1157" i="1" s="1"/>
  <c r="R1602" i="1"/>
  <c r="S1602" i="1" s="1"/>
  <c r="R603" i="1"/>
  <c r="S603" i="1" s="1"/>
  <c r="R273" i="1"/>
  <c r="S273" i="1" s="1"/>
  <c r="R1841" i="1"/>
  <c r="S1841" i="1" s="1"/>
  <c r="R1638" i="1"/>
  <c r="S1638" i="1" s="1"/>
  <c r="R1099" i="1"/>
  <c r="S1099" i="1" s="1"/>
  <c r="R264" i="1"/>
  <c r="S264" i="1" s="1"/>
  <c r="R1703" i="1"/>
  <c r="S1703" i="1" s="1"/>
  <c r="R871" i="1"/>
  <c r="S871" i="1" s="1"/>
  <c r="R685" i="1"/>
  <c r="S685" i="1" s="1"/>
  <c r="R1456" i="1"/>
  <c r="S1456" i="1" s="1"/>
  <c r="R1476" i="1"/>
  <c r="S1476" i="1" s="1"/>
  <c r="R23" i="1"/>
  <c r="S23" i="1" s="1"/>
  <c r="R1026" i="1"/>
  <c r="S1026" i="1" s="1"/>
  <c r="R1011" i="1"/>
  <c r="S1011" i="1" s="1"/>
  <c r="R129" i="1"/>
  <c r="S129" i="1" s="1"/>
  <c r="R283" i="1"/>
  <c r="S283" i="1" s="1"/>
  <c r="R218" i="1"/>
  <c r="S218" i="1" s="1"/>
  <c r="R1655" i="1"/>
  <c r="S1655" i="1" s="1"/>
  <c r="R840" i="1"/>
  <c r="S840" i="1" s="1"/>
  <c r="R731" i="1"/>
  <c r="S731" i="1" s="1"/>
  <c r="R57" i="1"/>
  <c r="S57" i="1" s="1"/>
  <c r="R1839" i="1"/>
  <c r="S1839" i="1" s="1"/>
  <c r="R932" i="1"/>
  <c r="S932" i="1" s="1"/>
  <c r="R1765" i="1"/>
  <c r="S1765" i="1" s="1"/>
  <c r="R1902" i="1"/>
  <c r="S1902" i="1" s="1"/>
  <c r="R98" i="1"/>
  <c r="S98" i="1" s="1"/>
  <c r="R74" i="1"/>
  <c r="S74" i="1" s="1"/>
  <c r="R1431" i="1"/>
  <c r="S1431" i="1" s="1"/>
  <c r="R1956" i="1"/>
  <c r="S1956" i="1" s="1"/>
  <c r="R1757" i="1"/>
  <c r="S1757" i="1" s="1"/>
  <c r="R1153" i="1"/>
  <c r="S1153" i="1" s="1"/>
  <c r="R86" i="1"/>
  <c r="S86" i="1" s="1"/>
  <c r="R304" i="1"/>
  <c r="S304" i="1" s="1"/>
  <c r="R1074" i="1"/>
  <c r="S1074" i="1" s="1"/>
  <c r="R1764" i="1"/>
  <c r="S1764" i="1" s="1"/>
  <c r="R253" i="1"/>
  <c r="S253" i="1" s="1"/>
  <c r="R1578" i="1"/>
  <c r="S1578" i="1" s="1"/>
  <c r="R476" i="1"/>
  <c r="S476" i="1" s="1"/>
  <c r="R1315" i="1"/>
  <c r="S1315" i="1" s="1"/>
  <c r="R1530" i="1"/>
  <c r="S1530" i="1" s="1"/>
  <c r="R975" i="1"/>
  <c r="S975" i="1" s="1"/>
  <c r="R1803" i="1"/>
  <c r="S1803" i="1" s="1"/>
  <c r="R837" i="1"/>
  <c r="S837" i="1" s="1"/>
  <c r="R1744" i="1"/>
  <c r="S1744" i="1" s="1"/>
  <c r="R881" i="1"/>
  <c r="S881" i="1" s="1"/>
  <c r="R1307" i="1"/>
  <c r="S1307" i="1" s="1"/>
  <c r="R1413" i="1"/>
  <c r="S1413" i="1" s="1"/>
  <c r="R584" i="1"/>
  <c r="S584" i="1" s="1"/>
  <c r="R1415" i="1"/>
  <c r="S1415" i="1" s="1"/>
  <c r="R1147" i="1"/>
  <c r="S1147" i="1" s="1"/>
  <c r="R1779" i="1"/>
  <c r="S1779" i="1" s="1"/>
  <c r="R1140" i="1"/>
  <c r="S1140" i="1" s="1"/>
  <c r="R1066" i="1"/>
  <c r="S1066" i="1" s="1"/>
  <c r="R983" i="1"/>
  <c r="S983" i="1" s="1"/>
  <c r="R1270" i="1"/>
  <c r="S1270" i="1" s="1"/>
  <c r="R1660" i="1"/>
  <c r="S1660" i="1" s="1"/>
  <c r="R1580" i="1"/>
  <c r="S1580" i="1" s="1"/>
  <c r="R549" i="1"/>
  <c r="S549" i="1" s="1"/>
  <c r="R93" i="1"/>
  <c r="S93" i="1" s="1"/>
  <c r="R1051" i="1"/>
  <c r="S1051" i="1" s="1"/>
  <c r="R441" i="1"/>
  <c r="S441" i="1" s="1"/>
  <c r="R443" i="1"/>
  <c r="S443" i="1" s="1"/>
  <c r="R1139" i="1"/>
  <c r="S1139" i="1" s="1"/>
  <c r="R1924" i="1"/>
  <c r="S1924" i="1" s="1"/>
  <c r="R1843" i="1"/>
  <c r="S1843" i="1" s="1"/>
  <c r="R284" i="1"/>
  <c r="S284" i="1" s="1"/>
  <c r="R2061" i="1"/>
  <c r="S2061" i="1" s="1"/>
  <c r="R1965" i="1"/>
  <c r="S1965" i="1" s="1"/>
  <c r="R1341" i="1"/>
  <c r="S1341" i="1" s="1"/>
  <c r="R950" i="1"/>
  <c r="S950" i="1" s="1"/>
  <c r="R1280" i="1"/>
  <c r="S1280" i="1" s="1"/>
  <c r="R1160" i="1"/>
  <c r="S1160" i="1" s="1"/>
  <c r="R809" i="1"/>
  <c r="S809" i="1" s="1"/>
  <c r="R1897" i="1"/>
  <c r="S1897" i="1" s="1"/>
  <c r="R308" i="1"/>
  <c r="S308" i="1" s="1"/>
  <c r="R573" i="1"/>
  <c r="S573" i="1" s="1"/>
  <c r="R553" i="1"/>
  <c r="S553" i="1" s="1"/>
  <c r="R1135" i="1"/>
  <c r="S1135" i="1" s="1"/>
  <c r="R240" i="1"/>
  <c r="S240" i="1" s="1"/>
  <c r="R2066" i="1"/>
  <c r="S2066" i="1" s="1"/>
  <c r="R1117" i="1"/>
  <c r="S1117" i="1" s="1"/>
  <c r="R1537" i="1"/>
  <c r="S1537" i="1" s="1"/>
  <c r="R887" i="1"/>
  <c r="S887" i="1" s="1"/>
  <c r="R620" i="1"/>
  <c r="S620" i="1" s="1"/>
  <c r="R506" i="1"/>
  <c r="S506" i="1" s="1"/>
  <c r="R622" i="1"/>
  <c r="S622" i="1" s="1"/>
  <c r="R651" i="1"/>
  <c r="S651" i="1" s="1"/>
  <c r="R1065" i="1"/>
  <c r="S1065" i="1" s="1"/>
  <c r="R464" i="1"/>
  <c r="S464" i="1" s="1"/>
  <c r="R839" i="1"/>
  <c r="S839" i="1" s="1"/>
  <c r="R1180" i="1"/>
  <c r="S1180" i="1" s="1"/>
  <c r="R747" i="1"/>
  <c r="S747" i="1" s="1"/>
  <c r="R38" i="1"/>
  <c r="S38" i="1" s="1"/>
  <c r="R546" i="1"/>
  <c r="S546" i="1" s="1"/>
  <c r="R510" i="1"/>
  <c r="S510" i="1" s="1"/>
  <c r="R261" i="1"/>
  <c r="S261" i="1" s="1"/>
  <c r="R92" i="1"/>
  <c r="S92" i="1" s="1"/>
  <c r="R618" i="1"/>
  <c r="S618" i="1" s="1"/>
  <c r="R1734" i="1"/>
  <c r="S1734" i="1" s="1"/>
  <c r="R1519" i="1"/>
  <c r="S1519" i="1" s="1"/>
  <c r="R221" i="1"/>
  <c r="S221" i="1" s="1"/>
  <c r="R619" i="1"/>
  <c r="S619" i="1" s="1"/>
  <c r="R716" i="1"/>
  <c r="S716" i="1" s="1"/>
  <c r="R892" i="1"/>
  <c r="S892" i="1" s="1"/>
  <c r="R340" i="1"/>
  <c r="S340" i="1" s="1"/>
  <c r="R53" i="1"/>
  <c r="S53" i="1" s="1"/>
  <c r="R944" i="1"/>
  <c r="S944" i="1" s="1"/>
  <c r="R2025" i="1"/>
  <c r="S2025" i="1" s="1"/>
  <c r="R857" i="1"/>
  <c r="S857" i="1" s="1"/>
  <c r="R180" i="1"/>
  <c r="S180" i="1" s="1"/>
  <c r="R125" i="1"/>
  <c r="S125" i="1" s="1"/>
  <c r="R1885" i="1"/>
  <c r="S1885" i="1" s="1"/>
  <c r="R1221" i="1"/>
  <c r="S1221" i="1" s="1"/>
  <c r="R704" i="1"/>
  <c r="S704" i="1" s="1"/>
  <c r="R18" i="1"/>
  <c r="S18" i="1" s="1"/>
  <c r="R1695" i="1"/>
  <c r="S1695" i="1" s="1"/>
  <c r="R1806" i="1"/>
  <c r="S1806" i="1" s="1"/>
  <c r="R1274" i="1"/>
  <c r="S1274" i="1" s="1"/>
  <c r="R1526" i="1"/>
  <c r="S1526" i="1" s="1"/>
  <c r="R35" i="1"/>
  <c r="S35" i="1" s="1"/>
  <c r="R851" i="1"/>
  <c r="S851" i="1" s="1"/>
  <c r="R1245" i="1"/>
  <c r="S1245" i="1" s="1"/>
  <c r="R1131" i="1"/>
  <c r="S1131" i="1" s="1"/>
  <c r="R220" i="1"/>
  <c r="S220" i="1" s="1"/>
  <c r="R1522" i="1"/>
  <c r="S1522" i="1" s="1"/>
  <c r="R1872" i="1"/>
  <c r="S1872" i="1" s="1"/>
  <c r="R1129" i="1"/>
  <c r="S1129" i="1" s="1"/>
  <c r="R592" i="1"/>
  <c r="S592" i="1" s="1"/>
  <c r="R701" i="1"/>
  <c r="S701" i="1" s="1"/>
  <c r="R1616" i="1"/>
  <c r="S1616" i="1" s="1"/>
  <c r="R1001" i="1"/>
  <c r="S1001" i="1" s="1"/>
  <c r="R1204" i="1"/>
  <c r="S1204" i="1" s="1"/>
  <c r="R307" i="1"/>
  <c r="S307" i="1" s="1"/>
  <c r="R1726" i="1"/>
  <c r="S1726" i="1" s="1"/>
  <c r="R946" i="1"/>
  <c r="S946" i="1" s="1"/>
  <c r="R1963" i="1"/>
  <c r="S1963" i="1" s="1"/>
  <c r="R878" i="1"/>
  <c r="S878" i="1" s="1"/>
  <c r="R1308" i="1"/>
  <c r="S1308" i="1" s="1"/>
  <c r="R1095" i="1"/>
  <c r="S1095" i="1" s="1"/>
  <c r="R1595" i="1"/>
  <c r="S1595" i="1" s="1"/>
  <c r="R497" i="1"/>
  <c r="S497" i="1" s="1"/>
  <c r="R1625" i="1"/>
  <c r="S1625" i="1" s="1"/>
  <c r="R1193" i="1"/>
  <c r="S1193" i="1" s="1"/>
  <c r="R119" i="1"/>
  <c r="S119" i="1" s="1"/>
  <c r="R320" i="1"/>
  <c r="S320" i="1" s="1"/>
  <c r="R1787" i="1"/>
  <c r="S1787" i="1" s="1"/>
  <c r="R796" i="1"/>
  <c r="S796" i="1" s="1"/>
  <c r="R1232" i="1"/>
  <c r="S1232" i="1" s="1"/>
  <c r="R337" i="1"/>
  <c r="S337" i="1" s="1"/>
  <c r="R2060" i="1"/>
  <c r="S2060" i="1" s="1"/>
  <c r="R931" i="1"/>
  <c r="S931" i="1" s="1"/>
  <c r="R634" i="1"/>
  <c r="S634" i="1" s="1"/>
  <c r="R271" i="1"/>
  <c r="S271" i="1" s="1"/>
  <c r="R1436" i="1"/>
  <c r="S1436" i="1" s="1"/>
  <c r="R245" i="1"/>
  <c r="S245" i="1" s="1"/>
  <c r="R756" i="1"/>
  <c r="S756" i="1" s="1"/>
  <c r="R1850" i="1"/>
  <c r="S1850" i="1" s="1"/>
  <c r="R1175" i="1"/>
  <c r="S1175" i="1" s="1"/>
  <c r="R150" i="1"/>
  <c r="S150" i="1" s="1"/>
  <c r="R502" i="1"/>
  <c r="S502" i="1" s="1"/>
  <c r="R1639" i="1"/>
  <c r="S1639" i="1" s="1"/>
  <c r="R505" i="1"/>
  <c r="S505" i="1" s="1"/>
  <c r="R1407" i="1"/>
  <c r="S1407" i="1" s="1"/>
  <c r="R1455" i="1"/>
  <c r="S1455" i="1" s="1"/>
  <c r="R1130" i="1"/>
  <c r="S1130" i="1" s="1"/>
  <c r="R1556" i="1"/>
  <c r="S1556" i="1" s="1"/>
  <c r="R877" i="1"/>
  <c r="S877" i="1" s="1"/>
  <c r="R791" i="1"/>
  <c r="S791" i="1" s="1"/>
  <c r="R812" i="1"/>
  <c r="S812" i="1" s="1"/>
  <c r="R1717" i="1"/>
  <c r="S1717" i="1" s="1"/>
  <c r="R640" i="1"/>
  <c r="S640" i="1" s="1"/>
  <c r="R480" i="1"/>
  <c r="S480" i="1" s="1"/>
  <c r="R1148" i="1"/>
  <c r="S1148" i="1" s="1"/>
  <c r="R1946" i="1"/>
  <c r="S1946" i="1" s="1"/>
  <c r="R953" i="1"/>
  <c r="S953" i="1" s="1"/>
  <c r="R576" i="1"/>
  <c r="S576" i="1" s="1"/>
  <c r="R1432" i="1"/>
  <c r="S1432" i="1" s="1"/>
  <c r="R2041" i="1"/>
  <c r="S2041" i="1" s="1"/>
  <c r="R1414" i="1"/>
  <c r="S1414" i="1" s="1"/>
  <c r="R1849" i="1"/>
  <c r="S1849" i="1" s="1"/>
  <c r="R1395" i="1"/>
  <c r="S1395" i="1" s="1"/>
  <c r="R1489" i="1"/>
  <c r="S1489" i="1" s="1"/>
  <c r="R1201" i="1"/>
  <c r="S1201" i="1" s="1"/>
  <c r="R97" i="1"/>
  <c r="S97" i="1" s="1"/>
  <c r="R1068" i="1"/>
  <c r="S1068" i="1" s="1"/>
  <c r="R966" i="1"/>
  <c r="S966" i="1" s="1"/>
  <c r="R669" i="1"/>
  <c r="S669" i="1" s="1"/>
  <c r="R58" i="1"/>
  <c r="S58" i="1" s="1"/>
  <c r="R852" i="1"/>
  <c r="S852" i="1" s="1"/>
  <c r="R1263" i="1"/>
  <c r="S1263" i="1" s="1"/>
  <c r="R1515" i="1"/>
  <c r="S1515" i="1" s="1"/>
  <c r="R1656" i="1"/>
  <c r="S1656" i="1" s="1"/>
  <c r="R511" i="1"/>
  <c r="S511" i="1" s="1"/>
  <c r="R1457" i="1"/>
  <c r="S1457" i="1" s="1"/>
  <c r="R1761" i="1"/>
  <c r="S1761" i="1" s="1"/>
  <c r="R1505" i="1"/>
  <c r="S1505" i="1" s="1"/>
  <c r="R1389" i="1"/>
  <c r="S1389" i="1" s="1"/>
  <c r="R1916" i="1"/>
  <c r="S1916" i="1" s="1"/>
  <c r="R348" i="1"/>
  <c r="S348" i="1" s="1"/>
  <c r="R1474" i="1"/>
  <c r="S1474" i="1" s="1"/>
  <c r="R171" i="1"/>
  <c r="S171" i="1" s="1"/>
  <c r="R1324" i="1"/>
  <c r="S1324" i="1" s="1"/>
  <c r="R663" i="1"/>
  <c r="S663" i="1" s="1"/>
  <c r="R1248" i="1"/>
  <c r="S1248" i="1" s="1"/>
  <c r="R976" i="1"/>
  <c r="S976" i="1" s="1"/>
  <c r="R42" i="1"/>
  <c r="S42" i="1" s="1"/>
  <c r="R565" i="1"/>
  <c r="S565" i="1" s="1"/>
  <c r="R48" i="1"/>
  <c r="S48" i="1" s="1"/>
  <c r="R344" i="1"/>
  <c r="S344" i="1" s="1"/>
  <c r="R759" i="1"/>
  <c r="S759" i="1" s="1"/>
  <c r="R1094" i="1"/>
  <c r="S1094" i="1" s="1"/>
  <c r="R637" i="1"/>
  <c r="S637" i="1" s="1"/>
  <c r="R1936" i="1"/>
  <c r="S1936" i="1" s="1"/>
  <c r="R391" i="1"/>
  <c r="S391" i="1" s="1"/>
  <c r="R1601" i="1"/>
  <c r="S1601" i="1" s="1"/>
  <c r="R442" i="1"/>
  <c r="S442" i="1" s="1"/>
  <c r="R1978" i="1"/>
  <c r="S1978" i="1" s="1"/>
  <c r="R1909" i="1"/>
  <c r="S1909" i="1" s="1"/>
  <c r="R1845" i="1"/>
  <c r="S1845" i="1" s="1"/>
  <c r="R174" i="1"/>
  <c r="S174" i="1" s="1"/>
  <c r="R993" i="1"/>
  <c r="S993" i="1" s="1"/>
  <c r="R1672" i="1"/>
  <c r="S1672" i="1" s="1"/>
  <c r="R1170" i="1"/>
  <c r="S1170" i="1" s="1"/>
  <c r="R647" i="1"/>
  <c r="S647" i="1" s="1"/>
  <c r="R1778" i="1"/>
  <c r="S1778" i="1" s="1"/>
  <c r="R250" i="1"/>
  <c r="S250" i="1" s="1"/>
  <c r="R306" i="1"/>
  <c r="S306" i="1" s="1"/>
  <c r="R84" i="1"/>
  <c r="S84" i="1" s="1"/>
  <c r="R2012" i="1"/>
  <c r="S2012" i="1" s="1"/>
  <c r="R203" i="1"/>
  <c r="S203" i="1" s="1"/>
  <c r="R2062" i="1"/>
  <c r="S2062" i="1" s="1"/>
  <c r="R146" i="1"/>
  <c r="S146" i="1" s="1"/>
  <c r="R1073" i="1"/>
  <c r="S1073" i="1" s="1"/>
  <c r="R575" i="1"/>
  <c r="S575" i="1" s="1"/>
  <c r="R1429" i="1"/>
  <c r="S1429" i="1" s="1"/>
  <c r="R1993" i="1"/>
  <c r="S1993" i="1" s="1"/>
  <c r="R165" i="1"/>
  <c r="S165" i="1" s="1"/>
  <c r="R1082" i="1"/>
  <c r="S1082" i="1" s="1"/>
  <c r="R280" i="1"/>
  <c r="S280" i="1" s="1"/>
  <c r="R120" i="1"/>
  <c r="S120" i="1" s="1"/>
  <c r="R1712" i="1"/>
  <c r="S1712" i="1" s="1"/>
  <c r="R121" i="1"/>
  <c r="S121" i="1" s="1"/>
  <c r="R262" i="1"/>
  <c r="S262" i="1" s="1"/>
  <c r="R1575" i="1"/>
  <c r="S1575" i="1" s="1"/>
  <c r="R1507" i="1"/>
  <c r="S1507" i="1" s="1"/>
  <c r="R1689" i="1"/>
  <c r="S1689" i="1" s="1"/>
  <c r="R557" i="1"/>
  <c r="S557" i="1" s="1"/>
  <c r="R116" i="1"/>
  <c r="S116" i="1" s="1"/>
  <c r="R1453" i="1"/>
  <c r="S1453" i="1" s="1"/>
  <c r="R158" i="1"/>
  <c r="S158" i="1" s="1"/>
  <c r="R1076" i="1"/>
  <c r="S1076" i="1" s="1"/>
  <c r="R820" i="1"/>
  <c r="S820" i="1" s="1"/>
  <c r="R1618" i="1"/>
  <c r="S1618" i="1" s="1"/>
  <c r="R1111" i="1"/>
  <c r="S1111" i="1" s="1"/>
  <c r="R1704" i="1"/>
  <c r="S1704" i="1" s="1"/>
  <c r="R846" i="1"/>
  <c r="S846" i="1" s="1"/>
  <c r="R1856" i="1"/>
  <c r="S1856" i="1" s="1"/>
  <c r="R134" i="1"/>
  <c r="S134" i="1" s="1"/>
  <c r="R1661" i="1"/>
  <c r="S1661" i="1" s="1"/>
  <c r="R2050" i="1"/>
  <c r="S2050" i="1" s="1"/>
  <c r="R1716" i="1"/>
  <c r="S1716" i="1" s="1"/>
  <c r="R1333" i="1"/>
  <c r="S1333" i="1" s="1"/>
  <c r="R750" i="1"/>
  <c r="S750" i="1" s="1"/>
  <c r="R709" i="1"/>
  <c r="S709" i="1" s="1"/>
  <c r="R1239" i="1"/>
  <c r="S1239" i="1" s="1"/>
  <c r="R891" i="1"/>
  <c r="S891" i="1" s="1"/>
  <c r="R1059" i="1"/>
  <c r="S1059" i="1" s="1"/>
  <c r="R181" i="1"/>
  <c r="S181" i="1" s="1"/>
  <c r="R1513" i="1"/>
  <c r="S1513" i="1" s="1"/>
  <c r="R1384" i="1"/>
  <c r="S1384" i="1" s="1"/>
  <c r="R1108" i="1"/>
  <c r="S1108" i="1" s="1"/>
  <c r="R1061" i="1"/>
  <c r="S1061" i="1" s="1"/>
  <c r="R78" i="1"/>
  <c r="S78" i="1" s="1"/>
  <c r="R930" i="1"/>
  <c r="S930" i="1" s="1"/>
  <c r="R1496" i="1"/>
  <c r="S1496" i="1" s="1"/>
  <c r="R655" i="1"/>
  <c r="S655" i="1" s="1"/>
  <c r="R1138" i="1"/>
  <c r="S1138" i="1" s="1"/>
  <c r="R1983" i="1"/>
  <c r="S1983" i="1" s="1"/>
  <c r="R1143" i="1"/>
  <c r="S1143" i="1" s="1"/>
  <c r="R142" i="1"/>
  <c r="S142" i="1" s="1"/>
  <c r="R961" i="1"/>
  <c r="S961" i="1" s="1"/>
  <c r="R940" i="1"/>
  <c r="S940" i="1" s="1"/>
  <c r="R297" i="1"/>
  <c r="S297" i="1" s="1"/>
  <c r="R648" i="1"/>
  <c r="S648" i="1" s="1"/>
  <c r="R1687" i="1"/>
  <c r="S1687" i="1" s="1"/>
  <c r="R195" i="1"/>
  <c r="S195" i="1" s="1"/>
  <c r="R186" i="1"/>
  <c r="S186" i="1" s="1"/>
  <c r="R1217" i="1"/>
  <c r="S1217" i="1" s="1"/>
  <c r="R448" i="1"/>
  <c r="S448" i="1" s="1"/>
  <c r="R1339" i="1"/>
  <c r="S1339" i="1" s="1"/>
  <c r="R1434" i="1"/>
  <c r="S1434" i="1" s="1"/>
  <c r="R544" i="1"/>
  <c r="S544" i="1" s="1"/>
  <c r="R1145" i="1"/>
  <c r="S1145" i="1" s="1"/>
  <c r="R1910" i="1"/>
  <c r="S1910" i="1" s="1"/>
  <c r="R1273" i="1"/>
  <c r="S1273" i="1" s="1"/>
  <c r="R424" i="1"/>
  <c r="S424" i="1" s="1"/>
  <c r="R1090" i="1"/>
  <c r="S1090" i="1" s="1"/>
  <c r="R436" i="1"/>
  <c r="S436" i="1" s="1"/>
  <c r="R1987" i="1"/>
  <c r="S1987" i="1" s="1"/>
  <c r="R1573" i="1"/>
  <c r="S1573" i="1" s="1"/>
  <c r="R1899" i="1"/>
  <c r="S1899" i="1" s="1"/>
  <c r="R1951" i="1"/>
  <c r="S1951" i="1" s="1"/>
  <c r="R498" i="1"/>
  <c r="S498" i="1" s="1"/>
  <c r="R372" i="1"/>
  <c r="S372" i="1" s="1"/>
  <c r="R1973" i="1"/>
  <c r="S1973" i="1" s="1"/>
  <c r="R1291" i="1"/>
  <c r="S1291" i="1" s="1"/>
  <c r="R668" i="1"/>
  <c r="S668" i="1" s="1"/>
  <c r="R1268" i="1"/>
  <c r="S1268" i="1" s="1"/>
  <c r="R518" i="1"/>
  <c r="S518" i="1" s="1"/>
  <c r="R517" i="1"/>
  <c r="S517" i="1" s="1"/>
  <c r="R992" i="1"/>
  <c r="S992" i="1" s="1"/>
  <c r="R222" i="1"/>
  <c r="S222" i="1" s="1"/>
  <c r="R688" i="1"/>
  <c r="S688" i="1" s="1"/>
  <c r="R2046" i="1"/>
  <c r="S2046" i="1" s="1"/>
  <c r="R938" i="1"/>
  <c r="S938" i="1" s="1"/>
  <c r="R2020" i="1"/>
  <c r="S2020" i="1" s="1"/>
  <c r="R347" i="1"/>
  <c r="S347" i="1" s="1"/>
  <c r="R644" i="1"/>
  <c r="S644" i="1" s="1"/>
  <c r="R1524" i="1"/>
  <c r="S1524" i="1" s="1"/>
  <c r="R1390" i="1"/>
  <c r="S1390" i="1" s="1"/>
  <c r="R1210" i="1"/>
  <c r="S1210" i="1" s="1"/>
  <c r="R1572" i="1"/>
  <c r="S1572" i="1" s="1"/>
  <c r="R810" i="1"/>
  <c r="S810" i="1" s="1"/>
  <c r="R735" i="1"/>
  <c r="S735" i="1" s="1"/>
  <c r="R1019" i="1"/>
  <c r="S1019" i="1" s="1"/>
  <c r="R190" i="1"/>
  <c r="S190" i="1" s="1"/>
  <c r="R1736" i="1"/>
  <c r="S1736" i="1" s="1"/>
  <c r="R356" i="1"/>
  <c r="S356" i="1" s="1"/>
  <c r="R613" i="1"/>
  <c r="S613" i="1" s="1"/>
  <c r="R1725" i="1"/>
  <c r="S1725" i="1" s="1"/>
  <c r="R2052" i="1"/>
  <c r="S2052" i="1" s="1"/>
  <c r="R945" i="1"/>
  <c r="S945" i="1" s="1"/>
  <c r="R1651" i="1"/>
  <c r="S1651" i="1" s="1"/>
  <c r="R225" i="1"/>
  <c r="S225" i="1" s="1"/>
  <c r="R1606" i="1"/>
  <c r="S1606" i="1" s="1"/>
  <c r="R1663" i="1"/>
  <c r="S1663" i="1" s="1"/>
  <c r="R1184" i="1"/>
  <c r="S1184" i="1" s="1"/>
  <c r="R776" i="1"/>
  <c r="S776" i="1" s="1"/>
  <c r="R1088" i="1"/>
  <c r="S1088" i="1" s="1"/>
  <c r="R819" i="1"/>
  <c r="S819" i="1" s="1"/>
  <c r="R1854" i="1"/>
  <c r="S1854" i="1" s="1"/>
  <c r="R343" i="1"/>
  <c r="S343" i="1" s="1"/>
  <c r="R8" i="1"/>
  <c r="S8" i="1" s="1"/>
  <c r="R760" i="1"/>
  <c r="S760" i="1" s="1"/>
  <c r="R708" i="1"/>
  <c r="S708" i="1" s="1"/>
  <c r="R1961" i="1"/>
  <c r="S1961" i="1" s="1"/>
  <c r="R1650" i="1"/>
  <c r="S1650" i="1" s="1"/>
  <c r="R494" i="1"/>
  <c r="S494" i="1" s="1"/>
  <c r="R444" i="1"/>
  <c r="S444" i="1" s="1"/>
  <c r="R1081" i="1"/>
  <c r="S1081" i="1" s="1"/>
  <c r="R1962" i="1"/>
  <c r="S1962" i="1" s="1"/>
  <c r="R345" i="1"/>
  <c r="S345" i="1" s="1"/>
  <c r="R293" i="1"/>
  <c r="S293" i="1" s="1"/>
  <c r="R429" i="1"/>
  <c r="S429" i="1" s="1"/>
  <c r="R1194" i="1"/>
  <c r="S1194" i="1" s="1"/>
  <c r="R2004" i="1"/>
  <c r="S2004" i="1" s="1"/>
  <c r="R124" i="1"/>
  <c r="S124" i="1" s="1"/>
  <c r="R493" i="1"/>
  <c r="S493" i="1" s="1"/>
  <c r="R383" i="1"/>
  <c r="S383" i="1" s="1"/>
  <c r="R1699" i="1"/>
  <c r="S1699" i="1" s="1"/>
  <c r="R1378" i="1"/>
  <c r="S1378" i="1" s="1"/>
  <c r="R558" i="1"/>
  <c r="S558" i="1" s="1"/>
  <c r="R532" i="1"/>
  <c r="S532" i="1" s="1"/>
  <c r="R596" i="1"/>
  <c r="S596" i="1" s="1"/>
  <c r="R168" i="1"/>
  <c r="S168" i="1" s="1"/>
  <c r="R574" i="1"/>
  <c r="S574" i="1" s="1"/>
  <c r="R1052" i="1"/>
  <c r="S1052" i="1" s="1"/>
  <c r="R1306" i="1"/>
  <c r="S1306" i="1" s="1"/>
  <c r="R315" i="1"/>
  <c r="S315" i="1" s="1"/>
  <c r="R438" i="1"/>
  <c r="S438" i="1" s="1"/>
  <c r="R75" i="1"/>
  <c r="S75" i="1" s="1"/>
  <c r="R477" i="1"/>
  <c r="S477" i="1" s="1"/>
  <c r="R1085" i="1"/>
  <c r="S1085" i="1" s="1"/>
  <c r="R806" i="1"/>
  <c r="S806" i="1" s="1"/>
  <c r="R379" i="1"/>
  <c r="S379" i="1" s="1"/>
  <c r="R95" i="1"/>
  <c r="S95" i="1" s="1"/>
  <c r="R1516" i="1"/>
  <c r="S1516" i="1" s="1"/>
  <c r="R1780" i="1"/>
  <c r="S1780" i="1" s="1"/>
  <c r="R542" i="1"/>
  <c r="S542" i="1" s="1"/>
  <c r="R602" i="1"/>
  <c r="S602" i="1" s="1"/>
  <c r="R952" i="1"/>
  <c r="S952" i="1" s="1"/>
  <c r="R631" i="1"/>
  <c r="S631" i="1" s="1"/>
  <c r="R1844" i="1"/>
  <c r="S1844" i="1" s="1"/>
  <c r="R1529" i="1"/>
  <c r="S1529" i="1" s="1"/>
  <c r="R1242" i="1"/>
  <c r="S1242" i="1" s="1"/>
  <c r="R404" i="1"/>
  <c r="S404" i="1" s="1"/>
  <c r="R1838" i="1"/>
  <c r="S1838" i="1" s="1"/>
  <c r="R31" i="1"/>
  <c r="S31" i="1" s="1"/>
  <c r="R1209" i="1"/>
  <c r="S1209" i="1" s="1"/>
  <c r="R1879" i="1"/>
  <c r="S1879" i="1" s="1"/>
  <c r="R1635" i="1"/>
  <c r="S1635" i="1" s="1"/>
  <c r="R187" i="1"/>
  <c r="S187" i="1" s="1"/>
  <c r="R161" i="1"/>
  <c r="S161" i="1" s="1"/>
  <c r="R1585" i="1"/>
  <c r="S1585" i="1" s="1"/>
  <c r="R1276" i="1"/>
  <c r="S1276" i="1" s="1"/>
  <c r="R36" i="1"/>
  <c r="S36" i="1" s="1"/>
  <c r="R1833" i="1"/>
  <c r="S1833" i="1" s="1"/>
  <c r="R997" i="1"/>
  <c r="S997" i="1" s="1"/>
  <c r="R1015" i="1"/>
  <c r="S1015" i="1" s="1"/>
  <c r="R1755" i="1"/>
  <c r="S1755" i="1" s="1"/>
  <c r="R723" i="1"/>
  <c r="S723" i="1" s="1"/>
  <c r="R354" i="1"/>
  <c r="S354" i="1" s="1"/>
  <c r="R1231" i="1"/>
  <c r="S1231" i="1" s="1"/>
  <c r="R730" i="1"/>
  <c r="S730" i="1" s="1"/>
  <c r="R1633" i="1"/>
  <c r="S1633" i="1" s="1"/>
  <c r="R1317" i="1"/>
  <c r="S1317" i="1" s="1"/>
  <c r="R228" i="1"/>
  <c r="S228" i="1" s="1"/>
  <c r="R1144" i="1"/>
  <c r="S1144" i="1" s="1"/>
  <c r="R743" i="1"/>
  <c r="S743" i="1" s="1"/>
  <c r="R1863" i="1"/>
  <c r="S1863" i="1" s="1"/>
  <c r="R858" i="1"/>
  <c r="S858" i="1" s="1"/>
  <c r="R176" i="1"/>
  <c r="S176" i="1" s="1"/>
  <c r="R679" i="1"/>
  <c r="S679" i="1" s="1"/>
  <c r="R922" i="1"/>
  <c r="S922" i="1" s="1"/>
  <c r="R12" i="1"/>
  <c r="S12" i="1" s="1"/>
  <c r="R1979" i="1"/>
  <c r="S1979" i="1" s="1"/>
  <c r="R49" i="1"/>
  <c r="S49" i="1" s="1"/>
  <c r="R1871" i="1"/>
  <c r="S1871" i="1" s="1"/>
  <c r="R468" i="1"/>
  <c r="S468" i="1" s="1"/>
  <c r="R1586" i="1"/>
  <c r="S1586" i="1" s="1"/>
  <c r="R1334" i="1"/>
  <c r="S1334" i="1" s="1"/>
  <c r="R1543" i="1"/>
  <c r="S1543" i="1" s="1"/>
  <c r="R410" i="1"/>
  <c r="S410" i="1" s="1"/>
  <c r="R960" i="1"/>
  <c r="S960" i="1" s="1"/>
  <c r="R1852" i="1"/>
  <c r="S1852" i="1" s="1"/>
  <c r="R566" i="1"/>
  <c r="S566" i="1" s="1"/>
  <c r="R439" i="1"/>
  <c r="S439" i="1" s="1"/>
  <c r="R135" i="1"/>
  <c r="S135" i="1" s="1"/>
  <c r="R440" i="1"/>
  <c r="S440" i="1" s="1"/>
  <c r="R616" i="1"/>
  <c r="S616" i="1" s="1"/>
  <c r="R1567" i="1"/>
  <c r="S1567" i="1" s="1"/>
  <c r="R1784" i="1"/>
  <c r="S1784" i="1" s="1"/>
  <c r="R2047" i="1"/>
  <c r="S2047" i="1" s="1"/>
  <c r="R1773" i="1"/>
  <c r="S1773" i="1" s="1"/>
  <c r="R1316" i="1"/>
  <c r="S1316" i="1" s="1"/>
  <c r="R1007" i="1"/>
  <c r="S1007" i="1" s="1"/>
  <c r="R362" i="1"/>
  <c r="S362" i="1" s="1"/>
  <c r="R805" i="1"/>
  <c r="S805" i="1" s="1"/>
  <c r="R415" i="1"/>
  <c r="S415" i="1" s="1"/>
  <c r="R217" i="1"/>
  <c r="S217" i="1" s="1"/>
  <c r="R1372" i="1"/>
  <c r="S1372" i="1" s="1"/>
  <c r="R1599" i="1"/>
  <c r="S1599" i="1" s="1"/>
  <c r="R1684" i="1"/>
  <c r="S1684" i="1" s="1"/>
  <c r="R1544" i="1"/>
  <c r="S1544" i="1" s="1"/>
  <c r="R591" i="1"/>
  <c r="S591" i="1" s="1"/>
  <c r="R255" i="1"/>
  <c r="S255" i="1" s="1"/>
  <c r="R1190" i="1"/>
  <c r="S1190" i="1" s="1"/>
  <c r="R483" i="1"/>
  <c r="S483" i="1" s="1"/>
  <c r="R712" i="1"/>
  <c r="S712" i="1" s="1"/>
  <c r="R1813" i="1"/>
  <c r="S1813" i="1" s="1"/>
  <c r="R958" i="1"/>
  <c r="S958" i="1" s="1"/>
  <c r="R224" i="1"/>
  <c r="S224" i="1" s="1"/>
  <c r="R1969" i="1"/>
  <c r="S1969" i="1" s="1"/>
  <c r="R1039" i="1"/>
  <c r="S1039" i="1" s="1"/>
  <c r="R959" i="1"/>
  <c r="S959" i="1" s="1"/>
  <c r="R1923" i="1"/>
  <c r="S1923" i="1" s="1"/>
  <c r="R1643" i="1"/>
  <c r="S1643" i="1" s="1"/>
  <c r="R1798" i="1"/>
  <c r="S1798" i="1" s="1"/>
  <c r="R479" i="1"/>
  <c r="S479" i="1" s="1"/>
  <c r="R504" i="1"/>
  <c r="S504" i="1" s="1"/>
  <c r="R475" i="1"/>
  <c r="S475" i="1" s="1"/>
  <c r="R1953" i="1"/>
  <c r="S1953" i="1" s="1"/>
  <c r="R748" i="1"/>
  <c r="S748" i="1" s="1"/>
  <c r="R1514" i="1"/>
  <c r="S1514" i="1" s="1"/>
  <c r="R793" i="1"/>
  <c r="S793" i="1" s="1"/>
  <c r="R1004" i="1"/>
  <c r="S1004" i="1" s="1"/>
  <c r="R72" i="1"/>
  <c r="S72" i="1" s="1"/>
  <c r="R239" i="1"/>
  <c r="S239" i="1" s="1"/>
  <c r="R1087" i="1"/>
  <c r="S1087" i="1" s="1"/>
  <c r="R211" i="1"/>
  <c r="S211" i="1" s="1"/>
  <c r="R234" i="1"/>
  <c r="S234" i="1" s="1"/>
  <c r="R1336" i="1"/>
  <c r="S1336" i="1" s="1"/>
  <c r="R1565" i="1"/>
  <c r="S1565" i="1" s="1"/>
  <c r="R1473" i="1"/>
  <c r="S1473" i="1" s="1"/>
  <c r="R926" i="1"/>
  <c r="S926" i="1" s="1"/>
  <c r="R409" i="1"/>
  <c r="S409" i="1" s="1"/>
  <c r="R339" i="1"/>
  <c r="S339" i="1" s="1"/>
  <c r="R1900" i="1"/>
  <c r="S1900" i="1" s="1"/>
  <c r="R1115" i="1"/>
  <c r="S1115" i="1" s="1"/>
  <c r="R1113" i="1"/>
  <c r="S1113" i="1" s="1"/>
  <c r="R1883" i="1"/>
  <c r="S1883" i="1" s="1"/>
  <c r="R1388" i="1"/>
  <c r="S1388" i="1" s="1"/>
  <c r="R882" i="1"/>
  <c r="S882" i="1" s="1"/>
  <c r="R1381" i="1"/>
  <c r="S1381" i="1" s="1"/>
  <c r="R101" i="1"/>
  <c r="S101" i="1" s="1"/>
  <c r="R890" i="1"/>
  <c r="S890" i="1" s="1"/>
  <c r="R1010" i="1"/>
  <c r="S1010" i="1" s="1"/>
  <c r="R1751" i="1"/>
  <c r="S1751" i="1" s="1"/>
  <c r="R929" i="1"/>
  <c r="S929" i="1" s="1"/>
  <c r="R1752" i="1"/>
  <c r="S1752" i="1" s="1"/>
  <c r="R251" i="1"/>
  <c r="S251" i="1" s="1"/>
  <c r="R1941" i="1"/>
  <c r="S1941" i="1" s="1"/>
  <c r="R684" i="1"/>
  <c r="S684" i="1" s="1"/>
  <c r="R652" i="1"/>
  <c r="S652" i="1" s="1"/>
  <c r="R847" i="1"/>
  <c r="S847" i="1" s="1"/>
  <c r="R829" i="1"/>
  <c r="S829" i="1" s="1"/>
  <c r="R1200" i="1"/>
  <c r="S1200" i="1" s="1"/>
  <c r="R535" i="1"/>
  <c r="S535" i="1" s="1"/>
  <c r="R541" i="1"/>
  <c r="S541" i="1" s="1"/>
  <c r="R773" i="1"/>
  <c r="S773" i="1" s="1"/>
  <c r="R1185" i="1"/>
  <c r="S1185" i="1" s="1"/>
  <c r="R799" i="1"/>
  <c r="S799" i="1" s="1"/>
  <c r="R1187" i="1"/>
  <c r="S1187" i="1" s="1"/>
  <c r="R1172" i="1"/>
  <c r="S1172" i="1" s="1"/>
  <c r="R2030" i="1"/>
  <c r="S2030" i="1" s="1"/>
  <c r="R1386" i="1"/>
  <c r="S1386" i="1" s="1"/>
  <c r="R779" i="1"/>
  <c r="S779" i="1" s="1"/>
  <c r="R1215" i="1"/>
  <c r="S1215" i="1" s="1"/>
  <c r="R312" i="1"/>
  <c r="S312" i="1" s="1"/>
  <c r="R1373" i="1"/>
  <c r="S1373" i="1" s="1"/>
  <c r="R1365" i="1"/>
  <c r="S1365" i="1" s="1"/>
  <c r="R1982" i="1"/>
  <c r="S1982" i="1" s="1"/>
  <c r="R1506" i="1"/>
  <c r="S1506" i="1" s="1"/>
  <c r="R543" i="1"/>
  <c r="S543" i="1" s="1"/>
  <c r="R1053" i="1"/>
  <c r="S1053" i="1" s="1"/>
  <c r="R1918" i="1"/>
  <c r="S1918" i="1" s="1"/>
  <c r="R739" i="1"/>
  <c r="S739" i="1" s="1"/>
  <c r="R1984" i="1"/>
  <c r="S1984" i="1" s="1"/>
  <c r="R1216" i="1"/>
  <c r="S1216" i="1" s="1"/>
  <c r="R2068" i="1"/>
  <c r="S2068" i="1" s="1"/>
  <c r="R1799" i="1"/>
  <c r="S1799" i="1" s="1"/>
  <c r="R1713" i="1"/>
  <c r="S1713" i="1" s="1"/>
  <c r="R229" i="1"/>
  <c r="S229" i="1" s="1"/>
  <c r="R311" i="1"/>
  <c r="S311" i="1" s="1"/>
  <c r="R552" i="1"/>
  <c r="S552" i="1" s="1"/>
  <c r="R1371" i="1"/>
  <c r="S1371" i="1" s="1"/>
  <c r="R1036" i="1"/>
  <c r="S1036" i="1" s="1"/>
  <c r="R349" i="1"/>
  <c r="S349" i="1" s="1"/>
  <c r="R1352" i="1"/>
  <c r="S1352" i="1" s="1"/>
  <c r="R1884" i="1"/>
  <c r="S1884" i="1" s="1"/>
  <c r="R248" i="1"/>
  <c r="S248" i="1" s="1"/>
  <c r="R1948" i="1"/>
  <c r="S1948" i="1" s="1"/>
  <c r="R741" i="1"/>
  <c r="S741" i="1" s="1"/>
  <c r="R1563" i="1"/>
  <c r="S1563" i="1" s="1"/>
  <c r="R737" i="1"/>
  <c r="S737" i="1" s="1"/>
  <c r="R1393" i="1"/>
  <c r="S1393" i="1" s="1"/>
  <c r="R33" i="1"/>
  <c r="S33" i="1" s="1"/>
  <c r="R268" i="1"/>
  <c r="S268" i="1" s="1"/>
  <c r="R1031" i="1"/>
  <c r="S1031" i="1" s="1"/>
  <c r="R2032" i="1"/>
  <c r="S2032" i="1" s="1"/>
  <c r="R256" i="1"/>
  <c r="S256" i="1" s="1"/>
  <c r="R868" i="1"/>
  <c r="S868" i="1" s="1"/>
  <c r="R1584" i="1"/>
  <c r="S1584" i="1" s="1"/>
  <c r="R110" i="1"/>
  <c r="S110" i="1" s="1"/>
  <c r="R876" i="1"/>
  <c r="S876" i="1" s="1"/>
  <c r="R167" i="1"/>
  <c r="S167" i="1" s="1"/>
  <c r="R105" i="1"/>
  <c r="S105" i="1" s="1"/>
  <c r="R41" i="1"/>
  <c r="S41" i="1" s="1"/>
  <c r="R91" i="1"/>
  <c r="S91" i="1" s="1"/>
  <c r="R184" i="1"/>
  <c r="S184" i="1" s="1"/>
  <c r="R298" i="1"/>
  <c r="S298" i="1" s="1"/>
  <c r="R1709" i="1"/>
  <c r="S1709" i="1" s="1"/>
  <c r="R1461" i="1"/>
  <c r="S1461" i="1" s="1"/>
  <c r="R163" i="1"/>
  <c r="S163" i="1" s="1"/>
  <c r="R827" i="1"/>
  <c r="S827" i="1" s="1"/>
  <c r="R531" i="1"/>
  <c r="S531" i="1" s="1"/>
  <c r="R1309" i="1"/>
  <c r="S1309" i="1" s="1"/>
  <c r="R537" i="1"/>
  <c r="S537" i="1" s="1"/>
  <c r="R867" i="1"/>
  <c r="S867" i="1" s="1"/>
  <c r="R70" i="1"/>
  <c r="S70" i="1" s="1"/>
  <c r="R136" i="1"/>
  <c r="S136" i="1" s="1"/>
  <c r="R1043" i="1"/>
  <c r="S1043" i="1" s="1"/>
  <c r="R808" i="1"/>
  <c r="S808" i="1" s="1"/>
  <c r="R202" i="1"/>
  <c r="S202" i="1" s="1"/>
  <c r="R1927" i="1"/>
  <c r="S1927" i="1" s="1"/>
  <c r="R1331" i="1"/>
  <c r="S1331" i="1" s="1"/>
  <c r="R1250" i="1"/>
  <c r="S1250" i="1" s="1"/>
  <c r="R1714" i="1"/>
  <c r="S1714" i="1" s="1"/>
  <c r="R1295" i="1"/>
  <c r="S1295" i="1" s="1"/>
  <c r="R885" i="1"/>
  <c r="S885" i="1" s="1"/>
  <c r="R290" i="1"/>
  <c r="S290" i="1" s="1"/>
  <c r="R207" i="1"/>
  <c r="S207" i="1" s="1"/>
  <c r="R1318" i="1"/>
  <c r="S1318" i="1" s="1"/>
  <c r="R140" i="1"/>
  <c r="S140" i="1" s="1"/>
  <c r="R995" i="1"/>
  <c r="S995" i="1" s="1"/>
  <c r="R2069" i="1"/>
  <c r="S2069" i="1" s="1"/>
  <c r="R691" i="1"/>
  <c r="S691" i="1" s="1"/>
  <c r="R1072" i="1"/>
  <c r="S1072" i="1" s="1"/>
  <c r="R147" i="1"/>
  <c r="S147" i="1" s="1"/>
  <c r="R754" i="1"/>
  <c r="S754" i="1" s="1"/>
  <c r="R414" i="1"/>
  <c r="S414" i="1" s="1"/>
  <c r="R467" i="1"/>
  <c r="S467" i="1" s="1"/>
  <c r="R998" i="1"/>
  <c r="S998" i="1" s="1"/>
  <c r="R875" i="1"/>
  <c r="S875" i="1" s="1"/>
  <c r="R800" i="1"/>
  <c r="S800" i="1" s="1"/>
  <c r="R2051" i="1"/>
  <c r="S2051" i="1" s="1"/>
  <c r="R1258" i="1"/>
  <c r="S1258" i="1" s="1"/>
  <c r="R1891" i="1"/>
  <c r="S1891" i="1" s="1"/>
  <c r="R1598" i="1"/>
  <c r="S1598" i="1" s="1"/>
  <c r="R1642" i="1"/>
  <c r="S1642" i="1" s="1"/>
  <c r="R106" i="1"/>
  <c r="S106" i="1" s="1"/>
  <c r="R1070" i="1"/>
  <c r="S1070" i="1" s="1"/>
  <c r="R606" i="1"/>
  <c r="S606" i="1" s="1"/>
  <c r="R1141" i="1"/>
  <c r="S1141" i="1" s="1"/>
  <c r="R1492" i="1"/>
  <c r="S1492" i="1" s="1"/>
  <c r="R173" i="1"/>
  <c r="S173" i="1" s="1"/>
  <c r="R908" i="1"/>
  <c r="S908" i="1" s="1"/>
  <c r="R111" i="1"/>
  <c r="S111" i="1" s="1"/>
  <c r="R675" i="1"/>
  <c r="S675" i="1" s="1"/>
  <c r="R1919" i="1"/>
  <c r="S1919" i="1" s="1"/>
  <c r="R64" i="1"/>
  <c r="S64" i="1" s="1"/>
  <c r="R346" i="1"/>
  <c r="S346" i="1" s="1"/>
  <c r="R103" i="1"/>
  <c r="S103" i="1" s="1"/>
  <c r="R177" i="1"/>
  <c r="S177" i="1" s="1"/>
  <c r="R1815" i="1"/>
  <c r="S1815" i="1" s="1"/>
  <c r="R859" i="1"/>
  <c r="S859" i="1" s="1"/>
  <c r="R508" i="1"/>
  <c r="S508" i="1" s="1"/>
  <c r="R292" i="1"/>
  <c r="S292" i="1" s="1"/>
  <c r="R607" i="1"/>
  <c r="S607" i="1" s="1"/>
  <c r="R764" i="1"/>
  <c r="S764" i="1" s="1"/>
  <c r="R1044" i="1"/>
  <c r="S1044" i="1" s="1"/>
  <c r="R919" i="1"/>
  <c r="S919" i="1" s="1"/>
  <c r="R1877" i="1"/>
  <c r="S1877" i="1" s="1"/>
  <c r="R1279" i="1"/>
  <c r="S1279" i="1" s="1"/>
  <c r="R1438" i="1"/>
  <c r="S1438" i="1" s="1"/>
  <c r="R2055" i="1"/>
  <c r="S2055" i="1" s="1"/>
  <c r="R289" i="1"/>
  <c r="S289" i="1" s="1"/>
  <c r="R1056" i="1"/>
  <c r="S1056" i="1" s="1"/>
  <c r="R1800" i="1"/>
  <c r="S1800" i="1" s="1"/>
  <c r="R488" i="1"/>
  <c r="S488" i="1" s="1"/>
  <c r="R1075" i="1"/>
  <c r="S1075" i="1" s="1"/>
  <c r="R1645" i="1"/>
  <c r="S1645" i="1" s="1"/>
  <c r="R1005" i="1"/>
  <c r="S1005" i="1" s="1"/>
  <c r="R1379" i="1"/>
  <c r="S1379" i="1" s="1"/>
  <c r="R1907" i="1"/>
  <c r="S1907" i="1" s="1"/>
  <c r="R482" i="1"/>
  <c r="S482" i="1" s="1"/>
  <c r="R895" i="1"/>
  <c r="S895" i="1" s="1"/>
  <c r="R318" i="1"/>
  <c r="S318" i="1" s="1"/>
  <c r="R425" i="1"/>
  <c r="S425" i="1" s="1"/>
  <c r="R817" i="1"/>
  <c r="S817" i="1" s="1"/>
  <c r="R99" i="1"/>
  <c r="S99" i="1" s="1"/>
  <c r="R2048" i="1"/>
  <c r="S2048" i="1" s="1"/>
  <c r="R1025" i="1"/>
  <c r="S1025" i="1" s="1"/>
  <c r="R328" i="1"/>
  <c r="S328" i="1" s="1"/>
  <c r="R301" i="1"/>
  <c r="S301" i="1" s="1"/>
  <c r="R317" i="1"/>
  <c r="S317" i="1" s="1"/>
  <c r="R1364" i="1"/>
  <c r="S1364" i="1" s="1"/>
  <c r="R435" i="1"/>
  <c r="S435" i="1" s="1"/>
  <c r="R1463" i="1"/>
  <c r="S1463" i="1" s="1"/>
  <c r="R1943" i="1"/>
  <c r="S1943" i="1" s="1"/>
  <c r="R2056" i="1"/>
  <c r="S2056" i="1" s="1"/>
  <c r="R666" i="1"/>
  <c r="S666" i="1" s="1"/>
  <c r="R1831" i="1"/>
  <c r="S1831" i="1" s="1"/>
  <c r="R1999" i="1"/>
  <c r="S1999" i="1" s="1"/>
  <c r="R682" i="1"/>
  <c r="S682" i="1" s="1"/>
  <c r="R1398" i="1"/>
  <c r="S1398" i="1" s="1"/>
  <c r="R744" i="1"/>
  <c r="S744" i="1" s="1"/>
  <c r="R1023" i="1"/>
  <c r="S1023" i="1" s="1"/>
  <c r="R1608" i="1"/>
  <c r="S1608" i="1" s="1"/>
  <c r="R1182" i="1"/>
  <c r="S1182" i="1" s="1"/>
  <c r="R987" i="1"/>
  <c r="S987" i="1" s="1"/>
  <c r="R489" i="1"/>
  <c r="S489" i="1" s="1"/>
  <c r="R1327" i="1"/>
  <c r="S1327" i="1" s="1"/>
  <c r="R1300" i="1"/>
  <c r="S1300" i="1" s="1"/>
  <c r="R1062" i="1"/>
  <c r="S1062" i="1" s="1"/>
  <c r="R446" i="1"/>
  <c r="S446" i="1" s="1"/>
  <c r="R617" i="1"/>
  <c r="S617" i="1" s="1"/>
  <c r="R1992" i="1"/>
  <c r="S1992" i="1" s="1"/>
  <c r="R1260" i="1"/>
  <c r="S1260" i="1" s="1"/>
  <c r="R1344" i="1"/>
  <c r="S1344" i="1" s="1"/>
  <c r="R794" i="1"/>
  <c r="S794" i="1" s="1"/>
  <c r="R1186" i="1"/>
  <c r="S1186" i="1" s="1"/>
  <c r="R583" i="1"/>
  <c r="S583" i="1" s="1"/>
  <c r="R811" i="1"/>
  <c r="S811" i="1" s="1"/>
  <c r="R296" i="1"/>
  <c r="S296" i="1" s="1"/>
  <c r="R350" i="1"/>
  <c r="S350" i="1" s="1"/>
  <c r="R1243" i="1"/>
  <c r="S1243" i="1" s="1"/>
  <c r="R1064" i="1"/>
  <c r="S1064" i="1" s="1"/>
  <c r="R496" i="1"/>
  <c r="S496" i="1" s="1"/>
  <c r="R1666" i="1"/>
  <c r="S1666" i="1" s="1"/>
  <c r="R2009" i="1"/>
  <c r="S2009" i="1" s="1"/>
  <c r="R370" i="1"/>
  <c r="S370" i="1" s="1"/>
  <c r="R1146" i="1"/>
  <c r="S1146" i="1" s="1"/>
  <c r="R1313" i="1"/>
  <c r="S1313" i="1" s="1"/>
  <c r="R1607" i="1"/>
  <c r="S1607" i="1" s="1"/>
  <c r="R1428" i="1"/>
  <c r="S1428" i="1" s="1"/>
  <c r="R632" i="1"/>
  <c r="S632" i="1" s="1"/>
  <c r="R1118" i="1"/>
  <c r="S1118" i="1" s="1"/>
  <c r="R1207" i="1"/>
  <c r="S1207" i="1" s="1"/>
  <c r="R353" i="1"/>
  <c r="S353" i="1" s="1"/>
  <c r="R1234" i="1"/>
  <c r="S1234" i="1" s="1"/>
  <c r="R1848" i="1"/>
  <c r="S1848" i="1" s="1"/>
  <c r="R670" i="1"/>
  <c r="S670" i="1" s="1"/>
  <c r="R2007" i="1"/>
  <c r="S2007" i="1" s="1"/>
  <c r="R1446" i="1"/>
  <c r="S1446" i="1" s="1"/>
  <c r="R1014" i="1"/>
  <c r="S1014" i="1" s="1"/>
  <c r="R437" i="1"/>
  <c r="S437" i="1" s="1"/>
  <c r="R665" i="1"/>
  <c r="S665" i="1" s="1"/>
  <c r="R445" i="1"/>
  <c r="S445" i="1" s="1"/>
  <c r="R1442" i="1"/>
  <c r="S1442" i="1" s="1"/>
  <c r="R2042" i="1"/>
  <c r="S2042" i="1" s="1"/>
  <c r="R749" i="1"/>
  <c r="S749" i="1" s="1"/>
  <c r="R367" i="1"/>
  <c r="S367" i="1" s="1"/>
  <c r="R1629" i="1"/>
  <c r="S1629" i="1" s="1"/>
  <c r="R1912" i="1"/>
  <c r="S1912" i="1" s="1"/>
  <c r="R369" i="1"/>
  <c r="S369" i="1" s="1"/>
  <c r="R615" i="1"/>
  <c r="S615" i="1" s="1"/>
  <c r="R787" i="1"/>
  <c r="S787" i="1" s="1"/>
  <c r="R431" i="1"/>
  <c r="S431" i="1" s="1"/>
  <c r="R1679" i="1"/>
  <c r="S1679" i="1" s="1"/>
  <c r="R1646" i="1"/>
  <c r="S1646" i="1" s="1"/>
  <c r="R601" i="1"/>
  <c r="S601" i="1" s="1"/>
  <c r="R1040" i="1"/>
  <c r="S1040" i="1" s="1"/>
  <c r="R1178" i="1"/>
  <c r="S1178" i="1" s="1"/>
  <c r="R351" i="1"/>
  <c r="S351" i="1" s="1"/>
  <c r="R1922" i="1"/>
  <c r="S1922" i="1" s="1"/>
  <c r="R901" i="1"/>
  <c r="S901" i="1" s="1"/>
  <c r="R499" i="1"/>
  <c r="S499" i="1" s="1"/>
  <c r="R1920" i="1"/>
  <c r="S1920" i="1" s="1"/>
  <c r="R1705" i="1"/>
  <c r="S1705" i="1" s="1"/>
  <c r="R1382" i="1"/>
  <c r="S1382" i="1" s="1"/>
  <c r="R76" i="1"/>
  <c r="S76" i="1" s="1"/>
  <c r="R164" i="1"/>
  <c r="S164" i="1" s="1"/>
  <c r="R572" i="1"/>
  <c r="S572" i="1" s="1"/>
  <c r="R1199" i="1"/>
  <c r="S1199" i="1" s="1"/>
  <c r="R449" i="1"/>
  <c r="S449" i="1" s="1"/>
  <c r="R610" i="1"/>
  <c r="S610" i="1" s="1"/>
  <c r="R1154" i="1"/>
  <c r="S1154" i="1" s="1"/>
  <c r="R1892" i="1"/>
  <c r="S1892" i="1" s="1"/>
  <c r="R179" i="1"/>
  <c r="S179" i="1" s="1"/>
  <c r="R1257" i="1"/>
  <c r="S1257" i="1" s="1"/>
  <c r="R990" i="1"/>
  <c r="S990" i="1" s="1"/>
  <c r="R941" i="1"/>
  <c r="S941" i="1" s="1"/>
  <c r="R1244" i="1"/>
  <c r="S1244" i="1" s="1"/>
  <c r="R1582" i="1"/>
  <c r="S1582" i="1" s="1"/>
  <c r="R1772" i="1"/>
  <c r="S1772" i="1" s="1"/>
  <c r="R788" i="1"/>
  <c r="S788" i="1" s="1"/>
  <c r="R733" i="1"/>
  <c r="S733" i="1" s="1"/>
  <c r="R252" i="1"/>
  <c r="S252" i="1" s="1"/>
  <c r="R59" i="1"/>
  <c r="S59" i="1" s="1"/>
  <c r="R1541" i="1"/>
  <c r="S1541" i="1" s="1"/>
  <c r="R1834" i="1"/>
  <c r="S1834" i="1" s="1"/>
  <c r="R1827" i="1"/>
  <c r="S1827" i="1" s="1"/>
  <c r="R1697" i="1"/>
  <c r="S1697" i="1" s="1"/>
  <c r="R1688" i="1"/>
  <c r="S1688" i="1" s="1"/>
  <c r="R416" i="1"/>
  <c r="S416" i="1" s="1"/>
  <c r="R1771" i="1"/>
  <c r="S1771" i="1" s="1"/>
  <c r="R815" i="1"/>
  <c r="S815" i="1" s="1"/>
  <c r="R1974" i="1"/>
  <c r="S1974" i="1" s="1"/>
  <c r="R884" i="1"/>
  <c r="S884" i="1" s="1"/>
  <c r="R357" i="1"/>
  <c r="S357" i="1" s="1"/>
  <c r="R1303" i="1"/>
  <c r="S1303" i="1" s="1"/>
  <c r="R1096" i="1"/>
  <c r="S1096" i="1" s="1"/>
  <c r="R1083" i="1"/>
  <c r="S1083" i="1" s="1"/>
  <c r="R1450" i="1"/>
  <c r="S1450" i="1" s="1"/>
  <c r="R1520" i="1"/>
  <c r="S1520" i="1" s="1"/>
  <c r="R227" i="1"/>
  <c r="S227" i="1" s="1"/>
  <c r="R660" i="1"/>
  <c r="S660" i="1" s="1"/>
  <c r="R375" i="1"/>
  <c r="S375" i="1" s="1"/>
  <c r="R122" i="1"/>
  <c r="S122" i="1" s="1"/>
  <c r="R988" i="1"/>
  <c r="S988" i="1" s="1"/>
  <c r="R1893" i="1"/>
  <c r="S1893" i="1" s="1"/>
  <c r="R801" i="1"/>
  <c r="S801" i="1" s="1"/>
  <c r="R1121" i="1"/>
  <c r="S1121" i="1" s="1"/>
  <c r="R1128" i="1"/>
  <c r="S1128" i="1" s="1"/>
  <c r="R1623" i="1"/>
  <c r="S1623" i="1" s="1"/>
  <c r="R1006" i="1"/>
  <c r="S1006" i="1" s="1"/>
  <c r="R1271" i="1"/>
  <c r="S1271" i="1" s="1"/>
  <c r="R818" i="1"/>
  <c r="S818" i="1" s="1"/>
  <c r="R724" i="1"/>
  <c r="S724" i="1" s="1"/>
  <c r="R608" i="1"/>
  <c r="S608" i="1" s="1"/>
  <c r="R802" i="1"/>
  <c r="S802" i="1" s="1"/>
  <c r="R1325" i="1"/>
  <c r="S1325" i="1" s="1"/>
  <c r="R1312" i="1"/>
  <c r="S1312" i="1" s="1"/>
  <c r="R1396" i="1"/>
  <c r="S1396" i="1" s="1"/>
  <c r="R413" i="1"/>
  <c r="S413" i="1" s="1"/>
  <c r="R1718" i="1"/>
  <c r="S1718" i="1" s="1"/>
  <c r="R697" i="1"/>
  <c r="S697" i="1" s="1"/>
  <c r="R1671" i="1"/>
  <c r="S1671" i="1" s="1"/>
  <c r="R2054" i="1"/>
  <c r="S2054" i="1" s="1"/>
  <c r="R1055" i="1"/>
  <c r="S1055" i="1" s="1"/>
  <c r="R889" i="1"/>
  <c r="S889" i="1" s="1"/>
  <c r="R238" i="1"/>
  <c r="S238" i="1" s="1"/>
  <c r="R816" i="1"/>
  <c r="S816" i="1" s="1"/>
  <c r="R1078" i="1"/>
  <c r="S1078" i="1" s="1"/>
  <c r="R614" i="1"/>
  <c r="S614" i="1" s="1"/>
  <c r="R676" i="1"/>
  <c r="S676" i="1" s="1"/>
  <c r="R1151" i="1"/>
  <c r="S1151" i="1" s="1"/>
  <c r="R1691" i="1"/>
  <c r="S1691" i="1" s="1"/>
  <c r="R45" i="1"/>
  <c r="S45" i="1" s="1"/>
  <c r="R1060" i="1"/>
  <c r="S1060" i="1" s="1"/>
  <c r="R1305" i="1"/>
  <c r="S1305" i="1" s="1"/>
  <c r="R1069" i="1"/>
  <c r="S1069" i="1" s="1"/>
  <c r="R605" i="1"/>
  <c r="S605" i="1" s="1"/>
  <c r="R1504" i="1"/>
  <c r="S1504" i="1" s="1"/>
  <c r="R29" i="1"/>
  <c r="S29" i="1" s="1"/>
  <c r="R1986" i="1"/>
  <c r="S1986" i="1" s="1"/>
  <c r="R1259" i="1"/>
  <c r="S1259" i="1" s="1"/>
  <c r="R1387" i="1"/>
  <c r="S1387" i="1" s="1"/>
  <c r="R814" i="1"/>
  <c r="S814" i="1" s="1"/>
  <c r="R1399" i="1"/>
  <c r="S1399" i="1" s="1"/>
  <c r="R1206" i="1"/>
  <c r="S1206" i="1" s="1"/>
  <c r="R55" i="1"/>
  <c r="S55" i="1" s="1"/>
  <c r="R742" i="1"/>
  <c r="S742" i="1" s="1"/>
  <c r="R1402" i="1"/>
  <c r="S1402" i="1" s="1"/>
  <c r="R1360" i="1"/>
  <c r="S1360" i="1" s="1"/>
  <c r="R886" i="1"/>
  <c r="S886" i="1" s="1"/>
  <c r="R928" i="1"/>
  <c r="S928" i="1" s="1"/>
  <c r="R1246" i="1"/>
  <c r="S1246" i="1" s="1"/>
  <c r="R2011" i="1"/>
  <c r="S2011" i="1" s="1"/>
  <c r="R1296" i="1"/>
  <c r="S1296" i="1" s="1"/>
  <c r="R28" i="1"/>
  <c r="S28" i="1" s="1"/>
  <c r="R864" i="1"/>
  <c r="S864" i="1" s="1"/>
  <c r="R604" i="1"/>
  <c r="S604" i="1" s="1"/>
  <c r="R1560" i="1"/>
  <c r="S1560" i="1" s="1"/>
  <c r="R1134" i="1"/>
  <c r="S1134" i="1" s="1"/>
  <c r="R1400" i="1"/>
  <c r="S1400" i="1" s="1"/>
  <c r="R1980" i="1"/>
  <c r="S1980" i="1" s="1"/>
  <c r="R1335" i="1"/>
  <c r="S1335" i="1" s="1"/>
  <c r="R1723" i="1"/>
  <c r="S1723" i="1" s="1"/>
  <c r="R1000" i="1"/>
  <c r="S1000" i="1" s="1"/>
  <c r="R934" i="1"/>
  <c r="S934" i="1" s="1"/>
  <c r="R2027" i="1"/>
  <c r="S2027" i="1" s="1"/>
  <c r="R1715" i="1"/>
  <c r="S1715" i="1" s="1"/>
  <c r="R1748" i="1"/>
  <c r="S1748" i="1" s="1"/>
  <c r="R1311" i="1"/>
  <c r="S1311" i="1" s="1"/>
  <c r="R1016" i="1"/>
  <c r="S1016" i="1" s="1"/>
  <c r="R1444" i="1"/>
  <c r="S1444" i="1" s="1"/>
  <c r="R1901" i="1"/>
  <c r="S1901" i="1" s="1"/>
  <c r="R507" i="1"/>
  <c r="S507" i="1" s="1"/>
  <c r="R385" i="1"/>
  <c r="S385" i="1" s="1"/>
  <c r="R25" i="1"/>
  <c r="S25" i="1" s="1"/>
  <c r="R560" i="1"/>
  <c r="S560" i="1" s="1"/>
  <c r="R1959" i="1"/>
  <c r="S1959" i="1" s="1"/>
  <c r="R117" i="1"/>
  <c r="S117" i="1" s="1"/>
  <c r="R1786" i="1"/>
  <c r="S1786" i="1" s="1"/>
  <c r="R547" i="1"/>
  <c r="S547" i="1" s="1"/>
  <c r="R1621" i="1"/>
  <c r="S1621" i="1" s="1"/>
  <c r="R1559" i="1"/>
  <c r="S1559" i="1" s="1"/>
  <c r="R1454" i="1"/>
  <c r="S1454" i="1" s="1"/>
  <c r="R694" i="1"/>
  <c r="S694" i="1" s="1"/>
  <c r="R1774" i="1"/>
  <c r="S1774" i="1" s="1"/>
  <c r="R96" i="1"/>
  <c r="S96" i="1" s="1"/>
  <c r="R538" i="1"/>
  <c r="S538" i="1" s="1"/>
  <c r="R1125" i="1"/>
  <c r="S1125" i="1" s="1"/>
  <c r="R395" i="1"/>
  <c r="S395" i="1" s="1"/>
  <c r="R1512" i="1"/>
  <c r="S1512" i="1" s="1"/>
  <c r="R474" i="1"/>
  <c r="S474" i="1" s="1"/>
  <c r="R1571" i="1"/>
  <c r="S1571" i="1" s="1"/>
  <c r="R433" i="1"/>
  <c r="S433" i="1" s="1"/>
  <c r="R639" i="1"/>
  <c r="S639" i="1" s="1"/>
  <c r="R83" i="1"/>
  <c r="S83" i="1" s="1"/>
  <c r="R153" i="1"/>
  <c r="S153" i="1" s="1"/>
  <c r="R303" i="1"/>
  <c r="S303" i="1" s="1"/>
  <c r="R32" i="1"/>
  <c r="S32" i="1" s="1"/>
  <c r="R1692" i="1"/>
  <c r="S1692" i="1" s="1"/>
  <c r="R219" i="1"/>
  <c r="S219" i="1" s="1"/>
  <c r="R1720" i="1"/>
  <c r="S1720" i="1" s="1"/>
  <c r="R426" i="1"/>
  <c r="S426" i="1" s="1"/>
  <c r="R1435" i="1"/>
  <c r="S1435" i="1" s="1"/>
  <c r="R568" i="1"/>
  <c r="S568" i="1" s="1"/>
  <c r="R1706" i="1"/>
  <c r="S1706" i="1" s="1"/>
  <c r="R879" i="1"/>
  <c r="S879" i="1" s="1"/>
  <c r="R223" i="1"/>
  <c r="S223" i="1" s="1"/>
  <c r="R1990" i="1"/>
  <c r="S1990" i="1" s="1"/>
  <c r="R621" i="1"/>
  <c r="S621" i="1" s="1"/>
  <c r="R376" i="1"/>
  <c r="S376" i="1" s="1"/>
  <c r="R745" i="1"/>
  <c r="S745" i="1" s="1"/>
  <c r="R327" i="1"/>
  <c r="S327" i="1" s="1"/>
  <c r="R246" i="1"/>
  <c r="S246" i="1" s="1"/>
  <c r="R2033" i="1"/>
  <c r="S2033" i="1" s="1"/>
  <c r="R1966" i="1"/>
  <c r="S1966" i="1" s="1"/>
  <c r="R1049" i="1"/>
  <c r="S1049" i="1" s="1"/>
  <c r="R302" i="1"/>
  <c r="S302" i="1" s="1"/>
  <c r="R486" i="1"/>
  <c r="S486" i="1" s="1"/>
  <c r="R1114" i="1"/>
  <c r="S1114" i="1" s="1"/>
  <c r="R768" i="1"/>
  <c r="S768" i="1" s="1"/>
  <c r="R2073" i="1"/>
  <c r="S2073" i="1" s="1"/>
  <c r="R1846" i="1"/>
  <c r="S1846" i="1" s="1"/>
  <c r="R1272" i="1"/>
  <c r="S1272" i="1" s="1"/>
  <c r="R2019" i="1"/>
  <c r="S2019" i="1" s="1"/>
  <c r="R540" i="1"/>
  <c r="S540" i="1" s="1"/>
  <c r="R1588" i="1"/>
  <c r="S1588" i="1" s="1"/>
  <c r="R485" i="1"/>
  <c r="S485" i="1" s="1"/>
  <c r="R1708" i="1"/>
  <c r="S1708" i="1" s="1"/>
  <c r="R1654" i="1"/>
  <c r="S1654" i="1" s="1"/>
  <c r="R1132" i="1"/>
  <c r="S1132" i="1" s="1"/>
  <c r="R491" i="1"/>
  <c r="S491" i="1" s="1"/>
  <c r="R780" i="1"/>
  <c r="S780" i="1" s="1"/>
  <c r="R89" i="1"/>
  <c r="S89" i="1" s="1"/>
  <c r="R1458" i="1"/>
  <c r="S1458" i="1" s="1"/>
  <c r="R1323" i="1"/>
  <c r="S1323" i="1" s="1"/>
  <c r="R1851" i="1"/>
  <c r="S1851" i="1" s="1"/>
  <c r="R1443" i="1"/>
  <c r="S1443" i="1" s="1"/>
  <c r="R548" i="1"/>
  <c r="S548" i="1" s="1"/>
  <c r="R609" i="1"/>
  <c r="S609" i="1" s="1"/>
  <c r="R687" i="1"/>
  <c r="S687" i="1" s="1"/>
  <c r="R115" i="1"/>
  <c r="S115" i="1" s="1"/>
  <c r="R60" i="1"/>
  <c r="S60" i="1" s="1"/>
  <c r="R831" i="1"/>
  <c r="S831" i="1" s="1"/>
  <c r="R61" i="1"/>
  <c r="S61" i="1" s="1"/>
  <c r="R989" i="1"/>
  <c r="S989" i="1" s="1"/>
  <c r="R1363" i="1"/>
  <c r="S1363" i="1" s="1"/>
  <c r="R1928" i="1"/>
  <c r="S1928" i="1" s="1"/>
  <c r="R1192" i="1"/>
  <c r="S1192" i="1" s="1"/>
  <c r="R595" i="1"/>
  <c r="S595" i="1" s="1"/>
  <c r="R148" i="1"/>
  <c r="S148" i="1" s="1"/>
  <c r="R1949" i="1"/>
  <c r="S1949" i="1" s="1"/>
  <c r="R1338" i="1"/>
  <c r="S1338" i="1" s="1"/>
  <c r="R281" i="1"/>
  <c r="S281" i="1" s="1"/>
  <c r="R1592" i="1"/>
  <c r="S1592" i="1" s="1"/>
  <c r="R377" i="1"/>
  <c r="S377" i="1" s="1"/>
  <c r="R109" i="1"/>
  <c r="S109" i="1" s="1"/>
  <c r="R1369" i="1"/>
  <c r="S1369" i="1" s="1"/>
  <c r="R674" i="1"/>
  <c r="S674" i="1" s="1"/>
  <c r="R1177" i="1"/>
  <c r="S1177" i="1" s="1"/>
  <c r="R860" i="1"/>
  <c r="S860" i="1" s="1"/>
  <c r="R1842" i="1"/>
  <c r="S1842" i="1" s="1"/>
  <c r="R294" i="1"/>
  <c r="S294" i="1" s="1"/>
  <c r="R2035" i="1"/>
  <c r="S2035" i="1" s="1"/>
  <c r="R331" i="1"/>
  <c r="S331" i="1" s="1"/>
  <c r="R1976" i="1"/>
  <c r="S1976" i="1" s="1"/>
  <c r="R1825" i="1"/>
  <c r="S1825" i="1" s="1"/>
  <c r="R561" i="1"/>
  <c r="S561" i="1" s="1"/>
  <c r="R490" i="1"/>
  <c r="S490" i="1" s="1"/>
  <c r="R923" i="1"/>
  <c r="S923" i="1" s="1"/>
  <c r="R523" i="1"/>
  <c r="S523" i="1" s="1"/>
  <c r="R212" i="1"/>
  <c r="S212" i="1" s="1"/>
  <c r="R422" i="1"/>
  <c r="S422" i="1" s="1"/>
  <c r="R1142" i="1"/>
  <c r="S1142" i="1" s="1"/>
  <c r="R1223" i="1"/>
  <c r="S1223" i="1" s="1"/>
  <c r="R695" i="1"/>
  <c r="S695" i="1" s="1"/>
  <c r="R199" i="1"/>
  <c r="S199" i="1" s="1"/>
  <c r="R729" i="1"/>
  <c r="S729" i="1" s="1"/>
  <c r="R419" i="1"/>
  <c r="S419" i="1" s="1"/>
  <c r="R1401" i="1"/>
  <c r="S1401" i="1" s="1"/>
  <c r="R420" i="1"/>
  <c r="S420" i="1" s="1"/>
  <c r="R994" i="1"/>
  <c r="S994" i="1" s="1"/>
  <c r="R473" i="1"/>
  <c r="S473" i="1" s="1"/>
  <c r="R204" i="1"/>
  <c r="S204" i="1" s="1"/>
  <c r="R1662" i="1"/>
  <c r="S1662" i="1" s="1"/>
  <c r="R798" i="1"/>
  <c r="S798" i="1" s="1"/>
  <c r="R1448" i="1"/>
  <c r="S1448" i="1" s="1"/>
  <c r="R1628" i="1"/>
  <c r="S1628" i="1" s="1"/>
  <c r="R1262" i="1"/>
  <c r="S1262" i="1" s="1"/>
  <c r="R1500" i="1"/>
  <c r="S1500" i="1" s="1"/>
  <c r="R1817" i="1"/>
  <c r="S1817" i="1" s="1"/>
  <c r="R1195" i="1"/>
  <c r="S1195" i="1" s="1"/>
  <c r="R2017" i="1"/>
  <c r="S2017" i="1" s="1"/>
  <c r="R1792" i="1"/>
  <c r="S1792" i="1" s="1"/>
  <c r="R242" i="1"/>
  <c r="S242" i="1" s="1"/>
  <c r="R762" i="1"/>
  <c r="S762" i="1" s="1"/>
  <c r="R1968" i="1"/>
  <c r="S1968" i="1" s="1"/>
  <c r="R243" i="1"/>
  <c r="S243" i="1" s="1"/>
  <c r="R39" i="1"/>
  <c r="S39" i="1" s="1"/>
  <c r="R1484" i="1"/>
  <c r="S1484" i="1" s="1"/>
  <c r="R241" i="1"/>
  <c r="S241" i="1" s="1"/>
  <c r="R681" i="1"/>
  <c r="S681" i="1" s="1"/>
  <c r="R1821" i="1"/>
  <c r="S1821" i="1" s="1"/>
  <c r="R1596" i="1"/>
  <c r="S1596" i="1" s="1"/>
  <c r="R1449" i="1"/>
  <c r="S1449" i="1" s="1"/>
  <c r="R933" i="1"/>
  <c r="S933" i="1" s="1"/>
  <c r="R316" i="1"/>
  <c r="S316" i="1" s="1"/>
  <c r="R696" i="1"/>
  <c r="S696" i="1" s="1"/>
  <c r="R1385" i="1"/>
  <c r="S1385" i="1" s="1"/>
  <c r="R1823" i="1"/>
  <c r="S1823" i="1" s="1"/>
  <c r="R396" i="1"/>
  <c r="S396" i="1" s="1"/>
  <c r="R130" i="1"/>
  <c r="S130" i="1" s="1"/>
  <c r="R276" i="1"/>
  <c r="S276" i="1" s="1"/>
  <c r="R861" i="1"/>
  <c r="S861" i="1" s="1"/>
  <c r="R1391" i="1"/>
  <c r="S1391" i="1" s="1"/>
  <c r="R360" i="1"/>
  <c r="S360" i="1" s="1"/>
  <c r="R1002" i="1"/>
  <c r="S1002" i="1" s="1"/>
  <c r="R1467" i="1"/>
  <c r="S1467" i="1" s="1"/>
  <c r="R368" i="1"/>
  <c r="S368" i="1" s="1"/>
  <c r="R139" i="1"/>
  <c r="S139" i="1" s="1"/>
  <c r="R832" i="1"/>
  <c r="S832" i="1" s="1"/>
  <c r="R1314" i="1"/>
  <c r="S1314" i="1" s="1"/>
  <c r="R1329" i="1"/>
  <c r="S1329" i="1" s="1"/>
  <c r="R1964" i="1"/>
  <c r="S1964" i="1" s="1"/>
  <c r="R996" i="1"/>
  <c r="S996" i="1" s="1"/>
  <c r="R512" i="1"/>
  <c r="S512" i="1" s="1"/>
  <c r="R698" i="1"/>
  <c r="S698" i="1" s="1"/>
  <c r="R487" i="1"/>
  <c r="S487" i="1" s="1"/>
  <c r="R949" i="1"/>
  <c r="S949" i="1" s="1"/>
  <c r="R355" i="1"/>
  <c r="S355" i="1" s="1"/>
  <c r="R1820" i="1"/>
  <c r="S1820" i="1" s="1"/>
  <c r="R1189" i="1"/>
  <c r="S1189" i="1" s="1"/>
  <c r="R1478" i="1"/>
  <c r="S1478" i="1" s="1"/>
  <c r="R417" i="1"/>
  <c r="S417" i="1" s="1"/>
  <c r="R626" i="1"/>
  <c r="S626" i="1" s="1"/>
  <c r="R734" i="1"/>
  <c r="S734" i="1" s="1"/>
  <c r="R1487" i="1"/>
  <c r="S1487" i="1" s="1"/>
  <c r="R16" i="1"/>
  <c r="S16" i="1" s="1"/>
  <c r="R1071" i="1"/>
  <c r="S1071" i="1" s="1"/>
  <c r="R1600" i="1"/>
  <c r="S1600" i="1" s="1"/>
  <c r="R1086" i="1"/>
  <c r="S1086" i="1" s="1"/>
  <c r="R1499" i="1"/>
  <c r="S1499" i="1" s="1"/>
  <c r="R374" i="1"/>
  <c r="S374" i="1" s="1"/>
  <c r="R1940" i="1"/>
  <c r="S1940" i="1" s="1"/>
  <c r="R1208" i="1"/>
  <c r="S1208" i="1" s="1"/>
  <c r="R1126" i="1"/>
  <c r="S1126" i="1" s="1"/>
  <c r="R1906" i="1"/>
  <c r="S1906" i="1" s="1"/>
  <c r="R1557" i="1"/>
  <c r="S1557" i="1" s="1"/>
  <c r="R22" i="1"/>
  <c r="S22" i="1" s="1"/>
  <c r="R113" i="1"/>
  <c r="S113" i="1" s="1"/>
  <c r="R571" i="1"/>
  <c r="S571" i="1" s="1"/>
  <c r="R1124" i="1"/>
  <c r="S1124" i="1" s="1"/>
  <c r="R1374" i="1"/>
  <c r="S1374" i="1" s="1"/>
  <c r="R138" i="1"/>
  <c r="S138" i="1" s="1"/>
  <c r="R1460" i="1"/>
  <c r="S1460" i="1" s="1"/>
  <c r="R746" i="1"/>
  <c r="S746" i="1" s="1"/>
  <c r="R1835" i="1"/>
  <c r="S1835" i="1" s="1"/>
  <c r="R295" i="1"/>
  <c r="S295" i="1" s="1"/>
  <c r="R1299" i="1"/>
  <c r="S1299" i="1" s="1"/>
  <c r="R1977" i="1"/>
  <c r="S1977" i="1" s="1"/>
  <c r="R1508" i="1"/>
  <c r="S1508" i="1" s="1"/>
  <c r="R1326" i="1"/>
  <c r="S1326" i="1" s="1"/>
  <c r="R2038" i="1"/>
  <c r="S2038" i="1" s="1"/>
  <c r="R1710" i="1"/>
  <c r="S1710" i="1" s="1"/>
  <c r="R214" i="1"/>
  <c r="S214" i="1" s="1"/>
  <c r="R625" i="1"/>
  <c r="S625" i="1" s="1"/>
  <c r="R319" i="1"/>
  <c r="S319" i="1" s="1"/>
  <c r="R423" i="1"/>
  <c r="S423" i="1" s="1"/>
  <c r="R824" i="1"/>
  <c r="S824" i="1" s="1"/>
  <c r="R753" i="1"/>
  <c r="S753" i="1" s="1"/>
  <c r="R1594" i="1"/>
  <c r="S1594" i="1" s="1"/>
  <c r="R37" i="1"/>
  <c r="S37" i="1" s="1"/>
  <c r="R1728" i="1"/>
  <c r="S1728" i="1" s="1"/>
  <c r="R912" i="1"/>
  <c r="S912" i="1" s="1"/>
  <c r="R1408" i="1"/>
  <c r="S1408" i="1" s="1"/>
  <c r="R1685" i="1"/>
  <c r="S1685" i="1" s="1"/>
  <c r="R1287" i="1"/>
  <c r="S1287" i="1" s="1"/>
  <c r="R1664" i="1"/>
  <c r="S1664" i="1" s="1"/>
  <c r="R285" i="1"/>
  <c r="S285" i="1" s="1"/>
  <c r="R699" i="1"/>
  <c r="S699" i="1" s="1"/>
  <c r="R1343" i="1"/>
  <c r="S1343" i="1" s="1"/>
  <c r="R559" i="1"/>
  <c r="S559" i="1" s="1"/>
  <c r="R1840" i="1"/>
  <c r="S1840" i="1" s="1"/>
  <c r="R2040" i="1"/>
  <c r="S2040" i="1" s="1"/>
  <c r="R287" i="1"/>
  <c r="S287" i="1" s="1"/>
  <c r="R310" i="1"/>
  <c r="S310" i="1" s="1"/>
  <c r="R481" i="1"/>
  <c r="S481" i="1" s="1"/>
  <c r="R1168" i="1"/>
  <c r="S1168" i="1" s="1"/>
  <c r="R921" i="1"/>
  <c r="S921" i="1" s="1"/>
  <c r="R1256" i="1"/>
  <c r="S1256" i="1" s="1"/>
  <c r="R1427" i="1"/>
  <c r="S1427" i="1" s="1"/>
  <c r="R1887" i="1"/>
  <c r="S1887" i="1" s="1"/>
  <c r="R813" i="1"/>
  <c r="S813" i="1" s="1"/>
  <c r="R939" i="1"/>
  <c r="S939" i="1" s="1"/>
  <c r="R727" i="1"/>
  <c r="S727" i="1" s="1"/>
  <c r="R183" i="1"/>
  <c r="S183" i="1" s="1"/>
  <c r="R979" i="1"/>
  <c r="S979" i="1" s="1"/>
  <c r="R2034" i="1"/>
  <c r="S2034" i="1" s="1"/>
  <c r="R1491" i="1"/>
  <c r="S1491" i="1" s="1"/>
  <c r="R1472" i="1"/>
  <c r="S1472" i="1" s="1"/>
  <c r="R1904" i="1"/>
  <c r="S1904" i="1" s="1"/>
  <c r="R872" i="1"/>
  <c r="S872" i="1" s="1"/>
  <c r="R848" i="1"/>
  <c r="S848" i="1" s="1"/>
  <c r="R1416" i="1"/>
  <c r="S1416" i="1" s="1"/>
  <c r="R1947" i="1"/>
  <c r="S1947" i="1" s="1"/>
  <c r="R865" i="1"/>
  <c r="S865" i="1" s="1"/>
  <c r="R112" i="1"/>
  <c r="S112" i="1" s="1"/>
  <c r="R1855" i="1"/>
  <c r="S1855" i="1" s="1"/>
  <c r="R358" i="1"/>
  <c r="S358" i="1" s="1"/>
  <c r="R943" i="1"/>
  <c r="S943" i="1" s="1"/>
  <c r="R672" i="1"/>
  <c r="S672" i="1" s="1"/>
  <c r="R888" i="1"/>
  <c r="S888" i="1" s="1"/>
  <c r="R628" i="1"/>
  <c r="S628" i="1" s="1"/>
  <c r="R1836" i="1"/>
  <c r="S1836" i="1" s="1"/>
  <c r="R916" i="1"/>
  <c r="S916" i="1" s="1"/>
  <c r="R803" i="1"/>
  <c r="S803" i="1" s="1"/>
  <c r="R967" i="1"/>
  <c r="S967" i="1" s="1"/>
  <c r="R550" i="1"/>
  <c r="S550" i="1" s="1"/>
  <c r="R1812" i="1"/>
  <c r="S1812" i="1" s="1"/>
  <c r="R667" i="1"/>
  <c r="S667" i="1" s="1"/>
  <c r="R169" i="1"/>
  <c r="S169" i="1" s="1"/>
  <c r="R1181" i="1"/>
  <c r="S1181" i="1" s="1"/>
  <c r="R2026" i="1"/>
  <c r="S2026" i="1" s="1"/>
  <c r="R1770" i="1"/>
  <c r="S1770" i="1" s="1"/>
  <c r="R1620" i="1"/>
  <c r="S1620" i="1" s="1"/>
  <c r="R673" i="1"/>
  <c r="S673" i="1" s="1"/>
  <c r="R1394" i="1"/>
  <c r="S1394" i="1" s="1"/>
  <c r="R925" i="1"/>
  <c r="S925" i="1" s="1"/>
  <c r="R1179" i="1"/>
  <c r="S1179" i="1" s="1"/>
  <c r="R19" i="1"/>
  <c r="S19" i="1" s="1"/>
  <c r="R432" i="1"/>
  <c r="S432" i="1" s="1"/>
  <c r="R286" i="1"/>
  <c r="S286" i="1" s="1"/>
  <c r="R503" i="1"/>
  <c r="S503" i="1" s="1"/>
  <c r="R1261" i="1"/>
  <c r="S1261" i="1" s="1"/>
  <c r="R175" i="1"/>
  <c r="S175" i="1" s="1"/>
  <c r="R703" i="1"/>
  <c r="S703" i="1" s="1"/>
  <c r="R1310" i="1"/>
  <c r="S1310" i="1" s="1"/>
  <c r="R1380" i="1"/>
  <c r="S1380" i="1" s="1"/>
  <c r="R1693" i="1"/>
  <c r="S1693" i="1" s="1"/>
  <c r="R123" i="1"/>
  <c r="S123" i="1" s="1"/>
  <c r="R611" i="1"/>
  <c r="S611" i="1" s="1"/>
  <c r="R936" i="1"/>
  <c r="S936" i="1" s="1"/>
  <c r="R1763" i="1"/>
  <c r="S1763" i="1" s="1"/>
  <c r="R1579" i="1"/>
  <c r="S1579" i="1" s="1"/>
  <c r="R1794" i="1"/>
  <c r="S1794" i="1" s="1"/>
  <c r="R633" i="1"/>
  <c r="S633" i="1" s="1"/>
  <c r="R40" i="1"/>
  <c r="S40" i="1" s="1"/>
  <c r="R1377" i="1"/>
  <c r="S1377" i="1" s="1"/>
  <c r="R986" i="1"/>
  <c r="S986" i="1" s="1"/>
  <c r="R1756" i="1"/>
  <c r="S1756" i="1" s="1"/>
  <c r="R14" i="1"/>
  <c r="S14" i="1" s="1"/>
  <c r="R1342" i="1"/>
  <c r="S1342" i="1" s="1"/>
  <c r="R562" i="1"/>
  <c r="S562" i="1" s="1"/>
  <c r="R1137" i="1"/>
  <c r="S1137" i="1" s="1"/>
  <c r="R1188" i="1"/>
  <c r="S1188" i="1" s="1"/>
  <c r="R159" i="1"/>
  <c r="S159" i="1" s="1"/>
  <c r="R226" i="1"/>
  <c r="S226" i="1" s="1"/>
  <c r="R2000" i="1"/>
  <c r="S2000" i="1" s="1"/>
  <c r="R495" i="1"/>
  <c r="S495" i="1" s="1"/>
  <c r="R232" i="1"/>
  <c r="S232" i="1" s="1"/>
  <c r="R421" i="1"/>
  <c r="S421" i="1" s="1"/>
  <c r="R198" i="1"/>
  <c r="S198" i="1" s="1"/>
  <c r="R1521" i="1"/>
  <c r="S1521" i="1" s="1"/>
  <c r="R627" i="1"/>
  <c r="S627" i="1" s="1"/>
  <c r="R2013" i="1"/>
  <c r="S2013" i="1" s="1"/>
  <c r="R1050" i="1"/>
  <c r="S1050" i="1" s="1"/>
  <c r="R1889" i="1"/>
  <c r="S1889" i="1" s="1"/>
  <c r="R2005" i="1"/>
  <c r="S2005" i="1" s="1"/>
  <c r="R1735" i="1"/>
  <c r="S1735" i="1" s="1"/>
  <c r="R237" i="1"/>
  <c r="S237" i="1" s="1"/>
  <c r="R1464" i="1"/>
  <c r="S1464" i="1" s="1"/>
  <c r="R1424" i="1"/>
  <c r="S1424" i="1" s="1"/>
  <c r="R1462" i="1"/>
  <c r="S1462" i="1" s="1"/>
  <c r="R1527" i="1"/>
  <c r="S1527" i="1" s="1"/>
  <c r="R1241" i="1"/>
  <c r="S1241" i="1" s="1"/>
  <c r="R937" i="1"/>
  <c r="S937" i="1" s="1"/>
  <c r="R267" i="1"/>
  <c r="S267" i="1" s="1"/>
  <c r="R870" i="1"/>
  <c r="S870" i="1" s="1"/>
  <c r="R545" i="1"/>
  <c r="S545" i="1" s="1"/>
  <c r="R869" i="1"/>
  <c r="S869" i="1" s="1"/>
  <c r="R1054" i="1"/>
  <c r="S1054" i="1" s="1"/>
  <c r="R1003" i="1"/>
  <c r="S1003" i="1" s="1"/>
  <c r="R797" i="1"/>
  <c r="S797" i="1" s="1"/>
  <c r="R1564" i="1"/>
  <c r="S1564" i="1" s="1"/>
  <c r="R1644" i="1"/>
  <c r="S1644" i="1" s="1"/>
  <c r="R460" i="1"/>
  <c r="S460" i="1" s="1"/>
  <c r="R1876" i="1"/>
  <c r="S1876" i="1" s="1"/>
  <c r="R1776" i="1"/>
  <c r="S1776" i="1" s="1"/>
  <c r="R1517" i="1"/>
  <c r="S1517" i="1" s="1"/>
  <c r="R630" i="1"/>
  <c r="S630" i="1" s="1"/>
  <c r="R66" i="1"/>
  <c r="S66" i="1" s="1"/>
  <c r="R1067" i="1"/>
  <c r="S1067" i="1" s="1"/>
  <c r="R71" i="1"/>
  <c r="S71" i="1" s="1"/>
  <c r="R288" i="1"/>
  <c r="S288" i="1" s="1"/>
  <c r="R359" i="1"/>
  <c r="S359" i="1" s="1"/>
  <c r="R659" i="1"/>
  <c r="S659" i="1" s="1"/>
  <c r="R2028" i="1"/>
  <c r="S2028" i="1" s="1"/>
  <c r="R1236" i="1"/>
  <c r="S1236" i="1" s="1"/>
  <c r="R624" i="1"/>
  <c r="S624" i="1" s="1"/>
  <c r="R1970" i="1"/>
  <c r="S1970" i="1" s="1"/>
  <c r="R915" i="1"/>
  <c r="S915" i="1" s="1"/>
  <c r="R1498" i="1"/>
  <c r="S1498" i="1" s="1"/>
  <c r="R1864" i="1"/>
  <c r="S1864" i="1" s="1"/>
  <c r="R157" i="1"/>
  <c r="S157" i="1" s="1"/>
  <c r="R1058" i="1"/>
  <c r="S1058" i="1" s="1"/>
  <c r="R11" i="1"/>
  <c r="S11" i="1" s="1"/>
  <c r="R2021" i="1"/>
  <c r="S2021" i="1" s="1"/>
  <c r="R752" i="1"/>
  <c r="S752" i="1" s="1"/>
  <c r="R751" i="1"/>
  <c r="S751" i="1" s="1"/>
  <c r="R373" i="1"/>
  <c r="S373" i="1" s="1"/>
  <c r="R210" i="1"/>
  <c r="S210" i="1" s="1"/>
  <c r="R56" i="1"/>
  <c r="S56" i="1" s="1"/>
  <c r="R612" i="1"/>
  <c r="S612" i="1" s="1"/>
  <c r="R188" i="1"/>
  <c r="S188" i="1" s="1"/>
  <c r="R740" i="1"/>
  <c r="S740" i="1" s="1"/>
  <c r="R951" i="1"/>
  <c r="S951" i="1" s="1"/>
  <c r="R1648" i="1"/>
  <c r="S1648" i="1" s="1"/>
  <c r="R231" i="1"/>
  <c r="S231" i="1" s="1"/>
  <c r="R291" i="1"/>
  <c r="S291" i="1" s="1"/>
  <c r="R275" i="1"/>
  <c r="S275" i="1" s="1"/>
  <c r="R1819" i="1"/>
  <c r="S1819" i="1" s="1"/>
  <c r="R680" i="1"/>
  <c r="S680" i="1" s="1"/>
  <c r="R114" i="1"/>
  <c r="S114" i="1" s="1"/>
  <c r="R352" i="1"/>
  <c r="S352" i="1" s="1"/>
  <c r="R1753" i="1"/>
  <c r="S1753" i="1" s="1"/>
  <c r="R1791" i="1"/>
  <c r="S1791" i="1" s="1"/>
  <c r="R1525" i="1"/>
  <c r="S1525" i="1" s="1"/>
  <c r="R1252" i="1"/>
  <c r="S1252" i="1" s="1"/>
  <c r="R1636" i="1"/>
  <c r="S1636" i="1" s="1"/>
  <c r="R100" i="1"/>
  <c r="S100" i="1" s="1"/>
  <c r="R403" i="1"/>
  <c r="S403" i="1" s="1"/>
  <c r="R1107" i="1"/>
  <c r="S1107" i="1" s="1"/>
  <c r="R104" i="1"/>
  <c r="S104" i="1" s="1"/>
  <c r="R1164" i="1"/>
  <c r="S1164" i="1" s="1"/>
  <c r="R968" i="1"/>
  <c r="S968" i="1" s="1"/>
  <c r="R980" i="1"/>
  <c r="S980" i="1" s="1"/>
  <c r="R1944" i="1"/>
  <c r="S1944" i="1" s="1"/>
  <c r="R1510" i="1"/>
  <c r="S1510" i="1" s="1"/>
  <c r="R1518" i="1"/>
  <c r="S1518" i="1" s="1"/>
  <c r="R1898" i="1"/>
  <c r="S1898" i="1" s="1"/>
  <c r="R738" i="1"/>
  <c r="S738" i="1" s="1"/>
  <c r="R1502" i="1"/>
  <c r="S1502" i="1" s="1"/>
  <c r="R555" i="1"/>
  <c r="S555" i="1" s="1"/>
  <c r="R1727" i="1"/>
  <c r="S1727" i="1" s="1"/>
  <c r="R1249" i="1"/>
  <c r="S1249" i="1" s="1"/>
  <c r="R736" i="1"/>
  <c r="S736" i="1" s="1"/>
  <c r="R1320" i="1"/>
  <c r="S1320" i="1" s="1"/>
  <c r="R1477" i="1"/>
  <c r="S1477" i="1" s="1"/>
  <c r="R1171" i="1"/>
  <c r="S1171" i="1" s="1"/>
  <c r="R678" i="1"/>
  <c r="S678" i="1" s="1"/>
  <c r="R1057" i="1"/>
  <c r="S1057" i="1" s="1"/>
  <c r="R2064" i="1"/>
  <c r="S2064" i="1" s="1"/>
  <c r="R823" i="1"/>
  <c r="S823" i="1" s="1"/>
  <c r="R380" i="1"/>
  <c r="S380" i="1" s="1"/>
  <c r="R1235" i="1"/>
  <c r="S1235" i="1" s="1"/>
  <c r="R1254" i="1"/>
  <c r="S1254" i="1" s="1"/>
  <c r="R1079" i="1"/>
  <c r="S1079" i="1" s="1"/>
  <c r="R247" i="1"/>
  <c r="S247" i="1" s="1"/>
  <c r="R459" i="1"/>
  <c r="S459" i="1" s="1"/>
  <c r="R378" i="1"/>
  <c r="S378" i="1" s="1"/>
  <c r="R1471" i="1"/>
  <c r="S1471" i="1" s="1"/>
  <c r="R1569" i="1"/>
  <c r="S1569" i="1" s="1"/>
  <c r="R1615" i="1"/>
  <c r="S1615" i="1" s="1"/>
  <c r="R985" i="1"/>
  <c r="S985" i="1" s="1"/>
  <c r="R418" i="1"/>
  <c r="S418" i="1" s="1"/>
  <c r="R50" i="1"/>
  <c r="S50" i="1" s="1"/>
  <c r="R1627" i="1"/>
  <c r="S1627" i="1" s="1"/>
  <c r="R170" i="1"/>
  <c r="S170" i="1" s="1"/>
  <c r="R1991" i="1"/>
  <c r="S1991" i="1" s="1"/>
  <c r="R1828" i="1"/>
  <c r="S1828" i="1" s="1"/>
  <c r="R866" i="1"/>
  <c r="S866" i="1" s="1"/>
  <c r="R804" i="1"/>
  <c r="S804" i="1" s="1"/>
  <c r="R1782" i="1"/>
  <c r="S1782" i="1" s="1"/>
  <c r="R1397" i="1"/>
  <c r="S1397" i="1" s="1"/>
  <c r="R47" i="1"/>
  <c r="S47" i="1" s="1"/>
  <c r="R282" i="1"/>
  <c r="S282" i="1" s="1"/>
  <c r="R160" i="1"/>
  <c r="S160" i="1" s="1"/>
  <c r="R1328" i="1"/>
  <c r="S1328" i="1" s="1"/>
  <c r="R677" i="1"/>
  <c r="S677" i="1" s="1"/>
  <c r="R763" i="1"/>
  <c r="S763" i="1" s="1"/>
  <c r="R1935" i="1"/>
  <c r="S1935" i="1" s="1"/>
  <c r="R10" i="1"/>
  <c r="S10" i="1" s="1"/>
  <c r="R371" i="1"/>
  <c r="S371" i="1" s="1"/>
  <c r="R862" i="1"/>
  <c r="S862" i="1" s="1"/>
  <c r="S2" i="1" l="1"/>
  <c r="T1762" i="1" s="1"/>
  <c r="T1879" i="1"/>
  <c r="T1333" i="1"/>
  <c r="I1346" i="5" s="1"/>
  <c r="T1175" i="1"/>
  <c r="I1188" i="5" s="1"/>
  <c r="T1872" i="1"/>
  <c r="T546" i="1"/>
  <c r="I559" i="5" s="1"/>
  <c r="T443" i="1"/>
  <c r="I456" i="5" s="1"/>
  <c r="T1757" i="1"/>
  <c r="T706" i="1"/>
  <c r="I719" i="5" s="1"/>
  <c r="T769" i="1"/>
  <c r="I782" i="5" s="1"/>
  <c r="T593" i="1"/>
  <c r="I606" i="5" s="1"/>
  <c r="T1230" i="1"/>
  <c r="I1243" i="5" s="1"/>
  <c r="T1469" i="1"/>
  <c r="I1482" i="5" s="1"/>
  <c r="T387" i="1"/>
  <c r="I400" i="5" s="1"/>
  <c r="T1674" i="1"/>
  <c r="T1647" i="1"/>
  <c r="T196" i="1"/>
  <c r="I209" i="5" s="1"/>
  <c r="T335" i="1"/>
  <c r="I348" i="5" s="1"/>
  <c r="T128" i="1"/>
  <c r="I141" i="5" s="1"/>
  <c r="T1972" i="1"/>
  <c r="T1955" i="1"/>
  <c r="T1370" i="1"/>
  <c r="I1383" i="5" s="1"/>
  <c r="T323" i="1"/>
  <c r="I336" i="5" s="1"/>
  <c r="T1481" i="1"/>
  <c r="I1494" i="5" s="1"/>
  <c r="T30" i="1"/>
  <c r="I43" i="5" s="1"/>
  <c r="T1587" i="1"/>
  <c r="I1600" i="5" s="1"/>
  <c r="T954" i="1"/>
  <c r="I967" i="5" s="1"/>
  <c r="T1860" i="1"/>
  <c r="T1302" i="1"/>
  <c r="I1315" i="5" s="1"/>
  <c r="T1857" i="1"/>
  <c r="T1511" i="1"/>
  <c r="I1524" i="5" s="1"/>
  <c r="T1423" i="1"/>
  <c r="I1436" i="5" s="1"/>
  <c r="T462" i="1"/>
  <c r="I475" i="5" s="1"/>
  <c r="T705" i="1"/>
  <c r="I718" i="5" s="1"/>
  <c r="T1534" i="1"/>
  <c r="I1547" i="5" s="1"/>
  <c r="T1805" i="1"/>
  <c r="T947" i="1"/>
  <c r="I960" i="5" s="1"/>
  <c r="T1412" i="1"/>
  <c r="I1425" i="5" s="1"/>
  <c r="T1743" i="1"/>
  <c r="T1622" i="1"/>
  <c r="I1635" i="5" s="1"/>
  <c r="T208" i="1"/>
  <c r="I221" i="5" s="1"/>
  <c r="T897" i="1"/>
  <c r="I910" i="5" s="1"/>
  <c r="T1591" i="1"/>
  <c r="I1604" i="5" s="1"/>
  <c r="T582" i="1"/>
  <c r="I595" i="5" s="1"/>
  <c r="T1362" i="1"/>
  <c r="I1375" i="5" s="1"/>
  <c r="T1240" i="1"/>
  <c r="I1253" i="5" s="1"/>
  <c r="T1570" i="1"/>
  <c r="I1583" i="5" s="1"/>
  <c r="T1233" i="1"/>
  <c r="I1246" i="5" s="1"/>
  <c r="T1475" i="1"/>
  <c r="I1488" i="5" s="1"/>
  <c r="T192" i="1"/>
  <c r="I205" i="5" s="1"/>
  <c r="T693" i="1"/>
  <c r="I706" i="5" s="1"/>
  <c r="T230" i="1"/>
  <c r="I243" i="5" s="1"/>
  <c r="T650" i="1"/>
  <c r="I663" i="5" s="1"/>
  <c r="T600" i="1"/>
  <c r="I613" i="5" s="1"/>
  <c r="T1785" i="1"/>
  <c r="T991" i="1"/>
  <c r="I1004" i="5" s="1"/>
  <c r="T1847" i="1"/>
  <c r="T1523" i="1"/>
  <c r="I1536" i="5" s="1"/>
  <c r="T399" i="1"/>
  <c r="I412" i="5" s="1"/>
  <c r="T1091" i="1"/>
  <c r="I1104" i="5" s="1"/>
  <c r="T336" i="1"/>
  <c r="I349" i="5" s="1"/>
  <c r="T1832" i="1"/>
  <c r="T522" i="1"/>
  <c r="I535" i="5" s="1"/>
  <c r="T1869" i="1"/>
  <c r="T1419" i="1"/>
  <c r="I1432" i="5" s="1"/>
  <c r="T1355" i="1"/>
  <c r="I1368" i="5" s="1"/>
  <c r="T1120" i="1"/>
  <c r="I1133" i="5" s="1"/>
  <c r="T1032" i="1"/>
  <c r="I1045" i="5" s="1"/>
  <c r="T85" i="1"/>
  <c r="I98" i="5" s="1"/>
  <c r="T1038" i="1"/>
  <c r="I1051" i="5" s="1"/>
  <c r="T563" i="1"/>
  <c r="I576" i="5" s="1"/>
  <c r="T1583" i="1"/>
  <c r="I1596" i="5" s="1"/>
  <c r="T73" i="1"/>
  <c r="I86" i="5" s="1"/>
  <c r="T721" i="1"/>
  <c r="I734" i="5" s="1"/>
  <c r="T102" i="1"/>
  <c r="I115" i="5" s="1"/>
  <c r="T1503" i="1"/>
  <c r="I1516" i="5" s="1"/>
  <c r="T1888" i="1"/>
  <c r="T151" i="1"/>
  <c r="I164" i="5" s="1"/>
  <c r="T585" i="1"/>
  <c r="I598" i="5" s="1"/>
  <c r="T521" i="1"/>
  <c r="I534" i="5" s="1"/>
  <c r="T1452" i="1"/>
  <c r="I1465" i="5" s="1"/>
  <c r="T2044" i="1"/>
  <c r="T972" i="1"/>
  <c r="I985" i="5" s="1"/>
  <c r="T843" i="1"/>
  <c r="I856" i="5" s="1"/>
  <c r="T2001" i="1"/>
  <c r="T1737" i="1"/>
  <c r="T1356" i="1"/>
  <c r="I1369" i="5" s="1"/>
  <c r="T1865" i="1"/>
  <c r="T1093" i="1"/>
  <c r="I1106" i="5" s="1"/>
  <c r="T2058" i="1"/>
  <c r="T455" i="1"/>
  <c r="I468" i="5" s="1"/>
  <c r="T265" i="1"/>
  <c r="I278" i="5" s="1"/>
  <c r="T2049" i="1"/>
  <c r="T364" i="1"/>
  <c r="I377" i="5" s="1"/>
  <c r="T87" i="1"/>
  <c r="I100" i="5" s="1"/>
  <c r="T394" i="1"/>
  <c r="I407" i="5" s="1"/>
  <c r="T1077" i="1"/>
  <c r="I1090" i="5" s="1"/>
  <c r="T1346" i="1"/>
  <c r="I1359" i="5" s="1"/>
  <c r="T6" i="1"/>
  <c r="I19" i="5" s="1"/>
  <c r="T2015" i="1"/>
  <c r="T34" i="1"/>
  <c r="I47" i="5" s="1"/>
  <c r="T534" i="1"/>
  <c r="I547" i="5" s="1"/>
  <c r="T1866" i="1"/>
  <c r="T1804" i="1"/>
  <c r="T581" i="1"/>
  <c r="I594" i="5" s="1"/>
  <c r="T935" i="1"/>
  <c r="I948" i="5" s="1"/>
  <c r="T1931" i="1"/>
  <c r="T1589" i="1"/>
  <c r="I1602" i="5" s="1"/>
  <c r="T333" i="1"/>
  <c r="I346" i="5" s="1"/>
  <c r="T1870" i="1"/>
  <c r="T1853" i="1"/>
  <c r="T20" i="1"/>
  <c r="I33" i="5" s="1"/>
  <c r="T1353" i="1"/>
  <c r="I1366" i="5" s="1"/>
  <c r="T1110" i="1"/>
  <c r="I1123" i="5" s="1"/>
  <c r="T2039" i="1"/>
  <c r="T1411" i="1"/>
  <c r="I1424" i="5" s="1"/>
  <c r="T661" i="1"/>
  <c r="I674" i="5" s="1"/>
  <c r="T1997" i="1"/>
  <c r="T131" i="1"/>
  <c r="I144" i="5" s="1"/>
  <c r="T1101" i="1"/>
  <c r="I1114" i="5" s="1"/>
  <c r="T1873" i="1"/>
  <c r="T536" i="1"/>
  <c r="I549" i="5" s="1"/>
  <c r="T1690" i="1"/>
  <c r="T1425" i="1"/>
  <c r="I1438" i="5" s="1"/>
  <c r="T162" i="1"/>
  <c r="I175" i="5" s="1"/>
  <c r="T1542" i="1"/>
  <c r="I1555" i="5" s="1"/>
  <c r="T132" i="1"/>
  <c r="I145" i="5" s="1"/>
  <c r="T1222" i="1"/>
  <c r="I1235" i="5" s="1"/>
  <c r="T321" i="1"/>
  <c r="I334" i="5" s="1"/>
  <c r="T1921" i="1"/>
  <c r="T172" i="1"/>
  <c r="I185" i="5" s="1"/>
  <c r="T330" i="1"/>
  <c r="I343" i="5" s="1"/>
  <c r="T2070" i="1"/>
  <c r="T427" i="1"/>
  <c r="I440" i="5" s="1"/>
  <c r="T1767" i="1"/>
  <c r="T126" i="1"/>
  <c r="I139" i="5" s="1"/>
  <c r="T300" i="1"/>
  <c r="I313" i="5" s="1"/>
  <c r="T1881" i="1"/>
  <c r="T1267" i="1"/>
  <c r="I1280" i="5" s="1"/>
  <c r="T69" i="1"/>
  <c r="I82" i="5" s="1"/>
  <c r="T579" i="1"/>
  <c r="I592" i="5" s="1"/>
  <c r="T1759" i="1"/>
  <c r="T1229" i="1"/>
  <c r="I1242" i="5" s="1"/>
  <c r="T1975" i="1"/>
  <c r="T1942" i="1"/>
  <c r="T905" i="1"/>
  <c r="I918" i="5" s="1"/>
  <c r="T909" i="1"/>
  <c r="I922" i="5" s="1"/>
  <c r="T213" i="1"/>
  <c r="I226" i="5" s="1"/>
  <c r="T1576" i="1"/>
  <c r="I1589" i="5" s="1"/>
  <c r="T1775" i="1"/>
  <c r="T412" i="1"/>
  <c r="I425" i="5" s="1"/>
  <c r="T1694" i="1"/>
  <c r="T1173" i="1"/>
  <c r="I1186" i="5" s="1"/>
  <c r="T1555" i="1"/>
  <c r="I1568" i="5" s="1"/>
  <c r="T956" i="1"/>
  <c r="I969" i="5" s="1"/>
  <c r="T1046" i="1"/>
  <c r="I1059" i="5" s="1"/>
  <c r="T516" i="1"/>
  <c r="I529" i="5" s="1"/>
  <c r="T215" i="1"/>
  <c r="I228" i="5" s="1"/>
  <c r="T1668" i="1"/>
  <c r="T1488" i="1"/>
  <c r="I1501" i="5" s="1"/>
  <c r="T1996" i="1"/>
  <c r="T492" i="1"/>
  <c r="I505" i="5" s="1"/>
  <c r="T1409" i="1"/>
  <c r="I1422" i="5" s="1"/>
  <c r="T1417" i="1"/>
  <c r="I1430" i="5" s="1"/>
  <c r="T863" i="1"/>
  <c r="I876" i="5" s="1"/>
  <c r="T1237" i="1"/>
  <c r="I1250" i="5" s="1"/>
  <c r="T1799" i="1"/>
  <c r="T739" i="1"/>
  <c r="I752" i="5" s="1"/>
  <c r="T1506" i="1"/>
  <c r="I1519" i="5" s="1"/>
  <c r="T312" i="1"/>
  <c r="I325" i="5" s="1"/>
  <c r="T2030" i="1"/>
  <c r="T1185" i="1"/>
  <c r="I1198" i="5" s="1"/>
  <c r="T1200" i="1"/>
  <c r="I1213" i="5" s="1"/>
  <c r="T684" i="1"/>
  <c r="I697" i="5" s="1"/>
  <c r="T929" i="1"/>
  <c r="I942" i="5" s="1"/>
  <c r="T101" i="1"/>
  <c r="I114" i="5" s="1"/>
  <c r="T1883" i="1"/>
  <c r="T339" i="1"/>
  <c r="I352" i="5" s="1"/>
  <c r="T1565" i="1"/>
  <c r="I1578" i="5" s="1"/>
  <c r="T1087" i="1"/>
  <c r="I1100" i="5" s="1"/>
  <c r="T793" i="1"/>
  <c r="I806" i="5" s="1"/>
  <c r="T475" i="1"/>
  <c r="I488" i="5" s="1"/>
  <c r="T1643" i="1"/>
  <c r="T1969" i="1"/>
  <c r="T712" i="1"/>
  <c r="I725" i="5" s="1"/>
  <c r="T591" i="1"/>
  <c r="I604" i="5" s="1"/>
  <c r="T1372" i="1"/>
  <c r="I1385" i="5" s="1"/>
  <c r="T362" i="1"/>
  <c r="I375" i="5" s="1"/>
  <c r="T2047" i="1"/>
  <c r="T440" i="1"/>
  <c r="I453" i="5" s="1"/>
  <c r="T1852" i="1"/>
  <c r="T1334" i="1"/>
  <c r="I1347" i="5" s="1"/>
  <c r="T49" i="1"/>
  <c r="I62" i="5" s="1"/>
  <c r="T679" i="1"/>
  <c r="I692" i="5" s="1"/>
  <c r="T743" i="1"/>
  <c r="I756" i="5" s="1"/>
  <c r="T1633" i="1"/>
  <c r="I1646" i="5" s="1"/>
  <c r="T723" i="1"/>
  <c r="I736" i="5" s="1"/>
  <c r="T1833" i="1"/>
  <c r="T161" i="1"/>
  <c r="I174" i="5" s="1"/>
  <c r="T1209" i="1"/>
  <c r="I1222" i="5" s="1"/>
  <c r="T1242" i="1"/>
  <c r="I1255" i="5" s="1"/>
  <c r="T952" i="1"/>
  <c r="I965" i="5" s="1"/>
  <c r="T1516" i="1"/>
  <c r="I1529" i="5" s="1"/>
  <c r="T1085" i="1"/>
  <c r="I1098" i="5" s="1"/>
  <c r="T315" i="1"/>
  <c r="I328" i="5" s="1"/>
  <c r="T168" i="1"/>
  <c r="I181" i="5" s="1"/>
  <c r="T1378" i="1"/>
  <c r="I1391" i="5" s="1"/>
  <c r="T124" i="1"/>
  <c r="I137" i="5" s="1"/>
  <c r="T293" i="1"/>
  <c r="I306" i="5" s="1"/>
  <c r="T444" i="1"/>
  <c r="I457" i="5" s="1"/>
  <c r="T708" i="1"/>
  <c r="I721" i="5" s="1"/>
  <c r="T1854" i="1"/>
  <c r="T1184" i="1"/>
  <c r="I1197" i="5" s="1"/>
  <c r="T1651" i="1"/>
  <c r="T613" i="1"/>
  <c r="I626" i="5" s="1"/>
  <c r="T1019" i="1"/>
  <c r="I1032" i="5" s="1"/>
  <c r="T1210" i="1"/>
  <c r="I1223" i="5" s="1"/>
  <c r="T347" i="1"/>
  <c r="I360" i="5" s="1"/>
  <c r="T688" i="1"/>
  <c r="I701" i="5" s="1"/>
  <c r="T518" i="1"/>
  <c r="I531" i="5" s="1"/>
  <c r="T1973" i="1"/>
  <c r="T1899" i="1"/>
  <c r="T1090" i="1"/>
  <c r="I1103" i="5" s="1"/>
  <c r="T1145" i="1"/>
  <c r="I1158" i="5" s="1"/>
  <c r="T448" i="1"/>
  <c r="I461" i="5" s="1"/>
  <c r="T1687" i="1"/>
  <c r="T961" i="1"/>
  <c r="I974" i="5" s="1"/>
  <c r="T1138" i="1"/>
  <c r="I1151" i="5" s="1"/>
  <c r="T78" i="1"/>
  <c r="I91" i="5" s="1"/>
  <c r="T1513" i="1"/>
  <c r="I1526" i="5" s="1"/>
  <c r="T1239" i="1"/>
  <c r="I1252" i="5" s="1"/>
  <c r="T1716" i="1"/>
  <c r="T1856" i="1"/>
  <c r="T1618" i="1"/>
  <c r="I1631" i="5" s="1"/>
  <c r="T1453" i="1"/>
  <c r="I1466" i="5" s="1"/>
  <c r="T1507" i="1"/>
  <c r="I1520" i="5" s="1"/>
  <c r="T1712" i="1"/>
  <c r="T165" i="1"/>
  <c r="I178" i="5" s="1"/>
  <c r="T1073" i="1"/>
  <c r="I1086" i="5" s="1"/>
  <c r="T2012" i="1"/>
  <c r="T1778" i="1"/>
  <c r="T993" i="1"/>
  <c r="I1006" i="5" s="1"/>
  <c r="T1978" i="1"/>
  <c r="T1936" i="1"/>
  <c r="T344" i="1"/>
  <c r="I357" i="5" s="1"/>
  <c r="T976" i="1"/>
  <c r="I989" i="5" s="1"/>
  <c r="T171" i="1"/>
  <c r="I184" i="5" s="1"/>
  <c r="T1389" i="1"/>
  <c r="I1402" i="5" s="1"/>
  <c r="T511" i="1"/>
  <c r="I524" i="5" s="1"/>
  <c r="T852" i="1"/>
  <c r="I865" i="5" s="1"/>
  <c r="T1068" i="1"/>
  <c r="I1081" i="5" s="1"/>
  <c r="T1395" i="1"/>
  <c r="I1408" i="5" s="1"/>
  <c r="T1432" i="1"/>
  <c r="I1445" i="5" s="1"/>
  <c r="T1148" i="1"/>
  <c r="I1161" i="5" s="1"/>
  <c r="T812" i="1"/>
  <c r="I825" i="5" s="1"/>
  <c r="T1130" i="1"/>
  <c r="I1143" i="5" s="1"/>
  <c r="T1639" i="1"/>
  <c r="I1652" i="5" s="1"/>
  <c r="T1850" i="1"/>
  <c r="T271" i="1"/>
  <c r="I284" i="5" s="1"/>
  <c r="T337" i="1"/>
  <c r="I350" i="5" s="1"/>
  <c r="T320" i="1"/>
  <c r="I333" i="5" s="1"/>
  <c r="T497" i="1"/>
  <c r="I510" i="5" s="1"/>
  <c r="T878" i="1"/>
  <c r="I891" i="5" s="1"/>
  <c r="T307" i="1"/>
  <c r="I320" i="5" s="1"/>
  <c r="T701" i="1"/>
  <c r="I714" i="5" s="1"/>
  <c r="T1522" i="1"/>
  <c r="I1535" i="5" s="1"/>
  <c r="T851" i="1"/>
  <c r="I864" i="5" s="1"/>
  <c r="T1806" i="1"/>
  <c r="T1221" i="1"/>
  <c r="I1234" i="5" s="1"/>
  <c r="T857" i="1"/>
  <c r="I870" i="5" s="1"/>
  <c r="T340" i="1"/>
  <c r="I353" i="5" s="1"/>
  <c r="T221" i="1"/>
  <c r="I234" i="5" s="1"/>
  <c r="T92" i="1"/>
  <c r="I105" i="5" s="1"/>
  <c r="T38" i="1"/>
  <c r="I51" i="5" s="1"/>
  <c r="T464" i="1"/>
  <c r="I477" i="5" s="1"/>
  <c r="T506" i="1"/>
  <c r="I519" i="5" s="1"/>
  <c r="T1117" i="1"/>
  <c r="I1130" i="5" s="1"/>
  <c r="T553" i="1"/>
  <c r="I566" i="5" s="1"/>
  <c r="T809" i="1"/>
  <c r="I822" i="5" s="1"/>
  <c r="T1341" i="1"/>
  <c r="I1354" i="5" s="1"/>
  <c r="T1843" i="1"/>
  <c r="T441" i="1"/>
  <c r="I454" i="5" s="1"/>
  <c r="T1580" i="1"/>
  <c r="I1593" i="5" s="1"/>
  <c r="T1066" i="1"/>
  <c r="I1079" i="5" s="1"/>
  <c r="T1415" i="1"/>
  <c r="I1428" i="5" s="1"/>
  <c r="T881" i="1"/>
  <c r="I894" i="5" s="1"/>
  <c r="T975" i="1"/>
  <c r="I988" i="5" s="1"/>
  <c r="T1578" i="1"/>
  <c r="I1591" i="5" s="1"/>
  <c r="T304" i="1"/>
  <c r="I317" i="5" s="1"/>
  <c r="T1956" i="1"/>
  <c r="T1902" i="1"/>
  <c r="T57" i="1"/>
  <c r="I70" i="5" s="1"/>
  <c r="T218" i="1"/>
  <c r="I231" i="5" s="1"/>
  <c r="T1026" i="1"/>
  <c r="I1039" i="5" s="1"/>
  <c r="T685" i="1"/>
  <c r="I698" i="5" s="1"/>
  <c r="T1099" i="1"/>
  <c r="I1112" i="5" s="1"/>
  <c r="T603" i="1"/>
  <c r="I616" i="5" s="1"/>
  <c r="T500" i="1"/>
  <c r="I513" i="5" s="1"/>
  <c r="T133" i="1"/>
  <c r="I146" i="5" s="1"/>
  <c r="T1354" i="1"/>
  <c r="I1367" i="5" s="1"/>
  <c r="T830" i="1"/>
  <c r="I843" i="5" s="1"/>
  <c r="T452" i="1"/>
  <c r="I465" i="5" s="1"/>
  <c r="T43" i="1"/>
  <c r="I56" i="5" s="1"/>
  <c r="T873" i="1"/>
  <c r="I886" i="5" s="1"/>
  <c r="T1021" i="1"/>
  <c r="I1034" i="5" s="1"/>
  <c r="T900" i="1"/>
  <c r="I913" i="5" s="1"/>
  <c r="T1009" i="1"/>
  <c r="I1022" i="5" s="1"/>
  <c r="T233" i="1"/>
  <c r="I246" i="5" s="1"/>
  <c r="T1203" i="1"/>
  <c r="I1216" i="5" s="1"/>
  <c r="T1281" i="1"/>
  <c r="I1294" i="5" s="1"/>
  <c r="T1165" i="1"/>
  <c r="I1178" i="5" s="1"/>
  <c r="T381" i="1"/>
  <c r="I394" i="5" s="1"/>
  <c r="T244" i="1"/>
  <c r="I257" i="5" s="1"/>
  <c r="T1253" i="1"/>
  <c r="I1266" i="5" s="1"/>
  <c r="T1561" i="1"/>
  <c r="I1574" i="5" s="1"/>
  <c r="T1914" i="1"/>
  <c r="T463" i="1"/>
  <c r="I476" i="5" s="1"/>
  <c r="T692" i="1"/>
  <c r="I705" i="5" s="1"/>
  <c r="T1468" i="1"/>
  <c r="I1481" i="5" s="1"/>
  <c r="T1368" i="1"/>
  <c r="I1381" i="5" s="1"/>
  <c r="T718" i="1"/>
  <c r="I731" i="5" s="1"/>
  <c r="T554" i="1"/>
  <c r="I567" i="5" s="1"/>
  <c r="T766" i="1"/>
  <c r="I779" i="5" s="1"/>
  <c r="T365" i="1"/>
  <c r="I378" i="5" s="1"/>
  <c r="T1707" i="1"/>
  <c r="T1552" i="1"/>
  <c r="I1565" i="5" s="1"/>
  <c r="T1675" i="1"/>
  <c r="T189" i="1"/>
  <c r="I202" i="5" s="1"/>
  <c r="T1420" i="1"/>
  <c r="I1433" i="5" s="1"/>
  <c r="T107" i="1"/>
  <c r="I120" i="5" s="1"/>
  <c r="T1649" i="1"/>
  <c r="T478" i="1"/>
  <c r="I491" i="5" s="1"/>
  <c r="T539" i="1"/>
  <c r="I552" i="5" s="1"/>
  <c r="T1152" i="1"/>
  <c r="I1165" i="5" s="1"/>
  <c r="T580" i="1"/>
  <c r="I593" i="5" s="1"/>
  <c r="T556" i="1"/>
  <c r="I569" i="5" s="1"/>
  <c r="T260" i="1"/>
  <c r="I273" i="5" s="1"/>
  <c r="T1568" i="1"/>
  <c r="I1581" i="5" s="1"/>
  <c r="T1347" i="1"/>
  <c r="I1360" i="5" s="1"/>
  <c r="T1029" i="1"/>
  <c r="I1042" i="5" s="1"/>
  <c r="T2071" i="1"/>
  <c r="T1810" i="1"/>
  <c r="T386" i="1"/>
  <c r="I399" i="5" s="1"/>
  <c r="T1047" i="1"/>
  <c r="I1060" i="5" s="1"/>
  <c r="T197" i="1"/>
  <c r="I210" i="5" s="1"/>
  <c r="T1285" i="1"/>
  <c r="I1298" i="5" s="1"/>
  <c r="T127" i="1"/>
  <c r="I140" i="5" s="1"/>
  <c r="T1322" i="1"/>
  <c r="I1335" i="5" s="1"/>
  <c r="T152" i="1"/>
  <c r="I165" i="5" s="1"/>
  <c r="T94" i="1"/>
  <c r="I107" i="5" s="1"/>
  <c r="T1733" i="1"/>
  <c r="T1603" i="1"/>
  <c r="I1616" i="5" s="1"/>
  <c r="T1298" i="1"/>
  <c r="I1311" i="5" s="1"/>
  <c r="T194" i="1"/>
  <c r="I207" i="5" s="1"/>
  <c r="T1122" i="1"/>
  <c r="I1135" i="5" s="1"/>
  <c r="T758" i="1"/>
  <c r="I771" i="5" s="1"/>
  <c r="T1658" i="1"/>
  <c r="T1265" i="1"/>
  <c r="I1278" i="5" s="1"/>
  <c r="T1577" i="1"/>
  <c r="I1590" i="5" s="1"/>
  <c r="T205" i="1"/>
  <c r="I218" i="5" s="1"/>
  <c r="T1824" i="1"/>
  <c r="T1348" i="1"/>
  <c r="I1361" i="5" s="1"/>
  <c r="T1895" i="1"/>
  <c r="T2003" i="1"/>
  <c r="T1665" i="1"/>
  <c r="T894" i="1"/>
  <c r="I907" i="5" s="1"/>
  <c r="T46" i="1"/>
  <c r="I59" i="5" s="1"/>
  <c r="T456" i="1"/>
  <c r="I469" i="5" s="1"/>
  <c r="T1266" i="1"/>
  <c r="I1279" i="5" s="1"/>
  <c r="T1746" i="1"/>
  <c r="T629" i="1"/>
  <c r="I642" i="5" s="1"/>
  <c r="T1063" i="1"/>
  <c r="I1076" i="5" s="1"/>
  <c r="T2072" i="1"/>
  <c r="T1406" i="1"/>
  <c r="I1419" i="5" s="1"/>
  <c r="T973" i="1"/>
  <c r="I986" i="5" s="1"/>
  <c r="T664" i="1"/>
  <c r="I677" i="5" s="1"/>
  <c r="T24" i="1"/>
  <c r="I37" i="5" s="1"/>
  <c r="T551" i="1"/>
  <c r="I564" i="5" s="1"/>
  <c r="T1422" i="1"/>
  <c r="I1435" i="5" s="1"/>
  <c r="T590" i="1"/>
  <c r="I603" i="5" s="1"/>
  <c r="T854" i="1"/>
  <c r="I867" i="5" s="1"/>
  <c r="T1282" i="1"/>
  <c r="I1295" i="5" s="1"/>
  <c r="T1741" i="1"/>
  <c r="T844" i="1"/>
  <c r="I857" i="5" s="1"/>
  <c r="T1367" i="1"/>
  <c r="I1380" i="5" s="1"/>
  <c r="T1698" i="1"/>
  <c r="T1426" i="1"/>
  <c r="I1439" i="5" s="1"/>
  <c r="T1340" i="1"/>
  <c r="I1353" i="5" s="1"/>
  <c r="T1445" i="1"/>
  <c r="I1458" i="5" s="1"/>
  <c r="T528" i="1"/>
  <c r="I541" i="5" s="1"/>
  <c r="T154" i="1"/>
  <c r="I167" i="5" s="1"/>
  <c r="T1793" i="1"/>
  <c r="T1532" i="1"/>
  <c r="I1545" i="5" s="1"/>
  <c r="T1551" i="1"/>
  <c r="I1564" i="5" s="1"/>
  <c r="T783" i="1"/>
  <c r="I796" i="5" s="1"/>
  <c r="T21" i="1"/>
  <c r="I34" i="5" s="1"/>
  <c r="T1680" i="1"/>
  <c r="T1719" i="1"/>
  <c r="T1758" i="1"/>
  <c r="T1166" i="1"/>
  <c r="I1179" i="5" s="1"/>
  <c r="T589" i="1"/>
  <c r="I602" i="5" s="1"/>
  <c r="T2063" i="1"/>
  <c r="T1169" i="1"/>
  <c r="I1182" i="5" s="1"/>
  <c r="T1938" i="1"/>
  <c r="T270" i="1"/>
  <c r="I283" i="5" s="1"/>
  <c r="T1540" i="1"/>
  <c r="I1553" i="5" s="1"/>
  <c r="T1294" i="1"/>
  <c r="I1307" i="5" s="1"/>
  <c r="T1960" i="1"/>
  <c r="T2037" i="1"/>
  <c r="T1092" i="1"/>
  <c r="I1105" i="5" s="1"/>
  <c r="T1908" i="1"/>
  <c r="T1321" i="1"/>
  <c r="I1334" i="5" s="1"/>
  <c r="T1404" i="1"/>
  <c r="I1417" i="5" s="1"/>
  <c r="T1127" i="1"/>
  <c r="I1140" i="5" s="1"/>
  <c r="T1466" i="1"/>
  <c r="I1479" i="5" s="1"/>
  <c r="T141" i="1"/>
  <c r="I154" i="5" s="1"/>
  <c r="T700" i="1"/>
  <c r="I713" i="5" s="1"/>
  <c r="T1183" i="1"/>
  <c r="I1196" i="5" s="1"/>
  <c r="T777" i="1"/>
  <c r="I790" i="5" s="1"/>
  <c r="T1337" i="1"/>
  <c r="I1350" i="5" s="1"/>
  <c r="T726" i="1"/>
  <c r="I739" i="5" s="1"/>
  <c r="T277" i="1"/>
  <c r="I290" i="5" s="1"/>
  <c r="T80" i="1"/>
  <c r="I93" i="5" s="1"/>
  <c r="T594" i="1"/>
  <c r="I607" i="5" s="1"/>
  <c r="T156" i="1"/>
  <c r="I169" i="5" s="1"/>
  <c r="T1105" i="1"/>
  <c r="I1118" i="5" s="1"/>
  <c r="T1609" i="1"/>
  <c r="I1622" i="5" s="1"/>
  <c r="T2023" i="1"/>
  <c r="T649" i="1"/>
  <c r="I662" i="5" s="1"/>
  <c r="T1350" i="1"/>
  <c r="I1363" i="5" s="1"/>
  <c r="T833" i="1"/>
  <c r="I846" i="5" s="1"/>
  <c r="T1330" i="1"/>
  <c r="I1343" i="5" s="1"/>
  <c r="T1913" i="1"/>
  <c r="T1119" i="1"/>
  <c r="I1132" i="5" s="1"/>
  <c r="T1027" i="1"/>
  <c r="I1040" i="5" s="1"/>
  <c r="T1781" i="1"/>
  <c r="T1218" i="1"/>
  <c r="I1231" i="5" s="1"/>
  <c r="T191" i="1"/>
  <c r="I204" i="5" s="1"/>
  <c r="T920" i="1"/>
  <c r="I933" i="5" s="1"/>
  <c r="T778" i="1"/>
  <c r="I791" i="5" s="1"/>
  <c r="T1304" i="1"/>
  <c r="I1317" i="5" s="1"/>
  <c r="T1729" i="1"/>
  <c r="T645" i="1"/>
  <c r="I658" i="5" s="1"/>
  <c r="T1809" i="1"/>
  <c r="T598" i="1"/>
  <c r="I611" i="5" s="1"/>
  <c r="T635" i="1"/>
  <c r="I648" i="5" s="1"/>
  <c r="T1740" i="1"/>
  <c r="T236" i="1"/>
  <c r="I249" i="5" s="1"/>
  <c r="T825" i="1"/>
  <c r="I838" i="5" s="1"/>
  <c r="T155" i="1"/>
  <c r="I168" i="5" s="1"/>
  <c r="T529" i="1"/>
  <c r="I542" i="5" s="1"/>
  <c r="T1375" i="1"/>
  <c r="I1388" i="5" s="1"/>
  <c r="T235" i="1"/>
  <c r="I248" i="5" s="1"/>
  <c r="T1558" i="1"/>
  <c r="I1571" i="5" s="1"/>
  <c r="T1574" i="1"/>
  <c r="I1587" i="5" s="1"/>
  <c r="T1754" i="1"/>
  <c r="T1191" i="1"/>
  <c r="I1204" i="5" s="1"/>
  <c r="T856" i="1"/>
  <c r="I869" i="5" s="1"/>
  <c r="T1721" i="1"/>
  <c r="T108" i="1"/>
  <c r="I121" i="5" s="1"/>
  <c r="T1045" i="1"/>
  <c r="I1058" i="5" s="1"/>
  <c r="T1739" i="1"/>
  <c r="T472" i="1"/>
  <c r="I485" i="5" s="1"/>
  <c r="T1553" i="1"/>
  <c r="I1566" i="5" s="1"/>
  <c r="T1681" i="1"/>
  <c r="T257" i="1"/>
  <c r="I270" i="5" s="1"/>
  <c r="T465" i="1"/>
  <c r="I478" i="5" s="1"/>
  <c r="T974" i="1"/>
  <c r="I987" i="5" s="1"/>
  <c r="T1875" i="1"/>
  <c r="T1020" i="1"/>
  <c r="I1033" i="5" s="1"/>
  <c r="T707" i="1"/>
  <c r="I720" i="5" s="1"/>
  <c r="T978" i="1"/>
  <c r="I991" i="5" s="1"/>
  <c r="T971" i="1"/>
  <c r="I984" i="5" s="1"/>
  <c r="T2053" i="1"/>
  <c r="T17" i="1"/>
  <c r="I30" i="5" s="1"/>
  <c r="T1677" i="1"/>
  <c r="T470" i="1"/>
  <c r="I483" i="5" s="1"/>
  <c r="T1048" i="1"/>
  <c r="I1061" i="5" s="1"/>
  <c r="T1288" i="1"/>
  <c r="I1301" i="5" s="1"/>
  <c r="T1490" i="1"/>
  <c r="I1503" i="5" s="1"/>
  <c r="T1430" i="1"/>
  <c r="I1443" i="5" s="1"/>
  <c r="T586" i="1"/>
  <c r="I599" i="5" s="1"/>
  <c r="T1917" i="1"/>
  <c r="T1410" i="1"/>
  <c r="I1423" i="5" s="1"/>
  <c r="T1562" i="1"/>
  <c r="I1575" i="5" s="1"/>
  <c r="T1958" i="1"/>
  <c r="T1509" i="1"/>
  <c r="I1522" i="5" s="1"/>
  <c r="T786" i="1"/>
  <c r="I799" i="5" s="1"/>
  <c r="T1711" i="1"/>
  <c r="T1097" i="1"/>
  <c r="I1110" i="5" s="1"/>
  <c r="T710" i="1"/>
  <c r="I723" i="5" s="1"/>
  <c r="T2010" i="1"/>
  <c r="T1212" i="1"/>
  <c r="I1225" i="5" s="1"/>
  <c r="T1392" i="1"/>
  <c r="I1405" i="5" s="1"/>
  <c r="T1433" i="1"/>
  <c r="I1446" i="5" s="1"/>
  <c r="T646" i="1"/>
  <c r="I659" i="5" s="1"/>
  <c r="T636" i="1"/>
  <c r="I649" i="5" s="1"/>
  <c r="T88" i="1"/>
  <c r="I101" i="5" s="1"/>
  <c r="T1811" i="1"/>
  <c r="T1670" i="1"/>
  <c r="T1158" i="1"/>
  <c r="I1171" i="5" s="1"/>
  <c r="T725" i="1"/>
  <c r="I738" i="5" s="1"/>
  <c r="T807" i="1"/>
  <c r="I820" i="5" s="1"/>
  <c r="T1858" i="1"/>
  <c r="T790" i="1"/>
  <c r="I803" i="5" s="1"/>
  <c r="T1830" i="1"/>
  <c r="T311" i="1"/>
  <c r="I324" i="5" s="1"/>
  <c r="T2068" i="1"/>
  <c r="T1918" i="1"/>
  <c r="T1982" i="1"/>
  <c r="T1215" i="1"/>
  <c r="I1228" i="5" s="1"/>
  <c r="T1172" i="1"/>
  <c r="I1185" i="5" s="1"/>
  <c r="T773" i="1"/>
  <c r="I786" i="5" s="1"/>
  <c r="T829" i="1"/>
  <c r="I842" i="5" s="1"/>
  <c r="T1941" i="1"/>
  <c r="T1751" i="1"/>
  <c r="T1381" i="1"/>
  <c r="I1394" i="5" s="1"/>
  <c r="T1113" i="1"/>
  <c r="I1126" i="5" s="1"/>
  <c r="T409" i="1"/>
  <c r="I422" i="5" s="1"/>
  <c r="T1336" i="1"/>
  <c r="I1349" i="5" s="1"/>
  <c r="T239" i="1"/>
  <c r="I252" i="5" s="1"/>
  <c r="T1514" i="1"/>
  <c r="I1527" i="5" s="1"/>
  <c r="T504" i="1"/>
  <c r="I517" i="5" s="1"/>
  <c r="T1923" i="1"/>
  <c r="T224" i="1"/>
  <c r="I237" i="5" s="1"/>
  <c r="T483" i="1"/>
  <c r="I496" i="5" s="1"/>
  <c r="T1544" i="1"/>
  <c r="I1557" i="5" s="1"/>
  <c r="T217" i="1"/>
  <c r="I230" i="5" s="1"/>
  <c r="T1007" i="1"/>
  <c r="I1020" i="5" s="1"/>
  <c r="T1784" i="1"/>
  <c r="T135" i="1"/>
  <c r="I148" i="5" s="1"/>
  <c r="T960" i="1"/>
  <c r="I973" i="5" s="1"/>
  <c r="T1586" i="1"/>
  <c r="I1599" i="5" s="1"/>
  <c r="T1979" i="1"/>
  <c r="T176" i="1"/>
  <c r="I189" i="5" s="1"/>
  <c r="T1144" i="1"/>
  <c r="I1157" i="5" s="1"/>
  <c r="T730" i="1"/>
  <c r="I743" i="5" s="1"/>
  <c r="T1755" i="1"/>
  <c r="T36" i="1"/>
  <c r="I49" i="5" s="1"/>
  <c r="T187" i="1"/>
  <c r="I200" i="5" s="1"/>
  <c r="T31" i="1"/>
  <c r="I44" i="5" s="1"/>
  <c r="T1529" i="1"/>
  <c r="I1542" i="5" s="1"/>
  <c r="T602" i="1"/>
  <c r="I615" i="5" s="1"/>
  <c r="T95" i="1"/>
  <c r="I108" i="5" s="1"/>
  <c r="T477" i="1"/>
  <c r="I490" i="5" s="1"/>
  <c r="T1306" i="1"/>
  <c r="I1319" i="5" s="1"/>
  <c r="T596" i="1"/>
  <c r="I609" i="5" s="1"/>
  <c r="T1699" i="1"/>
  <c r="T2004" i="1"/>
  <c r="T345" i="1"/>
  <c r="I358" i="5" s="1"/>
  <c r="T494" i="1"/>
  <c r="I507" i="5" s="1"/>
  <c r="T760" i="1"/>
  <c r="I773" i="5" s="1"/>
  <c r="T819" i="1"/>
  <c r="I832" i="5" s="1"/>
  <c r="T1663" i="1"/>
  <c r="T945" i="1"/>
  <c r="I958" i="5" s="1"/>
  <c r="T356" i="1"/>
  <c r="I369" i="5" s="1"/>
  <c r="T735" i="1"/>
  <c r="I748" i="5" s="1"/>
  <c r="T1390" i="1"/>
  <c r="I1403" i="5" s="1"/>
  <c r="T2020" i="1"/>
  <c r="T222" i="1"/>
  <c r="I235" i="5" s="1"/>
  <c r="T1268" i="1"/>
  <c r="I1281" i="5" s="1"/>
  <c r="T372" i="1"/>
  <c r="I385" i="5" s="1"/>
  <c r="T1573" i="1"/>
  <c r="I1586" i="5" s="1"/>
  <c r="T424" i="1"/>
  <c r="I437" i="5" s="1"/>
  <c r="T544" i="1"/>
  <c r="I557" i="5" s="1"/>
  <c r="T1217" i="1"/>
  <c r="I1230" i="5" s="1"/>
  <c r="T648" i="1"/>
  <c r="I661" i="5" s="1"/>
  <c r="T142" i="1"/>
  <c r="I155" i="5" s="1"/>
  <c r="T655" i="1"/>
  <c r="I668" i="5" s="1"/>
  <c r="T1061" i="1"/>
  <c r="I1074" i="5" s="1"/>
  <c r="T181" i="1"/>
  <c r="I194" i="5" s="1"/>
  <c r="T709" i="1"/>
  <c r="I722" i="5" s="1"/>
  <c r="T2050" i="1"/>
  <c r="T846" i="1"/>
  <c r="I859" i="5" s="1"/>
  <c r="T820" i="1"/>
  <c r="I833" i="5" s="1"/>
  <c r="T116" i="1"/>
  <c r="I129" i="5" s="1"/>
  <c r="T1575" i="1"/>
  <c r="I1588" i="5" s="1"/>
  <c r="T120" i="1"/>
  <c r="I133" i="5" s="1"/>
  <c r="T1993" i="1"/>
  <c r="T146" i="1"/>
  <c r="I159" i="5" s="1"/>
  <c r="T84" i="1"/>
  <c r="I97" i="5" s="1"/>
  <c r="T647" i="1"/>
  <c r="I660" i="5" s="1"/>
  <c r="T174" i="1"/>
  <c r="I187" i="5" s="1"/>
  <c r="T442" i="1"/>
  <c r="I455" i="5" s="1"/>
  <c r="T637" i="1"/>
  <c r="I650" i="5" s="1"/>
  <c r="T48" i="1"/>
  <c r="I61" i="5" s="1"/>
  <c r="T1248" i="1"/>
  <c r="I1261" i="5" s="1"/>
  <c r="T1474" i="1"/>
  <c r="I1487" i="5" s="1"/>
  <c r="T1505" i="1"/>
  <c r="I1518" i="5" s="1"/>
  <c r="T1656" i="1"/>
  <c r="T58" i="1"/>
  <c r="I71" i="5" s="1"/>
  <c r="T97" i="1"/>
  <c r="I110" i="5" s="1"/>
  <c r="T1849" i="1"/>
  <c r="T576" i="1"/>
  <c r="I589" i="5" s="1"/>
  <c r="T480" i="1"/>
  <c r="I493" i="5" s="1"/>
  <c r="T791" i="1"/>
  <c r="I804" i="5" s="1"/>
  <c r="T1455" i="1"/>
  <c r="I1468" i="5" s="1"/>
  <c r="T502" i="1"/>
  <c r="I515" i="5" s="1"/>
  <c r="T756" i="1"/>
  <c r="I769" i="5" s="1"/>
  <c r="T634" i="1"/>
  <c r="I647" i="5" s="1"/>
  <c r="T1232" i="1"/>
  <c r="I1245" i="5" s="1"/>
  <c r="T119" i="1"/>
  <c r="I132" i="5" s="1"/>
  <c r="T1595" i="1"/>
  <c r="I1608" i="5" s="1"/>
  <c r="T1963" i="1"/>
  <c r="T1204" i="1"/>
  <c r="I1217" i="5" s="1"/>
  <c r="T592" i="1"/>
  <c r="I605" i="5" s="1"/>
  <c r="T220" i="1"/>
  <c r="I233" i="5" s="1"/>
  <c r="T35" i="1"/>
  <c r="I48" i="5" s="1"/>
  <c r="T1695" i="1"/>
  <c r="T1885" i="1"/>
  <c r="T2025" i="1"/>
  <c r="T892" i="1"/>
  <c r="I905" i="5" s="1"/>
  <c r="T1519" i="1"/>
  <c r="I1532" i="5" s="1"/>
  <c r="T261" i="1"/>
  <c r="I274" i="5" s="1"/>
  <c r="T747" i="1"/>
  <c r="I760" i="5" s="1"/>
  <c r="T1065" i="1"/>
  <c r="I1078" i="5" s="1"/>
  <c r="T620" i="1"/>
  <c r="I633" i="5" s="1"/>
  <c r="T2066" i="1"/>
  <c r="T573" i="1"/>
  <c r="I586" i="5" s="1"/>
  <c r="T1160" i="1"/>
  <c r="I1173" i="5" s="1"/>
  <c r="T1965" i="1"/>
  <c r="T1924" i="1"/>
  <c r="T1051" i="1"/>
  <c r="I1064" i="5" s="1"/>
  <c r="T1660" i="1"/>
  <c r="T1140" i="1"/>
  <c r="I1153" i="5" s="1"/>
  <c r="T584" i="1"/>
  <c r="I597" i="5" s="1"/>
  <c r="T1744" i="1"/>
  <c r="T1530" i="1"/>
  <c r="I1543" i="5" s="1"/>
  <c r="T253" i="1"/>
  <c r="I266" i="5" s="1"/>
  <c r="T86" i="1"/>
  <c r="I99" i="5" s="1"/>
  <c r="T1431" i="1"/>
  <c r="I1444" i="5" s="1"/>
  <c r="T1765" i="1"/>
  <c r="T731" i="1"/>
  <c r="I744" i="5" s="1"/>
  <c r="T283" i="1"/>
  <c r="I296" i="5" s="1"/>
  <c r="T23" i="1"/>
  <c r="I36" i="5" s="1"/>
  <c r="T871" i="1"/>
  <c r="I884" i="5" s="1"/>
  <c r="T1638" i="1"/>
  <c r="I1651" i="5" s="1"/>
  <c r="T1602" i="1"/>
  <c r="I1615" i="5" s="1"/>
  <c r="T1103" i="1"/>
  <c r="I1116" i="5" s="1"/>
  <c r="T1673" i="1"/>
  <c r="T166" i="1"/>
  <c r="I179" i="5" s="1"/>
  <c r="T329" i="1"/>
  <c r="I342" i="5" s="1"/>
  <c r="T828" i="1"/>
  <c r="I841" i="5" s="1"/>
  <c r="T1439" i="1"/>
  <c r="I1452" i="5" s="1"/>
  <c r="T27" i="1"/>
  <c r="I40" i="5" s="1"/>
  <c r="T903" i="1"/>
  <c r="I916" i="5" s="1"/>
  <c r="T948" i="1"/>
  <c r="I961" i="5" s="1"/>
  <c r="T1837" i="1"/>
  <c r="T955" i="1"/>
  <c r="I968" i="5" s="1"/>
  <c r="T1133" i="1"/>
  <c r="I1146" i="5" s="1"/>
  <c r="T1652" i="1"/>
  <c r="T1985" i="1"/>
  <c r="T1862" i="1"/>
  <c r="T1807" i="1"/>
  <c r="T1198" i="1"/>
  <c r="I1211" i="5" s="1"/>
  <c r="T305" i="1"/>
  <c r="I318" i="5" s="1"/>
  <c r="T1930" i="1"/>
  <c r="T1493" i="1"/>
  <c r="I1506" i="5" s="1"/>
  <c r="T1176" i="1"/>
  <c r="I1189" i="5" s="1"/>
  <c r="T715" i="1"/>
  <c r="I728" i="5" s="1"/>
  <c r="T1205" i="1"/>
  <c r="I1218" i="5" s="1"/>
  <c r="T1789" i="1"/>
  <c r="T982" i="1"/>
  <c r="I995" i="5" s="1"/>
  <c r="T1749" i="1"/>
  <c r="T1549" i="1"/>
  <c r="I1562" i="5" s="1"/>
  <c r="T1301" i="1"/>
  <c r="I1314" i="5" s="1"/>
  <c r="T324" i="1"/>
  <c r="I337" i="5" s="1"/>
  <c r="T1174" i="1"/>
  <c r="I1187" i="5" s="1"/>
  <c r="T942" i="1"/>
  <c r="I955" i="5" s="1"/>
  <c r="T1989" i="1"/>
  <c r="T1750" i="1"/>
  <c r="T1822" i="1"/>
  <c r="T1631" i="1"/>
  <c r="I1644" i="5" s="1"/>
  <c r="T1905" i="1"/>
  <c r="T567" i="1"/>
  <c r="I580" i="5" s="1"/>
  <c r="T1149" i="1"/>
  <c r="I1162" i="5" s="1"/>
  <c r="T209" i="1"/>
  <c r="I222" i="5" s="1"/>
  <c r="T77" i="1"/>
  <c r="I90" i="5" s="1"/>
  <c r="T1795" i="1"/>
  <c r="T63" i="1"/>
  <c r="I76" i="5" s="1"/>
  <c r="T1345" i="1"/>
  <c r="I1358" i="5" s="1"/>
  <c r="T1293" i="1"/>
  <c r="I1306" i="5" s="1"/>
  <c r="T79" i="1"/>
  <c r="I92" i="5" s="1"/>
  <c r="T883" i="1"/>
  <c r="I896" i="5" s="1"/>
  <c r="T325" i="1"/>
  <c r="I338" i="5" s="1"/>
  <c r="T1017" i="1"/>
  <c r="I1030" i="5" s="1"/>
  <c r="T1255" i="1"/>
  <c r="I1268" i="5" s="1"/>
  <c r="T1351" i="1"/>
  <c r="I1364" i="5" s="1"/>
  <c r="T1109" i="1"/>
  <c r="I1122" i="5" s="1"/>
  <c r="T1868" i="1"/>
  <c r="T969" i="1"/>
  <c r="I982" i="5" s="1"/>
  <c r="T1659" i="1"/>
  <c r="T519" i="1"/>
  <c r="I532" i="5" s="1"/>
  <c r="T1952" i="1"/>
  <c r="T1035" i="1"/>
  <c r="I1048" i="5" s="1"/>
  <c r="T1112" i="1"/>
  <c r="I1125" i="5" s="1"/>
  <c r="T1700" i="1"/>
  <c r="T453" i="1"/>
  <c r="I466" i="5" s="1"/>
  <c r="T657" i="1"/>
  <c r="I670" i="5" s="1"/>
  <c r="T838" i="1"/>
  <c r="I851" i="5" s="1"/>
  <c r="T782" i="1"/>
  <c r="I795" i="5" s="1"/>
  <c r="T1123" i="1"/>
  <c r="I1136" i="5" s="1"/>
  <c r="T770" i="1"/>
  <c r="I783" i="5" s="1"/>
  <c r="T366" i="1"/>
  <c r="I379" i="5" s="1"/>
  <c r="T643" i="1"/>
  <c r="I656" i="5" s="1"/>
  <c r="T263" i="1"/>
  <c r="I276" i="5" s="1"/>
  <c r="T1421" i="1"/>
  <c r="I1434" i="5" s="1"/>
  <c r="T1159" i="1"/>
  <c r="I1172" i="5" s="1"/>
  <c r="T686" i="1"/>
  <c r="I699" i="5" s="1"/>
  <c r="T1808" i="1"/>
  <c r="T1277" i="1"/>
  <c r="I1290" i="5" s="1"/>
  <c r="T434" i="1"/>
  <c r="I447" i="5" s="1"/>
  <c r="T1275" i="1"/>
  <c r="I1288" i="5" s="1"/>
  <c r="T1283" i="1"/>
  <c r="I1296" i="5" s="1"/>
  <c r="T2043" i="1"/>
  <c r="T143" i="1"/>
  <c r="I156" i="5" s="1"/>
  <c r="T1760" i="1"/>
  <c r="T658" i="1"/>
  <c r="I671" i="5" s="1"/>
  <c r="T1483" i="1"/>
  <c r="I1496" i="5" s="1"/>
  <c r="T577" i="1"/>
  <c r="I590" i="5" s="1"/>
  <c r="T1028" i="1"/>
  <c r="I1041" i="5" s="1"/>
  <c r="T1826" i="1"/>
  <c r="T765" i="1"/>
  <c r="I778" i="5" s="1"/>
  <c r="T834" i="1"/>
  <c r="I847" i="5" s="1"/>
  <c r="T767" i="1"/>
  <c r="I780" i="5" s="1"/>
  <c r="T981" i="1"/>
  <c r="I994" i="5" s="1"/>
  <c r="T1332" i="1"/>
  <c r="I1345" i="5" s="1"/>
  <c r="T401" i="1"/>
  <c r="I414" i="5" s="1"/>
  <c r="T761" i="1"/>
  <c r="I774" i="5" s="1"/>
  <c r="T1814" i="1"/>
  <c r="T1604" i="1"/>
  <c r="I1617" i="5" s="1"/>
  <c r="T1251" i="1"/>
  <c r="I1264" i="5" s="1"/>
  <c r="T1012" i="1"/>
  <c r="I1025" i="5" s="1"/>
  <c r="T689" i="1"/>
  <c r="I702" i="5" s="1"/>
  <c r="T1161" i="1"/>
  <c r="I1174" i="5" s="1"/>
  <c r="T907" i="1"/>
  <c r="I920" i="5" s="1"/>
  <c r="T638" i="1"/>
  <c r="I651" i="5" s="1"/>
  <c r="T1861" i="1"/>
  <c r="T1626" i="1"/>
  <c r="I1639" i="5" s="1"/>
  <c r="T1878" i="1"/>
  <c r="T1227" i="1"/>
  <c r="I1240" i="5" s="1"/>
  <c r="T641" i="1"/>
  <c r="I654" i="5" s="1"/>
  <c r="T1470" i="1"/>
  <c r="I1483" i="5" s="1"/>
  <c r="T314" i="1"/>
  <c r="I327" i="5" s="1"/>
  <c r="T2059" i="1"/>
  <c r="T278" i="1"/>
  <c r="I291" i="5" s="1"/>
  <c r="T15" i="1"/>
  <c r="I28" i="5" s="1"/>
  <c r="T1613" i="1"/>
  <c r="I1626" i="5" s="1"/>
  <c r="T772" i="1"/>
  <c r="I785" i="5" s="1"/>
  <c r="T149" i="1"/>
  <c r="I162" i="5" s="1"/>
  <c r="T1292" i="1"/>
  <c r="I1305" i="5" s="1"/>
  <c r="T1896" i="1"/>
  <c r="T1612" i="1"/>
  <c r="I1625" i="5" s="1"/>
  <c r="T874" i="1"/>
  <c r="I887" i="5" s="1"/>
  <c r="T855" i="1"/>
  <c r="I868" i="5" s="1"/>
  <c r="T720" i="1"/>
  <c r="I733" i="5" s="1"/>
  <c r="T842" i="1"/>
  <c r="I855" i="5" s="1"/>
  <c r="T1547" i="1"/>
  <c r="I1560" i="5" s="1"/>
  <c r="T662" i="1"/>
  <c r="I675" i="5" s="1"/>
  <c r="T1494" i="1"/>
  <c r="I1507" i="5" s="1"/>
  <c r="T469" i="1"/>
  <c r="I482" i="5" s="1"/>
  <c r="T957" i="1"/>
  <c r="I970" i="5" s="1"/>
  <c r="T406" i="1"/>
  <c r="I419" i="5" s="1"/>
  <c r="T430" i="1"/>
  <c r="I443" i="5" s="1"/>
  <c r="T771" i="1"/>
  <c r="I784" i="5" s="1"/>
  <c r="T1640" i="1"/>
  <c r="I1653" i="5" s="1"/>
  <c r="T836" i="1"/>
  <c r="I849" i="5" s="1"/>
  <c r="T1957" i="1"/>
  <c r="T2029" i="1"/>
  <c r="T1995" i="1"/>
  <c r="T999" i="1"/>
  <c r="I1012" i="5" s="1"/>
  <c r="T1376" i="1"/>
  <c r="I1389" i="5" s="1"/>
  <c r="T899" i="1"/>
  <c r="I912" i="5" s="1"/>
  <c r="T1925" i="1"/>
  <c r="T1890" i="1"/>
  <c r="T1696" i="1"/>
  <c r="T1357" i="1"/>
  <c r="I1370" i="5" s="1"/>
  <c r="T1632" i="1"/>
  <c r="I1645" i="5" s="1"/>
  <c r="T515" i="1"/>
  <c r="I528" i="5" s="1"/>
  <c r="T411" i="1"/>
  <c r="I424" i="5" s="1"/>
  <c r="T1034" i="1"/>
  <c r="I1047" i="5" s="1"/>
  <c r="T1874" i="1"/>
  <c r="T1098" i="1"/>
  <c r="I1111" i="5" s="1"/>
  <c r="T1611" i="1"/>
  <c r="I1624" i="5" s="1"/>
  <c r="T1224" i="1"/>
  <c r="I1237" i="5" s="1"/>
  <c r="T1546" i="1"/>
  <c r="I1559" i="5" s="1"/>
  <c r="T2031" i="1"/>
  <c r="T2065" i="1"/>
  <c r="T397" i="1"/>
  <c r="I410" i="5" s="1"/>
  <c r="T407" i="1"/>
  <c r="I420" i="5" s="1"/>
  <c r="T526" i="1"/>
  <c r="I539" i="5" s="1"/>
  <c r="T513" i="1"/>
  <c r="I526" i="5" s="1"/>
  <c r="T1528" i="1"/>
  <c r="I1541" i="5" s="1"/>
  <c r="T1722" i="1"/>
  <c r="T1531" i="1"/>
  <c r="I1544" i="5" s="1"/>
  <c r="T1106" i="1"/>
  <c r="I1119" i="5" s="1"/>
  <c r="T719" i="1"/>
  <c r="I732" i="5" s="1"/>
  <c r="T65" i="1"/>
  <c r="I78" i="5" s="1"/>
  <c r="T334" i="1"/>
  <c r="I347" i="5" s="1"/>
  <c r="T970" i="1"/>
  <c r="I983" i="5" s="1"/>
  <c r="T1319" i="1"/>
  <c r="I1332" i="5" s="1"/>
  <c r="T1290" i="1"/>
  <c r="I1303" i="5" s="1"/>
  <c r="T1945" i="1"/>
  <c r="T1988" i="1"/>
  <c r="T1954" i="1"/>
  <c r="T683" i="1"/>
  <c r="I696" i="5" s="1"/>
  <c r="T1278" i="1"/>
  <c r="I1291" i="5" s="1"/>
  <c r="T1788" i="1"/>
  <c r="T1084" i="1"/>
  <c r="I1097" i="5" s="1"/>
  <c r="T1731" i="1"/>
  <c r="T1796" i="1"/>
  <c r="T62" i="1"/>
  <c r="I75" i="5" s="1"/>
  <c r="T457" i="1"/>
  <c r="I470" i="5" s="1"/>
  <c r="T1929" i="1"/>
  <c r="T1545" i="1"/>
  <c r="I1558" i="5" s="1"/>
  <c r="T1933" i="1"/>
  <c r="T2022" i="1"/>
  <c r="T322" i="1"/>
  <c r="I335" i="5" s="1"/>
  <c r="T405" i="1"/>
  <c r="I418" i="5" s="1"/>
  <c r="T1361" i="1"/>
  <c r="I1374" i="5" s="1"/>
  <c r="T1747" i="1"/>
  <c r="T1686" i="1"/>
  <c r="T341" i="1"/>
  <c r="I354" i="5" s="1"/>
  <c r="T1486" i="1"/>
  <c r="I1499" i="5" s="1"/>
  <c r="T962" i="1"/>
  <c r="I975" i="5" s="1"/>
  <c r="T1630" i="1"/>
  <c r="I1643" i="5" s="1"/>
  <c r="T259" i="1"/>
  <c r="I272" i="5" s="1"/>
  <c r="T90" i="1"/>
  <c r="I103" i="5" s="1"/>
  <c r="T390" i="1"/>
  <c r="I403" i="5" s="1"/>
  <c r="T1441" i="1"/>
  <c r="I1454" i="5" s="1"/>
  <c r="T471" i="1"/>
  <c r="I484" i="5" s="1"/>
  <c r="T1297" i="1"/>
  <c r="I1310" i="5" s="1"/>
  <c r="T1818" i="1"/>
  <c r="T918" i="1"/>
  <c r="I931" i="5" s="1"/>
  <c r="T1136" i="1"/>
  <c r="I1149" i="5" s="1"/>
  <c r="T1548" i="1"/>
  <c r="I1561" i="5" s="1"/>
  <c r="T527" i="1"/>
  <c r="I540" i="5" s="1"/>
  <c r="T2024" i="1"/>
  <c r="T564" i="1"/>
  <c r="I577" i="5" s="1"/>
  <c r="T216" i="1"/>
  <c r="I229" i="5" s="1"/>
  <c r="T1533" i="1"/>
  <c r="I1546" i="5" s="1"/>
  <c r="T1614" i="1"/>
  <c r="I1627" i="5" s="1"/>
  <c r="T400" i="1"/>
  <c r="I413" i="5" s="1"/>
  <c r="T326" i="1"/>
  <c r="I339" i="5" s="1"/>
  <c r="T2006" i="1"/>
  <c r="T13" i="1"/>
  <c r="I26" i="5" s="1"/>
  <c r="T1053" i="1"/>
  <c r="I1066" i="5" s="1"/>
  <c r="T1365" i="1"/>
  <c r="I1378" i="5" s="1"/>
  <c r="T779" i="1"/>
  <c r="I792" i="5" s="1"/>
  <c r="T1187" i="1"/>
  <c r="I1200" i="5" s="1"/>
  <c r="T541" i="1"/>
  <c r="I554" i="5" s="1"/>
  <c r="T847" i="1"/>
  <c r="I860" i="5" s="1"/>
  <c r="T251" i="1"/>
  <c r="I264" i="5" s="1"/>
  <c r="T1010" i="1"/>
  <c r="I1023" i="5" s="1"/>
  <c r="T882" i="1"/>
  <c r="I895" i="5" s="1"/>
  <c r="T1115" i="1"/>
  <c r="I1128" i="5" s="1"/>
  <c r="T926" i="1"/>
  <c r="I939" i="5" s="1"/>
  <c r="T234" i="1"/>
  <c r="I247" i="5" s="1"/>
  <c r="T72" i="1"/>
  <c r="I85" i="5" s="1"/>
  <c r="T748" i="1"/>
  <c r="I761" i="5" s="1"/>
  <c r="T479" i="1"/>
  <c r="I492" i="5" s="1"/>
  <c r="T959" i="1"/>
  <c r="I972" i="5" s="1"/>
  <c r="T958" i="1"/>
  <c r="I971" i="5" s="1"/>
  <c r="T1190" i="1"/>
  <c r="I1203" i="5" s="1"/>
  <c r="T1684" i="1"/>
  <c r="T415" i="1"/>
  <c r="I428" i="5" s="1"/>
  <c r="T1316" i="1"/>
  <c r="I1329" i="5" s="1"/>
  <c r="T1567" i="1"/>
  <c r="I1580" i="5" s="1"/>
  <c r="T439" i="1"/>
  <c r="I452" i="5" s="1"/>
  <c r="T410" i="1"/>
  <c r="I423" i="5" s="1"/>
  <c r="T468" i="1"/>
  <c r="I481" i="5" s="1"/>
  <c r="T12" i="1"/>
  <c r="I25" i="5" s="1"/>
  <c r="T858" i="1"/>
  <c r="I871" i="5" s="1"/>
  <c r="T228" i="1"/>
  <c r="I241" i="5" s="1"/>
  <c r="T1231" i="1"/>
  <c r="I1244" i="5" s="1"/>
  <c r="T1015" i="1"/>
  <c r="I1028" i="5" s="1"/>
  <c r="T1276" i="1"/>
  <c r="I1289" i="5" s="1"/>
  <c r="T1635" i="1"/>
  <c r="I1648" i="5" s="1"/>
  <c r="T1838" i="1"/>
  <c r="T1844" i="1"/>
  <c r="T542" i="1"/>
  <c r="I555" i="5" s="1"/>
  <c r="T379" i="1"/>
  <c r="I392" i="5" s="1"/>
  <c r="T75" i="1"/>
  <c r="I88" i="5" s="1"/>
  <c r="T1052" i="1"/>
  <c r="I1065" i="5" s="1"/>
  <c r="T532" i="1"/>
  <c r="T383" i="1"/>
  <c r="I396" i="5" s="1"/>
  <c r="T1194" i="1"/>
  <c r="I1207" i="5" s="1"/>
  <c r="T1962" i="1"/>
  <c r="T1650" i="1"/>
  <c r="T8" i="1"/>
  <c r="I21" i="5" s="1"/>
  <c r="T1088" i="1"/>
  <c r="I1101" i="5" s="1"/>
  <c r="T1606" i="1"/>
  <c r="I1619" i="5" s="1"/>
  <c r="T2052" i="1"/>
  <c r="T1736" i="1"/>
  <c r="T810" i="1"/>
  <c r="I823" i="5" s="1"/>
  <c r="T1524" i="1"/>
  <c r="I1537" i="5" s="1"/>
  <c r="T938" i="1"/>
  <c r="I951" i="5" s="1"/>
  <c r="T992" i="1"/>
  <c r="I1005" i="5" s="1"/>
  <c r="T668" i="1"/>
  <c r="I681" i="5" s="1"/>
  <c r="T498" i="1"/>
  <c r="I511" i="5" s="1"/>
  <c r="T1987" i="1"/>
  <c r="T1273" i="1"/>
  <c r="I1286" i="5" s="1"/>
  <c r="T1434" i="1"/>
  <c r="I1447" i="5" s="1"/>
  <c r="T186" i="1"/>
  <c r="I199" i="5" s="1"/>
  <c r="T297" i="1"/>
  <c r="I310" i="5" s="1"/>
  <c r="T1143" i="1"/>
  <c r="I1156" i="5" s="1"/>
  <c r="T1496" i="1"/>
  <c r="I1509" i="5" s="1"/>
  <c r="T1108" i="1"/>
  <c r="I1121" i="5" s="1"/>
  <c r="T1059" i="1"/>
  <c r="I1072" i="5" s="1"/>
  <c r="T750" i="1"/>
  <c r="I763" i="5" s="1"/>
  <c r="T1661" i="1"/>
  <c r="T1704" i="1"/>
  <c r="T1076" i="1"/>
  <c r="I1089" i="5" s="1"/>
  <c r="T557" i="1"/>
  <c r="I570" i="5" s="1"/>
  <c r="T262" i="1"/>
  <c r="I275" i="5" s="1"/>
  <c r="T280" i="1"/>
  <c r="I293" i="5" s="1"/>
  <c r="T1429" i="1"/>
  <c r="I1442" i="5" s="1"/>
  <c r="T2062" i="1"/>
  <c r="T306" i="1"/>
  <c r="I319" i="5" s="1"/>
  <c r="T1170" i="1"/>
  <c r="I1183" i="5" s="1"/>
  <c r="T1845" i="1"/>
  <c r="T1601" i="1"/>
  <c r="I1614" i="5" s="1"/>
  <c r="T1094" i="1"/>
  <c r="I1107" i="5" s="1"/>
  <c r="T565" i="1"/>
  <c r="I578" i="5" s="1"/>
  <c r="T663" i="1"/>
  <c r="I676" i="5" s="1"/>
  <c r="T348" i="1"/>
  <c r="I361" i="5" s="1"/>
  <c r="T1761" i="1"/>
  <c r="T1515" i="1"/>
  <c r="I1528" i="5" s="1"/>
  <c r="T669" i="1"/>
  <c r="I682" i="5" s="1"/>
  <c r="T1201" i="1"/>
  <c r="I1214" i="5" s="1"/>
  <c r="T1414" i="1"/>
  <c r="I1427" i="5" s="1"/>
  <c r="T953" i="1"/>
  <c r="I966" i="5" s="1"/>
  <c r="T640" i="1"/>
  <c r="I653" i="5" s="1"/>
  <c r="T877" i="1"/>
  <c r="I890" i="5" s="1"/>
  <c r="T1407" i="1"/>
  <c r="I1420" i="5" s="1"/>
  <c r="T150" i="1"/>
  <c r="I163" i="5" s="1"/>
  <c r="T245" i="1"/>
  <c r="I258" i="5" s="1"/>
  <c r="T931" i="1"/>
  <c r="I944" i="5" s="1"/>
  <c r="T796" i="1"/>
  <c r="I809" i="5" s="1"/>
  <c r="T1193" i="1"/>
  <c r="I1206" i="5" s="1"/>
  <c r="T1095" i="1"/>
  <c r="I1108" i="5" s="1"/>
  <c r="T946" i="1"/>
  <c r="I959" i="5" s="1"/>
  <c r="T1001" i="1"/>
  <c r="I1014" i="5" s="1"/>
  <c r="T1129" i="1"/>
  <c r="I1142" i="5" s="1"/>
  <c r="T1131" i="1"/>
  <c r="I1144" i="5" s="1"/>
  <c r="T1526" i="1"/>
  <c r="I1539" i="5" s="1"/>
  <c r="T18" i="1"/>
  <c r="I31" i="5" s="1"/>
  <c r="T125" i="1"/>
  <c r="I138" i="5" s="1"/>
  <c r="T944" i="1"/>
  <c r="I957" i="5" s="1"/>
  <c r="T716" i="1"/>
  <c r="I729" i="5" s="1"/>
  <c r="T1734" i="1"/>
  <c r="T510" i="1"/>
  <c r="I523" i="5" s="1"/>
  <c r="T1180" i="1"/>
  <c r="I1193" i="5" s="1"/>
  <c r="T651" i="1"/>
  <c r="I664" i="5" s="1"/>
  <c r="T887" i="1"/>
  <c r="I900" i="5" s="1"/>
  <c r="T240" i="1"/>
  <c r="I253" i="5" s="1"/>
  <c r="T308" i="1"/>
  <c r="I321" i="5" s="1"/>
  <c r="T1280" i="1"/>
  <c r="I1293" i="5" s="1"/>
  <c r="T2061" i="1"/>
  <c r="T1139" i="1"/>
  <c r="I1152" i="5" s="1"/>
  <c r="T93" i="1"/>
  <c r="I106" i="5" s="1"/>
  <c r="T1270" i="1"/>
  <c r="I1283" i="5" s="1"/>
  <c r="T1779" i="1"/>
  <c r="T1413" i="1"/>
  <c r="I1426" i="5" s="1"/>
  <c r="T837" i="1"/>
  <c r="I850" i="5" s="1"/>
  <c r="T1315" i="1"/>
  <c r="I1328" i="5" s="1"/>
  <c r="T1764" i="1"/>
  <c r="T1153" i="1"/>
  <c r="I1166" i="5" s="1"/>
  <c r="T74" i="1"/>
  <c r="I87" i="5" s="1"/>
  <c r="T932" i="1"/>
  <c r="I945" i="5" s="1"/>
  <c r="T840" i="1"/>
  <c r="I853" i="5" s="1"/>
  <c r="T129" i="1"/>
  <c r="I142" i="5" s="1"/>
  <c r="T1476" i="1"/>
  <c r="I1489" i="5" s="1"/>
  <c r="T1703" i="1"/>
  <c r="T1841" i="1"/>
  <c r="T1157" i="1"/>
  <c r="I1170" i="5" s="1"/>
  <c r="T1013" i="1"/>
  <c r="I1026" i="5" s="1"/>
  <c r="T509" i="1"/>
  <c r="I522" i="5" s="1"/>
  <c r="T1226" i="1"/>
  <c r="I1239" i="5" s="1"/>
  <c r="T1701" i="1"/>
  <c r="T454" i="1"/>
  <c r="I467" i="5" s="1"/>
  <c r="T1535" i="1"/>
  <c r="I1548" i="5" s="1"/>
  <c r="T1539" i="1"/>
  <c r="I1552" i="5" s="1"/>
  <c r="T1730" i="1"/>
  <c r="T392" i="1"/>
  <c r="I405" i="5" s="1"/>
  <c r="T1480" i="1"/>
  <c r="I1493" i="5" s="1"/>
  <c r="T1816" i="1"/>
  <c r="T1437" i="1"/>
  <c r="I1450" i="5" s="1"/>
  <c r="T1880" i="1"/>
  <c r="T1163" i="1"/>
  <c r="I1176" i="5" s="1"/>
  <c r="T1485" i="1"/>
  <c r="I1498" i="5" s="1"/>
  <c r="T775" i="1"/>
  <c r="I788" i="5" s="1"/>
  <c r="T835" i="1"/>
  <c r="I848" i="5" s="1"/>
  <c r="T389" i="1"/>
  <c r="I402" i="5" s="1"/>
  <c r="T1619" i="1"/>
  <c r="I1632" i="5" s="1"/>
  <c r="T898" i="1"/>
  <c r="I911" i="5" s="1"/>
  <c r="T1405" i="1"/>
  <c r="I1418" i="5" s="1"/>
  <c r="T206" i="1"/>
  <c r="I219" i="5" s="1"/>
  <c r="T332" i="1"/>
  <c r="I345" i="5" s="1"/>
  <c r="T1641" i="1"/>
  <c r="I1654" i="5" s="1"/>
  <c r="T822" i="1"/>
  <c r="I835" i="5" s="1"/>
  <c r="T52" i="1"/>
  <c r="I65" i="5" s="1"/>
  <c r="T755" i="1"/>
  <c r="I768" i="5" s="1"/>
  <c r="T1479" i="1"/>
  <c r="I1492" i="5" s="1"/>
  <c r="T717" i="1"/>
  <c r="I730" i="5" s="1"/>
  <c r="T2016" i="1"/>
  <c r="T51" i="1"/>
  <c r="I64" i="5" s="1"/>
  <c r="T1742" i="1"/>
  <c r="T313" i="1"/>
  <c r="I326" i="5" s="1"/>
  <c r="T1008" i="1"/>
  <c r="I1021" i="5" s="1"/>
  <c r="T1994" i="1"/>
  <c r="T1676" i="1"/>
  <c r="T588" i="1"/>
  <c r="I601" i="5" s="1"/>
  <c r="T1590" i="1"/>
  <c r="I1603" i="5" s="1"/>
  <c r="T200" i="1"/>
  <c r="I213" i="5" s="1"/>
  <c r="T279" i="1"/>
  <c r="I292" i="5" s="1"/>
  <c r="T845" i="1"/>
  <c r="I858" i="5" s="1"/>
  <c r="T447" i="1"/>
  <c r="I460" i="5" s="1"/>
  <c r="T984" i="1"/>
  <c r="I997" i="5" s="1"/>
  <c r="T524" i="1"/>
  <c r="I537" i="5" s="1"/>
  <c r="T1937" i="1"/>
  <c r="T258" i="1"/>
  <c r="I271" i="5" s="1"/>
  <c r="T1080" i="1"/>
  <c r="I1093" i="5" s="1"/>
  <c r="T757" i="1"/>
  <c r="I770" i="5" s="1"/>
  <c r="T2008" i="1"/>
  <c r="T702" i="1"/>
  <c r="I715" i="5" s="1"/>
  <c r="T1451" i="1"/>
  <c r="I1464" i="5" s="1"/>
  <c r="T732" i="1"/>
  <c r="I745" i="5" s="1"/>
  <c r="T1037" i="1"/>
  <c r="I1050" i="5" s="1"/>
  <c r="T1022" i="1"/>
  <c r="I1035" i="5" s="1"/>
  <c r="T653" i="1"/>
  <c r="I666" i="5" s="1"/>
  <c r="T342" i="1"/>
  <c r="I355" i="5" s="1"/>
  <c r="T1150" i="1"/>
  <c r="I1163" i="5" s="1"/>
  <c r="T1624" i="1"/>
  <c r="I1637" i="5" s="1"/>
  <c r="T1637" i="1"/>
  <c r="I1650" i="5" s="1"/>
  <c r="T1554" i="1"/>
  <c r="I1567" i="5" s="1"/>
  <c r="T514" i="1"/>
  <c r="I527" i="5" s="1"/>
  <c r="T656" i="1"/>
  <c r="I669" i="5" s="1"/>
  <c r="T1783" i="1"/>
  <c r="T1634" i="1"/>
  <c r="I1647" i="5" s="1"/>
  <c r="T1459" i="1"/>
  <c r="I1472" i="5" s="1"/>
  <c r="T1998" i="1"/>
  <c r="T1156" i="1"/>
  <c r="I1169" i="5" s="1"/>
  <c r="T896" i="1"/>
  <c r="I909" i="5" s="1"/>
  <c r="T841" i="1"/>
  <c r="I854" i="5" s="1"/>
  <c r="T1211" i="1"/>
  <c r="I1224" i="5" s="1"/>
  <c r="T1225" i="1"/>
  <c r="I1238" i="5" s="1"/>
  <c r="T501" i="1"/>
  <c r="I514" i="5" s="1"/>
  <c r="T466" i="1"/>
  <c r="I479" i="5" s="1"/>
  <c r="T893" i="1"/>
  <c r="I906" i="5" s="1"/>
  <c r="T402" i="1"/>
  <c r="I415" i="5" s="1"/>
  <c r="T1162" i="1"/>
  <c r="I1175" i="5" s="1"/>
  <c r="T269" i="1"/>
  <c r="I282" i="5" s="1"/>
  <c r="T1915" i="1"/>
  <c r="T451" i="1"/>
  <c r="I464" i="5" s="1"/>
  <c r="T1041" i="1"/>
  <c r="I1054" i="5" s="1"/>
  <c r="T1605" i="1"/>
  <c r="I1618" i="5" s="1"/>
  <c r="T1981" i="1"/>
  <c r="T853" i="1"/>
  <c r="I866" i="5" s="1"/>
  <c r="T1682" i="1"/>
  <c r="T795" i="1"/>
  <c r="I808" i="5" s="1"/>
  <c r="T1797" i="1"/>
  <c r="T178" i="1"/>
  <c r="I191" i="5" s="1"/>
  <c r="T722" i="1"/>
  <c r="I735" i="5" s="1"/>
  <c r="T338" i="1"/>
  <c r="I351" i="5" s="1"/>
  <c r="T2014" i="1"/>
  <c r="T54" i="1"/>
  <c r="I67" i="5" s="1"/>
  <c r="T1769" i="1"/>
  <c r="T902" i="1"/>
  <c r="I915" i="5" s="1"/>
  <c r="T361" i="1"/>
  <c r="I374" i="5" s="1"/>
  <c r="T1366" i="1"/>
  <c r="I1379" i="5" s="1"/>
  <c r="T911" i="1"/>
  <c r="I924" i="5" s="1"/>
  <c r="T826" i="1"/>
  <c r="I839" i="5" s="1"/>
  <c r="T1403" i="1"/>
  <c r="I1416" i="5" s="1"/>
  <c r="T1683" i="1"/>
  <c r="T1939" i="1"/>
  <c r="T850" i="1"/>
  <c r="I863" i="5" s="1"/>
  <c r="T461" i="1"/>
  <c r="I474" i="5" s="1"/>
  <c r="T1738" i="1"/>
  <c r="T1617" i="1"/>
  <c r="I1630" i="5" s="1"/>
  <c r="T789" i="1"/>
  <c r="I802" i="5" s="1"/>
  <c r="T964" i="1"/>
  <c r="I977" i="5" s="1"/>
  <c r="T1447" i="1"/>
  <c r="I1460" i="5" s="1"/>
  <c r="T1926" i="1"/>
  <c r="T118" i="1"/>
  <c r="I131" i="5" s="1"/>
  <c r="T1440" i="1"/>
  <c r="I1453" i="5" s="1"/>
  <c r="T1950" i="1"/>
  <c r="T382" i="1"/>
  <c r="I395" i="5" s="1"/>
  <c r="T393" i="1"/>
  <c r="I406" i="5" s="1"/>
  <c r="T68" i="1"/>
  <c r="I81" i="5" s="1"/>
  <c r="T1597" i="1"/>
  <c r="I1610" i="5" s="1"/>
  <c r="T1197" i="1"/>
  <c r="I1210" i="5" s="1"/>
  <c r="T1286" i="1"/>
  <c r="I1299" i="5" s="1"/>
  <c r="T1766" i="1"/>
  <c r="T1801" i="1"/>
  <c r="T1702" i="1"/>
  <c r="T1495" i="1"/>
  <c r="I1508" i="5" s="1"/>
  <c r="T274" i="1"/>
  <c r="I287" i="5" s="1"/>
  <c r="T1911" i="1"/>
  <c r="T1264" i="1"/>
  <c r="I1277" i="5" s="1"/>
  <c r="T917" i="1"/>
  <c r="I930" i="5" s="1"/>
  <c r="T1196" i="1"/>
  <c r="I1209" i="5" s="1"/>
  <c r="T569" i="1"/>
  <c r="I582" i="5" s="1"/>
  <c r="T2036" i="1"/>
  <c r="T623" i="1"/>
  <c r="I636" i="5" s="1"/>
  <c r="T533" i="1"/>
  <c r="I546" i="5" s="1"/>
  <c r="T1669" i="1"/>
  <c r="T1829" i="1"/>
  <c r="T254" i="1"/>
  <c r="I267" i="5" s="1"/>
  <c r="T1867" i="1"/>
  <c r="T1465" i="1"/>
  <c r="I1478" i="5" s="1"/>
  <c r="T1566" i="1"/>
  <c r="I1579" i="5" s="1"/>
  <c r="T145" i="1"/>
  <c r="I158" i="5" s="1"/>
  <c r="T599" i="1"/>
  <c r="I612" i="5" s="1"/>
  <c r="T1777" i="1"/>
  <c r="T1536" i="1"/>
  <c r="I1549" i="5" s="1"/>
  <c r="T299" i="1"/>
  <c r="I312" i="5" s="1"/>
  <c r="T1033" i="1"/>
  <c r="I1046" i="5" s="1"/>
  <c r="T849" i="1"/>
  <c r="I862" i="5" s="1"/>
  <c r="T1359" i="1"/>
  <c r="I1372" i="5" s="1"/>
  <c r="T9" i="1"/>
  <c r="I22" i="5" s="1"/>
  <c r="T182" i="1"/>
  <c r="I195" i="5" s="1"/>
  <c r="T1802" i="1"/>
  <c r="T450" i="1"/>
  <c r="I463" i="5" s="1"/>
  <c r="T913" i="1"/>
  <c r="I926" i="5" s="1"/>
  <c r="T1089" i="1"/>
  <c r="I1102" i="5" s="1"/>
  <c r="T1932" i="1"/>
  <c r="T906" i="1"/>
  <c r="I919" i="5" s="1"/>
  <c r="T784" i="1"/>
  <c r="I797" i="5" s="1"/>
  <c r="T67" i="1"/>
  <c r="I80" i="5" s="1"/>
  <c r="T2067" i="1"/>
  <c r="T1678" i="1"/>
  <c r="T914" i="1"/>
  <c r="I927" i="5" s="1"/>
  <c r="T266" i="1"/>
  <c r="I279" i="5" s="1"/>
  <c r="T1247" i="1"/>
  <c r="I1260" i="5" s="1"/>
  <c r="T711" i="1"/>
  <c r="I724" i="5" s="1"/>
  <c r="T570" i="1"/>
  <c r="I583" i="5" s="1"/>
  <c r="T1238" i="1"/>
  <c r="I1251" i="5" s="1"/>
  <c r="T963" i="1"/>
  <c r="I976" i="5" s="1"/>
  <c r="T201" i="1"/>
  <c r="I214" i="5" s="1"/>
  <c r="T530" i="1"/>
  <c r="I543" i="5" s="1"/>
  <c r="T785" i="1"/>
  <c r="I798" i="5" s="1"/>
  <c r="T642" i="1"/>
  <c r="I655" i="5" s="1"/>
  <c r="T728" i="1"/>
  <c r="I741" i="5" s="1"/>
  <c r="T713" i="1"/>
  <c r="I726" i="5" s="1"/>
  <c r="T408" i="1"/>
  <c r="I421" i="5" s="1"/>
  <c r="T1593" i="1"/>
  <c r="I1606" i="5" s="1"/>
  <c r="T1030" i="1"/>
  <c r="I1043" i="5" s="1"/>
  <c r="T774" i="1"/>
  <c r="I787" i="5" s="1"/>
  <c r="T1653" i="1"/>
  <c r="T1894" i="1"/>
  <c r="T363" i="1"/>
  <c r="I376" i="5" s="1"/>
  <c r="T597" i="1"/>
  <c r="I610" i="5" s="1"/>
  <c r="T654" i="1"/>
  <c r="I667" i="5" s="1"/>
  <c r="T1418" i="1"/>
  <c r="I1431" i="5" s="1"/>
  <c r="T1497" i="1"/>
  <c r="I1510" i="5" s="1"/>
  <c r="T26" i="1"/>
  <c r="I39" i="5" s="1"/>
  <c r="T977" i="1"/>
  <c r="I990" i="5" s="1"/>
  <c r="T1882" i="1"/>
  <c r="T1482" i="1"/>
  <c r="I1495" i="5" s="1"/>
  <c r="T144" i="1"/>
  <c r="I157" i="5" s="1"/>
  <c r="T525" i="1"/>
  <c r="I538" i="5" s="1"/>
  <c r="T1550" i="1"/>
  <c r="I1563" i="5" s="1"/>
  <c r="T1745" i="1"/>
  <c r="T1538" i="1"/>
  <c r="I1551" i="5" s="1"/>
  <c r="T671" i="1"/>
  <c r="I684" i="5" s="1"/>
  <c r="T1903" i="1"/>
  <c r="T1581" i="1"/>
  <c r="I1594" i="5" s="1"/>
  <c r="T44" i="1"/>
  <c r="I57" i="5" s="1"/>
  <c r="T1289" i="1"/>
  <c r="I1302" i="5" s="1"/>
  <c r="T1967" i="1"/>
  <c r="T792" i="1"/>
  <c r="I805" i="5" s="1"/>
  <c r="T398" i="1"/>
  <c r="I411" i="5" s="1"/>
  <c r="T1228" i="1"/>
  <c r="I1241" i="5" s="1"/>
  <c r="T81" i="1"/>
  <c r="I94" i="5" s="1"/>
  <c r="T1768" i="1"/>
  <c r="T2018" i="1"/>
  <c r="T781" i="1"/>
  <c r="I794" i="5" s="1"/>
  <c r="T193" i="1"/>
  <c r="I206" i="5" s="1"/>
  <c r="T2057" i="1"/>
  <c r="T1284" i="1"/>
  <c r="I1297" i="5" s="1"/>
  <c r="T1859" i="1"/>
  <c r="T1501" i="1"/>
  <c r="I1514" i="5" s="1"/>
  <c r="T910" i="1"/>
  <c r="I923" i="5" s="1"/>
  <c r="T137" i="1"/>
  <c r="I150" i="5" s="1"/>
  <c r="T1383" i="1" l="1"/>
  <c r="I1396" i="5" s="1"/>
  <c r="T309" i="1"/>
  <c r="I322" i="5" s="1"/>
  <c r="T264" i="1"/>
  <c r="I277" i="5" s="1"/>
  <c r="T476" i="1"/>
  <c r="I489" i="5" s="1"/>
  <c r="AM476" i="1" s="1"/>
  <c r="AN477" i="1" s="1"/>
  <c r="T950" i="1"/>
  <c r="I963" i="5" s="1"/>
  <c r="T619" i="1"/>
  <c r="I632" i="5" s="1"/>
  <c r="T1726" i="1"/>
  <c r="T1556" i="1"/>
  <c r="I1569" i="5" s="1"/>
  <c r="T1910" i="1"/>
  <c r="T616" i="1"/>
  <c r="I629" i="5" s="1"/>
  <c r="T384" i="1"/>
  <c r="I397" i="5" s="1"/>
  <c r="T880" i="1"/>
  <c r="I893" i="5" s="1"/>
  <c r="T1011" i="1"/>
  <c r="I1024" i="5" s="1"/>
  <c r="T1307" i="1"/>
  <c r="I1320" i="5" s="1"/>
  <c r="T1135" i="1"/>
  <c r="I1148" i="5" s="1"/>
  <c r="T180" i="1"/>
  <c r="I193" i="5" s="1"/>
  <c r="AM180" i="1" s="1"/>
  <c r="AN181" i="1" s="1"/>
  <c r="T1625" i="1"/>
  <c r="I1638" i="5" s="1"/>
  <c r="T1916" i="1"/>
  <c r="T190" i="1"/>
  <c r="I203" i="5" s="1"/>
  <c r="T890" i="1"/>
  <c r="I903" i="5" s="1"/>
  <c r="T520" i="1"/>
  <c r="I533" i="5" s="1"/>
  <c r="T1610" i="1"/>
  <c r="I1623" i="5" s="1"/>
  <c r="T1839" i="1"/>
  <c r="T983" i="1"/>
  <c r="I996" i="5" s="1"/>
  <c r="T622" i="1"/>
  <c r="I635" i="5" s="1"/>
  <c r="T1274" i="1"/>
  <c r="I1287" i="5" s="1"/>
  <c r="T2060" i="1"/>
  <c r="T203" i="1"/>
  <c r="I216" i="5" s="1"/>
  <c r="AE203" i="1" s="1"/>
  <c r="T493" i="1"/>
  <c r="I506" i="5" s="1"/>
  <c r="T1243" i="1"/>
  <c r="I1256" i="5" s="1"/>
  <c r="T1946" i="1"/>
  <c r="T42" i="1"/>
  <c r="I55" i="5" s="1"/>
  <c r="V43" i="1" s="1"/>
  <c r="T1082" i="1"/>
  <c r="I1095" i="5" s="1"/>
  <c r="T1384" i="1"/>
  <c r="I1397" i="5" s="1"/>
  <c r="T1951" i="1"/>
  <c r="T225" i="1"/>
  <c r="I238" i="5" s="1"/>
  <c r="AI225" i="1" s="1"/>
  <c r="T574" i="1"/>
  <c r="I587" i="5" s="1"/>
  <c r="T997" i="1"/>
  <c r="I1010" i="5" s="1"/>
  <c r="T805" i="1"/>
  <c r="I818" i="5" s="1"/>
  <c r="T1031" i="1"/>
  <c r="I1044" i="5" s="1"/>
  <c r="T1974" i="1"/>
  <c r="T1489" i="1"/>
  <c r="I1502" i="5" s="1"/>
  <c r="T391" i="1"/>
  <c r="I404" i="5" s="1"/>
  <c r="T1689" i="1"/>
  <c r="T1983" i="1"/>
  <c r="T517" i="1"/>
  <c r="I530" i="5" s="1"/>
  <c r="T343" i="1"/>
  <c r="I356" i="5" s="1"/>
  <c r="T806" i="1"/>
  <c r="I819" i="5" s="1"/>
  <c r="T1317" i="1"/>
  <c r="I1330" i="5" s="1"/>
  <c r="T1039" i="1"/>
  <c r="I1052" i="5" s="1"/>
  <c r="T290" i="1"/>
  <c r="I303" i="5" s="1"/>
  <c r="T768" i="1"/>
  <c r="I781" i="5" s="1"/>
  <c r="T1263" i="1"/>
  <c r="I1276" i="5" s="1"/>
  <c r="T1672" i="1"/>
  <c r="T1111" i="1"/>
  <c r="I1124" i="5" s="1"/>
  <c r="T195" i="1"/>
  <c r="I208" i="5" s="1"/>
  <c r="AE195" i="1" s="1"/>
  <c r="T644" i="1"/>
  <c r="I657" i="5" s="1"/>
  <c r="T1081" i="1"/>
  <c r="I1094" i="5" s="1"/>
  <c r="T631" i="1"/>
  <c r="I644" i="5" s="1"/>
  <c r="T1543" i="1"/>
  <c r="I1556" i="5" s="1"/>
  <c r="T1953" i="1"/>
  <c r="T103" i="1"/>
  <c r="I116" i="5" s="1"/>
  <c r="T267" i="1"/>
  <c r="I280" i="5" s="1"/>
  <c r="T922" i="1"/>
  <c r="I935" i="5" s="1"/>
  <c r="T255" i="1"/>
  <c r="I268" i="5" s="1"/>
  <c r="AI255" i="1" s="1"/>
  <c r="T1984" i="1"/>
  <c r="T301" i="1"/>
  <c r="I314" i="5" s="1"/>
  <c r="T22" i="1"/>
  <c r="I35" i="5" s="1"/>
  <c r="AI22" i="1" s="1"/>
  <c r="AJ23" i="1" s="1"/>
  <c r="T652" i="1"/>
  <c r="I665" i="5" s="1"/>
  <c r="T1371" i="1"/>
  <c r="I1384" i="5" s="1"/>
  <c r="T105" i="1"/>
  <c r="I118" i="5" s="1"/>
  <c r="T147" i="1"/>
  <c r="I160" i="5" s="1"/>
  <c r="AM147" i="1" s="1"/>
  <c r="T1044" i="1"/>
  <c r="I1057" i="5" s="1"/>
  <c r="T1831" i="1"/>
  <c r="T1607" i="1"/>
  <c r="I1620" i="5" s="1"/>
  <c r="T1055" i="1"/>
  <c r="I1068" i="5" s="1"/>
  <c r="T1338" i="1"/>
  <c r="I1351" i="5" s="1"/>
  <c r="T1343" i="1"/>
  <c r="I1356" i="5" s="1"/>
  <c r="T751" i="1"/>
  <c r="I764" i="5" s="1"/>
  <c r="T211" i="1"/>
  <c r="I224" i="5" s="1"/>
  <c r="AE211" i="1" s="1"/>
  <c r="T799" i="1"/>
  <c r="I812" i="5" s="1"/>
  <c r="T229" i="1"/>
  <c r="I242" i="5" s="1"/>
  <c r="T827" i="1"/>
  <c r="I840" i="5" s="1"/>
  <c r="T1258" i="1"/>
  <c r="I1271" i="5" s="1"/>
  <c r="T1800" i="1"/>
  <c r="T987" i="1"/>
  <c r="I1000" i="5" s="1"/>
  <c r="T2042" i="1"/>
  <c r="T864" i="1"/>
  <c r="I877" i="5" s="1"/>
  <c r="T1662" i="1"/>
  <c r="T628" i="1"/>
  <c r="I641" i="5" s="1"/>
  <c r="T738" i="1"/>
  <c r="I751" i="5" s="1"/>
  <c r="T1900" i="1"/>
  <c r="T1373" i="1"/>
  <c r="I1386" i="5" s="1"/>
  <c r="T248" i="1"/>
  <c r="I261" i="5" s="1"/>
  <c r="T808" i="1"/>
  <c r="I821" i="5" s="1"/>
  <c r="T1492" i="1"/>
  <c r="I1505" i="5" s="1"/>
  <c r="T895" i="1"/>
  <c r="I908" i="5" s="1"/>
  <c r="T1260" i="1"/>
  <c r="I1273" i="5" s="1"/>
  <c r="T901" i="1"/>
  <c r="I914" i="5" s="1"/>
  <c r="T1125" i="1"/>
  <c r="I1138" i="5" s="1"/>
  <c r="T1002" i="1"/>
  <c r="I1015" i="5" s="1"/>
  <c r="T1794" i="1"/>
  <c r="T1948" i="1"/>
  <c r="T2055" i="1"/>
  <c r="T353" i="1"/>
  <c r="I366" i="5" s="1"/>
  <c r="T1083" i="1"/>
  <c r="I1096" i="5" s="1"/>
  <c r="T1980" i="1"/>
  <c r="T540" i="1"/>
  <c r="I553" i="5" s="1"/>
  <c r="V540" i="1" s="1"/>
  <c r="T670" i="1"/>
  <c r="I683" i="5" s="1"/>
  <c r="T1199" i="1"/>
  <c r="I1212" i="5" s="1"/>
  <c r="T227" i="1"/>
  <c r="I240" i="5" s="1"/>
  <c r="T1691" i="1"/>
  <c r="T1000" i="1"/>
  <c r="I1013" i="5" s="1"/>
  <c r="T153" i="1"/>
  <c r="I166" i="5" s="1"/>
  <c r="T1708" i="1"/>
  <c r="T860" i="1"/>
  <c r="I873" i="5" s="1"/>
  <c r="T2017" i="1"/>
  <c r="T996" i="1"/>
  <c r="I1009" i="5" s="1"/>
  <c r="T1835" i="1"/>
  <c r="T921" i="1"/>
  <c r="I934" i="5" s="1"/>
  <c r="T169" i="1"/>
  <c r="I182" i="5" s="1"/>
  <c r="AE169" i="1" s="1"/>
  <c r="T562" i="1"/>
  <c r="I575" i="5" s="1"/>
  <c r="T1644" i="1"/>
  <c r="T1648" i="1"/>
  <c r="T1171" i="1"/>
  <c r="I1184" i="5" s="1"/>
  <c r="T2032" i="1"/>
  <c r="T1714" i="1"/>
  <c r="T2048" i="1"/>
  <c r="T369" i="1"/>
  <c r="I382" i="5" s="1"/>
  <c r="AE369" i="1" s="1"/>
  <c r="T724" i="1"/>
  <c r="I737" i="5" s="1"/>
  <c r="T1959" i="1"/>
  <c r="T115" i="1"/>
  <c r="I128" i="5" s="1"/>
  <c r="AQ115" i="1" s="1"/>
  <c r="AR116" i="1" s="1"/>
  <c r="T941" i="1"/>
  <c r="I954" i="5" s="1"/>
  <c r="T1128" i="1"/>
  <c r="I1141" i="5" s="1"/>
  <c r="T1986" i="1"/>
  <c r="T1901" i="1"/>
  <c r="T568" i="1"/>
  <c r="I581" i="5" s="1"/>
  <c r="AE568" i="1" s="1"/>
  <c r="T1851" i="1"/>
  <c r="T490" i="1"/>
  <c r="I503" i="5" s="1"/>
  <c r="T241" i="1"/>
  <c r="I254" i="5" s="1"/>
  <c r="AI241" i="1" s="1"/>
  <c r="T1478" i="1"/>
  <c r="I1491" i="5" s="1"/>
  <c r="T214" i="1"/>
  <c r="I227" i="5" s="1"/>
  <c r="T979" i="1"/>
  <c r="I992" i="5" s="1"/>
  <c r="T1179" i="1"/>
  <c r="I1192" i="5" s="1"/>
  <c r="T421" i="1"/>
  <c r="I434" i="5" s="1"/>
  <c r="T71" i="1"/>
  <c r="I84" i="5" s="1"/>
  <c r="T1753" i="1"/>
  <c r="T1079" i="1"/>
  <c r="I1092" i="5" s="1"/>
  <c r="T41" i="1"/>
  <c r="I54" i="5" s="1"/>
  <c r="AE41" i="1" s="1"/>
  <c r="T875" i="1"/>
  <c r="I888" i="5" s="1"/>
  <c r="T1023" i="1"/>
  <c r="I1036" i="5" s="1"/>
  <c r="T76" i="1"/>
  <c r="I89" i="5" s="1"/>
  <c r="AI76" i="1" s="1"/>
  <c r="T614" i="1"/>
  <c r="I627" i="5" s="1"/>
  <c r="AE614" i="1" s="1"/>
  <c r="T433" i="1"/>
  <c r="I446" i="5" s="1"/>
  <c r="T1369" i="1"/>
  <c r="I1382" i="5" s="1"/>
  <c r="T431" i="1"/>
  <c r="I444" i="5" s="1"/>
  <c r="AI431" i="1" s="1"/>
  <c r="T1541" i="1"/>
  <c r="I1554" i="5" s="1"/>
  <c r="T1325" i="1"/>
  <c r="I1338" i="5" s="1"/>
  <c r="T1402" i="1"/>
  <c r="I1415" i="5" s="1"/>
  <c r="T547" i="1"/>
  <c r="I560" i="5" s="1"/>
  <c r="AM547" i="1" s="1"/>
  <c r="T327" i="1"/>
  <c r="I340" i="5" s="1"/>
  <c r="T61" i="1"/>
  <c r="I74" i="5" s="1"/>
  <c r="T199" i="1"/>
  <c r="I212" i="5" s="1"/>
  <c r="T1385" i="1"/>
  <c r="I1398" i="5" s="1"/>
  <c r="T1086" i="1"/>
  <c r="I1099" i="5" s="1"/>
  <c r="T1728" i="1"/>
  <c r="T1947" i="1"/>
  <c r="T1310" i="1"/>
  <c r="I1323" i="5" s="1"/>
  <c r="T1735" i="1"/>
  <c r="T915" i="1"/>
  <c r="I928" i="5" s="1"/>
  <c r="T104" i="1"/>
  <c r="I117" i="5" s="1"/>
  <c r="T160" i="1"/>
  <c r="I173" i="5" s="1"/>
  <c r="AQ160" i="1" s="1"/>
  <c r="T531" i="1"/>
  <c r="I544" i="5" s="1"/>
  <c r="AI531" i="1" s="1"/>
  <c r="T1919" i="1"/>
  <c r="T811" i="1"/>
  <c r="I824" i="5" s="1"/>
  <c r="T733" i="1"/>
  <c r="I746" i="5" s="1"/>
  <c r="T1206" i="1"/>
  <c r="I1219" i="5" s="1"/>
  <c r="T621" i="1"/>
  <c r="I634" i="5" s="1"/>
  <c r="T1142" i="1"/>
  <c r="I1155" i="5" s="1"/>
  <c r="AQ525" i="1"/>
  <c r="V526" i="1"/>
  <c r="AI525" i="1"/>
  <c r="AE525" i="1"/>
  <c r="AM525" i="1"/>
  <c r="AM266" i="1"/>
  <c r="AQ266" i="1"/>
  <c r="AI266" i="1"/>
  <c r="AE266" i="1"/>
  <c r="V267" i="1"/>
  <c r="AE533" i="1"/>
  <c r="V534" i="1"/>
  <c r="AM533" i="1"/>
  <c r="AI533" i="1"/>
  <c r="AQ533" i="1"/>
  <c r="AI274" i="1"/>
  <c r="AQ274" i="1"/>
  <c r="AM274" i="1"/>
  <c r="AE274" i="1"/>
  <c r="V69" i="1"/>
  <c r="AE68" i="1"/>
  <c r="AQ68" i="1"/>
  <c r="AI68" i="1"/>
  <c r="AM68" i="1"/>
  <c r="AQ361" i="1"/>
  <c r="AM361" i="1"/>
  <c r="V362" i="1"/>
  <c r="AE361" i="1"/>
  <c r="AI361" i="1"/>
  <c r="AI258" i="1"/>
  <c r="AM258" i="1"/>
  <c r="V259" i="1"/>
  <c r="AQ258" i="1"/>
  <c r="AE258" i="1"/>
  <c r="AE52" i="1"/>
  <c r="AQ52" i="1"/>
  <c r="AM52" i="1"/>
  <c r="AI52" i="1"/>
  <c r="AQ206" i="1"/>
  <c r="AI206" i="1"/>
  <c r="AM206" i="1"/>
  <c r="AE206" i="1"/>
  <c r="V510" i="1"/>
  <c r="AQ509" i="1"/>
  <c r="AI509" i="1"/>
  <c r="AE509" i="1"/>
  <c r="AM509" i="1"/>
  <c r="AI348" i="1"/>
  <c r="AQ348" i="1"/>
  <c r="AM348" i="1"/>
  <c r="AE348" i="1"/>
  <c r="AM557" i="1"/>
  <c r="AQ557" i="1"/>
  <c r="AE557" i="1"/>
  <c r="AI557" i="1"/>
  <c r="AI8" i="1"/>
  <c r="AM8" i="1"/>
  <c r="AQ8" i="1"/>
  <c r="AE8" i="1"/>
  <c r="V9" i="1"/>
  <c r="AM379" i="1"/>
  <c r="AQ379" i="1"/>
  <c r="AI379" i="1"/>
  <c r="AE379" i="1"/>
  <c r="AM228" i="1"/>
  <c r="AE228" i="1"/>
  <c r="AQ228" i="1"/>
  <c r="V229" i="1"/>
  <c r="AI228" i="1"/>
  <c r="AQ415" i="1"/>
  <c r="AI415" i="1"/>
  <c r="AM415" i="1"/>
  <c r="AE415" i="1"/>
  <c r="AM137" i="1"/>
  <c r="AI137" i="1"/>
  <c r="AE137" i="1"/>
  <c r="AQ137" i="1"/>
  <c r="V399" i="1"/>
  <c r="AE398" i="1"/>
  <c r="AM398" i="1"/>
  <c r="AI398" i="1"/>
  <c r="AQ398" i="1"/>
  <c r="AM44" i="1"/>
  <c r="AI44" i="1"/>
  <c r="AE44" i="1"/>
  <c r="AQ44" i="1"/>
  <c r="AE144" i="1"/>
  <c r="AQ144" i="1"/>
  <c r="AI144" i="1"/>
  <c r="AM144" i="1"/>
  <c r="V145" i="1"/>
  <c r="AM26" i="1"/>
  <c r="AI26" i="1"/>
  <c r="AQ26" i="1"/>
  <c r="AE26" i="1"/>
  <c r="V27" i="1"/>
  <c r="AM597" i="1"/>
  <c r="AI597" i="1"/>
  <c r="V598" i="1"/>
  <c r="AQ597" i="1"/>
  <c r="AE597" i="1"/>
  <c r="V531" i="1"/>
  <c r="AQ530" i="1"/>
  <c r="AM530" i="1"/>
  <c r="AI530" i="1"/>
  <c r="AE530" i="1"/>
  <c r="AQ570" i="1"/>
  <c r="AM570" i="1"/>
  <c r="AI570" i="1"/>
  <c r="AE570" i="1"/>
  <c r="AM9" i="1"/>
  <c r="AQ9" i="1"/>
  <c r="AI9" i="1"/>
  <c r="AE9" i="1"/>
  <c r="AI299" i="1"/>
  <c r="AQ299" i="1"/>
  <c r="AE299" i="1"/>
  <c r="V300" i="1"/>
  <c r="AM299" i="1"/>
  <c r="AM145" i="1"/>
  <c r="AI145" i="1"/>
  <c r="V146" i="1"/>
  <c r="AE145" i="1"/>
  <c r="AQ145" i="1"/>
  <c r="AE254" i="1"/>
  <c r="AQ254" i="1"/>
  <c r="AI254" i="1"/>
  <c r="AM254" i="1"/>
  <c r="AE623" i="1"/>
  <c r="AQ623" i="1"/>
  <c r="AM623" i="1"/>
  <c r="AI623" i="1"/>
  <c r="AE393" i="1"/>
  <c r="AI393" i="1"/>
  <c r="AM393" i="1"/>
  <c r="AQ393" i="1"/>
  <c r="V394" i="1"/>
  <c r="AQ118" i="1"/>
  <c r="AM118" i="1"/>
  <c r="V119" i="1"/>
  <c r="AE118" i="1"/>
  <c r="AI118" i="1"/>
  <c r="AI338" i="1"/>
  <c r="AQ338" i="1"/>
  <c r="V339" i="1"/>
  <c r="AM338" i="1"/>
  <c r="AE338" i="1"/>
  <c r="AE269" i="1"/>
  <c r="AQ269" i="1"/>
  <c r="V270" i="1"/>
  <c r="AI269" i="1"/>
  <c r="AM269" i="1"/>
  <c r="AM466" i="1"/>
  <c r="AQ466" i="1"/>
  <c r="AE466" i="1"/>
  <c r="AI466" i="1"/>
  <c r="V515" i="1"/>
  <c r="AE514" i="1"/>
  <c r="AQ514" i="1"/>
  <c r="AM514" i="1"/>
  <c r="AI514" i="1"/>
  <c r="AE588" i="1"/>
  <c r="AM588" i="1"/>
  <c r="AI588" i="1"/>
  <c r="AQ588" i="1"/>
  <c r="V589" i="1"/>
  <c r="AI313" i="1"/>
  <c r="AE313" i="1"/>
  <c r="V314" i="1"/>
  <c r="AQ313" i="1"/>
  <c r="AM313" i="1"/>
  <c r="V393" i="1"/>
  <c r="AI392" i="1"/>
  <c r="AJ393" i="1" s="1"/>
  <c r="AE392" i="1"/>
  <c r="AM392" i="1"/>
  <c r="AQ392" i="1"/>
  <c r="AR393" i="1" s="1"/>
  <c r="AI454" i="1"/>
  <c r="AM454" i="1"/>
  <c r="AE454" i="1"/>
  <c r="AQ454" i="1"/>
  <c r="V455" i="1"/>
  <c r="AE74" i="1"/>
  <c r="V75" i="1"/>
  <c r="AI74" i="1"/>
  <c r="AQ74" i="1"/>
  <c r="AM74" i="1"/>
  <c r="AE93" i="1"/>
  <c r="AI93" i="1"/>
  <c r="V94" i="1"/>
  <c r="AQ93" i="1"/>
  <c r="AM93" i="1"/>
  <c r="AM308" i="1"/>
  <c r="AQ308" i="1"/>
  <c r="AI308" i="1"/>
  <c r="AE308" i="1"/>
  <c r="V309" i="1"/>
  <c r="AE245" i="1"/>
  <c r="AI245" i="1"/>
  <c r="AQ245" i="1"/>
  <c r="AM245" i="1"/>
  <c r="AQ640" i="1"/>
  <c r="AM640" i="1"/>
  <c r="AE640" i="1"/>
  <c r="AI640" i="1"/>
  <c r="AQ297" i="1"/>
  <c r="AM297" i="1"/>
  <c r="AE297" i="1"/>
  <c r="AI297" i="1"/>
  <c r="AM542" i="1"/>
  <c r="AE542" i="1"/>
  <c r="AQ542" i="1"/>
  <c r="AI542" i="1"/>
  <c r="AM439" i="1"/>
  <c r="AI439" i="1"/>
  <c r="AE439" i="1"/>
  <c r="AQ439" i="1"/>
  <c r="V440" i="1"/>
  <c r="AI479" i="1"/>
  <c r="AM479" i="1"/>
  <c r="AQ479" i="1"/>
  <c r="AE479" i="1"/>
  <c r="V480" i="1"/>
  <c r="AQ251" i="1"/>
  <c r="AM251" i="1"/>
  <c r="AI251" i="1"/>
  <c r="AE251" i="1"/>
  <c r="AI527" i="1"/>
  <c r="AM527" i="1"/>
  <c r="AE527" i="1"/>
  <c r="V528" i="1"/>
  <c r="AQ527" i="1"/>
  <c r="AI390" i="1"/>
  <c r="V391" i="1"/>
  <c r="AE390" i="1"/>
  <c r="AQ390" i="1"/>
  <c r="AM390" i="1"/>
  <c r="AQ457" i="1"/>
  <c r="AE457" i="1"/>
  <c r="AI457" i="1"/>
  <c r="AM457" i="1"/>
  <c r="AI397" i="1"/>
  <c r="AJ398" i="1" s="1"/>
  <c r="V398" i="1"/>
  <c r="AE397" i="1"/>
  <c r="AF398" i="1" s="1"/>
  <c r="AM397" i="1"/>
  <c r="AQ397" i="1"/>
  <c r="AR398" i="1" s="1"/>
  <c r="AQ469" i="1"/>
  <c r="AM469" i="1"/>
  <c r="AI469" i="1"/>
  <c r="AE469" i="1"/>
  <c r="V470" i="1"/>
  <c r="AI638" i="1"/>
  <c r="AQ638" i="1"/>
  <c r="AM638" i="1"/>
  <c r="AE638" i="1"/>
  <c r="AE643" i="1"/>
  <c r="AI643" i="1"/>
  <c r="AM643" i="1"/>
  <c r="AQ643" i="1"/>
  <c r="AQ519" i="1"/>
  <c r="AE519" i="1"/>
  <c r="AM519" i="1"/>
  <c r="AI519" i="1"/>
  <c r="V520" i="1"/>
  <c r="AQ325" i="1"/>
  <c r="AM325" i="1"/>
  <c r="AI325" i="1"/>
  <c r="AE325" i="1"/>
  <c r="V326" i="1"/>
  <c r="AM209" i="1"/>
  <c r="AE209" i="1"/>
  <c r="AI209" i="1"/>
  <c r="AQ209" i="1"/>
  <c r="AQ27" i="1"/>
  <c r="AE27" i="1"/>
  <c r="AM27" i="1"/>
  <c r="AI27" i="1"/>
  <c r="AE166" i="1"/>
  <c r="AM166" i="1"/>
  <c r="AI166" i="1"/>
  <c r="AQ166" i="1"/>
  <c r="AE253" i="1"/>
  <c r="AI253" i="1"/>
  <c r="AJ254" i="1" s="1"/>
  <c r="AM253" i="1"/>
  <c r="V254" i="1"/>
  <c r="AQ253" i="1"/>
  <c r="AR254" i="1" s="1"/>
  <c r="AM620" i="1"/>
  <c r="V621" i="1"/>
  <c r="AI620" i="1"/>
  <c r="AQ620" i="1"/>
  <c r="AE620" i="1"/>
  <c r="AI637" i="1"/>
  <c r="AQ637" i="1"/>
  <c r="AM637" i="1"/>
  <c r="AE637" i="1"/>
  <c r="AF638" i="1" s="1"/>
  <c r="AM84" i="1"/>
  <c r="V85" i="1"/>
  <c r="AI84" i="1"/>
  <c r="AQ84" i="1"/>
  <c r="AE84" i="1"/>
  <c r="AQ544" i="1"/>
  <c r="AI544" i="1"/>
  <c r="AE544" i="1"/>
  <c r="AM544" i="1"/>
  <c r="AM477" i="1"/>
  <c r="V478" i="1"/>
  <c r="AE477" i="1"/>
  <c r="AQ477" i="1"/>
  <c r="AI477" i="1"/>
  <c r="AQ31" i="1"/>
  <c r="AM31" i="1"/>
  <c r="AE31" i="1"/>
  <c r="AI31" i="1"/>
  <c r="AI224" i="1"/>
  <c r="AQ224" i="1"/>
  <c r="AE224" i="1"/>
  <c r="AM224" i="1"/>
  <c r="AM239" i="1"/>
  <c r="V240" i="1"/>
  <c r="AQ239" i="1"/>
  <c r="AI239" i="1"/>
  <c r="AE239" i="1"/>
  <c r="AQ636" i="1"/>
  <c r="AM636" i="1"/>
  <c r="AE636" i="1"/>
  <c r="AI636" i="1"/>
  <c r="AI470" i="1"/>
  <c r="V471" i="1"/>
  <c r="AE470" i="1"/>
  <c r="AM470" i="1"/>
  <c r="AQ470" i="1"/>
  <c r="V236" i="1"/>
  <c r="AQ235" i="1"/>
  <c r="AE235" i="1"/>
  <c r="AM235" i="1"/>
  <c r="AI235" i="1"/>
  <c r="AI598" i="1"/>
  <c r="AM598" i="1"/>
  <c r="V599" i="1"/>
  <c r="AE598" i="1"/>
  <c r="AQ598" i="1"/>
  <c r="AI649" i="1"/>
  <c r="AE649" i="1"/>
  <c r="AQ649" i="1"/>
  <c r="AM649" i="1"/>
  <c r="AM156" i="1"/>
  <c r="AI156" i="1"/>
  <c r="AE156" i="1"/>
  <c r="AQ156" i="1"/>
  <c r="AE270" i="1"/>
  <c r="AM270" i="1"/>
  <c r="AI270" i="1"/>
  <c r="AQ270" i="1"/>
  <c r="V271" i="1"/>
  <c r="AE589" i="1"/>
  <c r="AQ589" i="1"/>
  <c r="AI589" i="1"/>
  <c r="V590" i="1"/>
  <c r="AM589" i="1"/>
  <c r="AI24" i="1"/>
  <c r="AM24" i="1"/>
  <c r="AQ24" i="1"/>
  <c r="AE24" i="1"/>
  <c r="AM152" i="1"/>
  <c r="AE152" i="1"/>
  <c r="AQ152" i="1"/>
  <c r="AI152" i="1"/>
  <c r="V153" i="1"/>
  <c r="AE197" i="1"/>
  <c r="AQ197" i="1"/>
  <c r="AM197" i="1"/>
  <c r="AI197" i="1"/>
  <c r="AI260" i="1"/>
  <c r="AQ260" i="1"/>
  <c r="AE260" i="1"/>
  <c r="AM260" i="1"/>
  <c r="V261" i="1"/>
  <c r="AE539" i="1"/>
  <c r="AM539" i="1"/>
  <c r="AI539" i="1"/>
  <c r="AQ539" i="1"/>
  <c r="AI463" i="1"/>
  <c r="AQ463" i="1"/>
  <c r="AM463" i="1"/>
  <c r="V464" i="1"/>
  <c r="AE463" i="1"/>
  <c r="V245" i="1"/>
  <c r="AM244" i="1"/>
  <c r="AN245" i="1" s="1"/>
  <c r="AI244" i="1"/>
  <c r="AE244" i="1"/>
  <c r="AQ244" i="1"/>
  <c r="AR245" i="1" s="1"/>
  <c r="AQ603" i="1"/>
  <c r="AI603" i="1"/>
  <c r="AE603" i="1"/>
  <c r="AM603" i="1"/>
  <c r="AQ218" i="1"/>
  <c r="AI218" i="1"/>
  <c r="AE218" i="1"/>
  <c r="AM218" i="1"/>
  <c r="AI304" i="1"/>
  <c r="V305" i="1"/>
  <c r="AE304" i="1"/>
  <c r="AQ304" i="1"/>
  <c r="AM304" i="1"/>
  <c r="AM92" i="1"/>
  <c r="AN93" i="1" s="1"/>
  <c r="AI92" i="1"/>
  <c r="AJ93" i="1" s="1"/>
  <c r="AQ92" i="1"/>
  <c r="AE92" i="1"/>
  <c r="AF93" i="1" s="1"/>
  <c r="V93" i="1"/>
  <c r="AM320" i="1"/>
  <c r="AQ320" i="1"/>
  <c r="AE320" i="1"/>
  <c r="AI320" i="1"/>
  <c r="V321" i="1"/>
  <c r="AQ511" i="1"/>
  <c r="AI511" i="1"/>
  <c r="AE511" i="1"/>
  <c r="AM511" i="1"/>
  <c r="AM344" i="1"/>
  <c r="AQ344" i="1"/>
  <c r="AI344" i="1"/>
  <c r="AE344" i="1"/>
  <c r="V345" i="1"/>
  <c r="AQ78" i="1"/>
  <c r="AM78" i="1"/>
  <c r="AE78" i="1"/>
  <c r="AI78" i="1"/>
  <c r="V79" i="1"/>
  <c r="AQ448" i="1"/>
  <c r="AM448" i="1"/>
  <c r="AE448" i="1"/>
  <c r="AI448" i="1"/>
  <c r="AE293" i="1"/>
  <c r="AQ293" i="1"/>
  <c r="AI293" i="1"/>
  <c r="AM293" i="1"/>
  <c r="AE315" i="1"/>
  <c r="AM315" i="1"/>
  <c r="AQ315" i="1"/>
  <c r="AI315" i="1"/>
  <c r="AE49" i="1"/>
  <c r="AQ49" i="1"/>
  <c r="AI49" i="1"/>
  <c r="AM49" i="1"/>
  <c r="AE516" i="1"/>
  <c r="AQ516" i="1"/>
  <c r="AI516" i="1"/>
  <c r="V517" i="1"/>
  <c r="AM516" i="1"/>
  <c r="V580" i="1"/>
  <c r="AM579" i="1"/>
  <c r="AE579" i="1"/>
  <c r="AQ579" i="1"/>
  <c r="AI579" i="1"/>
  <c r="V301" i="1"/>
  <c r="AM300" i="1"/>
  <c r="AE300" i="1"/>
  <c r="AQ300" i="1"/>
  <c r="AI300" i="1"/>
  <c r="V322" i="1"/>
  <c r="AM321" i="1"/>
  <c r="AE321" i="1"/>
  <c r="AI321" i="1"/>
  <c r="AQ321" i="1"/>
  <c r="AM162" i="1"/>
  <c r="AQ162" i="1"/>
  <c r="AI162" i="1"/>
  <c r="AE162" i="1"/>
  <c r="AM333" i="1"/>
  <c r="AI333" i="1"/>
  <c r="V334" i="1"/>
  <c r="AE333" i="1"/>
  <c r="AQ333" i="1"/>
  <c r="AQ581" i="1"/>
  <c r="AI581" i="1"/>
  <c r="V582" i="1"/>
  <c r="AE581" i="1"/>
  <c r="AM581" i="1"/>
  <c r="AI34" i="1"/>
  <c r="AM34" i="1"/>
  <c r="AE34" i="1"/>
  <c r="V35" i="1"/>
  <c r="AQ34" i="1"/>
  <c r="AQ73" i="1"/>
  <c r="AR74" i="1" s="1"/>
  <c r="V74" i="1"/>
  <c r="AE73" i="1"/>
  <c r="AM73" i="1"/>
  <c r="AI73" i="1"/>
  <c r="AJ74" i="1" s="1"/>
  <c r="AM85" i="1"/>
  <c r="V86" i="1"/>
  <c r="AQ85" i="1"/>
  <c r="AI85" i="1"/>
  <c r="AE85" i="1"/>
  <c r="AI336" i="1"/>
  <c r="AE336" i="1"/>
  <c r="AM336" i="1"/>
  <c r="AQ336" i="1"/>
  <c r="V337" i="1"/>
  <c r="AQ650" i="1"/>
  <c r="AM650" i="1"/>
  <c r="AI650" i="1"/>
  <c r="AE650" i="1"/>
  <c r="T904" i="1"/>
  <c r="I917" i="5" s="1"/>
  <c r="T714" i="1"/>
  <c r="I727" i="5" s="1"/>
  <c r="T1024" i="1"/>
  <c r="I1037" i="5" s="1"/>
  <c r="T1104" i="1"/>
  <c r="I1117" i="5" s="1"/>
  <c r="T1220" i="1"/>
  <c r="I1233" i="5" s="1"/>
  <c r="T1886" i="1"/>
  <c r="T272" i="1"/>
  <c r="I285" i="5" s="1"/>
  <c r="T484" i="1"/>
  <c r="I497" i="5" s="1"/>
  <c r="T458" i="1"/>
  <c r="I471" i="5" s="1"/>
  <c r="V458" i="1" s="1"/>
  <c r="T2002" i="1"/>
  <c r="T1214" i="1"/>
  <c r="I1227" i="5" s="1"/>
  <c r="T185" i="1"/>
  <c r="I198" i="5" s="1"/>
  <c r="T2045" i="1"/>
  <c r="T587" i="1"/>
  <c r="I600" i="5" s="1"/>
  <c r="T1213" i="1"/>
  <c r="I1226" i="5" s="1"/>
  <c r="T1790" i="1"/>
  <c r="T1724" i="1"/>
  <c r="T1269" i="1"/>
  <c r="I1282" i="5" s="1"/>
  <c r="T690" i="1"/>
  <c r="I703" i="5" s="1"/>
  <c r="T1116" i="1"/>
  <c r="I1129" i="5" s="1"/>
  <c r="T1657" i="1"/>
  <c r="T1732" i="1"/>
  <c r="T273" i="1"/>
  <c r="I286" i="5" s="1"/>
  <c r="T1655" i="1"/>
  <c r="T1074" i="1"/>
  <c r="I1087" i="5" s="1"/>
  <c r="T1147" i="1"/>
  <c r="I1160" i="5" s="1"/>
  <c r="T284" i="1"/>
  <c r="I297" i="5" s="1"/>
  <c r="T1537" i="1"/>
  <c r="I1550" i="5" s="1"/>
  <c r="T618" i="1"/>
  <c r="I631" i="5" s="1"/>
  <c r="T704" i="1"/>
  <c r="I717" i="5" s="1"/>
  <c r="T1616" i="1"/>
  <c r="I1629" i="5" s="1"/>
  <c r="T1787" i="1"/>
  <c r="T505" i="1"/>
  <c r="I518" i="5" s="1"/>
  <c r="T2041" i="1"/>
  <c r="T1457" i="1"/>
  <c r="I1470" i="5" s="1"/>
  <c r="T759" i="1"/>
  <c r="I772" i="5" s="1"/>
  <c r="T250" i="1"/>
  <c r="I263" i="5" s="1"/>
  <c r="T121" i="1"/>
  <c r="I134" i="5" s="1"/>
  <c r="T134" i="1"/>
  <c r="I147" i="5" s="1"/>
  <c r="T930" i="1"/>
  <c r="I943" i="5" s="1"/>
  <c r="T1339" i="1"/>
  <c r="I1352" i="5" s="1"/>
  <c r="T1291" i="1"/>
  <c r="I1304" i="5" s="1"/>
  <c r="T1572" i="1"/>
  <c r="I1585" i="5" s="1"/>
  <c r="T776" i="1"/>
  <c r="I789" i="5" s="1"/>
  <c r="T429" i="1"/>
  <c r="I442" i="5" s="1"/>
  <c r="T438" i="1"/>
  <c r="I451" i="5" s="1"/>
  <c r="T404" i="1"/>
  <c r="I417" i="5" s="1"/>
  <c r="T354" i="1"/>
  <c r="I367" i="5" s="1"/>
  <c r="T1871" i="1"/>
  <c r="T1773" i="1"/>
  <c r="T1813" i="1"/>
  <c r="T1004" i="1"/>
  <c r="I1017" i="5" s="1"/>
  <c r="T1388" i="1"/>
  <c r="I1401" i="5" s="1"/>
  <c r="T535" i="1"/>
  <c r="I548" i="5" s="1"/>
  <c r="V535" i="1" s="1"/>
  <c r="T543" i="1"/>
  <c r="I556" i="5" s="1"/>
  <c r="T1216" i="1"/>
  <c r="I1229" i="5" s="1"/>
  <c r="T737" i="1"/>
  <c r="I750" i="5" s="1"/>
  <c r="T298" i="1"/>
  <c r="I311" i="5" s="1"/>
  <c r="T1250" i="1"/>
  <c r="I1263" i="5" s="1"/>
  <c r="T998" i="1"/>
  <c r="I1011" i="5" s="1"/>
  <c r="T675" i="1"/>
  <c r="I688" i="5" s="1"/>
  <c r="T1438" i="1"/>
  <c r="I1451" i="5" s="1"/>
  <c r="T99" i="1"/>
  <c r="I112" i="5" s="1"/>
  <c r="T744" i="1"/>
  <c r="I757" i="5" s="1"/>
  <c r="T583" i="1"/>
  <c r="I596" i="5" s="1"/>
  <c r="T1207" i="1"/>
  <c r="I1220" i="5" s="1"/>
  <c r="T1912" i="1"/>
  <c r="T1382" i="1"/>
  <c r="I1395" i="5" s="1"/>
  <c r="T788" i="1"/>
  <c r="I801" i="5" s="1"/>
  <c r="T1096" i="1"/>
  <c r="I1109" i="5" s="1"/>
  <c r="T818" i="1"/>
  <c r="I831" i="5" s="1"/>
  <c r="T1078" i="1"/>
  <c r="I1091" i="5" s="1"/>
  <c r="T1399" i="1"/>
  <c r="I1412" i="5" s="1"/>
  <c r="T1400" i="1"/>
  <c r="I1413" i="5" s="1"/>
  <c r="T560" i="1"/>
  <c r="I573" i="5" s="1"/>
  <c r="T1571" i="1"/>
  <c r="I1584" i="5" s="1"/>
  <c r="T1990" i="1"/>
  <c r="T2019" i="1"/>
  <c r="T687" i="1"/>
  <c r="I700" i="5" s="1"/>
  <c r="T109" i="1"/>
  <c r="I122" i="5" s="1"/>
  <c r="T422" i="1"/>
  <c r="I435" i="5" s="1"/>
  <c r="T1262" i="1"/>
  <c r="I1275" i="5" s="1"/>
  <c r="T1449" i="1"/>
  <c r="I1462" i="5" s="1"/>
  <c r="T832" i="1"/>
  <c r="I845" i="5" s="1"/>
  <c r="T1487" i="1"/>
  <c r="I1500" i="5" s="1"/>
  <c r="T1374" i="1"/>
  <c r="I1387" i="5" s="1"/>
  <c r="T824" i="1"/>
  <c r="I837" i="5" s="1"/>
  <c r="T287" i="1"/>
  <c r="I300" i="5" s="1"/>
  <c r="T1904" i="1"/>
  <c r="T967" i="1"/>
  <c r="I980" i="5" s="1"/>
  <c r="T503" i="1"/>
  <c r="I516" i="5" s="1"/>
  <c r="T986" i="1"/>
  <c r="I999" i="5" s="1"/>
  <c r="T2013" i="1"/>
  <c r="T1054" i="1"/>
  <c r="I1067" i="5" s="1"/>
  <c r="T2028" i="1"/>
  <c r="T612" i="1"/>
  <c r="I625" i="5" s="1"/>
  <c r="T1636" i="1"/>
  <c r="I1649" i="5" s="1"/>
  <c r="T1249" i="1"/>
  <c r="I1262" i="5" s="1"/>
  <c r="T1471" i="1"/>
  <c r="I1484" i="5" s="1"/>
  <c r="T1393" i="1"/>
  <c r="I1406" i="5" s="1"/>
  <c r="T1709" i="1"/>
  <c r="T202" i="1"/>
  <c r="I215" i="5" s="1"/>
  <c r="T754" i="1"/>
  <c r="I767" i="5" s="1"/>
  <c r="T173" i="1"/>
  <c r="I186" i="5" s="1"/>
  <c r="T919" i="1"/>
  <c r="I932" i="5" s="1"/>
  <c r="T318" i="1"/>
  <c r="I331" i="5" s="1"/>
  <c r="T1999" i="1"/>
  <c r="T1344" i="1"/>
  <c r="I1357" i="5" s="1"/>
  <c r="T1428" i="1"/>
  <c r="I1441" i="5" s="1"/>
  <c r="T749" i="1"/>
  <c r="I762" i="5" s="1"/>
  <c r="T499" i="1"/>
  <c r="I512" i="5" s="1"/>
  <c r="T1244" i="1"/>
  <c r="I1257" i="5" s="1"/>
  <c r="T884" i="1"/>
  <c r="I897" i="5" s="1"/>
  <c r="T1623" i="1"/>
  <c r="I1636" i="5" s="1"/>
  <c r="T889" i="1"/>
  <c r="I902" i="5" s="1"/>
  <c r="T1259" i="1"/>
  <c r="I1272" i="5" s="1"/>
  <c r="T604" i="1"/>
  <c r="I617" i="5" s="1"/>
  <c r="V604" i="1" s="1"/>
  <c r="T507" i="1"/>
  <c r="I520" i="5" s="1"/>
  <c r="V507" i="1" s="1"/>
  <c r="T395" i="1"/>
  <c r="I408" i="5" s="1"/>
  <c r="T1706" i="1"/>
  <c r="T2073" i="1"/>
  <c r="T1443" i="1"/>
  <c r="I1456" i="5" s="1"/>
  <c r="T281" i="1"/>
  <c r="I294" i="5" s="1"/>
  <c r="T923" i="1"/>
  <c r="I936" i="5" s="1"/>
  <c r="T798" i="1"/>
  <c r="I811" i="5" s="1"/>
  <c r="T681" i="1"/>
  <c r="I694" i="5" s="1"/>
  <c r="T1467" i="1"/>
  <c r="I1480" i="5" s="1"/>
  <c r="T417" i="1"/>
  <c r="I430" i="5" s="1"/>
  <c r="T113" i="1"/>
  <c r="I126" i="5" s="1"/>
  <c r="T625" i="1"/>
  <c r="I638" i="5" s="1"/>
  <c r="T559" i="1"/>
  <c r="I572" i="5" s="1"/>
  <c r="T2034" i="1"/>
  <c r="T1836" i="1"/>
  <c r="T19" i="1"/>
  <c r="I32" i="5" s="1"/>
  <c r="V19" i="1" s="1"/>
  <c r="T633" i="1"/>
  <c r="I646" i="5" s="1"/>
  <c r="T198" i="1"/>
  <c r="I211" i="5" s="1"/>
  <c r="T870" i="1"/>
  <c r="I883" i="5" s="1"/>
  <c r="T288" i="1"/>
  <c r="I301" i="5" s="1"/>
  <c r="T373" i="1"/>
  <c r="I386" i="5" s="1"/>
  <c r="T1791" i="1"/>
  <c r="T1502" i="1"/>
  <c r="I1515" i="5" s="1"/>
  <c r="T247" i="1"/>
  <c r="I260" i="5" s="1"/>
  <c r="T1397" i="1"/>
  <c r="I1410" i="5" s="1"/>
  <c r="T1352" i="1"/>
  <c r="I1365" i="5" s="1"/>
  <c r="T876" i="1"/>
  <c r="I889" i="5" s="1"/>
  <c r="T136" i="1"/>
  <c r="I149" i="5" s="1"/>
  <c r="V136" i="1" s="1"/>
  <c r="T691" i="1"/>
  <c r="I704" i="5" s="1"/>
  <c r="T606" i="1"/>
  <c r="I619" i="5" s="1"/>
  <c r="T607" i="1"/>
  <c r="I620" i="5" s="1"/>
  <c r="T1907" i="1"/>
  <c r="T2056" i="1"/>
  <c r="T617" i="1"/>
  <c r="I630" i="5" s="1"/>
  <c r="T1146" i="1"/>
  <c r="I1159" i="5" s="1"/>
  <c r="T445" i="1"/>
  <c r="I458" i="5" s="1"/>
  <c r="T351" i="1"/>
  <c r="I364" i="5" s="1"/>
  <c r="T1257" i="1"/>
  <c r="I1270" i="5" s="1"/>
  <c r="T1771" i="1"/>
  <c r="T801" i="1"/>
  <c r="I814" i="5" s="1"/>
  <c r="T1671" i="1"/>
  <c r="T1504" i="1"/>
  <c r="I1517" i="5" s="1"/>
  <c r="T1296" i="1"/>
  <c r="I1309" i="5" s="1"/>
  <c r="T1016" i="1"/>
  <c r="I1029" i="5" s="1"/>
  <c r="T96" i="1"/>
  <c r="I109" i="5" s="1"/>
  <c r="T426" i="1"/>
  <c r="I439" i="5" s="1"/>
  <c r="T486" i="1"/>
  <c r="I499" i="5" s="1"/>
  <c r="T1458" i="1"/>
  <c r="I1471" i="5" s="1"/>
  <c r="T148" i="1"/>
  <c r="I161" i="5" s="1"/>
  <c r="T1825" i="1"/>
  <c r="T473" i="1"/>
  <c r="I486" i="5" s="1"/>
  <c r="T39" i="1"/>
  <c r="I52" i="5" s="1"/>
  <c r="V39" i="1" s="1"/>
  <c r="T1391" i="1"/>
  <c r="I1404" i="5" s="1"/>
  <c r="T1820" i="1"/>
  <c r="T1906" i="1"/>
  <c r="T2038" i="1"/>
  <c r="T285" i="1"/>
  <c r="I298" i="5" s="1"/>
  <c r="T727" i="1"/>
  <c r="I740" i="5" s="1"/>
  <c r="T672" i="1"/>
  <c r="I685" i="5" s="1"/>
  <c r="T1394" i="1"/>
  <c r="I1407" i="5" s="1"/>
  <c r="T1763" i="1"/>
  <c r="T495" i="1"/>
  <c r="I508" i="5" s="1"/>
  <c r="T1241" i="1"/>
  <c r="I1254" i="5" s="1"/>
  <c r="T66" i="1"/>
  <c r="I79" i="5" s="1"/>
  <c r="T2021" i="1"/>
  <c r="T114" i="1"/>
  <c r="I127" i="5" s="1"/>
  <c r="T1518" i="1"/>
  <c r="I1531" i="5" s="1"/>
  <c r="T1235" i="1"/>
  <c r="I1248" i="5" s="1"/>
  <c r="T866" i="1"/>
  <c r="I879" i="5" s="1"/>
  <c r="T1991" i="1"/>
  <c r="T268" i="1"/>
  <c r="I281" i="5" s="1"/>
  <c r="T163" i="1"/>
  <c r="I176" i="5" s="1"/>
  <c r="T885" i="1"/>
  <c r="I898" i="5" s="1"/>
  <c r="T2051" i="1"/>
  <c r="T346" i="1"/>
  <c r="I359" i="5" s="1"/>
  <c r="T1056" i="1"/>
  <c r="I1069" i="5" s="1"/>
  <c r="T328" i="1"/>
  <c r="I341" i="5" s="1"/>
  <c r="T1182" i="1"/>
  <c r="I1195" i="5" s="1"/>
  <c r="T350" i="1"/>
  <c r="I363" i="5" s="1"/>
  <c r="T1848" i="1"/>
  <c r="T787" i="1"/>
  <c r="I800" i="5" s="1"/>
  <c r="T572" i="1"/>
  <c r="I585" i="5" s="1"/>
  <c r="T59" i="1"/>
  <c r="I72" i="5" s="1"/>
  <c r="T1520" i="1"/>
  <c r="I1533" i="5" s="1"/>
  <c r="T802" i="1"/>
  <c r="I815" i="5" s="1"/>
  <c r="T1151" i="1"/>
  <c r="I1164" i="5" s="1"/>
  <c r="T742" i="1"/>
  <c r="I755" i="5" s="1"/>
  <c r="T1723" i="1"/>
  <c r="T1786" i="1"/>
  <c r="T83" i="1"/>
  <c r="I96" i="5" s="1"/>
  <c r="T745" i="1"/>
  <c r="I758" i="5" s="1"/>
  <c r="T485" i="1"/>
  <c r="I498" i="5" s="1"/>
  <c r="T831" i="1"/>
  <c r="I844" i="5" s="1"/>
  <c r="T1177" i="1"/>
  <c r="I1190" i="5" s="1"/>
  <c r="T695" i="1"/>
  <c r="I708" i="5" s="1"/>
  <c r="T1195" i="1"/>
  <c r="I1208" i="5" s="1"/>
  <c r="T696" i="1"/>
  <c r="I709" i="5" s="1"/>
  <c r="T1964" i="1"/>
  <c r="T1600" i="1"/>
  <c r="I1613" i="5" s="1"/>
  <c r="T746" i="1"/>
  <c r="I759" i="5" s="1"/>
  <c r="T37" i="1"/>
  <c r="I50" i="5" s="1"/>
  <c r="T1168" i="1"/>
  <c r="I1181" i="5" s="1"/>
  <c r="T1416" i="1"/>
  <c r="I1429" i="5" s="1"/>
  <c r="T667" i="1"/>
  <c r="I680" i="5" s="1"/>
  <c r="T703" i="1"/>
  <c r="I716" i="5" s="1"/>
  <c r="T1342" i="1"/>
  <c r="I1355" i="5" s="1"/>
  <c r="T2005" i="1"/>
  <c r="T1564" i="1"/>
  <c r="I1577" i="5" s="1"/>
  <c r="T1970" i="1"/>
  <c r="T951" i="1"/>
  <c r="I964" i="5" s="1"/>
  <c r="T1107" i="1"/>
  <c r="I1120" i="5" s="1"/>
  <c r="T1477" i="1"/>
  <c r="I1490" i="5" s="1"/>
  <c r="T985" i="1"/>
  <c r="I998" i="5" s="1"/>
  <c r="T763" i="1"/>
  <c r="I776" i="5" s="1"/>
  <c r="AM201" i="1"/>
  <c r="AE201" i="1"/>
  <c r="AQ201" i="1"/>
  <c r="AI201" i="1"/>
  <c r="AM382" i="1"/>
  <c r="AQ382" i="1"/>
  <c r="AI382" i="1"/>
  <c r="V383" i="1"/>
  <c r="AE382" i="1"/>
  <c r="V502" i="1"/>
  <c r="AM501" i="1"/>
  <c r="AI501" i="1"/>
  <c r="AE501" i="1"/>
  <c r="AQ501" i="1"/>
  <c r="AM342" i="1"/>
  <c r="AE342" i="1"/>
  <c r="AI342" i="1"/>
  <c r="V343" i="1"/>
  <c r="AQ342" i="1"/>
  <c r="AE279" i="1"/>
  <c r="V280" i="1"/>
  <c r="AQ279" i="1"/>
  <c r="AM279" i="1"/>
  <c r="AI279" i="1"/>
  <c r="AE510" i="1"/>
  <c r="AF511" i="1" s="1"/>
  <c r="V511" i="1"/>
  <c r="AI510" i="1"/>
  <c r="AM510" i="1"/>
  <c r="AN511" i="1" s="1"/>
  <c r="AQ510" i="1"/>
  <c r="AR511" i="1" s="1"/>
  <c r="AQ150" i="1"/>
  <c r="AM150" i="1"/>
  <c r="AE150" i="1"/>
  <c r="V151" i="1"/>
  <c r="AI150" i="1"/>
  <c r="AQ186" i="1"/>
  <c r="V187" i="1"/>
  <c r="AM186" i="1"/>
  <c r="AE186" i="1"/>
  <c r="AI186" i="1"/>
  <c r="AI216" i="1"/>
  <c r="AE216" i="1"/>
  <c r="AM216" i="1"/>
  <c r="AQ216" i="1"/>
  <c r="AM90" i="1"/>
  <c r="AQ90" i="1"/>
  <c r="AI90" i="1"/>
  <c r="AE90" i="1"/>
  <c r="AI62" i="1"/>
  <c r="AQ62" i="1"/>
  <c r="AE62" i="1"/>
  <c r="AM62" i="1"/>
  <c r="V63" i="1"/>
  <c r="AQ513" i="1"/>
  <c r="AR514" i="1" s="1"/>
  <c r="V514" i="1"/>
  <c r="AE513" i="1"/>
  <c r="AI513" i="1"/>
  <c r="AM513" i="1"/>
  <c r="AN514" i="1" s="1"/>
  <c r="AM411" i="1"/>
  <c r="V412" i="1"/>
  <c r="AI411" i="1"/>
  <c r="AE411" i="1"/>
  <c r="AQ411" i="1"/>
  <c r="AQ430" i="1"/>
  <c r="AE430" i="1"/>
  <c r="AI430" i="1"/>
  <c r="AM430" i="1"/>
  <c r="AM314" i="1"/>
  <c r="AN315" i="1" s="1"/>
  <c r="AI314" i="1"/>
  <c r="AQ314" i="1"/>
  <c r="V315" i="1"/>
  <c r="AE314" i="1"/>
  <c r="AF315" i="1" s="1"/>
  <c r="V402" i="1"/>
  <c r="AQ401" i="1"/>
  <c r="AM401" i="1"/>
  <c r="AI401" i="1"/>
  <c r="AE401" i="1"/>
  <c r="AM577" i="1"/>
  <c r="AQ577" i="1"/>
  <c r="AE577" i="1"/>
  <c r="AI577" i="1"/>
  <c r="AM143" i="1"/>
  <c r="AN144" i="1" s="1"/>
  <c r="AI143" i="1"/>
  <c r="V144" i="1"/>
  <c r="AQ143" i="1"/>
  <c r="AR144" i="1" s="1"/>
  <c r="AE143" i="1"/>
  <c r="AM434" i="1"/>
  <c r="AI434" i="1"/>
  <c r="AQ434" i="1"/>
  <c r="AE434" i="1"/>
  <c r="AI366" i="1"/>
  <c r="AM366" i="1"/>
  <c r="AE366" i="1"/>
  <c r="AQ366" i="1"/>
  <c r="AE63" i="1"/>
  <c r="AQ63" i="1"/>
  <c r="AM63" i="1"/>
  <c r="AI63" i="1"/>
  <c r="AI305" i="1"/>
  <c r="V306" i="1"/>
  <c r="AE305" i="1"/>
  <c r="AM305" i="1"/>
  <c r="AQ305" i="1"/>
  <c r="AE35" i="1"/>
  <c r="AQ35" i="1"/>
  <c r="AI35" i="1"/>
  <c r="AM35" i="1"/>
  <c r="V36" i="1"/>
  <c r="AI634" i="1"/>
  <c r="AE634" i="1"/>
  <c r="AM634" i="1"/>
  <c r="AQ634" i="1"/>
  <c r="AQ97" i="1"/>
  <c r="AE97" i="1"/>
  <c r="AM97" i="1"/>
  <c r="AI97" i="1"/>
  <c r="AQ442" i="1"/>
  <c r="V443" i="1"/>
  <c r="AM442" i="1"/>
  <c r="AE442" i="1"/>
  <c r="AI442" i="1"/>
  <c r="V147" i="1"/>
  <c r="AQ146" i="1"/>
  <c r="AI146" i="1"/>
  <c r="AE146" i="1"/>
  <c r="AM146" i="1"/>
  <c r="AM116" i="1"/>
  <c r="AQ116" i="1"/>
  <c r="AI116" i="1"/>
  <c r="AE116" i="1"/>
  <c r="AI142" i="1"/>
  <c r="AE142" i="1"/>
  <c r="V143" i="1"/>
  <c r="AQ142" i="1"/>
  <c r="AR143" i="1" s="1"/>
  <c r="AM142" i="1"/>
  <c r="AM424" i="1"/>
  <c r="AQ424" i="1"/>
  <c r="AE424" i="1"/>
  <c r="AI424" i="1"/>
  <c r="AI222" i="1"/>
  <c r="AE222" i="1"/>
  <c r="AQ222" i="1"/>
  <c r="AM222" i="1"/>
  <c r="AI356" i="1"/>
  <c r="AQ356" i="1"/>
  <c r="AM356" i="1"/>
  <c r="AE356" i="1"/>
  <c r="AQ95" i="1"/>
  <c r="AE95" i="1"/>
  <c r="V96" i="1"/>
  <c r="AI95" i="1"/>
  <c r="AM95" i="1"/>
  <c r="AM187" i="1"/>
  <c r="AI187" i="1"/>
  <c r="AE187" i="1"/>
  <c r="AQ187" i="1"/>
  <c r="V217" i="1"/>
  <c r="AE217" i="1"/>
  <c r="AF218" i="1" s="1"/>
  <c r="AQ217" i="1"/>
  <c r="V218" i="1"/>
  <c r="AM217" i="1"/>
  <c r="AI217" i="1"/>
  <c r="AJ218" i="1" s="1"/>
  <c r="AI646" i="1"/>
  <c r="AE646" i="1"/>
  <c r="AQ646" i="1"/>
  <c r="AM646" i="1"/>
  <c r="AM108" i="1"/>
  <c r="V109" i="1"/>
  <c r="AI108" i="1"/>
  <c r="AQ108" i="1"/>
  <c r="AE108" i="1"/>
  <c r="AI236" i="1"/>
  <c r="AQ236" i="1"/>
  <c r="AE236" i="1"/>
  <c r="AM236" i="1"/>
  <c r="AI594" i="1"/>
  <c r="AM594" i="1"/>
  <c r="AQ594" i="1"/>
  <c r="AE594" i="1"/>
  <c r="AQ141" i="1"/>
  <c r="AM141" i="1"/>
  <c r="AN142" i="1" s="1"/>
  <c r="AE141" i="1"/>
  <c r="AF142" i="1" s="1"/>
  <c r="AI141" i="1"/>
  <c r="AJ142" i="1" s="1"/>
  <c r="V142" i="1"/>
  <c r="AM21" i="1"/>
  <c r="AE21" i="1"/>
  <c r="AI21" i="1"/>
  <c r="AQ21" i="1"/>
  <c r="V591" i="1"/>
  <c r="AI590" i="1"/>
  <c r="AM590" i="1"/>
  <c r="AQ590" i="1"/>
  <c r="AE590" i="1"/>
  <c r="V457" i="1"/>
  <c r="AE456" i="1"/>
  <c r="AF457" i="1" s="1"/>
  <c r="AM456" i="1"/>
  <c r="AN457" i="1" s="1"/>
  <c r="AI456" i="1"/>
  <c r="AJ457" i="1" s="1"/>
  <c r="AQ456" i="1"/>
  <c r="AE205" i="1"/>
  <c r="AM205" i="1"/>
  <c r="AQ205" i="1"/>
  <c r="AR206" i="1" s="1"/>
  <c r="AI205" i="1"/>
  <c r="V206" i="1"/>
  <c r="AI556" i="1"/>
  <c r="V557" i="1"/>
  <c r="AM556" i="1"/>
  <c r="AE556" i="1"/>
  <c r="AQ556" i="1"/>
  <c r="AQ478" i="1"/>
  <c r="AR479" i="1" s="1"/>
  <c r="AE478" i="1"/>
  <c r="AI478" i="1"/>
  <c r="AJ479" i="1" s="1"/>
  <c r="AM478" i="1"/>
  <c r="V479" i="1"/>
  <c r="AQ189" i="1"/>
  <c r="AM189" i="1"/>
  <c r="V190" i="1"/>
  <c r="AI189" i="1"/>
  <c r="AE189" i="1"/>
  <c r="V366" i="1"/>
  <c r="AQ365" i="1"/>
  <c r="AM365" i="1"/>
  <c r="AN366" i="1" s="1"/>
  <c r="AI365" i="1"/>
  <c r="AJ366" i="1" s="1"/>
  <c r="AE365" i="1"/>
  <c r="AF366" i="1" s="1"/>
  <c r="AQ381" i="1"/>
  <c r="AE381" i="1"/>
  <c r="V382" i="1"/>
  <c r="AI381" i="1"/>
  <c r="AJ382" i="1" s="1"/>
  <c r="AM381" i="1"/>
  <c r="AE233" i="1"/>
  <c r="AQ233" i="1"/>
  <c r="AI233" i="1"/>
  <c r="AM233" i="1"/>
  <c r="V234" i="1"/>
  <c r="V58" i="1"/>
  <c r="AQ57" i="1"/>
  <c r="AM57" i="1"/>
  <c r="AI57" i="1"/>
  <c r="AE57" i="1"/>
  <c r="AE506" i="1"/>
  <c r="AI506" i="1"/>
  <c r="AQ506" i="1"/>
  <c r="AM506" i="1"/>
  <c r="AE221" i="1"/>
  <c r="AF222" i="1" s="1"/>
  <c r="AI221" i="1"/>
  <c r="V222" i="1"/>
  <c r="AM221" i="1"/>
  <c r="AN222" i="1" s="1"/>
  <c r="AQ221" i="1"/>
  <c r="AQ307" i="1"/>
  <c r="AM307" i="1"/>
  <c r="AN308" i="1" s="1"/>
  <c r="V308" i="1"/>
  <c r="AI307" i="1"/>
  <c r="AE307" i="1"/>
  <c r="AF308" i="1" s="1"/>
  <c r="AE337" i="1"/>
  <c r="V338" i="1"/>
  <c r="AM337" i="1"/>
  <c r="AN338" i="1" s="1"/>
  <c r="AQ337" i="1"/>
  <c r="AR338" i="1" s="1"/>
  <c r="AI337" i="1"/>
  <c r="AI518" i="1"/>
  <c r="AJ519" i="1" s="1"/>
  <c r="V519" i="1"/>
  <c r="AE518" i="1"/>
  <c r="AF519" i="1" s="1"/>
  <c r="AM518" i="1"/>
  <c r="AQ518" i="1"/>
  <c r="AR519" i="1" s="1"/>
  <c r="AM124" i="1"/>
  <c r="AE124" i="1"/>
  <c r="AI124" i="1"/>
  <c r="V125" i="1"/>
  <c r="AQ124" i="1"/>
  <c r="V363" i="1"/>
  <c r="AI362" i="1"/>
  <c r="AE362" i="1"/>
  <c r="AQ362" i="1"/>
  <c r="AM362" i="1"/>
  <c r="AQ101" i="1"/>
  <c r="V102" i="1"/>
  <c r="AE101" i="1"/>
  <c r="AM101" i="1"/>
  <c r="AI101" i="1"/>
  <c r="V214" i="1"/>
  <c r="AQ213" i="1"/>
  <c r="AE213" i="1"/>
  <c r="AI213" i="1"/>
  <c r="AM213" i="1"/>
  <c r="AE69" i="1"/>
  <c r="AM69" i="1"/>
  <c r="AQ69" i="1"/>
  <c r="AI69" i="1"/>
  <c r="V127" i="1"/>
  <c r="AQ126" i="1"/>
  <c r="AE126" i="1"/>
  <c r="AM126" i="1"/>
  <c r="AI126" i="1"/>
  <c r="AE330" i="1"/>
  <c r="AQ330" i="1"/>
  <c r="AM330" i="1"/>
  <c r="AI330" i="1"/>
  <c r="V21" i="1"/>
  <c r="AQ20" i="1"/>
  <c r="AI20" i="1"/>
  <c r="AJ21" i="1" s="1"/>
  <c r="AM20" i="1"/>
  <c r="AE20" i="1"/>
  <c r="AI394" i="1"/>
  <c r="AM394" i="1"/>
  <c r="V395" i="1"/>
  <c r="AQ394" i="1"/>
  <c r="AE394" i="1"/>
  <c r="V266" i="1"/>
  <c r="AE265" i="1"/>
  <c r="AQ265" i="1"/>
  <c r="AR266" i="1" s="1"/>
  <c r="AI265" i="1"/>
  <c r="AJ266" i="1" s="1"/>
  <c r="AM265" i="1"/>
  <c r="AM521" i="1"/>
  <c r="V522" i="1"/>
  <c r="AQ521" i="1"/>
  <c r="AI521" i="1"/>
  <c r="AE521" i="1"/>
  <c r="AI230" i="1"/>
  <c r="AE230" i="1"/>
  <c r="AQ230" i="1"/>
  <c r="AM230" i="1"/>
  <c r="AE582" i="1"/>
  <c r="AI582" i="1"/>
  <c r="AQ582" i="1"/>
  <c r="AM582" i="1"/>
  <c r="V583" i="1"/>
  <c r="V336" i="1"/>
  <c r="AM335" i="1"/>
  <c r="AI335" i="1"/>
  <c r="AJ336" i="1" s="1"/>
  <c r="AQ335" i="1"/>
  <c r="AR336" i="1" s="1"/>
  <c r="AE335" i="1"/>
  <c r="AF336" i="1" s="1"/>
  <c r="AQ387" i="1"/>
  <c r="AM387" i="1"/>
  <c r="AE387" i="1"/>
  <c r="AI387" i="1"/>
  <c r="AI520" i="1"/>
  <c r="AJ521" i="1" s="1"/>
  <c r="AE520" i="1"/>
  <c r="AF521" i="1" s="1"/>
  <c r="AM520" i="1"/>
  <c r="AN521" i="1" s="1"/>
  <c r="V521" i="1"/>
  <c r="AQ520" i="1"/>
  <c r="AI309" i="1"/>
  <c r="AM309" i="1"/>
  <c r="AE309" i="1"/>
  <c r="AQ309" i="1"/>
  <c r="AQ264" i="1"/>
  <c r="AE264" i="1"/>
  <c r="AF265" i="1" s="1"/>
  <c r="AI264" i="1"/>
  <c r="AJ265" i="1" s="1"/>
  <c r="AM264" i="1"/>
  <c r="AN265" i="1" s="1"/>
  <c r="V265" i="1"/>
  <c r="AE476" i="1"/>
  <c r="AF477" i="1" s="1"/>
  <c r="V623" i="1"/>
  <c r="AM622" i="1"/>
  <c r="AI622" i="1"/>
  <c r="AE622" i="1"/>
  <c r="AQ622" i="1"/>
  <c r="AE619" i="1"/>
  <c r="V620" i="1"/>
  <c r="AQ619" i="1"/>
  <c r="AI619" i="1"/>
  <c r="AM619" i="1"/>
  <c r="V392" i="1"/>
  <c r="AI391" i="1"/>
  <c r="AQ391" i="1"/>
  <c r="AR392" i="1" s="1"/>
  <c r="AE391" i="1"/>
  <c r="AM391" i="1"/>
  <c r="AN392" i="1" s="1"/>
  <c r="AM203" i="1"/>
  <c r="AM517" i="1"/>
  <c r="V518" i="1"/>
  <c r="AE517" i="1"/>
  <c r="AF518" i="1" s="1"/>
  <c r="AQ517" i="1"/>
  <c r="AI517" i="1"/>
  <c r="AJ518" i="1" s="1"/>
  <c r="AE190" i="1"/>
  <c r="V191" i="1"/>
  <c r="AM190" i="1"/>
  <c r="AQ190" i="1"/>
  <c r="AI190" i="1"/>
  <c r="V344" i="1"/>
  <c r="AI343" i="1"/>
  <c r="AE343" i="1"/>
  <c r="AF344" i="1" s="1"/>
  <c r="AQ343" i="1"/>
  <c r="AR344" i="1" s="1"/>
  <c r="AM343" i="1"/>
  <c r="AN344" i="1" s="1"/>
  <c r="AI493" i="1"/>
  <c r="V494" i="1"/>
  <c r="AQ493" i="1"/>
  <c r="AE493" i="1"/>
  <c r="AM493" i="1"/>
  <c r="AI211" i="1"/>
  <c r="AI229" i="1"/>
  <c r="AE229" i="1"/>
  <c r="AF230" i="1" s="1"/>
  <c r="AQ229" i="1"/>
  <c r="AR230" i="1" s="1"/>
  <c r="AM229" i="1"/>
  <c r="AN230" i="1" s="1"/>
  <c r="V230" i="1"/>
  <c r="AQ290" i="1"/>
  <c r="AM290" i="1"/>
  <c r="AI290" i="1"/>
  <c r="AE290" i="1"/>
  <c r="V104" i="1"/>
  <c r="AQ103" i="1"/>
  <c r="AE103" i="1"/>
  <c r="AI103" i="1"/>
  <c r="AM103" i="1"/>
  <c r="AM301" i="1"/>
  <c r="AE301" i="1"/>
  <c r="AI301" i="1"/>
  <c r="AQ301" i="1"/>
  <c r="AQ431" i="1"/>
  <c r="AM227" i="1"/>
  <c r="AE227" i="1"/>
  <c r="V228" i="1"/>
  <c r="AQ227" i="1"/>
  <c r="AR228" i="1" s="1"/>
  <c r="AI227" i="1"/>
  <c r="AI547" i="1"/>
  <c r="AI153" i="1"/>
  <c r="AQ153" i="1"/>
  <c r="V154" i="1"/>
  <c r="AE153" i="1"/>
  <c r="AM153" i="1"/>
  <c r="AE327" i="1"/>
  <c r="AE61" i="1"/>
  <c r="AF62" i="1" s="1"/>
  <c r="AI61" i="1"/>
  <c r="V62" i="1"/>
  <c r="AM61" i="1"/>
  <c r="AN62" i="1" s="1"/>
  <c r="AQ61" i="1"/>
  <c r="AR62" i="1" s="1"/>
  <c r="AI199" i="1"/>
  <c r="AE199" i="1"/>
  <c r="V200" i="1"/>
  <c r="AM199" i="1"/>
  <c r="AQ199" i="1"/>
  <c r="AM169" i="1"/>
  <c r="AM562" i="1"/>
  <c r="AE562" i="1"/>
  <c r="V563" i="1"/>
  <c r="AI562" i="1"/>
  <c r="AQ562" i="1"/>
  <c r="AM104" i="1"/>
  <c r="V105" i="1"/>
  <c r="AQ104" i="1"/>
  <c r="AE104" i="1"/>
  <c r="AI104" i="1"/>
  <c r="AI160" i="1"/>
  <c r="AE531" i="1"/>
  <c r="AE353" i="1"/>
  <c r="AM369" i="1"/>
  <c r="AM76" i="1"/>
  <c r="AI614" i="1"/>
  <c r="AM433" i="1"/>
  <c r="AI433" i="1"/>
  <c r="AJ434" i="1" s="1"/>
  <c r="V434" i="1"/>
  <c r="AE433" i="1"/>
  <c r="AQ433" i="1"/>
  <c r="AR434" i="1" s="1"/>
  <c r="AM621" i="1"/>
  <c r="V622" i="1"/>
  <c r="AQ621" i="1"/>
  <c r="AI621" i="1"/>
  <c r="AE621" i="1"/>
  <c r="AF622" i="1" s="1"/>
  <c r="V541" i="1"/>
  <c r="V116" i="1"/>
  <c r="T1500" i="1"/>
  <c r="I1513" i="5" s="1"/>
  <c r="T933" i="1"/>
  <c r="I946" i="5" s="1"/>
  <c r="T1314" i="1"/>
  <c r="I1327" i="5" s="1"/>
  <c r="T16" i="1"/>
  <c r="I29" i="5" s="1"/>
  <c r="T138" i="1"/>
  <c r="I151" i="5" s="1"/>
  <c r="V138" i="1" s="1"/>
  <c r="T753" i="1"/>
  <c r="I766" i="5" s="1"/>
  <c r="T310" i="1"/>
  <c r="I323" i="5" s="1"/>
  <c r="T872" i="1"/>
  <c r="I885" i="5" s="1"/>
  <c r="T550" i="1"/>
  <c r="I563" i="5" s="1"/>
  <c r="T1261" i="1"/>
  <c r="I1274" i="5" s="1"/>
  <c r="T1756" i="1"/>
  <c r="T1050" i="1"/>
  <c r="I1063" i="5" s="1"/>
  <c r="T1003" i="1"/>
  <c r="I1016" i="5" s="1"/>
  <c r="T1236" i="1"/>
  <c r="I1249" i="5" s="1"/>
  <c r="T188" i="1"/>
  <c r="I201" i="5" s="1"/>
  <c r="T100" i="1"/>
  <c r="I113" i="5" s="1"/>
  <c r="T736" i="1"/>
  <c r="I749" i="5" s="1"/>
  <c r="T1569" i="1"/>
  <c r="I1582" i="5" s="1"/>
  <c r="T1328" i="1"/>
  <c r="I1341" i="5" s="1"/>
  <c r="T741" i="1"/>
  <c r="I754" i="5" s="1"/>
  <c r="T91" i="1"/>
  <c r="I104" i="5" s="1"/>
  <c r="V91" i="1" s="1"/>
  <c r="T1927" i="1"/>
  <c r="T414" i="1"/>
  <c r="I427" i="5" s="1"/>
  <c r="T908" i="1"/>
  <c r="I921" i="5" s="1"/>
  <c r="T1877" i="1"/>
  <c r="T425" i="1"/>
  <c r="I438" i="5" s="1"/>
  <c r="T682" i="1"/>
  <c r="I695" i="5" s="1"/>
  <c r="T794" i="1"/>
  <c r="I807" i="5" s="1"/>
  <c r="T632" i="1"/>
  <c r="I645" i="5" s="1"/>
  <c r="T367" i="1"/>
  <c r="I380" i="5" s="1"/>
  <c r="V367" i="1" s="1"/>
  <c r="T1920" i="1"/>
  <c r="T1582" i="1"/>
  <c r="I1595" i="5" s="1"/>
  <c r="T357" i="1"/>
  <c r="I370" i="5" s="1"/>
  <c r="V357" i="1" s="1"/>
  <c r="T1006" i="1"/>
  <c r="I1019" i="5" s="1"/>
  <c r="T238" i="1"/>
  <c r="I251" i="5" s="1"/>
  <c r="T1387" i="1"/>
  <c r="I1400" i="5" s="1"/>
  <c r="T1560" i="1"/>
  <c r="I1573" i="5" s="1"/>
  <c r="T385" i="1"/>
  <c r="I398" i="5" s="1"/>
  <c r="V385" i="1" s="1"/>
  <c r="T1512" i="1"/>
  <c r="I1525" i="5" s="1"/>
  <c r="T879" i="1"/>
  <c r="I892" i="5" s="1"/>
  <c r="T1846" i="1"/>
  <c r="T548" i="1"/>
  <c r="I561" i="5" s="1"/>
  <c r="T1592" i="1"/>
  <c r="I1605" i="5" s="1"/>
  <c r="T523" i="1"/>
  <c r="I536" i="5" s="1"/>
  <c r="V523" i="1" s="1"/>
  <c r="T1448" i="1"/>
  <c r="I1461" i="5" s="1"/>
  <c r="T1821" i="1"/>
  <c r="T368" i="1"/>
  <c r="I381" i="5" s="1"/>
  <c r="T626" i="1"/>
  <c r="I639" i="5" s="1"/>
  <c r="T571" i="1"/>
  <c r="I584" i="5" s="1"/>
  <c r="V571" i="1" s="1"/>
  <c r="T319" i="1"/>
  <c r="I332" i="5" s="1"/>
  <c r="T1840" i="1"/>
  <c r="T1491" i="1"/>
  <c r="I1504" i="5" s="1"/>
  <c r="T916" i="1"/>
  <c r="I929" i="5" s="1"/>
  <c r="T432" i="1"/>
  <c r="I445" i="5" s="1"/>
  <c r="V432" i="1" s="1"/>
  <c r="T40" i="1"/>
  <c r="I53" i="5" s="1"/>
  <c r="T1521" i="1"/>
  <c r="I1534" i="5" s="1"/>
  <c r="T545" i="1"/>
  <c r="I558" i="5" s="1"/>
  <c r="V545" i="1" s="1"/>
  <c r="T359" i="1"/>
  <c r="I372" i="5" s="1"/>
  <c r="T210" i="1"/>
  <c r="I223" i="5" s="1"/>
  <c r="T1525" i="1"/>
  <c r="I1538" i="5" s="1"/>
  <c r="T555" i="1"/>
  <c r="I568" i="5" s="1"/>
  <c r="T459" i="1"/>
  <c r="I472" i="5" s="1"/>
  <c r="T47" i="1"/>
  <c r="I60" i="5" s="1"/>
  <c r="V47" i="1" s="1"/>
  <c r="T1935" i="1"/>
  <c r="T868" i="1"/>
  <c r="I881" i="5" s="1"/>
  <c r="T537" i="1"/>
  <c r="I550" i="5" s="1"/>
  <c r="V537" i="1" s="1"/>
  <c r="T140" i="1"/>
  <c r="I153" i="5" s="1"/>
  <c r="T1642" i="1"/>
  <c r="I1655" i="5" s="1"/>
  <c r="T859" i="1"/>
  <c r="I872" i="5" s="1"/>
  <c r="T1645" i="1"/>
  <c r="T435" i="1"/>
  <c r="I448" i="5" s="1"/>
  <c r="T1300" i="1"/>
  <c r="I1313" i="5" s="1"/>
  <c r="T1666" i="1"/>
  <c r="T1014" i="1"/>
  <c r="I1027" i="5" s="1"/>
  <c r="T601" i="1"/>
  <c r="I614" i="5" s="1"/>
  <c r="T1154" i="1"/>
  <c r="I1167" i="5" s="1"/>
  <c r="T1697" i="1"/>
  <c r="T122" i="1"/>
  <c r="I135" i="5" s="1"/>
  <c r="T413" i="1"/>
  <c r="I426" i="5" s="1"/>
  <c r="T1305" i="1"/>
  <c r="I1318" i="5" s="1"/>
  <c r="T928" i="1"/>
  <c r="I941" i="5" s="1"/>
  <c r="T1715" i="1"/>
  <c r="T1454" i="1"/>
  <c r="I1467" i="5" s="1"/>
  <c r="T1692" i="1"/>
  <c r="T1966" i="1"/>
  <c r="T491" i="1"/>
  <c r="I504" i="5" s="1"/>
  <c r="V491" i="1" s="1"/>
  <c r="T1928" i="1"/>
  <c r="T2035" i="1"/>
  <c r="T1401" i="1"/>
  <c r="I1414" i="5" s="1"/>
  <c r="T762" i="1"/>
  <c r="I775" i="5" s="1"/>
  <c r="T130" i="1"/>
  <c r="I143" i="5" s="1"/>
  <c r="V130" i="1" s="1"/>
  <c r="T487" i="1"/>
  <c r="I500" i="5" s="1"/>
  <c r="T1940" i="1"/>
  <c r="T1977" i="1"/>
  <c r="T1685" i="1"/>
  <c r="T1887" i="1"/>
  <c r="T1855" i="1"/>
  <c r="T1770" i="1"/>
  <c r="T123" i="1"/>
  <c r="I136" i="5" s="1"/>
  <c r="T159" i="1"/>
  <c r="I172" i="5" s="1"/>
  <c r="T1424" i="1"/>
  <c r="I1437" i="5" s="1"/>
  <c r="T1776" i="1"/>
  <c r="T157" i="1"/>
  <c r="I170" i="5" s="1"/>
  <c r="V157" i="1" s="1"/>
  <c r="T275" i="1"/>
  <c r="I288" i="5" s="1"/>
  <c r="T980" i="1"/>
  <c r="I993" i="5" s="1"/>
  <c r="T2064" i="1"/>
  <c r="T170" i="1"/>
  <c r="I183" i="5" s="1"/>
  <c r="T862" i="1"/>
  <c r="I875" i="5" s="1"/>
  <c r="AM363" i="1"/>
  <c r="AI363" i="1"/>
  <c r="V364" i="1"/>
  <c r="AQ363" i="1"/>
  <c r="AE363" i="1"/>
  <c r="AI450" i="1"/>
  <c r="AQ450" i="1"/>
  <c r="V451" i="1"/>
  <c r="AE450" i="1"/>
  <c r="AM450" i="1"/>
  <c r="V525" i="1"/>
  <c r="AQ524" i="1"/>
  <c r="AI524" i="1"/>
  <c r="AE524" i="1"/>
  <c r="AF525" i="1" s="1"/>
  <c r="AM524" i="1"/>
  <c r="AM129" i="1"/>
  <c r="AE129" i="1"/>
  <c r="AI129" i="1"/>
  <c r="AQ129" i="1"/>
  <c r="AM240" i="1"/>
  <c r="AE240" i="1"/>
  <c r="AQ240" i="1"/>
  <c r="AI240" i="1"/>
  <c r="AI125" i="1"/>
  <c r="AJ126" i="1" s="1"/>
  <c r="AE125" i="1"/>
  <c r="AM125" i="1"/>
  <c r="AN126" i="1" s="1"/>
  <c r="V126" i="1"/>
  <c r="AQ125" i="1"/>
  <c r="AR126" i="1" s="1"/>
  <c r="AI565" i="1"/>
  <c r="AQ565" i="1"/>
  <c r="AM565" i="1"/>
  <c r="AE565" i="1"/>
  <c r="AM280" i="1"/>
  <c r="AI280" i="1"/>
  <c r="AE280" i="1"/>
  <c r="AQ280" i="1"/>
  <c r="V281" i="1"/>
  <c r="AM498" i="1"/>
  <c r="AI498" i="1"/>
  <c r="V499" i="1"/>
  <c r="AQ498" i="1"/>
  <c r="AE498" i="1"/>
  <c r="AM12" i="1"/>
  <c r="AQ12" i="1"/>
  <c r="AE12" i="1"/>
  <c r="V13" i="1"/>
  <c r="AI12" i="1"/>
  <c r="AQ326" i="1"/>
  <c r="AM326" i="1"/>
  <c r="AE326" i="1"/>
  <c r="AF327" i="1" s="1"/>
  <c r="AI326" i="1"/>
  <c r="V194" i="1"/>
  <c r="AM193" i="1"/>
  <c r="AI193" i="1"/>
  <c r="AQ193" i="1"/>
  <c r="AE193" i="1"/>
  <c r="AM81" i="1"/>
  <c r="AQ81" i="1"/>
  <c r="AE81" i="1"/>
  <c r="AI81" i="1"/>
  <c r="AE642" i="1"/>
  <c r="AF643" i="1" s="1"/>
  <c r="AI642" i="1"/>
  <c r="AQ642" i="1"/>
  <c r="AM642" i="1"/>
  <c r="V570" i="1"/>
  <c r="AI569" i="1"/>
  <c r="AM569" i="1"/>
  <c r="AN570" i="1" s="1"/>
  <c r="AQ569" i="1"/>
  <c r="AR570" i="1" s="1"/>
  <c r="AE569" i="1"/>
  <c r="AQ54" i="1"/>
  <c r="AE54" i="1"/>
  <c r="AM54" i="1"/>
  <c r="AI54" i="1"/>
  <c r="AE178" i="1"/>
  <c r="AM178" i="1"/>
  <c r="AI178" i="1"/>
  <c r="AQ178" i="1"/>
  <c r="AQ451" i="1"/>
  <c r="AI451" i="1"/>
  <c r="AE451" i="1"/>
  <c r="V452" i="1"/>
  <c r="AM451" i="1"/>
  <c r="AQ402" i="1"/>
  <c r="AE402" i="1"/>
  <c r="AI402" i="1"/>
  <c r="AM402" i="1"/>
  <c r="AI200" i="1"/>
  <c r="AJ201" i="1" s="1"/>
  <c r="AM200" i="1"/>
  <c r="AN201" i="1" s="1"/>
  <c r="AQ200" i="1"/>
  <c r="AR201" i="1" s="1"/>
  <c r="V201" i="1"/>
  <c r="AE200" i="1"/>
  <c r="AM51" i="1"/>
  <c r="V52" i="1"/>
  <c r="AQ51" i="1"/>
  <c r="AR52" i="1" s="1"/>
  <c r="AE51" i="1"/>
  <c r="AF52" i="1" s="1"/>
  <c r="AI51" i="1"/>
  <c r="AM332" i="1"/>
  <c r="AN333" i="1" s="1"/>
  <c r="AE332" i="1"/>
  <c r="AQ332" i="1"/>
  <c r="AR333" i="1" s="1"/>
  <c r="V333" i="1"/>
  <c r="AI332" i="1"/>
  <c r="AJ333" i="1" s="1"/>
  <c r="AI18" i="1"/>
  <c r="AQ18" i="1"/>
  <c r="AE18" i="1"/>
  <c r="AM18" i="1"/>
  <c r="AM306" i="1"/>
  <c r="AE306" i="1"/>
  <c r="AF307" i="1" s="1"/>
  <c r="V307" i="1"/>
  <c r="AI306" i="1"/>
  <c r="AJ307" i="1" s="1"/>
  <c r="AQ306" i="1"/>
  <c r="AR307" i="1" s="1"/>
  <c r="AI262" i="1"/>
  <c r="AQ262" i="1"/>
  <c r="V263" i="1"/>
  <c r="AE262" i="1"/>
  <c r="AM262" i="1"/>
  <c r="AI75" i="1"/>
  <c r="AE75" i="1"/>
  <c r="AQ75" i="1"/>
  <c r="AM75" i="1"/>
  <c r="AE468" i="1"/>
  <c r="AM468" i="1"/>
  <c r="AN469" i="1" s="1"/>
  <c r="V469" i="1"/>
  <c r="AI468" i="1"/>
  <c r="AJ469" i="1" s="1"/>
  <c r="AQ468" i="1"/>
  <c r="AR469" i="1" s="1"/>
  <c r="AM72" i="1"/>
  <c r="AN73" i="1" s="1"/>
  <c r="AI72" i="1"/>
  <c r="V73" i="1"/>
  <c r="AQ72" i="1"/>
  <c r="AE72" i="1"/>
  <c r="AF73" i="1" s="1"/>
  <c r="V542" i="1"/>
  <c r="AI541" i="1"/>
  <c r="AQ541" i="1"/>
  <c r="AR542" i="1" s="1"/>
  <c r="AM541" i="1"/>
  <c r="AE541" i="1"/>
  <c r="AF542" i="1" s="1"/>
  <c r="AQ400" i="1"/>
  <c r="V401" i="1"/>
  <c r="AI400" i="1"/>
  <c r="AJ401" i="1" s="1"/>
  <c r="AM400" i="1"/>
  <c r="AN401" i="1" s="1"/>
  <c r="AE400" i="1"/>
  <c r="AF401" i="1" s="1"/>
  <c r="V565" i="1"/>
  <c r="AI564" i="1"/>
  <c r="AE564" i="1"/>
  <c r="AM564" i="1"/>
  <c r="AQ564" i="1"/>
  <c r="AR565" i="1" s="1"/>
  <c r="AQ471" i="1"/>
  <c r="V472" i="1"/>
  <c r="AE471" i="1"/>
  <c r="AM471" i="1"/>
  <c r="AI471" i="1"/>
  <c r="AQ259" i="1"/>
  <c r="AR260" i="1" s="1"/>
  <c r="AM259" i="1"/>
  <c r="AN260" i="1" s="1"/>
  <c r="AI259" i="1"/>
  <c r="AE259" i="1"/>
  <c r="AF260" i="1" s="1"/>
  <c r="V260" i="1"/>
  <c r="AM341" i="1"/>
  <c r="AN342" i="1" s="1"/>
  <c r="AI341" i="1"/>
  <c r="V342" i="1"/>
  <c r="AQ341" i="1"/>
  <c r="AR342" i="1" s="1"/>
  <c r="AE341" i="1"/>
  <c r="AF342" i="1" s="1"/>
  <c r="AQ405" i="1"/>
  <c r="AI405" i="1"/>
  <c r="AE405" i="1"/>
  <c r="AM405" i="1"/>
  <c r="V406" i="1"/>
  <c r="AE334" i="1"/>
  <c r="AI334" i="1"/>
  <c r="AM334" i="1"/>
  <c r="AN335" i="1" s="1"/>
  <c r="AQ334" i="1"/>
  <c r="AR335" i="1" s="1"/>
  <c r="V335" i="1"/>
  <c r="V527" i="1"/>
  <c r="AQ526" i="1"/>
  <c r="AR527" i="1" s="1"/>
  <c r="AI526" i="1"/>
  <c r="AJ527" i="1" s="1"/>
  <c r="AE526" i="1"/>
  <c r="AM526" i="1"/>
  <c r="AN527" i="1" s="1"/>
  <c r="AM515" i="1"/>
  <c r="AE515" i="1"/>
  <c r="AI515" i="1"/>
  <c r="AJ516" i="1" s="1"/>
  <c r="V516" i="1"/>
  <c r="AQ515" i="1"/>
  <c r="AR516" i="1" s="1"/>
  <c r="V407" i="1"/>
  <c r="AQ406" i="1"/>
  <c r="AM406" i="1"/>
  <c r="AI406" i="1"/>
  <c r="AE406" i="1"/>
  <c r="AE15" i="1"/>
  <c r="AM15" i="1"/>
  <c r="AI15" i="1"/>
  <c r="AQ15" i="1"/>
  <c r="V16" i="1"/>
  <c r="AE79" i="1"/>
  <c r="AI79" i="1"/>
  <c r="AQ79" i="1"/>
  <c r="AM79" i="1"/>
  <c r="V80" i="1"/>
  <c r="AM567" i="1"/>
  <c r="AI567" i="1"/>
  <c r="AQ567" i="1"/>
  <c r="AE567" i="1"/>
  <c r="V325" i="1"/>
  <c r="AE324" i="1"/>
  <c r="AF325" i="1" s="1"/>
  <c r="AQ324" i="1"/>
  <c r="AR325" i="1" s="1"/>
  <c r="AM324" i="1"/>
  <c r="AI324" i="1"/>
  <c r="AJ325" i="1" s="1"/>
  <c r="AM23" i="1"/>
  <c r="AN24" i="1" s="1"/>
  <c r="AQ23" i="1"/>
  <c r="AR24" i="1" s="1"/>
  <c r="AE23" i="1"/>
  <c r="AF24" i="1" s="1"/>
  <c r="AI23" i="1"/>
  <c r="AJ24" i="1" s="1"/>
  <c r="V24" i="1"/>
  <c r="AQ573" i="1"/>
  <c r="AI573" i="1"/>
  <c r="AE573" i="1"/>
  <c r="AM573" i="1"/>
  <c r="V574" i="1"/>
  <c r="AE220" i="1"/>
  <c r="AF221" i="1" s="1"/>
  <c r="AI220" i="1"/>
  <c r="AJ221" i="1" s="1"/>
  <c r="V221" i="1"/>
  <c r="AQ220" i="1"/>
  <c r="AR221" i="1" s="1"/>
  <c r="AM220" i="1"/>
  <c r="AM480" i="1"/>
  <c r="AQ480" i="1"/>
  <c r="AE480" i="1"/>
  <c r="AI480" i="1"/>
  <c r="AM58" i="1"/>
  <c r="AE58" i="1"/>
  <c r="AQ58" i="1"/>
  <c r="AI58" i="1"/>
  <c r="V59" i="1"/>
  <c r="AI174" i="1"/>
  <c r="AQ174" i="1"/>
  <c r="AM174" i="1"/>
  <c r="AE174" i="1"/>
  <c r="AI181" i="1"/>
  <c r="AQ181" i="1"/>
  <c r="AE181" i="1"/>
  <c r="AM181" i="1"/>
  <c r="V182" i="1"/>
  <c r="AM648" i="1"/>
  <c r="AI648" i="1"/>
  <c r="AE648" i="1"/>
  <c r="AF649" i="1" s="1"/>
  <c r="AQ648" i="1"/>
  <c r="V495" i="1"/>
  <c r="AE494" i="1"/>
  <c r="AQ494" i="1"/>
  <c r="AI494" i="1"/>
  <c r="AM494" i="1"/>
  <c r="AM596" i="1"/>
  <c r="V597" i="1"/>
  <c r="AE596" i="1"/>
  <c r="AF597" i="1" s="1"/>
  <c r="AI596" i="1"/>
  <c r="AQ596" i="1"/>
  <c r="AR597" i="1" s="1"/>
  <c r="AE602" i="1"/>
  <c r="AF603" i="1" s="1"/>
  <c r="V603" i="1"/>
  <c r="AQ602" i="1"/>
  <c r="AM602" i="1"/>
  <c r="AN603" i="1" s="1"/>
  <c r="AI602" i="1"/>
  <c r="AJ603" i="1" s="1"/>
  <c r="AQ36" i="1"/>
  <c r="AI36" i="1"/>
  <c r="AE36" i="1"/>
  <c r="V37" i="1"/>
  <c r="AM36" i="1"/>
  <c r="AQ176" i="1"/>
  <c r="AM176" i="1"/>
  <c r="AI176" i="1"/>
  <c r="AE176" i="1"/>
  <c r="AI135" i="1"/>
  <c r="AQ135" i="1"/>
  <c r="AM135" i="1"/>
  <c r="AE135" i="1"/>
  <c r="AQ504" i="1"/>
  <c r="AI504" i="1"/>
  <c r="V505" i="1"/>
  <c r="AM504" i="1"/>
  <c r="AE504" i="1"/>
  <c r="AM409" i="1"/>
  <c r="AQ409" i="1"/>
  <c r="AI409" i="1"/>
  <c r="AE409" i="1"/>
  <c r="V410" i="1"/>
  <c r="AQ311" i="1"/>
  <c r="AI311" i="1"/>
  <c r="AM311" i="1"/>
  <c r="V312" i="1"/>
  <c r="AE311" i="1"/>
  <c r="AM17" i="1"/>
  <c r="AN18" i="1" s="1"/>
  <c r="AE17" i="1"/>
  <c r="AF18" i="1" s="1"/>
  <c r="AI17" i="1"/>
  <c r="AQ17" i="1"/>
  <c r="V18" i="1"/>
  <c r="V466" i="1"/>
  <c r="AI465" i="1"/>
  <c r="AJ466" i="1" s="1"/>
  <c r="AM465" i="1"/>
  <c r="AE465" i="1"/>
  <c r="AF466" i="1" s="1"/>
  <c r="AQ465" i="1"/>
  <c r="AR466" i="1" s="1"/>
  <c r="AQ472" i="1"/>
  <c r="AI472" i="1"/>
  <c r="AE472" i="1"/>
  <c r="AM472" i="1"/>
  <c r="V473" i="1"/>
  <c r="AE529" i="1"/>
  <c r="AF530" i="1" s="1"/>
  <c r="AM529" i="1"/>
  <c r="AN530" i="1" s="1"/>
  <c r="AI529" i="1"/>
  <c r="AQ529" i="1"/>
  <c r="V530" i="1"/>
  <c r="AQ645" i="1"/>
  <c r="AI645" i="1"/>
  <c r="AE645" i="1"/>
  <c r="AF646" i="1" s="1"/>
  <c r="AM645" i="1"/>
  <c r="V81" i="1"/>
  <c r="AE80" i="1"/>
  <c r="AF81" i="1" s="1"/>
  <c r="AM80" i="1"/>
  <c r="AI80" i="1"/>
  <c r="AJ81" i="1" s="1"/>
  <c r="AQ80" i="1"/>
  <c r="AI154" i="1"/>
  <c r="AM154" i="1"/>
  <c r="AE154" i="1"/>
  <c r="AQ154" i="1"/>
  <c r="V155" i="1"/>
  <c r="AI629" i="1"/>
  <c r="AM629" i="1"/>
  <c r="AQ629" i="1"/>
  <c r="AE629" i="1"/>
  <c r="AM46" i="1"/>
  <c r="AQ46" i="1"/>
  <c r="AE46" i="1"/>
  <c r="AI46" i="1"/>
  <c r="AQ127" i="1"/>
  <c r="AE127" i="1"/>
  <c r="AM127" i="1"/>
  <c r="V128" i="1"/>
  <c r="AI127" i="1"/>
  <c r="AQ386" i="1"/>
  <c r="AR387" i="1" s="1"/>
  <c r="V387" i="1"/>
  <c r="AE386" i="1"/>
  <c r="AF387" i="1" s="1"/>
  <c r="AM386" i="1"/>
  <c r="AN387" i="1" s="1"/>
  <c r="AI386" i="1"/>
  <c r="AQ580" i="1"/>
  <c r="AR581" i="1" s="1"/>
  <c r="V581" i="1"/>
  <c r="AE580" i="1"/>
  <c r="AF581" i="1" s="1"/>
  <c r="AI580" i="1"/>
  <c r="AJ581" i="1" s="1"/>
  <c r="AM580" i="1"/>
  <c r="AN581" i="1" s="1"/>
  <c r="AI43" i="1"/>
  <c r="V44" i="1"/>
  <c r="AM43" i="1"/>
  <c r="AN44" i="1" s="1"/>
  <c r="AQ43" i="1"/>
  <c r="AE43" i="1"/>
  <c r="AM133" i="1"/>
  <c r="AE133" i="1"/>
  <c r="AI133" i="1"/>
  <c r="V134" i="1"/>
  <c r="AQ133" i="1"/>
  <c r="AI464" i="1"/>
  <c r="AJ465" i="1" s="1"/>
  <c r="AM464" i="1"/>
  <c r="V465" i="1"/>
  <c r="AE464" i="1"/>
  <c r="AQ464" i="1"/>
  <c r="AR465" i="1" s="1"/>
  <c r="AQ340" i="1"/>
  <c r="AR341" i="1" s="1"/>
  <c r="AI340" i="1"/>
  <c r="AE340" i="1"/>
  <c r="AF341" i="1" s="1"/>
  <c r="V341" i="1"/>
  <c r="AM340" i="1"/>
  <c r="AN341" i="1" s="1"/>
  <c r="AQ271" i="1"/>
  <c r="AI271" i="1"/>
  <c r="V272" i="1"/>
  <c r="AE271" i="1"/>
  <c r="AM271" i="1"/>
  <c r="V172" i="1"/>
  <c r="AE171" i="1"/>
  <c r="AI171" i="1"/>
  <c r="AQ171" i="1"/>
  <c r="AM171" i="1"/>
  <c r="V614" i="1"/>
  <c r="AE613" i="1"/>
  <c r="AQ613" i="1"/>
  <c r="AM613" i="1"/>
  <c r="AI613" i="1"/>
  <c r="AM161" i="1"/>
  <c r="AE161" i="1"/>
  <c r="AQ161" i="1"/>
  <c r="AR162" i="1" s="1"/>
  <c r="AI161" i="1"/>
  <c r="AJ162" i="1" s="1"/>
  <c r="V162" i="1"/>
  <c r="AI412" i="1"/>
  <c r="V413" i="1"/>
  <c r="AE412" i="1"/>
  <c r="AM412" i="1"/>
  <c r="AQ412" i="1"/>
  <c r="V173" i="1"/>
  <c r="AI172" i="1"/>
  <c r="AM172" i="1"/>
  <c r="AE172" i="1"/>
  <c r="AQ172" i="1"/>
  <c r="V133" i="1"/>
  <c r="AQ132" i="1"/>
  <c r="AI132" i="1"/>
  <c r="AM132" i="1"/>
  <c r="AN133" i="1" s="1"/>
  <c r="AE132" i="1"/>
  <c r="AF133" i="1" s="1"/>
  <c r="AE131" i="1"/>
  <c r="AI131" i="1"/>
  <c r="AJ132" i="1" s="1"/>
  <c r="AQ131" i="1"/>
  <c r="AM131" i="1"/>
  <c r="V132" i="1"/>
  <c r="AM6" i="1"/>
  <c r="AI6" i="1"/>
  <c r="AE6" i="1"/>
  <c r="AQ6" i="1"/>
  <c r="V88" i="1"/>
  <c r="AQ87" i="1"/>
  <c r="AE87" i="1"/>
  <c r="AI87" i="1"/>
  <c r="AM87" i="1"/>
  <c r="AM455" i="1"/>
  <c r="AN456" i="1" s="1"/>
  <c r="AE455" i="1"/>
  <c r="V456" i="1"/>
  <c r="AI455" i="1"/>
  <c r="AQ455" i="1"/>
  <c r="AR456" i="1" s="1"/>
  <c r="AQ585" i="1"/>
  <c r="AI585" i="1"/>
  <c r="AE585" i="1"/>
  <c r="AM585" i="1"/>
  <c r="V586" i="1"/>
  <c r="AM102" i="1"/>
  <c r="AI102" i="1"/>
  <c r="AJ103" i="1" s="1"/>
  <c r="V103" i="1"/>
  <c r="AQ102" i="1"/>
  <c r="AE102" i="1"/>
  <c r="AF103" i="1" s="1"/>
  <c r="AE563" i="1"/>
  <c r="AF564" i="1" s="1"/>
  <c r="V564" i="1"/>
  <c r="AI563" i="1"/>
  <c r="AM563" i="1"/>
  <c r="AN564" i="1" s="1"/>
  <c r="AQ563" i="1"/>
  <c r="AQ522" i="1"/>
  <c r="AI522" i="1"/>
  <c r="AE522" i="1"/>
  <c r="AM522" i="1"/>
  <c r="AE399" i="1"/>
  <c r="AF400" i="1" s="1"/>
  <c r="V400" i="1"/>
  <c r="AQ399" i="1"/>
  <c r="AR400" i="1" s="1"/>
  <c r="AI399" i="1"/>
  <c r="AM399" i="1"/>
  <c r="AN400" i="1" s="1"/>
  <c r="T1102" i="1"/>
  <c r="I1115" i="5" s="1"/>
  <c r="T1100" i="1"/>
  <c r="I1113" i="5" s="1"/>
  <c r="T965" i="1"/>
  <c r="I978" i="5" s="1"/>
  <c r="T428" i="1"/>
  <c r="I441" i="5" s="1"/>
  <c r="T1042" i="1"/>
  <c r="I1055" i="5" s="1"/>
  <c r="T1202" i="1"/>
  <c r="I1215" i="5" s="1"/>
  <c r="T249" i="1"/>
  <c r="I262" i="5" s="1"/>
  <c r="T1934" i="1"/>
  <c r="T388" i="1"/>
  <c r="I401" i="5" s="1"/>
  <c r="T1349" i="1"/>
  <c r="I1362" i="5" s="1"/>
  <c r="T578" i="1"/>
  <c r="I591" i="5" s="1"/>
  <c r="T927" i="1"/>
  <c r="I940" i="5" s="1"/>
  <c r="T1167" i="1"/>
  <c r="I1180" i="5" s="1"/>
  <c r="T1971" i="1"/>
  <c r="T82" i="1"/>
  <c r="I95" i="5" s="1"/>
  <c r="V82" i="1" s="1"/>
  <c r="T1155" i="1"/>
  <c r="I1168" i="5" s="1"/>
  <c r="T821" i="1"/>
  <c r="I834" i="5" s="1"/>
  <c r="T1018" i="1"/>
  <c r="I1031" i="5" s="1"/>
  <c r="T924" i="1"/>
  <c r="I937" i="5" s="1"/>
  <c r="T1358" i="1"/>
  <c r="I1371" i="5" s="1"/>
  <c r="T1219" i="1"/>
  <c r="I1232" i="5" s="1"/>
  <c r="T7" i="1"/>
  <c r="I20" i="5" s="1"/>
  <c r="V7" i="1" s="1"/>
  <c r="T1667" i="1"/>
  <c r="T1456" i="1"/>
  <c r="I1469" i="5" s="1"/>
  <c r="T98" i="1"/>
  <c r="I111" i="5" s="1"/>
  <c r="T1803" i="1"/>
  <c r="T549" i="1"/>
  <c r="I562" i="5" s="1"/>
  <c r="T1897" i="1"/>
  <c r="T839" i="1"/>
  <c r="I852" i="5" s="1"/>
  <c r="T53" i="1"/>
  <c r="I66" i="5" s="1"/>
  <c r="V53" i="1" s="1"/>
  <c r="T1245" i="1"/>
  <c r="I1258" i="5" s="1"/>
  <c r="T1308" i="1"/>
  <c r="I1321" i="5" s="1"/>
  <c r="T1436" i="1"/>
  <c r="I1449" i="5" s="1"/>
  <c r="T1717" i="1"/>
  <c r="T966" i="1"/>
  <c r="I979" i="5" s="1"/>
  <c r="T1324" i="1"/>
  <c r="I1337" i="5" s="1"/>
  <c r="T1909" i="1"/>
  <c r="T575" i="1"/>
  <c r="I588" i="5" s="1"/>
  <c r="T158" i="1"/>
  <c r="I171" i="5" s="1"/>
  <c r="T891" i="1"/>
  <c r="I904" i="5" s="1"/>
  <c r="T940" i="1"/>
  <c r="I953" i="5" s="1"/>
  <c r="T436" i="1"/>
  <c r="I449" i="5" s="1"/>
  <c r="T2046" i="1"/>
  <c r="T1725" i="1"/>
  <c r="T1961" i="1"/>
  <c r="T558" i="1"/>
  <c r="I571" i="5" s="1"/>
  <c r="T1780" i="1"/>
  <c r="T1585" i="1"/>
  <c r="I1598" i="5" s="1"/>
  <c r="T1863" i="1"/>
  <c r="T566" i="1"/>
  <c r="I579" i="5" s="1"/>
  <c r="V566" i="1" s="1"/>
  <c r="T1599" i="1"/>
  <c r="I1612" i="5" s="1"/>
  <c r="T1798" i="1"/>
  <c r="T1473" i="1"/>
  <c r="I1486" i="5" s="1"/>
  <c r="T1752" i="1"/>
  <c r="T1386" i="1"/>
  <c r="I1399" i="5" s="1"/>
  <c r="T1713" i="1"/>
  <c r="T1036" i="1"/>
  <c r="I1049" i="5" s="1"/>
  <c r="T1584" i="1"/>
  <c r="I1597" i="5" s="1"/>
  <c r="T867" i="1"/>
  <c r="I880" i="5" s="1"/>
  <c r="T995" i="1"/>
  <c r="I1008" i="5" s="1"/>
  <c r="T106" i="1"/>
  <c r="I119" i="5" s="1"/>
  <c r="T508" i="1"/>
  <c r="I521" i="5" s="1"/>
  <c r="T1005" i="1"/>
  <c r="I1018" i="5" s="1"/>
  <c r="T1463" i="1"/>
  <c r="I1476" i="5" s="1"/>
  <c r="T1062" i="1"/>
  <c r="I1075" i="5" s="1"/>
  <c r="T2009" i="1"/>
  <c r="T437" i="1"/>
  <c r="I450" i="5" s="1"/>
  <c r="T1040" i="1"/>
  <c r="I1053" i="5" s="1"/>
  <c r="T1892" i="1"/>
  <c r="T1688" i="1"/>
  <c r="T988" i="1"/>
  <c r="I1001" i="5" s="1"/>
  <c r="T1718" i="1"/>
  <c r="T1069" i="1"/>
  <c r="I1082" i="5" s="1"/>
  <c r="T1246" i="1"/>
  <c r="I1259" i="5" s="1"/>
  <c r="T1748" i="1"/>
  <c r="T694" i="1"/>
  <c r="I707" i="5" s="1"/>
  <c r="T219" i="1"/>
  <c r="I232" i="5" s="1"/>
  <c r="V219" i="1" s="1"/>
  <c r="T1049" i="1"/>
  <c r="I1062" i="5" s="1"/>
  <c r="T780" i="1"/>
  <c r="I793" i="5" s="1"/>
  <c r="T1192" i="1"/>
  <c r="I1205" i="5" s="1"/>
  <c r="T331" i="1"/>
  <c r="I344" i="5" s="1"/>
  <c r="T420" i="1"/>
  <c r="I433" i="5" s="1"/>
  <c r="T1968" i="1"/>
  <c r="T276" i="1"/>
  <c r="I289" i="5" s="1"/>
  <c r="T949" i="1"/>
  <c r="I962" i="5" s="1"/>
  <c r="T1208" i="1"/>
  <c r="I1221" i="5" s="1"/>
  <c r="T1508" i="1"/>
  <c r="I1521" i="5" s="1"/>
  <c r="T1287" i="1"/>
  <c r="I1300" i="5" s="1"/>
  <c r="T813" i="1"/>
  <c r="I826" i="5" s="1"/>
  <c r="T358" i="1"/>
  <c r="I371" i="5" s="1"/>
  <c r="T1620" i="1"/>
  <c r="I1633" i="5" s="1"/>
  <c r="T611" i="1"/>
  <c r="I624" i="5" s="1"/>
  <c r="T226" i="1"/>
  <c r="I239" i="5" s="1"/>
  <c r="T1462" i="1"/>
  <c r="I1475" i="5" s="1"/>
  <c r="T1517" i="1"/>
  <c r="I1530" i="5" s="1"/>
  <c r="T1058" i="1"/>
  <c r="I1071" i="5" s="1"/>
  <c r="T1819" i="1"/>
  <c r="T1944" i="1"/>
  <c r="T823" i="1"/>
  <c r="I836" i="5" s="1"/>
  <c r="T349" i="1"/>
  <c r="I362" i="5" s="1"/>
  <c r="T110" i="1"/>
  <c r="I123" i="5" s="1"/>
  <c r="T70" i="1"/>
  <c r="I83" i="5" s="1"/>
  <c r="T207" i="1"/>
  <c r="I220" i="5" s="1"/>
  <c r="T1891" i="1"/>
  <c r="T177" i="1"/>
  <c r="I190" i="5" s="1"/>
  <c r="V177" i="1" s="1"/>
  <c r="T488" i="1"/>
  <c r="I501" i="5" s="1"/>
  <c r="T317" i="1"/>
  <c r="I330" i="5" s="1"/>
  <c r="T489" i="1"/>
  <c r="I502" i="5" s="1"/>
  <c r="T1064" i="1"/>
  <c r="I1077" i="5" s="1"/>
  <c r="T2007" i="1"/>
  <c r="T1679" i="1"/>
  <c r="T449" i="1"/>
  <c r="I462" i="5" s="1"/>
  <c r="V449" i="1" s="1"/>
  <c r="T1834" i="1"/>
  <c r="T660" i="1"/>
  <c r="I673" i="5" s="1"/>
  <c r="T1312" i="1"/>
  <c r="I1325" i="5" s="1"/>
  <c r="T45" i="1"/>
  <c r="I58" i="5" s="1"/>
  <c r="V45" i="1" s="1"/>
  <c r="T1360" i="1"/>
  <c r="I1373" i="5" s="1"/>
  <c r="T934" i="1"/>
  <c r="I947" i="5" s="1"/>
  <c r="T1621" i="1"/>
  <c r="I1634" i="5" s="1"/>
  <c r="T303" i="1"/>
  <c r="I316" i="5" s="1"/>
  <c r="T246" i="1"/>
  <c r="I259" i="5" s="1"/>
  <c r="T1654" i="1"/>
  <c r="T989" i="1"/>
  <c r="I1002" i="5" s="1"/>
  <c r="T1842" i="1"/>
  <c r="T729" i="1"/>
  <c r="I742" i="5" s="1"/>
  <c r="T1792" i="1"/>
  <c r="T1823" i="1"/>
  <c r="T512" i="1"/>
  <c r="I525" i="5" s="1"/>
  <c r="V512" i="1" s="1"/>
  <c r="T1499" i="1"/>
  <c r="I1512" i="5" s="1"/>
  <c r="T295" i="1"/>
  <c r="I308" i="5" s="1"/>
  <c r="T912" i="1"/>
  <c r="I925" i="5" s="1"/>
  <c r="T1256" i="1"/>
  <c r="I1269" i="5" s="1"/>
  <c r="T865" i="1"/>
  <c r="I878" i="5" s="1"/>
  <c r="T1181" i="1"/>
  <c r="I1194" i="5" s="1"/>
  <c r="T1380" i="1"/>
  <c r="I1393" i="5" s="1"/>
  <c r="T1137" i="1"/>
  <c r="I1150" i="5" s="1"/>
  <c r="T237" i="1"/>
  <c r="I250" i="5" s="1"/>
  <c r="V237" i="1" s="1"/>
  <c r="T460" i="1"/>
  <c r="I473" i="5" s="1"/>
  <c r="T1498" i="1"/>
  <c r="I1511" i="5" s="1"/>
  <c r="T231" i="1"/>
  <c r="I244" i="5" s="1"/>
  <c r="V231" i="1" s="1"/>
  <c r="T1164" i="1"/>
  <c r="I1177" i="5" s="1"/>
  <c r="T678" i="1"/>
  <c r="I691" i="5" s="1"/>
  <c r="T50" i="1"/>
  <c r="I63" i="5" s="1"/>
  <c r="T10" i="1"/>
  <c r="I23" i="5" s="1"/>
  <c r="T33" i="1"/>
  <c r="I46" i="5" s="1"/>
  <c r="T1461" i="1"/>
  <c r="I1474" i="5" s="1"/>
  <c r="T1295" i="1"/>
  <c r="I1308" i="5" s="1"/>
  <c r="T800" i="1"/>
  <c r="I813" i="5" s="1"/>
  <c r="T64" i="1"/>
  <c r="I77" i="5" s="1"/>
  <c r="T289" i="1"/>
  <c r="I302" i="5" s="1"/>
  <c r="T1025" i="1"/>
  <c r="I1038" i="5" s="1"/>
  <c r="T1608" i="1"/>
  <c r="I1621" i="5" s="1"/>
  <c r="T296" i="1"/>
  <c r="I309" i="5" s="1"/>
  <c r="T1234" i="1"/>
  <c r="I1247" i="5" s="1"/>
  <c r="T615" i="1"/>
  <c r="I628" i="5" s="1"/>
  <c r="T164" i="1"/>
  <c r="I177" i="5" s="1"/>
  <c r="T252" i="1"/>
  <c r="I265" i="5" s="1"/>
  <c r="V252" i="1" s="1"/>
  <c r="T1450" i="1"/>
  <c r="I1463" i="5" s="1"/>
  <c r="T608" i="1"/>
  <c r="I621" i="5" s="1"/>
  <c r="T676" i="1"/>
  <c r="I689" i="5" s="1"/>
  <c r="T55" i="1"/>
  <c r="I68" i="5" s="1"/>
  <c r="V55" i="1" s="1"/>
  <c r="T1335" i="1"/>
  <c r="I1348" i="5" s="1"/>
  <c r="T117" i="1"/>
  <c r="I130" i="5" s="1"/>
  <c r="T639" i="1"/>
  <c r="I652" i="5" s="1"/>
  <c r="T376" i="1"/>
  <c r="I389" i="5" s="1"/>
  <c r="T1588" i="1"/>
  <c r="I1601" i="5" s="1"/>
  <c r="T60" i="1"/>
  <c r="I73" i="5" s="1"/>
  <c r="T674" i="1"/>
  <c r="I687" i="5" s="1"/>
  <c r="T1223" i="1"/>
  <c r="I1236" i="5" s="1"/>
  <c r="T1817" i="1"/>
  <c r="T316" i="1"/>
  <c r="I329" i="5" s="1"/>
  <c r="T1329" i="1"/>
  <c r="I1342" i="5" s="1"/>
  <c r="T1071" i="1"/>
  <c r="I1084" i="5" s="1"/>
  <c r="T1460" i="1"/>
  <c r="I1473" i="5" s="1"/>
  <c r="T1594" i="1"/>
  <c r="I1607" i="5" s="1"/>
  <c r="T481" i="1"/>
  <c r="I494" i="5" s="1"/>
  <c r="V481" i="1" s="1"/>
  <c r="T848" i="1"/>
  <c r="I861" i="5" s="1"/>
  <c r="T1812" i="1"/>
  <c r="T175" i="1"/>
  <c r="I188" i="5" s="1"/>
  <c r="V175" i="1" s="1"/>
  <c r="T14" i="1"/>
  <c r="I27" i="5" s="1"/>
  <c r="T1889" i="1"/>
  <c r="T797" i="1"/>
  <c r="I810" i="5" s="1"/>
  <c r="T624" i="1"/>
  <c r="I637" i="5" s="1"/>
  <c r="T740" i="1"/>
  <c r="I753" i="5" s="1"/>
  <c r="T403" i="1"/>
  <c r="I416" i="5" s="1"/>
  <c r="T1320" i="1"/>
  <c r="I1333" i="5" s="1"/>
  <c r="T1615" i="1"/>
  <c r="I1628" i="5" s="1"/>
  <c r="T677" i="1"/>
  <c r="I690" i="5" s="1"/>
  <c r="T1884" i="1"/>
  <c r="T167" i="1"/>
  <c r="I180" i="5" s="1"/>
  <c r="V167" i="1" s="1"/>
  <c r="T1043" i="1"/>
  <c r="I1056" i="5" s="1"/>
  <c r="T1072" i="1"/>
  <c r="I1085" i="5" s="1"/>
  <c r="T1141" i="1"/>
  <c r="I1154" i="5" s="1"/>
  <c r="T764" i="1"/>
  <c r="I777" i="5" s="1"/>
  <c r="T482" i="1"/>
  <c r="I495" i="5" s="1"/>
  <c r="T666" i="1"/>
  <c r="I679" i="5" s="1"/>
  <c r="T1992" i="1"/>
  <c r="T1313" i="1"/>
  <c r="I1326" i="5" s="1"/>
  <c r="T1442" i="1"/>
  <c r="I1455" i="5" s="1"/>
  <c r="T1922" i="1"/>
  <c r="T990" i="1"/>
  <c r="I1003" i="5" s="1"/>
  <c r="T815" i="1"/>
  <c r="I828" i="5" s="1"/>
  <c r="T1121" i="1"/>
  <c r="I1134" i="5" s="1"/>
  <c r="T2054" i="1"/>
  <c r="T29" i="1"/>
  <c r="I42" i="5" s="1"/>
  <c r="T28" i="1"/>
  <c r="I41" i="5" s="1"/>
  <c r="T1444" i="1"/>
  <c r="I1457" i="5" s="1"/>
  <c r="T538" i="1"/>
  <c r="I551" i="5" s="1"/>
  <c r="T1435" i="1"/>
  <c r="I1448" i="5" s="1"/>
  <c r="T1114" i="1"/>
  <c r="I1127" i="5" s="1"/>
  <c r="T1323" i="1"/>
  <c r="I1336" i="5" s="1"/>
  <c r="T1949" i="1"/>
  <c r="T561" i="1"/>
  <c r="I574" i="5" s="1"/>
  <c r="T204" i="1"/>
  <c r="I217" i="5" s="1"/>
  <c r="T1484" i="1"/>
  <c r="I1497" i="5" s="1"/>
  <c r="T360" i="1"/>
  <c r="I373" i="5" s="1"/>
  <c r="T1189" i="1"/>
  <c r="I1202" i="5" s="1"/>
  <c r="T1557" i="1"/>
  <c r="I1570" i="5" s="1"/>
  <c r="T1710" i="1"/>
  <c r="T699" i="1"/>
  <c r="I712" i="5" s="1"/>
  <c r="T183" i="1"/>
  <c r="I196" i="5" s="1"/>
  <c r="T888" i="1"/>
  <c r="I901" i="5" s="1"/>
  <c r="T925" i="1"/>
  <c r="I938" i="5" s="1"/>
  <c r="T1579" i="1"/>
  <c r="I1592" i="5" s="1"/>
  <c r="T232" i="1"/>
  <c r="I245" i="5" s="1"/>
  <c r="T937" i="1"/>
  <c r="I950" i="5" s="1"/>
  <c r="T1067" i="1"/>
  <c r="I1080" i="5" s="1"/>
  <c r="T752" i="1"/>
  <c r="I765" i="5" s="1"/>
  <c r="T352" i="1"/>
  <c r="I365" i="5" s="1"/>
  <c r="T1898" i="1"/>
  <c r="T1254" i="1"/>
  <c r="I1267" i="5" s="1"/>
  <c r="T804" i="1"/>
  <c r="I817" i="5" s="1"/>
  <c r="T418" i="1"/>
  <c r="I431" i="5" s="1"/>
  <c r="AE408" i="1"/>
  <c r="AF409" i="1" s="1"/>
  <c r="V409" i="1"/>
  <c r="AM408" i="1"/>
  <c r="AN409" i="1" s="1"/>
  <c r="AQ408" i="1"/>
  <c r="AI408" i="1"/>
  <c r="AJ409" i="1" s="1"/>
  <c r="V68" i="1"/>
  <c r="AI67" i="1"/>
  <c r="AJ68" i="1" s="1"/>
  <c r="AE67" i="1"/>
  <c r="AM67" i="1"/>
  <c r="AN68" i="1" s="1"/>
  <c r="AQ67" i="1"/>
  <c r="AE182" i="1"/>
  <c r="AQ182" i="1"/>
  <c r="V183" i="1"/>
  <c r="AI182" i="1"/>
  <c r="AM182" i="1"/>
  <c r="V600" i="1"/>
  <c r="AI599" i="1"/>
  <c r="AE599" i="1"/>
  <c r="AQ599" i="1"/>
  <c r="AM599" i="1"/>
  <c r="AM461" i="1"/>
  <c r="AQ461" i="1"/>
  <c r="AE461" i="1"/>
  <c r="AI461" i="1"/>
  <c r="V462" i="1"/>
  <c r="V448" i="1"/>
  <c r="AQ447" i="1"/>
  <c r="AR448" i="1" s="1"/>
  <c r="AM447" i="1"/>
  <c r="AN448" i="1" s="1"/>
  <c r="AI447" i="1"/>
  <c r="AE447" i="1"/>
  <c r="AF448" i="1" s="1"/>
  <c r="V390" i="1"/>
  <c r="AE389" i="1"/>
  <c r="AQ389" i="1"/>
  <c r="AR390" i="1" s="1"/>
  <c r="AM389" i="1"/>
  <c r="AN390" i="1" s="1"/>
  <c r="AI389" i="1"/>
  <c r="AJ390" i="1" s="1"/>
  <c r="AE383" i="1"/>
  <c r="AQ383" i="1"/>
  <c r="V384" i="1"/>
  <c r="AM383" i="1"/>
  <c r="AI383" i="1"/>
  <c r="V411" i="1"/>
  <c r="AI410" i="1"/>
  <c r="AQ410" i="1"/>
  <c r="AM410" i="1"/>
  <c r="AE410" i="1"/>
  <c r="AF411" i="1" s="1"/>
  <c r="AM234" i="1"/>
  <c r="AN235" i="1" s="1"/>
  <c r="AQ234" i="1"/>
  <c r="AI234" i="1"/>
  <c r="V235" i="1"/>
  <c r="AE234" i="1"/>
  <c r="AF235" i="1" s="1"/>
  <c r="AI13" i="1"/>
  <c r="AQ13" i="1"/>
  <c r="AM13" i="1"/>
  <c r="AE13" i="1"/>
  <c r="V14" i="1"/>
  <c r="V323" i="1"/>
  <c r="AI322" i="1"/>
  <c r="AE322" i="1"/>
  <c r="AM322" i="1"/>
  <c r="AQ322" i="1"/>
  <c r="AQ65" i="1"/>
  <c r="AM65" i="1"/>
  <c r="AI65" i="1"/>
  <c r="AE65" i="1"/>
  <c r="AE407" i="1"/>
  <c r="V408" i="1"/>
  <c r="AM407" i="1"/>
  <c r="AN408" i="1" s="1"/>
  <c r="AQ407" i="1"/>
  <c r="AR408" i="1" s="1"/>
  <c r="AI407" i="1"/>
  <c r="V150" i="1"/>
  <c r="AQ149" i="1"/>
  <c r="AM149" i="1"/>
  <c r="AN150" i="1" s="1"/>
  <c r="AI149" i="1"/>
  <c r="AE149" i="1"/>
  <c r="AF150" i="1" s="1"/>
  <c r="V279" i="1"/>
  <c r="AI278" i="1"/>
  <c r="AJ279" i="1" s="1"/>
  <c r="AQ278" i="1"/>
  <c r="AE278" i="1"/>
  <c r="AF279" i="1" s="1"/>
  <c r="AM278" i="1"/>
  <c r="AN279" i="1" s="1"/>
  <c r="AI641" i="1"/>
  <c r="AQ641" i="1"/>
  <c r="AE641" i="1"/>
  <c r="AM641" i="1"/>
  <c r="V264" i="1"/>
  <c r="AE263" i="1"/>
  <c r="AF264" i="1" s="1"/>
  <c r="AI263" i="1"/>
  <c r="AQ263" i="1"/>
  <c r="AR264" i="1" s="1"/>
  <c r="AM263" i="1"/>
  <c r="AN264" i="1" s="1"/>
  <c r="V454" i="1"/>
  <c r="AQ453" i="1"/>
  <c r="AR454" i="1" s="1"/>
  <c r="AM453" i="1"/>
  <c r="AE453" i="1"/>
  <c r="AF454" i="1" s="1"/>
  <c r="AI453" i="1"/>
  <c r="AE77" i="1"/>
  <c r="AF78" i="1" s="1"/>
  <c r="AI77" i="1"/>
  <c r="AJ78" i="1" s="1"/>
  <c r="V78" i="1"/>
  <c r="AM77" i="1"/>
  <c r="AQ77" i="1"/>
  <c r="AE329" i="1"/>
  <c r="AF330" i="1" s="1"/>
  <c r="AQ329" i="1"/>
  <c r="AI329" i="1"/>
  <c r="AJ330" i="1" s="1"/>
  <c r="AM329" i="1"/>
  <c r="AN330" i="1" s="1"/>
  <c r="V330" i="1"/>
  <c r="AQ283" i="1"/>
  <c r="V284" i="1"/>
  <c r="AI283" i="1"/>
  <c r="AE283" i="1"/>
  <c r="AM283" i="1"/>
  <c r="AQ86" i="1"/>
  <c r="AR87" i="1" s="1"/>
  <c r="AM86" i="1"/>
  <c r="AI86" i="1"/>
  <c r="AE86" i="1"/>
  <c r="V87" i="1"/>
  <c r="V585" i="1"/>
  <c r="AI584" i="1"/>
  <c r="AQ584" i="1"/>
  <c r="AM584" i="1"/>
  <c r="AN585" i="1" s="1"/>
  <c r="AE584" i="1"/>
  <c r="AM261" i="1"/>
  <c r="AN262" i="1" s="1"/>
  <c r="AE261" i="1"/>
  <c r="V262" i="1"/>
  <c r="AI261" i="1"/>
  <c r="AJ262" i="1" s="1"/>
  <c r="AQ261" i="1"/>
  <c r="AR262" i="1" s="1"/>
  <c r="AQ592" i="1"/>
  <c r="V593" i="1"/>
  <c r="AI592" i="1"/>
  <c r="AE592" i="1"/>
  <c r="AM592" i="1"/>
  <c r="V120" i="1"/>
  <c r="AI119" i="1"/>
  <c r="AQ119" i="1"/>
  <c r="AE119" i="1"/>
  <c r="AM119" i="1"/>
  <c r="AM502" i="1"/>
  <c r="AI502" i="1"/>
  <c r="AE502" i="1"/>
  <c r="AQ502" i="1"/>
  <c r="V503" i="1"/>
  <c r="AI576" i="1"/>
  <c r="AJ577" i="1" s="1"/>
  <c r="AQ576" i="1"/>
  <c r="AR577" i="1" s="1"/>
  <c r="AM576" i="1"/>
  <c r="V577" i="1"/>
  <c r="AE576" i="1"/>
  <c r="AQ48" i="1"/>
  <c r="AI48" i="1"/>
  <c r="AJ49" i="1" s="1"/>
  <c r="V49" i="1"/>
  <c r="AM48" i="1"/>
  <c r="AE48" i="1"/>
  <c r="AF49" i="1" s="1"/>
  <c r="AI647" i="1"/>
  <c r="AQ647" i="1"/>
  <c r="AM647" i="1"/>
  <c r="AE647" i="1"/>
  <c r="AF648" i="1" s="1"/>
  <c r="AQ120" i="1"/>
  <c r="AI120" i="1"/>
  <c r="AM120" i="1"/>
  <c r="AE120" i="1"/>
  <c r="V373" i="1"/>
  <c r="AI372" i="1"/>
  <c r="AM372" i="1"/>
  <c r="AQ372" i="1"/>
  <c r="AE372" i="1"/>
  <c r="AI345" i="1"/>
  <c r="AQ345" i="1"/>
  <c r="AM345" i="1"/>
  <c r="V346" i="1"/>
  <c r="AE345" i="1"/>
  <c r="AE483" i="1"/>
  <c r="V484" i="1"/>
  <c r="AM483" i="1"/>
  <c r="AQ483" i="1"/>
  <c r="AI483" i="1"/>
  <c r="AI88" i="1"/>
  <c r="AE88" i="1"/>
  <c r="AQ88" i="1"/>
  <c r="AM88" i="1"/>
  <c r="AM586" i="1"/>
  <c r="AI586" i="1"/>
  <c r="AQ586" i="1"/>
  <c r="AE586" i="1"/>
  <c r="AE257" i="1"/>
  <c r="AM257" i="1"/>
  <c r="AN258" i="1" s="1"/>
  <c r="V258" i="1"/>
  <c r="AI257" i="1"/>
  <c r="AQ257" i="1"/>
  <c r="AM155" i="1"/>
  <c r="AN156" i="1" s="1"/>
  <c r="V156" i="1"/>
  <c r="AE155" i="1"/>
  <c r="AQ155" i="1"/>
  <c r="AI155" i="1"/>
  <c r="AJ156" i="1" s="1"/>
  <c r="AQ635" i="1"/>
  <c r="AE635" i="1"/>
  <c r="AI635" i="1"/>
  <c r="AM635" i="1"/>
  <c r="AI191" i="1"/>
  <c r="AM191" i="1"/>
  <c r="V192" i="1"/>
  <c r="AQ191" i="1"/>
  <c r="AE191" i="1"/>
  <c r="V278" i="1"/>
  <c r="AE277" i="1"/>
  <c r="AF278" i="1" s="1"/>
  <c r="AQ277" i="1"/>
  <c r="AR278" i="1" s="1"/>
  <c r="AM277" i="1"/>
  <c r="AI277" i="1"/>
  <c r="V529" i="1"/>
  <c r="AE528" i="1"/>
  <c r="AM528" i="1"/>
  <c r="AI528" i="1"/>
  <c r="AJ529" i="1" s="1"/>
  <c r="AQ528" i="1"/>
  <c r="AR529" i="1" s="1"/>
  <c r="AM551" i="1"/>
  <c r="AQ551" i="1"/>
  <c r="AE551" i="1"/>
  <c r="AI551" i="1"/>
  <c r="AM194" i="1"/>
  <c r="AE194" i="1"/>
  <c r="AQ194" i="1"/>
  <c r="AI194" i="1"/>
  <c r="V195" i="1"/>
  <c r="AM94" i="1"/>
  <c r="AN95" i="1" s="1"/>
  <c r="AQ94" i="1"/>
  <c r="AR95" i="1" s="1"/>
  <c r="AE94" i="1"/>
  <c r="AF95" i="1" s="1"/>
  <c r="AI94" i="1"/>
  <c r="V95" i="1"/>
  <c r="V108" i="1"/>
  <c r="AQ107" i="1"/>
  <c r="AI107" i="1"/>
  <c r="AJ108" i="1" s="1"/>
  <c r="AE107" i="1"/>
  <c r="AF108" i="1" s="1"/>
  <c r="AM107" i="1"/>
  <c r="AN108" i="1" s="1"/>
  <c r="AI554" i="1"/>
  <c r="AE554" i="1"/>
  <c r="AQ554" i="1"/>
  <c r="V555" i="1"/>
  <c r="AM554" i="1"/>
  <c r="AQ452" i="1"/>
  <c r="AR453" i="1" s="1"/>
  <c r="V453" i="1"/>
  <c r="AE452" i="1"/>
  <c r="AI452" i="1"/>
  <c r="AM452" i="1"/>
  <c r="AE500" i="1"/>
  <c r="AM500" i="1"/>
  <c r="AN501" i="1" s="1"/>
  <c r="AQ500" i="1"/>
  <c r="AI500" i="1"/>
  <c r="AJ501" i="1" s="1"/>
  <c r="V501" i="1"/>
  <c r="AI441" i="1"/>
  <c r="AJ442" i="1" s="1"/>
  <c r="AE441" i="1"/>
  <c r="AF442" i="1" s="1"/>
  <c r="V442" i="1"/>
  <c r="AM441" i="1"/>
  <c r="AQ441" i="1"/>
  <c r="AR442" i="1" s="1"/>
  <c r="AQ553" i="1"/>
  <c r="AI553" i="1"/>
  <c r="AM553" i="1"/>
  <c r="AE553" i="1"/>
  <c r="V554" i="1"/>
  <c r="AQ38" i="1"/>
  <c r="AM38" i="1"/>
  <c r="AE38" i="1"/>
  <c r="AI38" i="1"/>
  <c r="AE497" i="1"/>
  <c r="AF498" i="1" s="1"/>
  <c r="AQ497" i="1"/>
  <c r="V498" i="1"/>
  <c r="AI497" i="1"/>
  <c r="AM497" i="1"/>
  <c r="AN498" i="1" s="1"/>
  <c r="V166" i="1"/>
  <c r="AM165" i="1"/>
  <c r="AN166" i="1" s="1"/>
  <c r="AE165" i="1"/>
  <c r="AQ165" i="1"/>
  <c r="AR166" i="1" s="1"/>
  <c r="AI165" i="1"/>
  <c r="V348" i="1"/>
  <c r="AE347" i="1"/>
  <c r="AF348" i="1" s="1"/>
  <c r="AI347" i="1"/>
  <c r="AM347" i="1"/>
  <c r="AQ347" i="1"/>
  <c r="AI444" i="1"/>
  <c r="AM444" i="1"/>
  <c r="AE444" i="1"/>
  <c r="AQ444" i="1"/>
  <c r="AE168" i="1"/>
  <c r="AI168" i="1"/>
  <c r="AQ168" i="1"/>
  <c r="AM168" i="1"/>
  <c r="AM440" i="1"/>
  <c r="V441" i="1"/>
  <c r="AI440" i="1"/>
  <c r="AJ441" i="1" s="1"/>
  <c r="AQ440" i="1"/>
  <c r="AE440" i="1"/>
  <c r="AE591" i="1"/>
  <c r="AM591" i="1"/>
  <c r="AI591" i="1"/>
  <c r="AJ592" i="1" s="1"/>
  <c r="AQ591" i="1"/>
  <c r="V592" i="1"/>
  <c r="AM475" i="1"/>
  <c r="AI475" i="1"/>
  <c r="AQ475" i="1"/>
  <c r="AE475" i="1"/>
  <c r="V340" i="1"/>
  <c r="AM339" i="1"/>
  <c r="AE339" i="1"/>
  <c r="AF340" i="1" s="1"/>
  <c r="AI339" i="1"/>
  <c r="AJ340" i="1" s="1"/>
  <c r="AQ339" i="1"/>
  <c r="AI312" i="1"/>
  <c r="AJ313" i="1" s="1"/>
  <c r="V313" i="1"/>
  <c r="AM312" i="1"/>
  <c r="AN313" i="1" s="1"/>
  <c r="AE312" i="1"/>
  <c r="AF313" i="1" s="1"/>
  <c r="AQ312" i="1"/>
  <c r="AM492" i="1"/>
  <c r="AN493" i="1" s="1"/>
  <c r="AI492" i="1"/>
  <c r="AJ493" i="1" s="1"/>
  <c r="AQ492" i="1"/>
  <c r="V493" i="1"/>
  <c r="AE492" i="1"/>
  <c r="AF493" i="1" s="1"/>
  <c r="V216" i="1"/>
  <c r="AM215" i="1"/>
  <c r="AE215" i="1"/>
  <c r="AI215" i="1"/>
  <c r="AJ216" i="1" s="1"/>
  <c r="AQ215" i="1"/>
  <c r="AR216" i="1" s="1"/>
  <c r="AQ427" i="1"/>
  <c r="AE427" i="1"/>
  <c r="AM427" i="1"/>
  <c r="V428" i="1"/>
  <c r="AI427" i="1"/>
  <c r="AQ536" i="1"/>
  <c r="AE536" i="1"/>
  <c r="AI536" i="1"/>
  <c r="AM536" i="1"/>
  <c r="AQ534" i="1"/>
  <c r="AM534" i="1"/>
  <c r="AE534" i="1"/>
  <c r="AI534" i="1"/>
  <c r="AQ364" i="1"/>
  <c r="AR365" i="1" s="1"/>
  <c r="V365" i="1"/>
  <c r="AM364" i="1"/>
  <c r="AE364" i="1"/>
  <c r="AF365" i="1" s="1"/>
  <c r="AI364" i="1"/>
  <c r="AJ365" i="1" s="1"/>
  <c r="AQ151" i="1"/>
  <c r="AE151" i="1"/>
  <c r="AM151" i="1"/>
  <c r="AN152" i="1" s="1"/>
  <c r="V152" i="1"/>
  <c r="AI151" i="1"/>
  <c r="AJ152" i="1" s="1"/>
  <c r="AI600" i="1"/>
  <c r="AM600" i="1"/>
  <c r="AE600" i="1"/>
  <c r="AQ600" i="1"/>
  <c r="AQ192" i="1"/>
  <c r="AR193" i="1" s="1"/>
  <c r="AE192" i="1"/>
  <c r="AF193" i="1" s="1"/>
  <c r="AI192" i="1"/>
  <c r="AJ193" i="1" s="1"/>
  <c r="V193" i="1"/>
  <c r="AM192" i="1"/>
  <c r="AE208" i="1"/>
  <c r="AF209" i="1" s="1"/>
  <c r="AQ208" i="1"/>
  <c r="AM208" i="1"/>
  <c r="V209" i="1"/>
  <c r="AI208" i="1"/>
  <c r="AJ209" i="1" s="1"/>
  <c r="AE462" i="1"/>
  <c r="AF463" i="1" s="1"/>
  <c r="V463" i="1"/>
  <c r="AQ462" i="1"/>
  <c r="AR463" i="1" s="1"/>
  <c r="AM462" i="1"/>
  <c r="AI462" i="1"/>
  <c r="AJ463" i="1" s="1"/>
  <c r="AM30" i="1"/>
  <c r="AN31" i="1" s="1"/>
  <c r="V31" i="1"/>
  <c r="AE30" i="1"/>
  <c r="AF31" i="1" s="1"/>
  <c r="AQ30" i="1"/>
  <c r="AI30" i="1"/>
  <c r="AJ31" i="1" s="1"/>
  <c r="AM323" i="1"/>
  <c r="AN324" i="1" s="1"/>
  <c r="AE323" i="1"/>
  <c r="V324" i="1"/>
  <c r="AQ323" i="1"/>
  <c r="AR324" i="1" s="1"/>
  <c r="AI323" i="1"/>
  <c r="AJ324" i="1" s="1"/>
  <c r="AE128" i="1"/>
  <c r="AF129" i="1" s="1"/>
  <c r="AQ128" i="1"/>
  <c r="AI128" i="1"/>
  <c r="AM128" i="1"/>
  <c r="V129" i="1"/>
  <c r="V197" i="1"/>
  <c r="AM196" i="1"/>
  <c r="AN197" i="1" s="1"/>
  <c r="AI196" i="1"/>
  <c r="AJ197" i="1" s="1"/>
  <c r="AE196" i="1"/>
  <c r="AQ196" i="1"/>
  <c r="AQ593" i="1"/>
  <c r="AI593" i="1"/>
  <c r="AJ594" i="1" s="1"/>
  <c r="AM593" i="1"/>
  <c r="V594" i="1"/>
  <c r="AE593" i="1"/>
  <c r="AF594" i="1" s="1"/>
  <c r="AE384" i="1"/>
  <c r="AI384" i="1"/>
  <c r="AQ384" i="1"/>
  <c r="AM384" i="1"/>
  <c r="AQ443" i="1"/>
  <c r="AE443" i="1"/>
  <c r="AI443" i="1"/>
  <c r="AJ444" i="1" s="1"/>
  <c r="V444" i="1"/>
  <c r="AM443" i="1"/>
  <c r="AE546" i="1"/>
  <c r="AI546" i="1"/>
  <c r="AM546" i="1"/>
  <c r="AQ546" i="1"/>
  <c r="AQ180" i="1"/>
  <c r="AR181" i="1" s="1"/>
  <c r="AE42" i="1"/>
  <c r="AF43" i="1" s="1"/>
  <c r="AQ195" i="1"/>
  <c r="AR196" i="1" s="1"/>
  <c r="AM644" i="1"/>
  <c r="AE644" i="1"/>
  <c r="AF645" i="1" s="1"/>
  <c r="AQ644" i="1"/>
  <c r="AI644" i="1"/>
  <c r="AM225" i="1"/>
  <c r="AQ225" i="1"/>
  <c r="AE574" i="1"/>
  <c r="AM574" i="1"/>
  <c r="AI574" i="1"/>
  <c r="AQ574" i="1"/>
  <c r="AE631" i="1"/>
  <c r="AI631" i="1"/>
  <c r="AQ631" i="1"/>
  <c r="V632" i="1"/>
  <c r="AM631" i="1"/>
  <c r="AE616" i="1"/>
  <c r="AI616" i="1"/>
  <c r="AM616" i="1"/>
  <c r="V617" i="1"/>
  <c r="AQ616" i="1"/>
  <c r="AE255" i="1"/>
  <c r="AQ248" i="1"/>
  <c r="AE248" i="1"/>
  <c r="AI248" i="1"/>
  <c r="AM248" i="1"/>
  <c r="V249" i="1"/>
  <c r="V106" i="1"/>
  <c r="AE105" i="1"/>
  <c r="AI105" i="1"/>
  <c r="AM105" i="1"/>
  <c r="AQ105" i="1"/>
  <c r="AI147" i="1"/>
  <c r="AQ568" i="1"/>
  <c r="AR569" i="1" s="1"/>
  <c r="AI490" i="1"/>
  <c r="AE490" i="1"/>
  <c r="AM490" i="1"/>
  <c r="AQ490" i="1"/>
  <c r="AM241" i="1"/>
  <c r="AE22" i="1"/>
  <c r="AF23" i="1" s="1"/>
  <c r="AE214" i="1"/>
  <c r="AM214" i="1"/>
  <c r="AN215" i="1" s="1"/>
  <c r="AI214" i="1"/>
  <c r="AJ215" i="1" s="1"/>
  <c r="V215" i="1"/>
  <c r="AQ214" i="1"/>
  <c r="AQ628" i="1"/>
  <c r="AM628" i="1"/>
  <c r="AE628" i="1"/>
  <c r="AF629" i="1" s="1"/>
  <c r="AI628" i="1"/>
  <c r="V629" i="1"/>
  <c r="AM421" i="1"/>
  <c r="AM267" i="1"/>
  <c r="V268" i="1"/>
  <c r="AI267" i="1"/>
  <c r="AE267" i="1"/>
  <c r="AQ267" i="1"/>
  <c r="AE71" i="1"/>
  <c r="AI71" i="1"/>
  <c r="AJ72" i="1" s="1"/>
  <c r="AQ71" i="1"/>
  <c r="AR72" i="1" s="1"/>
  <c r="V72" i="1"/>
  <c r="AM71" i="1"/>
  <c r="T2069" i="1"/>
  <c r="T1070" i="1"/>
  <c r="I1083" i="5" s="1"/>
  <c r="T292" i="1"/>
  <c r="I305" i="5" s="1"/>
  <c r="T1379" i="1"/>
  <c r="I1392" i="5" s="1"/>
  <c r="T1943" i="1"/>
  <c r="T446" i="1"/>
  <c r="I459" i="5" s="1"/>
  <c r="T370" i="1"/>
  <c r="I383" i="5" s="1"/>
  <c r="T665" i="1"/>
  <c r="I678" i="5" s="1"/>
  <c r="T1178" i="1"/>
  <c r="I1191" i="5" s="1"/>
  <c r="T179" i="1"/>
  <c r="I192" i="5" s="1"/>
  <c r="T416" i="1"/>
  <c r="I429" i="5" s="1"/>
  <c r="V416" i="1" s="1"/>
  <c r="T1893" i="1"/>
  <c r="T697" i="1"/>
  <c r="I710" i="5" s="1"/>
  <c r="T605" i="1"/>
  <c r="I618" i="5" s="1"/>
  <c r="T2011" i="1"/>
  <c r="T1311" i="1"/>
  <c r="I1324" i="5" s="1"/>
  <c r="T1774" i="1"/>
  <c r="T1720" i="1"/>
  <c r="T302" i="1"/>
  <c r="I315" i="5" s="1"/>
  <c r="V302" i="1" s="1"/>
  <c r="T89" i="1"/>
  <c r="I102" i="5" s="1"/>
  <c r="V89" i="1" s="1"/>
  <c r="T595" i="1"/>
  <c r="I608" i="5" s="1"/>
  <c r="T1976" i="1"/>
  <c r="T994" i="1"/>
  <c r="I1007" i="5" s="1"/>
  <c r="T243" i="1"/>
  <c r="I256" i="5" s="1"/>
  <c r="T861" i="1"/>
  <c r="I874" i="5" s="1"/>
  <c r="T355" i="1"/>
  <c r="I368" i="5" s="1"/>
  <c r="T1126" i="1"/>
  <c r="I1139" i="5" s="1"/>
  <c r="T1326" i="1"/>
  <c r="I1339" i="5" s="1"/>
  <c r="T1664" i="1"/>
  <c r="T939" i="1"/>
  <c r="I952" i="5" s="1"/>
  <c r="T943" i="1"/>
  <c r="I956" i="5" s="1"/>
  <c r="T673" i="1"/>
  <c r="I686" i="5" s="1"/>
  <c r="T936" i="1"/>
  <c r="I949" i="5" s="1"/>
  <c r="T2000" i="1"/>
  <c r="T1527" i="1"/>
  <c r="I1540" i="5" s="1"/>
  <c r="T630" i="1"/>
  <c r="I643" i="5" s="1"/>
  <c r="T11" i="1"/>
  <c r="I24" i="5" s="1"/>
  <c r="T680" i="1"/>
  <c r="I693" i="5" s="1"/>
  <c r="T1510" i="1"/>
  <c r="I1523" i="5" s="1"/>
  <c r="T380" i="1"/>
  <c r="I393" i="5" s="1"/>
  <c r="V380" i="1" s="1"/>
  <c r="T1828" i="1"/>
  <c r="T552" i="1"/>
  <c r="I565" i="5" s="1"/>
  <c r="T256" i="1"/>
  <c r="I269" i="5" s="1"/>
  <c r="T1309" i="1"/>
  <c r="I1322" i="5" s="1"/>
  <c r="T1318" i="1"/>
  <c r="I1331" i="5" s="1"/>
  <c r="T1598" i="1"/>
  <c r="I1611" i="5" s="1"/>
  <c r="T1815" i="1"/>
  <c r="T1075" i="1"/>
  <c r="I1088" i="5" s="1"/>
  <c r="T1364" i="1"/>
  <c r="I1377" i="5" s="1"/>
  <c r="T1327" i="1"/>
  <c r="I1340" i="5" s="1"/>
  <c r="T496" i="1"/>
  <c r="I509" i="5" s="1"/>
  <c r="T1446" i="1"/>
  <c r="I1459" i="5" s="1"/>
  <c r="T1646" i="1"/>
  <c r="T610" i="1"/>
  <c r="I623" i="5" s="1"/>
  <c r="T1827" i="1"/>
  <c r="T375" i="1"/>
  <c r="I388" i="5" s="1"/>
  <c r="T1396" i="1"/>
  <c r="I1409" i="5" s="1"/>
  <c r="T1060" i="1"/>
  <c r="I1073" i="5" s="1"/>
  <c r="T886" i="1"/>
  <c r="I899" i="5" s="1"/>
  <c r="T2027" i="1"/>
  <c r="T1559" i="1"/>
  <c r="I1572" i="5" s="1"/>
  <c r="T32" i="1"/>
  <c r="I45" i="5" s="1"/>
  <c r="V32" i="1" s="1"/>
  <c r="T2033" i="1"/>
  <c r="T1132" i="1"/>
  <c r="I1145" i="5" s="1"/>
  <c r="T1363" i="1"/>
  <c r="I1376" i="5" s="1"/>
  <c r="T294" i="1"/>
  <c r="I307" i="5" s="1"/>
  <c r="V294" i="1" s="1"/>
  <c r="T419" i="1"/>
  <c r="I432" i="5" s="1"/>
  <c r="T242" i="1"/>
  <c r="I255" i="5" s="1"/>
  <c r="T396" i="1"/>
  <c r="I409" i="5" s="1"/>
  <c r="T698" i="1"/>
  <c r="I711" i="5" s="1"/>
  <c r="T374" i="1"/>
  <c r="I387" i="5" s="1"/>
  <c r="T1299" i="1"/>
  <c r="I1312" i="5" s="1"/>
  <c r="T1408" i="1"/>
  <c r="I1421" i="5" s="1"/>
  <c r="T1427" i="1"/>
  <c r="I1440" i="5" s="1"/>
  <c r="T112" i="1"/>
  <c r="I125" i="5" s="1"/>
  <c r="T2026" i="1"/>
  <c r="T1693" i="1"/>
  <c r="T1188" i="1"/>
  <c r="I1201" i="5" s="1"/>
  <c r="T1464" i="1"/>
  <c r="I1477" i="5" s="1"/>
  <c r="T1876" i="1"/>
  <c r="T1864" i="1"/>
  <c r="T291" i="1"/>
  <c r="I304" i="5" s="1"/>
  <c r="T968" i="1"/>
  <c r="I981" i="5" s="1"/>
  <c r="T1057" i="1"/>
  <c r="I1070" i="5" s="1"/>
  <c r="T1627" i="1"/>
  <c r="I1640" i="5" s="1"/>
  <c r="T371" i="1"/>
  <c r="I384" i="5" s="1"/>
  <c r="T1563" i="1"/>
  <c r="I1576" i="5" s="1"/>
  <c r="T184" i="1"/>
  <c r="I197" i="5" s="1"/>
  <c r="T1331" i="1"/>
  <c r="I1344" i="5" s="1"/>
  <c r="T467" i="1"/>
  <c r="I480" i="5" s="1"/>
  <c r="T111" i="1"/>
  <c r="I124" i="5" s="1"/>
  <c r="T1279" i="1"/>
  <c r="I1292" i="5" s="1"/>
  <c r="T817" i="1"/>
  <c r="I830" i="5" s="1"/>
  <c r="T1398" i="1"/>
  <c r="I1411" i="5" s="1"/>
  <c r="T1186" i="1"/>
  <c r="I1199" i="5" s="1"/>
  <c r="T1118" i="1"/>
  <c r="I1131" i="5" s="1"/>
  <c r="T1629" i="1"/>
  <c r="I1642" i="5" s="1"/>
  <c r="T1705" i="1"/>
  <c r="T1772" i="1"/>
  <c r="T1303" i="1"/>
  <c r="I1316" i="5" s="1"/>
  <c r="T1271" i="1"/>
  <c r="I1284" i="5" s="1"/>
  <c r="T816" i="1"/>
  <c r="I829" i="5" s="1"/>
  <c r="T814" i="1"/>
  <c r="I827" i="5" s="1"/>
  <c r="T1134" i="1"/>
  <c r="I1147" i="5" s="1"/>
  <c r="T25" i="1"/>
  <c r="I38" i="5" s="1"/>
  <c r="V25" i="1" s="1"/>
  <c r="T474" i="1"/>
  <c r="I487" i="5" s="1"/>
  <c r="T223" i="1"/>
  <c r="I236" i="5" s="1"/>
  <c r="V223" i="1" s="1"/>
  <c r="T1272" i="1"/>
  <c r="I1285" i="5" s="1"/>
  <c r="T609" i="1"/>
  <c r="I622" i="5" s="1"/>
  <c r="T377" i="1"/>
  <c r="I390" i="5" s="1"/>
  <c r="T212" i="1"/>
  <c r="I225" i="5" s="1"/>
  <c r="T1628" i="1"/>
  <c r="I1641" i="5" s="1"/>
  <c r="T1596" i="1"/>
  <c r="I1609" i="5" s="1"/>
  <c r="T139" i="1"/>
  <c r="I152" i="5" s="1"/>
  <c r="T734" i="1"/>
  <c r="I747" i="5" s="1"/>
  <c r="T1124" i="1"/>
  <c r="I1137" i="5" s="1"/>
  <c r="T423" i="1"/>
  <c r="I436" i="5" s="1"/>
  <c r="T2040" i="1"/>
  <c r="T1472" i="1"/>
  <c r="I1485" i="5" s="1"/>
  <c r="T803" i="1"/>
  <c r="I816" i="5" s="1"/>
  <c r="T286" i="1"/>
  <c r="I299" i="5" s="1"/>
  <c r="T1377" i="1"/>
  <c r="I1390" i="5" s="1"/>
  <c r="T627" i="1"/>
  <c r="I640" i="5" s="1"/>
  <c r="T869" i="1"/>
  <c r="I882" i="5" s="1"/>
  <c r="T659" i="1"/>
  <c r="I672" i="5" s="1"/>
  <c r="T56" i="1"/>
  <c r="I69" i="5" s="1"/>
  <c r="T1252" i="1"/>
  <c r="I1265" i="5" s="1"/>
  <c r="T1727" i="1"/>
  <c r="T378" i="1"/>
  <c r="I391" i="5" s="1"/>
  <c r="T282" i="1"/>
  <c r="I295" i="5" s="1"/>
  <c r="T1782" i="1"/>
  <c r="V226" i="1" l="1"/>
  <c r="AM195" i="1"/>
  <c r="AI195" i="1"/>
  <c r="AJ195" i="1" s="1"/>
  <c r="AI180" i="1"/>
  <c r="AN444" i="1"/>
  <c r="AN340" i="1"/>
  <c r="AJ476" i="1"/>
  <c r="AJ453" i="1"/>
  <c r="AR258" i="1"/>
  <c r="AF68" i="1"/>
  <c r="AJ387" i="1"/>
  <c r="AN466" i="1"/>
  <c r="AN76" i="1"/>
  <c r="V76" i="1"/>
  <c r="V241" i="1"/>
  <c r="AI115" i="1"/>
  <c r="AJ116" i="1" s="1"/>
  <c r="AI540" i="1"/>
  <c r="AE76" i="1"/>
  <c r="V161" i="1"/>
  <c r="AE547" i="1"/>
  <c r="AF547" i="1" s="1"/>
  <c r="AE431" i="1"/>
  <c r="AM211" i="1"/>
  <c r="AI203" i="1"/>
  <c r="AJ204" i="1" s="1"/>
  <c r="AI476" i="1"/>
  <c r="AJ477" i="1" s="1"/>
  <c r="AQ476" i="1"/>
  <c r="AR477" i="1" s="1"/>
  <c r="AR557" i="1"/>
  <c r="AN206" i="1"/>
  <c r="V22" i="1"/>
  <c r="V431" i="1"/>
  <c r="V225" i="1"/>
  <c r="V42" i="1"/>
  <c r="AN547" i="1"/>
  <c r="V212" i="1"/>
  <c r="AF215" i="1"/>
  <c r="AM22" i="1"/>
  <c r="AN23" i="1" s="1"/>
  <c r="AE241" i="1"/>
  <c r="AQ147" i="1"/>
  <c r="V148" i="1"/>
  <c r="AE225" i="1"/>
  <c r="AF225" i="1" s="1"/>
  <c r="V196" i="1"/>
  <c r="AM42" i="1"/>
  <c r="AQ42" i="1"/>
  <c r="AR43" i="1" s="1"/>
  <c r="AE180" i="1"/>
  <c r="AF181" i="1" s="1"/>
  <c r="AN193" i="1"/>
  <c r="AR340" i="1"/>
  <c r="AN476" i="1"/>
  <c r="AR348" i="1"/>
  <c r="AF636" i="1"/>
  <c r="AN49" i="1"/>
  <c r="AJ585" i="1"/>
  <c r="AJ87" i="1"/>
  <c r="AR150" i="1"/>
  <c r="AR235" i="1"/>
  <c r="AR411" i="1"/>
  <c r="AR132" i="1"/>
  <c r="AF465" i="1"/>
  <c r="AN81" i="1"/>
  <c r="AN597" i="1"/>
  <c r="AR525" i="1"/>
  <c r="AE115" i="1"/>
  <c r="AM115" i="1"/>
  <c r="AM540" i="1"/>
  <c r="V77" i="1"/>
  <c r="AM160" i="1"/>
  <c r="AQ547" i="1"/>
  <c r="AM431" i="1"/>
  <c r="AQ211" i="1"/>
  <c r="AQ203" i="1"/>
  <c r="V477" i="1"/>
  <c r="AF266" i="1"/>
  <c r="AR476" i="1"/>
  <c r="V23" i="1"/>
  <c r="AQ241" i="1"/>
  <c r="AE147" i="1"/>
  <c r="AI42" i="1"/>
  <c r="AJ43" i="1" s="1"/>
  <c r="AQ22" i="1"/>
  <c r="AR23" i="1" s="1"/>
  <c r="V181" i="1"/>
  <c r="V547" i="1"/>
  <c r="AJ129" i="1"/>
  <c r="V476" i="1"/>
  <c r="AR498" i="1"/>
  <c r="AF642" i="1"/>
  <c r="AR564" i="1"/>
  <c r="AJ341" i="1"/>
  <c r="AF44" i="1"/>
  <c r="AJ530" i="1"/>
  <c r="AF527" i="1"/>
  <c r="AF335" i="1"/>
  <c r="AJ565" i="1"/>
  <c r="AN542" i="1"/>
  <c r="AF76" i="1"/>
  <c r="AN307" i="1"/>
  <c r="AJ570" i="1"/>
  <c r="AN525" i="1"/>
  <c r="AE540" i="1"/>
  <c r="AF540" i="1" s="1"/>
  <c r="AQ540" i="1"/>
  <c r="AQ76" i="1"/>
  <c r="AE160" i="1"/>
  <c r="AJ228" i="1"/>
  <c r="AN228" i="1"/>
  <c r="AJ144" i="1"/>
  <c r="V328" i="1"/>
  <c r="AF42" i="1"/>
  <c r="V422" i="1"/>
  <c r="AF569" i="1"/>
  <c r="V354" i="1"/>
  <c r="AI41" i="1"/>
  <c r="AJ42" i="1" s="1"/>
  <c r="AQ41" i="1"/>
  <c r="AI421" i="1"/>
  <c r="AI568" i="1"/>
  <c r="V569" i="1"/>
  <c r="AM255" i="1"/>
  <c r="AN255" i="1" s="1"/>
  <c r="AN43" i="1"/>
  <c r="AJ547" i="1"/>
  <c r="AN129" i="1"/>
  <c r="AF152" i="1"/>
  <c r="AN365" i="1"/>
  <c r="AF169" i="1"/>
  <c r="AN453" i="1"/>
  <c r="AF529" i="1"/>
  <c r="AN577" i="1"/>
  <c r="AJ454" i="1"/>
  <c r="AR279" i="1"/>
  <c r="AJ150" i="1"/>
  <c r="AJ448" i="1"/>
  <c r="AJ456" i="1"/>
  <c r="V568" i="1"/>
  <c r="AN565" i="1"/>
  <c r="AR401" i="1"/>
  <c r="AJ52" i="1"/>
  <c r="AF126" i="1"/>
  <c r="AQ614" i="1"/>
  <c r="AQ369" i="1"/>
  <c r="AI353" i="1"/>
  <c r="I545" i="5"/>
  <c r="V532" i="1" s="1"/>
  <c r="AI169" i="1"/>
  <c r="AI327" i="1"/>
  <c r="AR222" i="1"/>
  <c r="AF557" i="1"/>
  <c r="AF206" i="1"/>
  <c r="AR142" i="1"/>
  <c r="AF143" i="1"/>
  <c r="AJ514" i="1"/>
  <c r="AF245" i="1"/>
  <c r="V255" i="1"/>
  <c r="V256" i="1"/>
  <c r="V370" i="1"/>
  <c r="AM41" i="1"/>
  <c r="AQ421" i="1"/>
  <c r="AR215" i="1"/>
  <c r="AM568" i="1"/>
  <c r="AN569" i="1" s="1"/>
  <c r="AQ255" i="1"/>
  <c r="AR594" i="1"/>
  <c r="AN216" i="1"/>
  <c r="AR493" i="1"/>
  <c r="AR441" i="1"/>
  <c r="AN169" i="1"/>
  <c r="V169" i="1"/>
  <c r="AF166" i="1"/>
  <c r="AJ498" i="1"/>
  <c r="AR501" i="1"/>
  <c r="AR108" i="1"/>
  <c r="AR156" i="1"/>
  <c r="AF262" i="1"/>
  <c r="AR585" i="1"/>
  <c r="AF87" i="1"/>
  <c r="AR330" i="1"/>
  <c r="AN411" i="1"/>
  <c r="AF614" i="1"/>
  <c r="AN465" i="1"/>
  <c r="AR44" i="1"/>
  <c r="AR81" i="1"/>
  <c r="AR603" i="1"/>
  <c r="AJ597" i="1"/>
  <c r="AF201" i="1"/>
  <c r="AJ327" i="1"/>
  <c r="AM614" i="1"/>
  <c r="AI369" i="1"/>
  <c r="AM353" i="1"/>
  <c r="AQ531" i="1"/>
  <c r="AM531" i="1"/>
  <c r="AN531" i="1" s="1"/>
  <c r="AQ169" i="1"/>
  <c r="AM327" i="1"/>
  <c r="AN327" i="1" s="1"/>
  <c r="AR521" i="1"/>
  <c r="AN266" i="1"/>
  <c r="AF479" i="1"/>
  <c r="AR457" i="1"/>
  <c r="AR218" i="1"/>
  <c r="AJ511" i="1"/>
  <c r="AF393" i="1"/>
  <c r="AE421" i="1"/>
  <c r="AN196" i="1"/>
  <c r="AJ181" i="1"/>
  <c r="AF197" i="1"/>
  <c r="AF592" i="1"/>
  <c r="AJ169" i="1"/>
  <c r="AN348" i="1"/>
  <c r="AN278" i="1"/>
  <c r="AR78" i="1"/>
  <c r="V615" i="1"/>
  <c r="AJ18" i="1"/>
  <c r="V327" i="1"/>
  <c r="AQ353" i="1"/>
  <c r="AQ327" i="1"/>
  <c r="AR327" i="1" s="1"/>
  <c r="AN518" i="1"/>
  <c r="AJ392" i="1"/>
  <c r="AF623" i="1"/>
  <c r="AF21" i="1"/>
  <c r="AR308" i="1"/>
  <c r="AR382" i="1"/>
  <c r="AJ315" i="1"/>
  <c r="AN441" i="1"/>
  <c r="AF196" i="1"/>
  <c r="AR554" i="1"/>
  <c r="AF444" i="1"/>
  <c r="AR384" i="1"/>
  <c r="AN462" i="1"/>
  <c r="AJ600" i="1"/>
  <c r="AF586" i="1"/>
  <c r="AN88" i="1"/>
  <c r="AF182" i="1"/>
  <c r="AN161" i="1"/>
  <c r="AJ563" i="1"/>
  <c r="AF127" i="1"/>
  <c r="AJ402" i="1"/>
  <c r="AF431" i="1"/>
  <c r="AJ412" i="1"/>
  <c r="AJ63" i="1"/>
  <c r="AF590" i="1"/>
  <c r="AN271" i="1"/>
  <c r="AF27" i="1"/>
  <c r="AF145" i="1"/>
  <c r="AF120" i="1"/>
  <c r="AN593" i="1"/>
  <c r="AR593" i="1"/>
  <c r="AR155" i="1"/>
  <c r="AJ312" i="1"/>
  <c r="AJ410" i="1"/>
  <c r="AF452" i="1"/>
  <c r="AR451" i="1"/>
  <c r="AR541" i="1"/>
  <c r="AR77" i="1"/>
  <c r="AJ77" i="1"/>
  <c r="AR147" i="1"/>
  <c r="AN443" i="1"/>
  <c r="AR217" i="1"/>
  <c r="AN322" i="1"/>
  <c r="AF301" i="1"/>
  <c r="AR580" i="1"/>
  <c r="AF517" i="1"/>
  <c r="AR153" i="1"/>
  <c r="AF255" i="1"/>
  <c r="AJ146" i="1"/>
  <c r="AF229" i="1"/>
  <c r="AF9" i="1"/>
  <c r="AR534" i="1"/>
  <c r="AF534" i="1"/>
  <c r="AR267" i="1"/>
  <c r="AJ526" i="1"/>
  <c r="AF172" i="1"/>
  <c r="AF406" i="1"/>
  <c r="AF241" i="1"/>
  <c r="AR58" i="1"/>
  <c r="AJ234" i="1"/>
  <c r="AN190" i="1"/>
  <c r="AN591" i="1"/>
  <c r="AR22" i="1"/>
  <c r="AN337" i="1"/>
  <c r="AJ86" i="1"/>
  <c r="AN35" i="1"/>
  <c r="AN464" i="1"/>
  <c r="AJ261" i="1"/>
  <c r="AR85" i="1"/>
  <c r="AF621" i="1"/>
  <c r="AF391" i="1"/>
  <c r="AF440" i="1"/>
  <c r="AJ270" i="1"/>
  <c r="AJ339" i="1"/>
  <c r="AN119" i="1"/>
  <c r="AN394" i="1"/>
  <c r="AJ259" i="1"/>
  <c r="AN362" i="1"/>
  <c r="AJ120" i="1"/>
  <c r="AN172" i="1"/>
  <c r="AJ128" i="1"/>
  <c r="AR128" i="1"/>
  <c r="AN80" i="1"/>
  <c r="AJ406" i="1"/>
  <c r="AJ472" i="1"/>
  <c r="AR472" i="1"/>
  <c r="AF263" i="1"/>
  <c r="AR194" i="1"/>
  <c r="AR13" i="1"/>
  <c r="AN154" i="1"/>
  <c r="AJ154" i="1"/>
  <c r="AN214" i="1"/>
  <c r="AF363" i="1"/>
  <c r="AN187" i="1"/>
  <c r="AJ343" i="1"/>
  <c r="AF383" i="1"/>
  <c r="AN383" i="1"/>
  <c r="AJ345" i="1"/>
  <c r="AF305" i="1"/>
  <c r="AF599" i="1"/>
  <c r="AJ236" i="1"/>
  <c r="AR240" i="1"/>
  <c r="AN326" i="1"/>
  <c r="AN520" i="1"/>
  <c r="AF470" i="1"/>
  <c r="AJ309" i="1"/>
  <c r="AR94" i="1"/>
  <c r="AN75" i="1"/>
  <c r="AN455" i="1"/>
  <c r="AR314" i="1"/>
  <c r="AF515" i="1"/>
  <c r="AN399" i="1"/>
  <c r="AQ170" i="1"/>
  <c r="AR171" i="1" s="1"/>
  <c r="V171" i="1"/>
  <c r="AM170" i="1"/>
  <c r="AN171" i="1" s="1"/>
  <c r="AE170" i="1"/>
  <c r="AF171" i="1" s="1"/>
  <c r="AI170" i="1"/>
  <c r="AJ171" i="1" s="1"/>
  <c r="AI413" i="1"/>
  <c r="AJ413" i="1" s="1"/>
  <c r="V414" i="1"/>
  <c r="AM413" i="1"/>
  <c r="AE413" i="1"/>
  <c r="AF413" i="1" s="1"/>
  <c r="AQ413" i="1"/>
  <c r="AE140" i="1"/>
  <c r="AF141" i="1" s="1"/>
  <c r="AM140" i="1"/>
  <c r="AN141" i="1" s="1"/>
  <c r="AQ140" i="1"/>
  <c r="AR141" i="1" s="1"/>
  <c r="V141" i="1"/>
  <c r="AI140" i="1"/>
  <c r="AJ141" i="1" s="1"/>
  <c r="AM210" i="1"/>
  <c r="AN211" i="1" s="1"/>
  <c r="V211" i="1"/>
  <c r="AI210" i="1"/>
  <c r="AJ211" i="1" s="1"/>
  <c r="AQ210" i="1"/>
  <c r="AE210" i="1"/>
  <c r="AF211" i="1" s="1"/>
  <c r="V369" i="1"/>
  <c r="AE368" i="1"/>
  <c r="AF369" i="1" s="1"/>
  <c r="AQ368" i="1"/>
  <c r="AR369" i="1" s="1"/>
  <c r="AI368" i="1"/>
  <c r="AJ369" i="1" s="1"/>
  <c r="AM368" i="1"/>
  <c r="AN369" i="1" s="1"/>
  <c r="V239" i="1"/>
  <c r="AQ238" i="1"/>
  <c r="AR239" i="1" s="1"/>
  <c r="AE238" i="1"/>
  <c r="AF239" i="1" s="1"/>
  <c r="AM238" i="1"/>
  <c r="AN239" i="1" s="1"/>
  <c r="AI238" i="1"/>
  <c r="AJ239" i="1" s="1"/>
  <c r="AI414" i="1"/>
  <c r="AJ415" i="1" s="1"/>
  <c r="AE414" i="1"/>
  <c r="AF415" i="1" s="1"/>
  <c r="V415" i="1"/>
  <c r="AQ414" i="1"/>
  <c r="AR415" i="1" s="1"/>
  <c r="AM414" i="1"/>
  <c r="AN415" i="1" s="1"/>
  <c r="AM310" i="1"/>
  <c r="AI310" i="1"/>
  <c r="AJ311" i="1" s="1"/>
  <c r="V311" i="1"/>
  <c r="AQ310" i="1"/>
  <c r="AE310" i="1"/>
  <c r="AF311" i="1" s="1"/>
  <c r="AF200" i="1"/>
  <c r="AR191" i="1"/>
  <c r="AF217" i="1"/>
  <c r="AE163" i="1"/>
  <c r="V164" i="1"/>
  <c r="AI163" i="1"/>
  <c r="AJ163" i="1" s="1"/>
  <c r="AM163" i="1"/>
  <c r="AQ163" i="1"/>
  <c r="V67" i="1"/>
  <c r="AI66" i="1"/>
  <c r="AJ67" i="1" s="1"/>
  <c r="AM66" i="1"/>
  <c r="AN67" i="1" s="1"/>
  <c r="AE66" i="1"/>
  <c r="AF67" i="1" s="1"/>
  <c r="AQ66" i="1"/>
  <c r="AR67" i="1" s="1"/>
  <c r="AI445" i="1"/>
  <c r="V446" i="1"/>
  <c r="AM445" i="1"/>
  <c r="AQ445" i="1"/>
  <c r="AR445" i="1" s="1"/>
  <c r="AE445" i="1"/>
  <c r="AF445" i="1" s="1"/>
  <c r="AQ288" i="1"/>
  <c r="AI288" i="1"/>
  <c r="V289" i="1"/>
  <c r="AM288" i="1"/>
  <c r="AE288" i="1"/>
  <c r="V203" i="1"/>
  <c r="AQ202" i="1"/>
  <c r="AR203" i="1" s="1"/>
  <c r="AE202" i="1"/>
  <c r="AF203" i="1" s="1"/>
  <c r="AM202" i="1"/>
  <c r="AN203" i="1" s="1"/>
  <c r="AI202" i="1"/>
  <c r="V122" i="1"/>
  <c r="AQ121" i="1"/>
  <c r="AR121" i="1" s="1"/>
  <c r="AE121" i="1"/>
  <c r="AM121" i="1"/>
  <c r="AI121" i="1"/>
  <c r="AR49" i="1"/>
  <c r="AN321" i="1"/>
  <c r="AN590" i="1"/>
  <c r="AF75" i="1"/>
  <c r="AF589" i="1"/>
  <c r="AF300" i="1"/>
  <c r="AR69" i="1"/>
  <c r="V283" i="1"/>
  <c r="AM282" i="1"/>
  <c r="AN283" i="1" s="1"/>
  <c r="AE282" i="1"/>
  <c r="AF283" i="1" s="1"/>
  <c r="AI282" i="1"/>
  <c r="AJ283" i="1" s="1"/>
  <c r="AQ282" i="1"/>
  <c r="AR283" i="1" s="1"/>
  <c r="AE56" i="1"/>
  <c r="AF57" i="1" s="1"/>
  <c r="AQ56" i="1"/>
  <c r="AR57" i="1" s="1"/>
  <c r="V57" i="1"/>
  <c r="AM56" i="1"/>
  <c r="AN57" i="1" s="1"/>
  <c r="AI56" i="1"/>
  <c r="AJ57" i="1" s="1"/>
  <c r="AQ139" i="1"/>
  <c r="AM139" i="1"/>
  <c r="AN140" i="1" s="1"/>
  <c r="AE139" i="1"/>
  <c r="AF140" i="1" s="1"/>
  <c r="AI139" i="1"/>
  <c r="AJ140" i="1" s="1"/>
  <c r="V140" i="1"/>
  <c r="AI377" i="1"/>
  <c r="V378" i="1"/>
  <c r="AM377" i="1"/>
  <c r="AE377" i="1"/>
  <c r="AQ377" i="1"/>
  <c r="AM474" i="1"/>
  <c r="AN475" i="1" s="1"/>
  <c r="AQ474" i="1"/>
  <c r="AR475" i="1" s="1"/>
  <c r="AE474" i="1"/>
  <c r="AF475" i="1" s="1"/>
  <c r="AI474" i="1"/>
  <c r="AJ475" i="1" s="1"/>
  <c r="V475" i="1"/>
  <c r="AI467" i="1"/>
  <c r="AJ468" i="1" s="1"/>
  <c r="V468" i="1"/>
  <c r="AE467" i="1"/>
  <c r="AF468" i="1" s="1"/>
  <c r="AQ467" i="1"/>
  <c r="AR468" i="1" s="1"/>
  <c r="AM467" i="1"/>
  <c r="V372" i="1"/>
  <c r="AM371" i="1"/>
  <c r="AN372" i="1" s="1"/>
  <c r="AE371" i="1"/>
  <c r="AF372" i="1" s="1"/>
  <c r="AI371" i="1"/>
  <c r="AJ372" i="1" s="1"/>
  <c r="AQ371" i="1"/>
  <c r="AR372" i="1" s="1"/>
  <c r="AM291" i="1"/>
  <c r="AE291" i="1"/>
  <c r="AQ291" i="1"/>
  <c r="V292" i="1"/>
  <c r="AI291" i="1"/>
  <c r="V295" i="1"/>
  <c r="AQ294" i="1"/>
  <c r="AM294" i="1"/>
  <c r="AI294" i="1"/>
  <c r="AE294" i="1"/>
  <c r="AF294" i="1" s="1"/>
  <c r="AE32" i="1"/>
  <c r="AF32" i="1" s="1"/>
  <c r="AQ32" i="1"/>
  <c r="AR32" i="1" s="1"/>
  <c r="AI32" i="1"/>
  <c r="V33" i="1"/>
  <c r="AM32" i="1"/>
  <c r="AN32" i="1" s="1"/>
  <c r="AI610" i="1"/>
  <c r="AM610" i="1"/>
  <c r="AE610" i="1"/>
  <c r="AQ610" i="1"/>
  <c r="V611" i="1"/>
  <c r="V553" i="1"/>
  <c r="AM552" i="1"/>
  <c r="AN553" i="1" s="1"/>
  <c r="AE552" i="1"/>
  <c r="AF553" i="1" s="1"/>
  <c r="AQ552" i="1"/>
  <c r="AR553" i="1" s="1"/>
  <c r="AI552" i="1"/>
  <c r="AJ553" i="1" s="1"/>
  <c r="AM355" i="1"/>
  <c r="AN356" i="1" s="1"/>
  <c r="V356" i="1"/>
  <c r="AQ355" i="1"/>
  <c r="AR356" i="1" s="1"/>
  <c r="AE355" i="1"/>
  <c r="AF356" i="1" s="1"/>
  <c r="AI355" i="1"/>
  <c r="AJ356" i="1" s="1"/>
  <c r="AE605" i="1"/>
  <c r="AQ605" i="1"/>
  <c r="AM605" i="1"/>
  <c r="AI605" i="1"/>
  <c r="V606" i="1"/>
  <c r="AE179" i="1"/>
  <c r="AQ179" i="1"/>
  <c r="AR180" i="1" s="1"/>
  <c r="V180" i="1"/>
  <c r="AI179" i="1"/>
  <c r="AJ180" i="1" s="1"/>
  <c r="AM179" i="1"/>
  <c r="AN180" i="1" s="1"/>
  <c r="AQ446" i="1"/>
  <c r="AR447" i="1" s="1"/>
  <c r="AI446" i="1"/>
  <c r="AJ447" i="1" s="1"/>
  <c r="AE446" i="1"/>
  <c r="AF447" i="1" s="1"/>
  <c r="AM446" i="1"/>
  <c r="AN447" i="1" s="1"/>
  <c r="V447" i="1"/>
  <c r="AJ196" i="1"/>
  <c r="AR444" i="1"/>
  <c r="AN594" i="1"/>
  <c r="AF324" i="1"/>
  <c r="AN463" i="1"/>
  <c r="AF476" i="1"/>
  <c r="AN592" i="1"/>
  <c r="AR169" i="1"/>
  <c r="V445" i="1"/>
  <c r="AJ445" i="1"/>
  <c r="AJ554" i="1"/>
  <c r="AJ95" i="1"/>
  <c r="AN195" i="1"/>
  <c r="AR552" i="1"/>
  <c r="AN529" i="1"/>
  <c r="AF192" i="1"/>
  <c r="AJ192" i="1"/>
  <c r="AF121" i="1"/>
  <c r="V121" i="1"/>
  <c r="AN120" i="1"/>
  <c r="AN78" i="1"/>
  <c r="AJ408" i="1"/>
  <c r="AF408" i="1"/>
  <c r="V66" i="1"/>
  <c r="AF323" i="1"/>
  <c r="AJ411" i="1"/>
  <c r="AR462" i="1"/>
  <c r="AF600" i="1"/>
  <c r="AR68" i="1"/>
  <c r="AM482" i="1"/>
  <c r="AN483" i="1" s="1"/>
  <c r="AE482" i="1"/>
  <c r="AF483" i="1" s="1"/>
  <c r="AQ482" i="1"/>
  <c r="AR483" i="1" s="1"/>
  <c r="AI482" i="1"/>
  <c r="AJ483" i="1" s="1"/>
  <c r="V483" i="1"/>
  <c r="AE624" i="1"/>
  <c r="V625" i="1"/>
  <c r="AM624" i="1"/>
  <c r="AQ624" i="1"/>
  <c r="AI624" i="1"/>
  <c r="AQ175" i="1"/>
  <c r="AR176" i="1" s="1"/>
  <c r="AE175" i="1"/>
  <c r="AF176" i="1" s="1"/>
  <c r="AM175" i="1"/>
  <c r="AN176" i="1" s="1"/>
  <c r="V176" i="1"/>
  <c r="AI175" i="1"/>
  <c r="AJ176" i="1" s="1"/>
  <c r="AE316" i="1"/>
  <c r="AF316" i="1" s="1"/>
  <c r="AM316" i="1"/>
  <c r="AN316" i="1" s="1"/>
  <c r="AQ316" i="1"/>
  <c r="V317" i="1"/>
  <c r="AI316" i="1"/>
  <c r="AE60" i="1"/>
  <c r="AF61" i="1" s="1"/>
  <c r="AM60" i="1"/>
  <c r="AN61" i="1" s="1"/>
  <c r="AI60" i="1"/>
  <c r="AJ61" i="1" s="1"/>
  <c r="V61" i="1"/>
  <c r="AQ60" i="1"/>
  <c r="AR61" i="1" s="1"/>
  <c r="AM117" i="1"/>
  <c r="AN118" i="1" s="1"/>
  <c r="AQ117" i="1"/>
  <c r="AR118" i="1" s="1"/>
  <c r="AI117" i="1"/>
  <c r="AJ118" i="1" s="1"/>
  <c r="V118" i="1"/>
  <c r="AE117" i="1"/>
  <c r="AF118" i="1" s="1"/>
  <c r="AE608" i="1"/>
  <c r="AI608" i="1"/>
  <c r="V609" i="1"/>
  <c r="AM608" i="1"/>
  <c r="AQ608" i="1"/>
  <c r="V616" i="1"/>
  <c r="AQ615" i="1"/>
  <c r="AE615" i="1"/>
  <c r="AF616" i="1" s="1"/>
  <c r="AM615" i="1"/>
  <c r="AI615" i="1"/>
  <c r="AQ50" i="1"/>
  <c r="AR51" i="1" s="1"/>
  <c r="AI50" i="1"/>
  <c r="AJ51" i="1" s="1"/>
  <c r="AE50" i="1"/>
  <c r="AF51" i="1" s="1"/>
  <c r="AM50" i="1"/>
  <c r="AN51" i="1" s="1"/>
  <c r="V51" i="1"/>
  <c r="AM317" i="1"/>
  <c r="V318" i="1"/>
  <c r="AQ317" i="1"/>
  <c r="AE317" i="1"/>
  <c r="AI317" i="1"/>
  <c r="AQ207" i="1"/>
  <c r="AR208" i="1" s="1"/>
  <c r="AI207" i="1"/>
  <c r="AJ208" i="1" s="1"/>
  <c r="V208" i="1"/>
  <c r="AM207" i="1"/>
  <c r="AN208" i="1" s="1"/>
  <c r="AE207" i="1"/>
  <c r="AF208" i="1" s="1"/>
  <c r="AQ437" i="1"/>
  <c r="AE437" i="1"/>
  <c r="AM437" i="1"/>
  <c r="AI437" i="1"/>
  <c r="V438" i="1"/>
  <c r="AQ158" i="1"/>
  <c r="AE158" i="1"/>
  <c r="AM158" i="1"/>
  <c r="AI158" i="1"/>
  <c r="V159" i="1"/>
  <c r="AQ549" i="1"/>
  <c r="AM549" i="1"/>
  <c r="AI549" i="1"/>
  <c r="V550" i="1"/>
  <c r="AE549" i="1"/>
  <c r="V83" i="1"/>
  <c r="AI82" i="1"/>
  <c r="AJ82" i="1" s="1"/>
  <c r="AE82" i="1"/>
  <c r="AQ82" i="1"/>
  <c r="AM82" i="1"/>
  <c r="AI578" i="1"/>
  <c r="AJ579" i="1" s="1"/>
  <c r="AE578" i="1"/>
  <c r="AF579" i="1" s="1"/>
  <c r="V579" i="1"/>
  <c r="AQ578" i="1"/>
  <c r="AR579" i="1" s="1"/>
  <c r="AM578" i="1"/>
  <c r="AN579" i="1" s="1"/>
  <c r="AM249" i="1"/>
  <c r="AN249" i="1" s="1"/>
  <c r="V250" i="1"/>
  <c r="AE249" i="1"/>
  <c r="AI249" i="1"/>
  <c r="AQ249" i="1"/>
  <c r="AR249" i="1" s="1"/>
  <c r="AJ400" i="1"/>
  <c r="AN586" i="1"/>
  <c r="AR88" i="1"/>
  <c r="AN132" i="1"/>
  <c r="AF128" i="1"/>
  <c r="AJ155" i="1"/>
  <c r="AN312" i="1"/>
  <c r="AF410" i="1"/>
  <c r="AN182" i="1"/>
  <c r="AF175" i="1"/>
  <c r="AR574" i="1"/>
  <c r="AF568" i="1"/>
  <c r="AF80" i="1"/>
  <c r="AN407" i="1"/>
  <c r="AJ335" i="1"/>
  <c r="AF565" i="1"/>
  <c r="AJ73" i="1"/>
  <c r="AR76" i="1"/>
  <c r="AN263" i="1"/>
  <c r="AJ263" i="1"/>
  <c r="AN52" i="1"/>
  <c r="AR179" i="1"/>
  <c r="AF82" i="1"/>
  <c r="AF194" i="1"/>
  <c r="AF13" i="1"/>
  <c r="AR241" i="1"/>
  <c r="AR364" i="1"/>
  <c r="AI275" i="1"/>
  <c r="AQ275" i="1"/>
  <c r="AM275" i="1"/>
  <c r="AN275" i="1" s="1"/>
  <c r="V276" i="1"/>
  <c r="AE275" i="1"/>
  <c r="V160" i="1"/>
  <c r="AM159" i="1"/>
  <c r="AQ159" i="1"/>
  <c r="AR160" i="1" s="1"/>
  <c r="AE159" i="1"/>
  <c r="AF160" i="1" s="1"/>
  <c r="AI159" i="1"/>
  <c r="AJ160" i="1" s="1"/>
  <c r="AM487" i="1"/>
  <c r="V488" i="1"/>
  <c r="AQ487" i="1"/>
  <c r="AE487" i="1"/>
  <c r="AI487" i="1"/>
  <c r="V627" i="1"/>
  <c r="AQ626" i="1"/>
  <c r="AE626" i="1"/>
  <c r="AM626" i="1"/>
  <c r="AI626" i="1"/>
  <c r="AE523" i="1"/>
  <c r="AF524" i="1" s="1"/>
  <c r="AI523" i="1"/>
  <c r="AJ524" i="1" s="1"/>
  <c r="AQ523" i="1"/>
  <c r="AR524" i="1" s="1"/>
  <c r="V524" i="1"/>
  <c r="AM523" i="1"/>
  <c r="AN524" i="1" s="1"/>
  <c r="AE100" i="1"/>
  <c r="AF101" i="1" s="1"/>
  <c r="AM100" i="1"/>
  <c r="AN101" i="1" s="1"/>
  <c r="AI100" i="1"/>
  <c r="AJ101" i="1" s="1"/>
  <c r="AQ100" i="1"/>
  <c r="AR101" i="1" s="1"/>
  <c r="V101" i="1"/>
  <c r="V17" i="1"/>
  <c r="AM16" i="1"/>
  <c r="AN17" i="1" s="1"/>
  <c r="AE16" i="1"/>
  <c r="AF17" i="1" s="1"/>
  <c r="AQ16" i="1"/>
  <c r="AR17" i="1" s="1"/>
  <c r="AI16" i="1"/>
  <c r="AJ17" i="1" s="1"/>
  <c r="AF116" i="1"/>
  <c r="AN116" i="1"/>
  <c r="AN541" i="1"/>
  <c r="AF434" i="1"/>
  <c r="AE532" i="1"/>
  <c r="AF533" i="1" s="1"/>
  <c r="AF105" i="1"/>
  <c r="AR563" i="1"/>
  <c r="AN563" i="1"/>
  <c r="AF170" i="1"/>
  <c r="AR154" i="1"/>
  <c r="AF104" i="1"/>
  <c r="V291" i="1"/>
  <c r="AJ230" i="1"/>
  <c r="AR494" i="1"/>
  <c r="AJ191" i="1"/>
  <c r="AF191" i="1"/>
  <c r="AF392" i="1"/>
  <c r="AF620" i="1"/>
  <c r="AR522" i="1"/>
  <c r="AR21" i="1"/>
  <c r="AN127" i="1"/>
  <c r="AR214" i="1"/>
  <c r="AF102" i="1"/>
  <c r="AR363" i="1"/>
  <c r="AR125" i="1"/>
  <c r="AN125" i="1"/>
  <c r="AJ308" i="1"/>
  <c r="AN58" i="1"/>
  <c r="AN234" i="1"/>
  <c r="AN382" i="1"/>
  <c r="AR366" i="1"/>
  <c r="AN479" i="1"/>
  <c r="AJ557" i="1"/>
  <c r="AR591" i="1"/>
  <c r="AN143" i="1"/>
  <c r="AJ143" i="1"/>
  <c r="AR117" i="1"/>
  <c r="AJ147" i="1"/>
  <c r="AF443" i="1"/>
  <c r="AR36" i="1"/>
  <c r="AF306" i="1"/>
  <c r="V578" i="1"/>
  <c r="AF402" i="1"/>
  <c r="AF412" i="1"/>
  <c r="AR63" i="1"/>
  <c r="AN217" i="1"/>
  <c r="AF187" i="1"/>
  <c r="AJ151" i="1"/>
  <c r="AR151" i="1"/>
  <c r="AR280" i="1"/>
  <c r="AR502" i="1"/>
  <c r="AR383" i="1"/>
  <c r="AE37" i="1"/>
  <c r="AF38" i="1" s="1"/>
  <c r="AM37" i="1"/>
  <c r="AN38" i="1" s="1"/>
  <c r="AI37" i="1"/>
  <c r="AJ38" i="1" s="1"/>
  <c r="AQ37" i="1"/>
  <c r="AR38" i="1" s="1"/>
  <c r="V38" i="1"/>
  <c r="V329" i="1"/>
  <c r="AM328" i="1"/>
  <c r="AN329" i="1" s="1"/>
  <c r="AI328" i="1"/>
  <c r="AJ329" i="1" s="1"/>
  <c r="AE328" i="1"/>
  <c r="AF329" i="1" s="1"/>
  <c r="AQ328" i="1"/>
  <c r="AR329" i="1" s="1"/>
  <c r="AM285" i="1"/>
  <c r="V286" i="1"/>
  <c r="AE285" i="1"/>
  <c r="AI285" i="1"/>
  <c r="AQ285" i="1"/>
  <c r="AE148" i="1"/>
  <c r="AF149" i="1" s="1"/>
  <c r="AI148" i="1"/>
  <c r="AJ149" i="1" s="1"/>
  <c r="AQ148" i="1"/>
  <c r="AR149" i="1" s="1"/>
  <c r="AM148" i="1"/>
  <c r="AN149" i="1" s="1"/>
  <c r="V149" i="1"/>
  <c r="AQ96" i="1"/>
  <c r="AR97" i="1" s="1"/>
  <c r="AI96" i="1"/>
  <c r="AJ97" i="1" s="1"/>
  <c r="AM96" i="1"/>
  <c r="AN97" i="1" s="1"/>
  <c r="V97" i="1"/>
  <c r="AE96" i="1"/>
  <c r="AF97" i="1" s="1"/>
  <c r="AE351" i="1"/>
  <c r="AM351" i="1"/>
  <c r="AI351" i="1"/>
  <c r="AQ351" i="1"/>
  <c r="V352" i="1"/>
  <c r="V374" i="1"/>
  <c r="AQ373" i="1"/>
  <c r="AI373" i="1"/>
  <c r="AM373" i="1"/>
  <c r="AN373" i="1" s="1"/>
  <c r="AE373" i="1"/>
  <c r="AF373" i="1" s="1"/>
  <c r="AM633" i="1"/>
  <c r="AQ633" i="1"/>
  <c r="AI633" i="1"/>
  <c r="AE633" i="1"/>
  <c r="AF634" i="1" s="1"/>
  <c r="AQ559" i="1"/>
  <c r="AM559" i="1"/>
  <c r="AE559" i="1"/>
  <c r="AI559" i="1"/>
  <c r="V560" i="1"/>
  <c r="AI281" i="1"/>
  <c r="AJ282" i="1" s="1"/>
  <c r="AM281" i="1"/>
  <c r="AE281" i="1"/>
  <c r="AF281" i="1" s="1"/>
  <c r="V282" i="1"/>
  <c r="AQ281" i="1"/>
  <c r="AM395" i="1"/>
  <c r="AN395" i="1" s="1"/>
  <c r="AQ395" i="1"/>
  <c r="AR395" i="1" s="1"/>
  <c r="V396" i="1"/>
  <c r="AI395" i="1"/>
  <c r="AE395" i="1"/>
  <c r="AM499" i="1"/>
  <c r="AN500" i="1" s="1"/>
  <c r="AI499" i="1"/>
  <c r="AJ500" i="1" s="1"/>
  <c r="AE499" i="1"/>
  <c r="AF500" i="1" s="1"/>
  <c r="V500" i="1"/>
  <c r="AQ499" i="1"/>
  <c r="AR500" i="1" s="1"/>
  <c r="AE503" i="1"/>
  <c r="AF504" i="1" s="1"/>
  <c r="AQ503" i="1"/>
  <c r="AR504" i="1" s="1"/>
  <c r="AI503" i="1"/>
  <c r="AJ504" i="1" s="1"/>
  <c r="V504" i="1"/>
  <c r="AM503" i="1"/>
  <c r="AN504" i="1" s="1"/>
  <c r="V561" i="1"/>
  <c r="AE560" i="1"/>
  <c r="AI560" i="1"/>
  <c r="AM560" i="1"/>
  <c r="AQ560" i="1"/>
  <c r="AM99" i="1"/>
  <c r="AI99" i="1"/>
  <c r="AJ100" i="1" s="1"/>
  <c r="V100" i="1"/>
  <c r="AE99" i="1"/>
  <c r="AF100" i="1" s="1"/>
  <c r="AQ99" i="1"/>
  <c r="AQ543" i="1"/>
  <c r="AR544" i="1" s="1"/>
  <c r="AM543" i="1"/>
  <c r="AN544" i="1" s="1"/>
  <c r="AI543" i="1"/>
  <c r="AJ544" i="1" s="1"/>
  <c r="AE543" i="1"/>
  <c r="AF544" i="1" s="1"/>
  <c r="V544" i="1"/>
  <c r="AM404" i="1"/>
  <c r="AN405" i="1" s="1"/>
  <c r="AE404" i="1"/>
  <c r="AF405" i="1" s="1"/>
  <c r="AQ404" i="1"/>
  <c r="AR405" i="1" s="1"/>
  <c r="AI404" i="1"/>
  <c r="AJ405" i="1" s="1"/>
  <c r="V405" i="1"/>
  <c r="AQ134" i="1"/>
  <c r="AR135" i="1" s="1"/>
  <c r="AE134" i="1"/>
  <c r="AF135" i="1" s="1"/>
  <c r="V135" i="1"/>
  <c r="AM134" i="1"/>
  <c r="AN135" i="1" s="1"/>
  <c r="AI134" i="1"/>
  <c r="AJ135" i="1" s="1"/>
  <c r="AI284" i="1"/>
  <c r="AJ285" i="1" s="1"/>
  <c r="AQ284" i="1"/>
  <c r="AM284" i="1"/>
  <c r="AE284" i="1"/>
  <c r="AF285" i="1" s="1"/>
  <c r="V285" i="1"/>
  <c r="AM273" i="1"/>
  <c r="AN274" i="1" s="1"/>
  <c r="AQ273" i="1"/>
  <c r="AR274" i="1" s="1"/>
  <c r="AE273" i="1"/>
  <c r="AF274" i="1" s="1"/>
  <c r="V274" i="1"/>
  <c r="AI273" i="1"/>
  <c r="AJ274" i="1" s="1"/>
  <c r="V273" i="1"/>
  <c r="AI272" i="1"/>
  <c r="AM272" i="1"/>
  <c r="AN272" i="1" s="1"/>
  <c r="AE272" i="1"/>
  <c r="AF272" i="1" s="1"/>
  <c r="AQ272" i="1"/>
  <c r="AR273" i="1" s="1"/>
  <c r="AR337" i="1"/>
  <c r="AF86" i="1"/>
  <c r="AN86" i="1"/>
  <c r="AF35" i="1"/>
  <c r="AF582" i="1"/>
  <c r="AR334" i="1"/>
  <c r="AN334" i="1"/>
  <c r="V163" i="1"/>
  <c r="AF322" i="1"/>
  <c r="AJ580" i="1"/>
  <c r="AR517" i="1"/>
  <c r="AN294" i="1"/>
  <c r="AF79" i="1"/>
  <c r="AF345" i="1"/>
  <c r="AR321" i="1"/>
  <c r="AR93" i="1"/>
  <c r="AR305" i="1"/>
  <c r="AJ245" i="1"/>
  <c r="AR261" i="1"/>
  <c r="AJ153" i="1"/>
  <c r="AR590" i="1"/>
  <c r="AJ271" i="1"/>
  <c r="AR599" i="1"/>
  <c r="AJ599" i="1"/>
  <c r="AR236" i="1"/>
  <c r="AF471" i="1"/>
  <c r="AF637" i="1"/>
  <c r="AJ240" i="1"/>
  <c r="AN225" i="1"/>
  <c r="AJ225" i="1"/>
  <c r="AF478" i="1"/>
  <c r="AF85" i="1"/>
  <c r="AN85" i="1"/>
  <c r="AN254" i="1"/>
  <c r="V210" i="1"/>
  <c r="AJ326" i="1"/>
  <c r="AJ520" i="1"/>
  <c r="AR470" i="1"/>
  <c r="AR391" i="1"/>
  <c r="AR528" i="1"/>
  <c r="AJ528" i="1"/>
  <c r="AR480" i="1"/>
  <c r="AR440" i="1"/>
  <c r="V543" i="1"/>
  <c r="AN543" i="1"/>
  <c r="AF309" i="1"/>
  <c r="AN94" i="1"/>
  <c r="AF94" i="1"/>
  <c r="AF455" i="1"/>
  <c r="AN393" i="1"/>
  <c r="AN314" i="1"/>
  <c r="AJ314" i="1"/>
  <c r="AN589" i="1"/>
  <c r="AR515" i="1"/>
  <c r="V467" i="1"/>
  <c r="AN270" i="1"/>
  <c r="AF270" i="1"/>
  <c r="AR339" i="1"/>
  <c r="AR394" i="1"/>
  <c r="V624" i="1"/>
  <c r="AR255" i="1"/>
  <c r="AR598" i="1"/>
  <c r="AN27" i="1"/>
  <c r="AR145" i="1"/>
  <c r="AJ399" i="1"/>
  <c r="AR229" i="1"/>
  <c r="AJ9" i="1"/>
  <c r="AJ510" i="1"/>
  <c r="AN259" i="1"/>
  <c r="AJ69" i="1"/>
  <c r="AJ275" i="1"/>
  <c r="AJ267" i="1"/>
  <c r="AF526" i="1"/>
  <c r="AQ423" i="1"/>
  <c r="AR424" i="1" s="1"/>
  <c r="AE423" i="1"/>
  <c r="AF424" i="1" s="1"/>
  <c r="AM423" i="1"/>
  <c r="AN424" i="1" s="1"/>
  <c r="AI423" i="1"/>
  <c r="AJ424" i="1" s="1"/>
  <c r="V424" i="1"/>
  <c r="AI609" i="1"/>
  <c r="AJ610" i="1" s="1"/>
  <c r="V610" i="1"/>
  <c r="AE609" i="1"/>
  <c r="AF610" i="1" s="1"/>
  <c r="AQ609" i="1"/>
  <c r="AM609" i="1"/>
  <c r="AN610" i="1" s="1"/>
  <c r="AQ396" i="1"/>
  <c r="AR397" i="1" s="1"/>
  <c r="AE396" i="1"/>
  <c r="AF397" i="1" s="1"/>
  <c r="AI396" i="1"/>
  <c r="AJ397" i="1" s="1"/>
  <c r="AM396" i="1"/>
  <c r="AN397" i="1" s="1"/>
  <c r="V397" i="1"/>
  <c r="AF249" i="1"/>
  <c r="AR192" i="1"/>
  <c r="AN284" i="1"/>
  <c r="AM204" i="1"/>
  <c r="AN205" i="1" s="1"/>
  <c r="AE204" i="1"/>
  <c r="AF205" i="1" s="1"/>
  <c r="AI204" i="1"/>
  <c r="AJ205" i="1" s="1"/>
  <c r="AQ204" i="1"/>
  <c r="AR205" i="1" s="1"/>
  <c r="V205" i="1"/>
  <c r="AI28" i="1"/>
  <c r="V29" i="1"/>
  <c r="AQ28" i="1"/>
  <c r="AM28" i="1"/>
  <c r="AN28" i="1" s="1"/>
  <c r="AE28" i="1"/>
  <c r="V168" i="1"/>
  <c r="AI167" i="1"/>
  <c r="AJ168" i="1" s="1"/>
  <c r="AM167" i="1"/>
  <c r="AN168" i="1" s="1"/>
  <c r="AE167" i="1"/>
  <c r="AF168" i="1" s="1"/>
  <c r="AQ167" i="1"/>
  <c r="AR168" i="1" s="1"/>
  <c r="AE460" i="1"/>
  <c r="AF461" i="1" s="1"/>
  <c r="AM460" i="1"/>
  <c r="AN461" i="1" s="1"/>
  <c r="AI460" i="1"/>
  <c r="AJ461" i="1" s="1"/>
  <c r="V461" i="1"/>
  <c r="AQ460" i="1"/>
  <c r="AR461" i="1" s="1"/>
  <c r="V71" i="1"/>
  <c r="AM70" i="1"/>
  <c r="AN71" i="1" s="1"/>
  <c r="AI70" i="1"/>
  <c r="AJ71" i="1" s="1"/>
  <c r="AQ70" i="1"/>
  <c r="AR71" i="1" s="1"/>
  <c r="AE70" i="1"/>
  <c r="AF71" i="1" s="1"/>
  <c r="AE358" i="1"/>
  <c r="AI358" i="1"/>
  <c r="V359" i="1"/>
  <c r="AM358" i="1"/>
  <c r="AQ358" i="1"/>
  <c r="V421" i="1"/>
  <c r="AE420" i="1"/>
  <c r="AM420" i="1"/>
  <c r="AN421" i="1" s="1"/>
  <c r="AI420" i="1"/>
  <c r="AJ421" i="1" s="1"/>
  <c r="AQ420" i="1"/>
  <c r="AR421" i="1" s="1"/>
  <c r="AI558" i="1"/>
  <c r="AJ559" i="1" s="1"/>
  <c r="AQ558" i="1"/>
  <c r="AR559" i="1" s="1"/>
  <c r="AM558" i="1"/>
  <c r="AN559" i="1" s="1"/>
  <c r="V559" i="1"/>
  <c r="AE558" i="1"/>
  <c r="AQ575" i="1"/>
  <c r="AR576" i="1" s="1"/>
  <c r="V576" i="1"/>
  <c r="AM575" i="1"/>
  <c r="AN576" i="1" s="1"/>
  <c r="AE575" i="1"/>
  <c r="AF576" i="1" s="1"/>
  <c r="AI575" i="1"/>
  <c r="AJ576" i="1" s="1"/>
  <c r="AF37" i="1"/>
  <c r="AR407" i="1"/>
  <c r="V124" i="1"/>
  <c r="AQ123" i="1"/>
  <c r="AR124" i="1" s="1"/>
  <c r="AM123" i="1"/>
  <c r="AN124" i="1" s="1"/>
  <c r="AE123" i="1"/>
  <c r="AF124" i="1" s="1"/>
  <c r="AI123" i="1"/>
  <c r="AJ124" i="1" s="1"/>
  <c r="AM435" i="1"/>
  <c r="AN435" i="1" s="1"/>
  <c r="AI435" i="1"/>
  <c r="AQ435" i="1"/>
  <c r="V436" i="1"/>
  <c r="AE435" i="1"/>
  <c r="AF435" i="1" s="1"/>
  <c r="AE40" i="1"/>
  <c r="AF41" i="1" s="1"/>
  <c r="V41" i="1"/>
  <c r="AM40" i="1"/>
  <c r="AN41" i="1" s="1"/>
  <c r="AQ40" i="1"/>
  <c r="AI40" i="1"/>
  <c r="AR105" i="1"/>
  <c r="AJ328" i="1"/>
  <c r="AJ291" i="1"/>
  <c r="AN204" i="1"/>
  <c r="AF117" i="1"/>
  <c r="AF36" i="1"/>
  <c r="AI136" i="1"/>
  <c r="AJ137" i="1" s="1"/>
  <c r="AQ136" i="1"/>
  <c r="AR137" i="1" s="1"/>
  <c r="AE136" i="1"/>
  <c r="AF137" i="1" s="1"/>
  <c r="AM136" i="1"/>
  <c r="AN137" i="1" s="1"/>
  <c r="V137" i="1"/>
  <c r="AM19" i="1"/>
  <c r="AN20" i="1" s="1"/>
  <c r="AI19" i="1"/>
  <c r="AJ20" i="1" s="1"/>
  <c r="V20" i="1"/>
  <c r="AQ19" i="1"/>
  <c r="AR20" i="1" s="1"/>
  <c r="AE19" i="1"/>
  <c r="AF20" i="1" s="1"/>
  <c r="AM318" i="1"/>
  <c r="AE318" i="1"/>
  <c r="AQ318" i="1"/>
  <c r="V319" i="1"/>
  <c r="AI318" i="1"/>
  <c r="V536" i="1"/>
  <c r="AQ535" i="1"/>
  <c r="AR536" i="1" s="1"/>
  <c r="AE535" i="1"/>
  <c r="AF536" i="1" s="1"/>
  <c r="AI535" i="1"/>
  <c r="AJ536" i="1" s="1"/>
  <c r="AM535" i="1"/>
  <c r="AN536" i="1" s="1"/>
  <c r="AE587" i="1"/>
  <c r="AF588" i="1" s="1"/>
  <c r="V588" i="1"/>
  <c r="AQ587" i="1"/>
  <c r="AR588" i="1" s="1"/>
  <c r="AM587" i="1"/>
  <c r="AN588" i="1" s="1"/>
  <c r="AI587" i="1"/>
  <c r="AJ588" i="1" s="1"/>
  <c r="AN79" i="1"/>
  <c r="AR540" i="1"/>
  <c r="AN480" i="1"/>
  <c r="AF467" i="1"/>
  <c r="AR531" i="1"/>
  <c r="AR510" i="1"/>
  <c r="AF259" i="1"/>
  <c r="AM184" i="1"/>
  <c r="AQ184" i="1"/>
  <c r="V185" i="1"/>
  <c r="AI184" i="1"/>
  <c r="AE184" i="1"/>
  <c r="AE242" i="1"/>
  <c r="AM242" i="1"/>
  <c r="AN242" i="1" s="1"/>
  <c r="AI242" i="1"/>
  <c r="V243" i="1"/>
  <c r="AQ242" i="1"/>
  <c r="AR242" i="1" s="1"/>
  <c r="AQ375" i="1"/>
  <c r="AE375" i="1"/>
  <c r="AI375" i="1"/>
  <c r="V376" i="1"/>
  <c r="AM375" i="1"/>
  <c r="AQ380" i="1"/>
  <c r="AR381" i="1" s="1"/>
  <c r="V381" i="1"/>
  <c r="AI380" i="1"/>
  <c r="AJ381" i="1" s="1"/>
  <c r="AE380" i="1"/>
  <c r="AF381" i="1" s="1"/>
  <c r="AM380" i="1"/>
  <c r="AN381" i="1" s="1"/>
  <c r="AQ630" i="1"/>
  <c r="AI630" i="1"/>
  <c r="AE630" i="1"/>
  <c r="AF631" i="1" s="1"/>
  <c r="V631" i="1"/>
  <c r="AM630" i="1"/>
  <c r="AE243" i="1"/>
  <c r="AF244" i="1" s="1"/>
  <c r="AM243" i="1"/>
  <c r="AN244" i="1" s="1"/>
  <c r="AQ243" i="1"/>
  <c r="AR244" i="1" s="1"/>
  <c r="AI243" i="1"/>
  <c r="AJ244" i="1" s="1"/>
  <c r="V244" i="1"/>
  <c r="AE89" i="1"/>
  <c r="AF90" i="1" s="1"/>
  <c r="AQ89" i="1"/>
  <c r="AR90" i="1" s="1"/>
  <c r="AM89" i="1"/>
  <c r="AN90" i="1" s="1"/>
  <c r="AI89" i="1"/>
  <c r="AJ90" i="1" s="1"/>
  <c r="V90" i="1"/>
  <c r="AR42" i="1"/>
  <c r="V575" i="1"/>
  <c r="AF575" i="1"/>
  <c r="AN209" i="1"/>
  <c r="AF216" i="1"/>
  <c r="AR313" i="1"/>
  <c r="AR592" i="1"/>
  <c r="AF441" i="1"/>
  <c r="AJ166" i="1"/>
  <c r="AF554" i="1"/>
  <c r="AF453" i="1"/>
  <c r="AR195" i="1"/>
  <c r="AF552" i="1"/>
  <c r="AF258" i="1"/>
  <c r="AJ121" i="1"/>
  <c r="AF577" i="1"/>
  <c r="AR120" i="1"/>
  <c r="AF593" i="1"/>
  <c r="AF284" i="1"/>
  <c r="AN454" i="1"/>
  <c r="AR323" i="1"/>
  <c r="AJ235" i="1"/>
  <c r="AJ384" i="1"/>
  <c r="AF384" i="1"/>
  <c r="AF390" i="1"/>
  <c r="AJ462" i="1"/>
  <c r="AN600" i="1"/>
  <c r="V419" i="1"/>
  <c r="AE418" i="1"/>
  <c r="AI418" i="1"/>
  <c r="AM418" i="1"/>
  <c r="AQ418" i="1"/>
  <c r="AM352" i="1"/>
  <c r="AI352" i="1"/>
  <c r="AJ353" i="1" s="1"/>
  <c r="AQ352" i="1"/>
  <c r="V353" i="1"/>
  <c r="AE352" i="1"/>
  <c r="AF353" i="1" s="1"/>
  <c r="V233" i="1"/>
  <c r="AM232" i="1"/>
  <c r="AN233" i="1" s="1"/>
  <c r="AI232" i="1"/>
  <c r="AJ233" i="1" s="1"/>
  <c r="AE232" i="1"/>
  <c r="AF233" i="1" s="1"/>
  <c r="AQ232" i="1"/>
  <c r="AR233" i="1" s="1"/>
  <c r="AE183" i="1"/>
  <c r="AF184" i="1" s="1"/>
  <c r="AM183" i="1"/>
  <c r="AN184" i="1" s="1"/>
  <c r="V184" i="1"/>
  <c r="AQ183" i="1"/>
  <c r="AR184" i="1" s="1"/>
  <c r="AI183" i="1"/>
  <c r="AE561" i="1"/>
  <c r="AF562" i="1" s="1"/>
  <c r="V562" i="1"/>
  <c r="AI561" i="1"/>
  <c r="AJ562" i="1" s="1"/>
  <c r="AM561" i="1"/>
  <c r="AN562" i="1" s="1"/>
  <c r="AQ561" i="1"/>
  <c r="AR562" i="1" s="1"/>
  <c r="V30" i="1"/>
  <c r="AE29" i="1"/>
  <c r="AF30" i="1" s="1"/>
  <c r="AI29" i="1"/>
  <c r="AJ30" i="1" s="1"/>
  <c r="AQ29" i="1"/>
  <c r="AR30" i="1" s="1"/>
  <c r="AM29" i="1"/>
  <c r="AN30" i="1" s="1"/>
  <c r="AI403" i="1"/>
  <c r="AJ404" i="1" s="1"/>
  <c r="AE403" i="1"/>
  <c r="AM403" i="1"/>
  <c r="AN404" i="1" s="1"/>
  <c r="AQ403" i="1"/>
  <c r="V404" i="1"/>
  <c r="V377" i="1"/>
  <c r="AM376" i="1"/>
  <c r="AQ376" i="1"/>
  <c r="AR377" i="1" s="1"/>
  <c r="AE376" i="1"/>
  <c r="AI376" i="1"/>
  <c r="AJ377" i="1" s="1"/>
  <c r="AI55" i="1"/>
  <c r="AM55" i="1"/>
  <c r="AQ55" i="1"/>
  <c r="AR55" i="1" s="1"/>
  <c r="AE55" i="1"/>
  <c r="V56" i="1"/>
  <c r="V253" i="1"/>
  <c r="AI252" i="1"/>
  <c r="AJ253" i="1" s="1"/>
  <c r="AE252" i="1"/>
  <c r="AF253" i="1" s="1"/>
  <c r="AQ252" i="1"/>
  <c r="AR253" i="1" s="1"/>
  <c r="AM252" i="1"/>
  <c r="AN253" i="1" s="1"/>
  <c r="AE296" i="1"/>
  <c r="AF297" i="1" s="1"/>
  <c r="AQ296" i="1"/>
  <c r="AR297" i="1" s="1"/>
  <c r="V297" i="1"/>
  <c r="AM296" i="1"/>
  <c r="AN297" i="1" s="1"/>
  <c r="AI296" i="1"/>
  <c r="AJ297" i="1" s="1"/>
  <c r="AI64" i="1"/>
  <c r="AJ65" i="1" s="1"/>
  <c r="AQ64" i="1"/>
  <c r="AR65" i="1" s="1"/>
  <c r="V65" i="1"/>
  <c r="AM64" i="1"/>
  <c r="AN65" i="1" s="1"/>
  <c r="AE64" i="1"/>
  <c r="AF65" i="1" s="1"/>
  <c r="AQ33" i="1"/>
  <c r="AR34" i="1" s="1"/>
  <c r="AI33" i="1"/>
  <c r="AJ34" i="1" s="1"/>
  <c r="V34" i="1"/>
  <c r="AM33" i="1"/>
  <c r="AN34" i="1" s="1"/>
  <c r="AE33" i="1"/>
  <c r="AF34" i="1" s="1"/>
  <c r="AM237" i="1"/>
  <c r="V238" i="1"/>
  <c r="AI237" i="1"/>
  <c r="AE237" i="1"/>
  <c r="AF238" i="1" s="1"/>
  <c r="AQ237" i="1"/>
  <c r="AR238" i="1" s="1"/>
  <c r="AQ246" i="1"/>
  <c r="AI246" i="1"/>
  <c r="V247" i="1"/>
  <c r="AM246" i="1"/>
  <c r="AE246" i="1"/>
  <c r="AF246" i="1" s="1"/>
  <c r="AE177" i="1"/>
  <c r="AF178" i="1" s="1"/>
  <c r="AM177" i="1"/>
  <c r="AN178" i="1" s="1"/>
  <c r="AI177" i="1"/>
  <c r="AJ178" i="1" s="1"/>
  <c r="AQ177" i="1"/>
  <c r="AR178" i="1" s="1"/>
  <c r="V178" i="1"/>
  <c r="AI110" i="1"/>
  <c r="AE110" i="1"/>
  <c r="AQ110" i="1"/>
  <c r="AM110" i="1"/>
  <c r="V111" i="1"/>
  <c r="AM226" i="1"/>
  <c r="AN227" i="1" s="1"/>
  <c r="AI226" i="1"/>
  <c r="AJ227" i="1" s="1"/>
  <c r="AQ226" i="1"/>
  <c r="AR227" i="1" s="1"/>
  <c r="V227" i="1"/>
  <c r="AE226" i="1"/>
  <c r="AQ331" i="1"/>
  <c r="AR332" i="1" s="1"/>
  <c r="AM331" i="1"/>
  <c r="AN332" i="1" s="1"/>
  <c r="AI331" i="1"/>
  <c r="AJ332" i="1" s="1"/>
  <c r="V332" i="1"/>
  <c r="AE331" i="1"/>
  <c r="AF332" i="1" s="1"/>
  <c r="AM219" i="1"/>
  <c r="AN220" i="1" s="1"/>
  <c r="AE219" i="1"/>
  <c r="AF220" i="1" s="1"/>
  <c r="V220" i="1"/>
  <c r="AQ219" i="1"/>
  <c r="AR220" i="1" s="1"/>
  <c r="AI219" i="1"/>
  <c r="AJ220" i="1" s="1"/>
  <c r="AQ106" i="1"/>
  <c r="AR107" i="1" s="1"/>
  <c r="AE106" i="1"/>
  <c r="AF107" i="1" s="1"/>
  <c r="AI106" i="1"/>
  <c r="AJ107" i="1" s="1"/>
  <c r="V107" i="1"/>
  <c r="AM106" i="1"/>
  <c r="AN107" i="1" s="1"/>
  <c r="AM98" i="1"/>
  <c r="V99" i="1"/>
  <c r="AE98" i="1"/>
  <c r="AQ98" i="1"/>
  <c r="AI98" i="1"/>
  <c r="AM388" i="1"/>
  <c r="AN389" i="1" s="1"/>
  <c r="AQ388" i="1"/>
  <c r="AR389" i="1" s="1"/>
  <c r="V389" i="1"/>
  <c r="AE388" i="1"/>
  <c r="AF389" i="1" s="1"/>
  <c r="AI388" i="1"/>
  <c r="AJ389" i="1" s="1"/>
  <c r="AJ586" i="1"/>
  <c r="AJ88" i="1"/>
  <c r="AJ133" i="1"/>
  <c r="AR413" i="1"/>
  <c r="AF162" i="1"/>
  <c r="AR172" i="1"/>
  <c r="AR272" i="1"/>
  <c r="AJ44" i="1"/>
  <c r="V630" i="1"/>
  <c r="AF155" i="1"/>
  <c r="AR18" i="1"/>
  <c r="AF312" i="1"/>
  <c r="AR312" i="1"/>
  <c r="AR409" i="1"/>
  <c r="AR410" i="1"/>
  <c r="AF177" i="1"/>
  <c r="AR182" i="1"/>
  <c r="AF574" i="1"/>
  <c r="AJ568" i="1"/>
  <c r="AR80" i="1"/>
  <c r="AR16" i="1"/>
  <c r="AF407" i="1"/>
  <c r="AF516" i="1"/>
  <c r="AR406" i="1"/>
  <c r="AJ342" i="1"/>
  <c r="AJ260" i="1"/>
  <c r="AN472" i="1"/>
  <c r="AR73" i="1"/>
  <c r="AF469" i="1"/>
  <c r="AJ76" i="1"/>
  <c r="AF333" i="1"/>
  <c r="AN403" i="1"/>
  <c r="V403" i="1"/>
  <c r="AJ452" i="1"/>
  <c r="V179" i="1"/>
  <c r="AN55" i="1"/>
  <c r="AF570" i="1"/>
  <c r="AJ194" i="1"/>
  <c r="AJ13" i="1"/>
  <c r="AN13" i="1"/>
  <c r="AJ499" i="1"/>
  <c r="AN451" i="1"/>
  <c r="AJ451" i="1"/>
  <c r="AJ364" i="1"/>
  <c r="AE491" i="1"/>
  <c r="AF492" i="1" s="1"/>
  <c r="AM491" i="1"/>
  <c r="AN492" i="1" s="1"/>
  <c r="V492" i="1"/>
  <c r="AI491" i="1"/>
  <c r="AJ492" i="1" s="1"/>
  <c r="AQ491" i="1"/>
  <c r="AR492" i="1" s="1"/>
  <c r="AI122" i="1"/>
  <c r="AQ122" i="1"/>
  <c r="AM122" i="1"/>
  <c r="AN123" i="1" s="1"/>
  <c r="AE122" i="1"/>
  <c r="V123" i="1"/>
  <c r="AM537" i="1"/>
  <c r="AQ537" i="1"/>
  <c r="V538" i="1"/>
  <c r="AI537" i="1"/>
  <c r="AE537" i="1"/>
  <c r="V460" i="1"/>
  <c r="AI459" i="1"/>
  <c r="AQ459" i="1"/>
  <c r="AM459" i="1"/>
  <c r="AE459" i="1"/>
  <c r="V360" i="1"/>
  <c r="AI359" i="1"/>
  <c r="AE359" i="1"/>
  <c r="AM359" i="1"/>
  <c r="AQ359" i="1"/>
  <c r="AE432" i="1"/>
  <c r="AF433" i="1" s="1"/>
  <c r="AM432" i="1"/>
  <c r="AN433" i="1" s="1"/>
  <c r="AQ432" i="1"/>
  <c r="AR433" i="1" s="1"/>
  <c r="V433" i="1"/>
  <c r="AI432" i="1"/>
  <c r="AJ433" i="1" s="1"/>
  <c r="AQ319" i="1"/>
  <c r="AR320" i="1" s="1"/>
  <c r="AE319" i="1"/>
  <c r="AF320" i="1" s="1"/>
  <c r="AI319" i="1"/>
  <c r="AJ320" i="1" s="1"/>
  <c r="AM319" i="1"/>
  <c r="AN320" i="1" s="1"/>
  <c r="V320" i="1"/>
  <c r="AE548" i="1"/>
  <c r="AF549" i="1" s="1"/>
  <c r="AI548" i="1"/>
  <c r="AJ549" i="1" s="1"/>
  <c r="V549" i="1"/>
  <c r="AM548" i="1"/>
  <c r="AN549" i="1" s="1"/>
  <c r="AQ548" i="1"/>
  <c r="AR549" i="1" s="1"/>
  <c r="AM385" i="1"/>
  <c r="AN386" i="1" s="1"/>
  <c r="V386" i="1"/>
  <c r="AE385" i="1"/>
  <c r="AF386" i="1" s="1"/>
  <c r="AQ385" i="1"/>
  <c r="AR386" i="1" s="1"/>
  <c r="AI385" i="1"/>
  <c r="AJ386" i="1" s="1"/>
  <c r="AI367" i="1"/>
  <c r="AJ368" i="1" s="1"/>
  <c r="AE367" i="1"/>
  <c r="AF368" i="1" s="1"/>
  <c r="AM367" i="1"/>
  <c r="AQ367" i="1"/>
  <c r="AR368" i="1" s="1"/>
  <c r="V368" i="1"/>
  <c r="AI425" i="1"/>
  <c r="AJ425" i="1" s="1"/>
  <c r="V426" i="1"/>
  <c r="AQ425" i="1"/>
  <c r="AE425" i="1"/>
  <c r="AM425" i="1"/>
  <c r="AF615" i="1"/>
  <c r="AN77" i="1"/>
  <c r="AF161" i="1"/>
  <c r="AR161" i="1"/>
  <c r="V170" i="1"/>
  <c r="AR200" i="1"/>
  <c r="AJ200" i="1"/>
  <c r="AJ62" i="1"/>
  <c r="AF154" i="1"/>
  <c r="AN548" i="1"/>
  <c r="V548" i="1"/>
  <c r="AF228" i="1"/>
  <c r="AF432" i="1"/>
  <c r="AR301" i="1"/>
  <c r="AN103" i="1"/>
  <c r="AN104" i="1"/>
  <c r="AN494" i="1"/>
  <c r="AJ494" i="1"/>
  <c r="AJ344" i="1"/>
  <c r="AN191" i="1"/>
  <c r="AR518" i="1"/>
  <c r="V204" i="1"/>
  <c r="V310" i="1"/>
  <c r="V388" i="1"/>
  <c r="AR388" i="1"/>
  <c r="AN336" i="1"/>
  <c r="AF522" i="1"/>
  <c r="AN522" i="1"/>
  <c r="AN21" i="1"/>
  <c r="AR127" i="1"/>
  <c r="AN70" i="1"/>
  <c r="AJ214" i="1"/>
  <c r="AJ102" i="1"/>
  <c r="AR102" i="1"/>
  <c r="AJ363" i="1"/>
  <c r="AJ125" i="1"/>
  <c r="AN519" i="1"/>
  <c r="AJ338" i="1"/>
  <c r="AF338" i="1"/>
  <c r="AF58" i="1"/>
  <c r="AR234" i="1"/>
  <c r="AF190" i="1"/>
  <c r="AR190" i="1"/>
  <c r="AN557" i="1"/>
  <c r="AJ206" i="1"/>
  <c r="AJ591" i="1"/>
  <c r="AJ22" i="1"/>
  <c r="AR237" i="1"/>
  <c r="AN218" i="1"/>
  <c r="V425" i="1"/>
  <c r="V117" i="1"/>
  <c r="AN147" i="1"/>
  <c r="V98" i="1"/>
  <c r="AN36" i="1"/>
  <c r="AR306" i="1"/>
  <c r="AJ306" i="1"/>
  <c r="AR64" i="1"/>
  <c r="AR435" i="1"/>
  <c r="AF144" i="1"/>
  <c r="AR578" i="1"/>
  <c r="AN402" i="1"/>
  <c r="AN431" i="1"/>
  <c r="AR431" i="1"/>
  <c r="AF514" i="1"/>
  <c r="AN63" i="1"/>
  <c r="AJ217" i="1"/>
  <c r="AF151" i="1"/>
  <c r="AJ280" i="1"/>
  <c r="AF280" i="1"/>
  <c r="AF343" i="1"/>
  <c r="AJ502" i="1"/>
  <c r="V202" i="1"/>
  <c r="AN202" i="1"/>
  <c r="AM59" i="1"/>
  <c r="AE59" i="1"/>
  <c r="AF60" i="1" s="1"/>
  <c r="AQ59" i="1"/>
  <c r="AR59" i="1" s="1"/>
  <c r="V60" i="1"/>
  <c r="AI59" i="1"/>
  <c r="AJ60" i="1" s="1"/>
  <c r="AI350" i="1"/>
  <c r="AJ351" i="1" s="1"/>
  <c r="AQ350" i="1"/>
  <c r="AM350" i="1"/>
  <c r="AE350" i="1"/>
  <c r="V351" i="1"/>
  <c r="AE346" i="1"/>
  <c r="AF347" i="1" s="1"/>
  <c r="AI346" i="1"/>
  <c r="AJ347" i="1" s="1"/>
  <c r="AQ346" i="1"/>
  <c r="AR347" i="1" s="1"/>
  <c r="V347" i="1"/>
  <c r="AM346" i="1"/>
  <c r="AN347" i="1" s="1"/>
  <c r="AQ268" i="1"/>
  <c r="AR269" i="1" s="1"/>
  <c r="AI268" i="1"/>
  <c r="AJ269" i="1" s="1"/>
  <c r="V269" i="1"/>
  <c r="AM268" i="1"/>
  <c r="AN269" i="1" s="1"/>
  <c r="AE268" i="1"/>
  <c r="AF269" i="1" s="1"/>
  <c r="V474" i="1"/>
  <c r="AM473" i="1"/>
  <c r="AI473" i="1"/>
  <c r="AJ474" i="1" s="1"/>
  <c r="AQ473" i="1"/>
  <c r="AE473" i="1"/>
  <c r="AE486" i="1"/>
  <c r="AF487" i="1" s="1"/>
  <c r="AM486" i="1"/>
  <c r="AN487" i="1" s="1"/>
  <c r="AQ486" i="1"/>
  <c r="V487" i="1"/>
  <c r="AI486" i="1"/>
  <c r="AI607" i="1"/>
  <c r="AJ608" i="1" s="1"/>
  <c r="AQ607" i="1"/>
  <c r="AR608" i="1" s="1"/>
  <c r="AE607" i="1"/>
  <c r="AF608" i="1" s="1"/>
  <c r="AM607" i="1"/>
  <c r="AN608" i="1" s="1"/>
  <c r="V608" i="1"/>
  <c r="AI113" i="1"/>
  <c r="AQ113" i="1"/>
  <c r="V114" i="1"/>
  <c r="AE113" i="1"/>
  <c r="AM113" i="1"/>
  <c r="AM604" i="1"/>
  <c r="AQ604" i="1"/>
  <c r="AR605" i="1" s="1"/>
  <c r="V605" i="1"/>
  <c r="AE604" i="1"/>
  <c r="AI604" i="1"/>
  <c r="AI422" i="1"/>
  <c r="AM422" i="1"/>
  <c r="AE422" i="1"/>
  <c r="V423" i="1"/>
  <c r="AQ422" i="1"/>
  <c r="AR423" i="1" s="1"/>
  <c r="AQ583" i="1"/>
  <c r="AR584" i="1" s="1"/>
  <c r="AE583" i="1"/>
  <c r="AF584" i="1" s="1"/>
  <c r="V584" i="1"/>
  <c r="AI583" i="1"/>
  <c r="AJ584" i="1" s="1"/>
  <c r="AM583" i="1"/>
  <c r="AN584" i="1" s="1"/>
  <c r="AI429" i="1"/>
  <c r="AJ430" i="1" s="1"/>
  <c r="V430" i="1"/>
  <c r="AE429" i="1"/>
  <c r="AF430" i="1" s="1"/>
  <c r="AM429" i="1"/>
  <c r="AN430" i="1" s="1"/>
  <c r="AQ429" i="1"/>
  <c r="AR430" i="1" s="1"/>
  <c r="AQ250" i="1"/>
  <c r="AR251" i="1" s="1"/>
  <c r="AE250" i="1"/>
  <c r="AF251" i="1" s="1"/>
  <c r="V251" i="1"/>
  <c r="AM250" i="1"/>
  <c r="AN251" i="1" s="1"/>
  <c r="AI250" i="1"/>
  <c r="AJ251" i="1" s="1"/>
  <c r="AQ505" i="1"/>
  <c r="AR506" i="1" s="1"/>
  <c r="AM505" i="1"/>
  <c r="AN506" i="1" s="1"/>
  <c r="AI505" i="1"/>
  <c r="AJ506" i="1" s="1"/>
  <c r="V506" i="1"/>
  <c r="AE505" i="1"/>
  <c r="AF506" i="1" s="1"/>
  <c r="AE618" i="1"/>
  <c r="AF619" i="1" s="1"/>
  <c r="AI618" i="1"/>
  <c r="AM618" i="1"/>
  <c r="V619" i="1"/>
  <c r="AQ618" i="1"/>
  <c r="AI458" i="1"/>
  <c r="AM458" i="1"/>
  <c r="AE458" i="1"/>
  <c r="AF459" i="1" s="1"/>
  <c r="V459" i="1"/>
  <c r="AQ458" i="1"/>
  <c r="AR459" i="1" s="1"/>
  <c r="AF337" i="1"/>
  <c r="AR86" i="1"/>
  <c r="AN74" i="1"/>
  <c r="AR35" i="1"/>
  <c r="AJ35" i="1"/>
  <c r="AJ582" i="1"/>
  <c r="AR322" i="1"/>
  <c r="AN301" i="1"/>
  <c r="AF580" i="1"/>
  <c r="V50" i="1"/>
  <c r="AF50" i="1"/>
  <c r="AJ294" i="1"/>
  <c r="AR79" i="1"/>
  <c r="AR345" i="1"/>
  <c r="AJ321" i="1"/>
  <c r="AF604" i="1"/>
  <c r="AR464" i="1"/>
  <c r="AJ540" i="1"/>
  <c r="AN261" i="1"/>
  <c r="AF153" i="1"/>
  <c r="AF271" i="1"/>
  <c r="AF650" i="1"/>
  <c r="AN236" i="1"/>
  <c r="AR471" i="1"/>
  <c r="AJ471" i="1"/>
  <c r="AJ32" i="1"/>
  <c r="AJ478" i="1"/>
  <c r="AN478" i="1"/>
  <c r="AJ85" i="1"/>
  <c r="AF254" i="1"/>
  <c r="AR326" i="1"/>
  <c r="AF520" i="1"/>
  <c r="AJ470" i="1"/>
  <c r="AN398" i="1"/>
  <c r="AN458" i="1"/>
  <c r="AR458" i="1"/>
  <c r="AF528" i="1"/>
  <c r="AF252" i="1"/>
  <c r="AJ480" i="1"/>
  <c r="AJ440" i="1"/>
  <c r="AR543" i="1"/>
  <c r="V246" i="1"/>
  <c r="AR309" i="1"/>
  <c r="AR75" i="1"/>
  <c r="AJ455" i="1"/>
  <c r="AR589" i="1"/>
  <c r="AJ515" i="1"/>
  <c r="AN339" i="1"/>
  <c r="AJ119" i="1"/>
  <c r="AR119" i="1"/>
  <c r="AJ394" i="1"/>
  <c r="AR146" i="1"/>
  <c r="AN146" i="1"/>
  <c r="AR300" i="1"/>
  <c r="AF531" i="1"/>
  <c r="AJ598" i="1"/>
  <c r="AR27" i="1"/>
  <c r="AN145" i="1"/>
  <c r="AF399" i="1"/>
  <c r="AJ229" i="1"/>
  <c r="AN229" i="1"/>
  <c r="AR9" i="1"/>
  <c r="V558" i="1"/>
  <c r="AN510" i="1"/>
  <c r="V207" i="1"/>
  <c r="AR259" i="1"/>
  <c r="AJ362" i="1"/>
  <c r="AR362" i="1"/>
  <c r="AF69" i="1"/>
  <c r="V275" i="1"/>
  <c r="AJ534" i="1"/>
  <c r="AN267" i="1"/>
  <c r="AM378" i="1"/>
  <c r="AN379" i="1" s="1"/>
  <c r="AI378" i="1"/>
  <c r="AJ379" i="1" s="1"/>
  <c r="AE378" i="1"/>
  <c r="AF379" i="1" s="1"/>
  <c r="AQ378" i="1"/>
  <c r="AR379" i="1" s="1"/>
  <c r="V379" i="1"/>
  <c r="AQ286" i="1"/>
  <c r="AE286" i="1"/>
  <c r="AI286" i="1"/>
  <c r="AM286" i="1"/>
  <c r="V287" i="1"/>
  <c r="V26" i="1"/>
  <c r="AI25" i="1"/>
  <c r="AJ26" i="1" s="1"/>
  <c r="AE25" i="1"/>
  <c r="AF26" i="1" s="1"/>
  <c r="AM25" i="1"/>
  <c r="AN26" i="1" s="1"/>
  <c r="AQ25" i="1"/>
  <c r="AR26" i="1" s="1"/>
  <c r="AM11" i="1"/>
  <c r="AN12" i="1" s="1"/>
  <c r="AI11" i="1"/>
  <c r="AJ12" i="1" s="1"/>
  <c r="V12" i="1"/>
  <c r="AE11" i="1"/>
  <c r="AF12" i="1" s="1"/>
  <c r="AQ11" i="1"/>
  <c r="AR12" i="1" s="1"/>
  <c r="AE595" i="1"/>
  <c r="AF596" i="1" s="1"/>
  <c r="AM595" i="1"/>
  <c r="AN596" i="1" s="1"/>
  <c r="AQ595" i="1"/>
  <c r="AR596" i="1" s="1"/>
  <c r="AI595" i="1"/>
  <c r="AJ596" i="1" s="1"/>
  <c r="V596" i="1"/>
  <c r="AF268" i="1"/>
  <c r="AF491" i="1"/>
  <c r="AN575" i="1"/>
  <c r="AJ552" i="1"/>
  <c r="AN552" i="1"/>
  <c r="AF503" i="1"/>
  <c r="AR284" i="1"/>
  <c r="AF66" i="1"/>
  <c r="AJ323" i="1"/>
  <c r="AM289" i="1"/>
  <c r="AN290" i="1" s="1"/>
  <c r="AQ289" i="1"/>
  <c r="AR290" i="1" s="1"/>
  <c r="V290" i="1"/>
  <c r="AI289" i="1"/>
  <c r="AJ290" i="1" s="1"/>
  <c r="AE289" i="1"/>
  <c r="AF290" i="1" s="1"/>
  <c r="AI295" i="1"/>
  <c r="AE295" i="1"/>
  <c r="V296" i="1"/>
  <c r="AQ295" i="1"/>
  <c r="AR296" i="1" s="1"/>
  <c r="AM295" i="1"/>
  <c r="AN296" i="1" s="1"/>
  <c r="V489" i="1"/>
  <c r="AM488" i="1"/>
  <c r="AE488" i="1"/>
  <c r="AQ488" i="1"/>
  <c r="AI488" i="1"/>
  <c r="AQ508" i="1"/>
  <c r="AR509" i="1" s="1"/>
  <c r="V509" i="1"/>
  <c r="AM508" i="1"/>
  <c r="AN509" i="1" s="1"/>
  <c r="AE508" i="1"/>
  <c r="AF509" i="1" s="1"/>
  <c r="AI508" i="1"/>
  <c r="AJ509" i="1" s="1"/>
  <c r="AM566" i="1"/>
  <c r="AN567" i="1" s="1"/>
  <c r="AE566" i="1"/>
  <c r="AF567" i="1" s="1"/>
  <c r="AQ566" i="1"/>
  <c r="AR567" i="1" s="1"/>
  <c r="AI566" i="1"/>
  <c r="AJ567" i="1" s="1"/>
  <c r="V567" i="1"/>
  <c r="V437" i="1"/>
  <c r="AM436" i="1"/>
  <c r="AN437" i="1" s="1"/>
  <c r="AE436" i="1"/>
  <c r="AQ436" i="1"/>
  <c r="AI436" i="1"/>
  <c r="AJ437" i="1" s="1"/>
  <c r="V54" i="1"/>
  <c r="AI53" i="1"/>
  <c r="AJ54" i="1" s="1"/>
  <c r="AQ53" i="1"/>
  <c r="AR54" i="1" s="1"/>
  <c r="AE53" i="1"/>
  <c r="AF54" i="1" s="1"/>
  <c r="AM53" i="1"/>
  <c r="AN54" i="1" s="1"/>
  <c r="V8" i="1"/>
  <c r="AM7" i="1"/>
  <c r="AN8" i="1" s="1"/>
  <c r="AQ7" i="1"/>
  <c r="AR8" i="1" s="1"/>
  <c r="AI7" i="1"/>
  <c r="AJ8" i="1" s="1"/>
  <c r="AE7" i="1"/>
  <c r="AF8" i="1" s="1"/>
  <c r="AJ272" i="1"/>
  <c r="AN134" i="1"/>
  <c r="AJ136" i="1"/>
  <c r="AN177" i="1"/>
  <c r="AN574" i="1"/>
  <c r="AR568" i="1"/>
  <c r="AF16" i="1"/>
  <c r="AR403" i="1"/>
  <c r="AM157" i="1"/>
  <c r="AN158" i="1" s="1"/>
  <c r="V158" i="1"/>
  <c r="AI157" i="1"/>
  <c r="AE157" i="1"/>
  <c r="AF157" i="1" s="1"/>
  <c r="AQ157" i="1"/>
  <c r="AQ130" i="1"/>
  <c r="AR131" i="1" s="1"/>
  <c r="AM130" i="1"/>
  <c r="AN131" i="1" s="1"/>
  <c r="AE130" i="1"/>
  <c r="AF131" i="1" s="1"/>
  <c r="V131" i="1"/>
  <c r="AI130" i="1"/>
  <c r="AJ131" i="1" s="1"/>
  <c r="AI601" i="1"/>
  <c r="AJ602" i="1" s="1"/>
  <c r="AM601" i="1"/>
  <c r="AN602" i="1" s="1"/>
  <c r="AE601" i="1"/>
  <c r="AF602" i="1" s="1"/>
  <c r="AQ601" i="1"/>
  <c r="AR602" i="1" s="1"/>
  <c r="V602" i="1"/>
  <c r="AI47" i="1"/>
  <c r="AJ48" i="1" s="1"/>
  <c r="AM47" i="1"/>
  <c r="AN48" i="1" s="1"/>
  <c r="AE47" i="1"/>
  <c r="AF48" i="1" s="1"/>
  <c r="V48" i="1"/>
  <c r="AQ47" i="1"/>
  <c r="AR48" i="1" s="1"/>
  <c r="AM188" i="1"/>
  <c r="AN189" i="1" s="1"/>
  <c r="AI188" i="1"/>
  <c r="AJ189" i="1" s="1"/>
  <c r="AQ188" i="1"/>
  <c r="AR189" i="1" s="1"/>
  <c r="AE188" i="1"/>
  <c r="AF189" i="1" s="1"/>
  <c r="V189" i="1"/>
  <c r="AR170" i="1"/>
  <c r="AR104" i="1"/>
  <c r="AF310" i="1"/>
  <c r="AN117" i="1"/>
  <c r="AN98" i="1"/>
  <c r="AF502" i="1"/>
  <c r="V486" i="1"/>
  <c r="AM485" i="1"/>
  <c r="AE485" i="1"/>
  <c r="AI485" i="1"/>
  <c r="AQ485" i="1"/>
  <c r="AR486" i="1" s="1"/>
  <c r="V40" i="1"/>
  <c r="AE39" i="1"/>
  <c r="AF40" i="1" s="1"/>
  <c r="AM39" i="1"/>
  <c r="AN39" i="1" s="1"/>
  <c r="AI39" i="1"/>
  <c r="AJ40" i="1" s="1"/>
  <c r="AQ39" i="1"/>
  <c r="AQ247" i="1"/>
  <c r="AR248" i="1" s="1"/>
  <c r="AE247" i="1"/>
  <c r="AF248" i="1" s="1"/>
  <c r="V248" i="1"/>
  <c r="AI247" i="1"/>
  <c r="AJ248" i="1" s="1"/>
  <c r="AM247" i="1"/>
  <c r="AN248" i="1" s="1"/>
  <c r="V626" i="1"/>
  <c r="AM625" i="1"/>
  <c r="AI625" i="1"/>
  <c r="AE625" i="1"/>
  <c r="AF626" i="1" s="1"/>
  <c r="AQ625" i="1"/>
  <c r="AI507" i="1"/>
  <c r="V508" i="1"/>
  <c r="AE507" i="1"/>
  <c r="AQ507" i="1"/>
  <c r="AR508" i="1" s="1"/>
  <c r="AM507" i="1"/>
  <c r="AN508" i="1" s="1"/>
  <c r="AM298" i="1"/>
  <c r="AN299" i="1" s="1"/>
  <c r="AI298" i="1"/>
  <c r="AJ299" i="1" s="1"/>
  <c r="AQ298" i="1"/>
  <c r="AR299" i="1" s="1"/>
  <c r="AE298" i="1"/>
  <c r="AF299" i="1" s="1"/>
  <c r="V299" i="1"/>
  <c r="AM438" i="1"/>
  <c r="AN439" i="1" s="1"/>
  <c r="AI438" i="1"/>
  <c r="AJ439" i="1" s="1"/>
  <c r="AQ438" i="1"/>
  <c r="AR439" i="1" s="1"/>
  <c r="AE438" i="1"/>
  <c r="AF439" i="1" s="1"/>
  <c r="V439" i="1"/>
  <c r="AF334" i="1"/>
  <c r="AN517" i="1"/>
  <c r="AN210" i="1"/>
  <c r="AJ246" i="1"/>
  <c r="AF339" i="1"/>
  <c r="AE627" i="1"/>
  <c r="AF628" i="1" s="1"/>
  <c r="AI627" i="1"/>
  <c r="V628" i="1"/>
  <c r="AQ627" i="1"/>
  <c r="AM627" i="1"/>
  <c r="AE212" i="1"/>
  <c r="AF213" i="1" s="1"/>
  <c r="V213" i="1"/>
  <c r="AI212" i="1"/>
  <c r="AJ213" i="1" s="1"/>
  <c r="AQ212" i="1"/>
  <c r="AR213" i="1" s="1"/>
  <c r="AM212" i="1"/>
  <c r="AN213" i="1" s="1"/>
  <c r="AI223" i="1"/>
  <c r="AJ224" i="1" s="1"/>
  <c r="AM223" i="1"/>
  <c r="AN224" i="1" s="1"/>
  <c r="AE223" i="1"/>
  <c r="AF224" i="1" s="1"/>
  <c r="V224" i="1"/>
  <c r="AQ223" i="1"/>
  <c r="AR224" i="1" s="1"/>
  <c r="AI111" i="1"/>
  <c r="AE111" i="1"/>
  <c r="AM111" i="1"/>
  <c r="AQ111" i="1"/>
  <c r="V112" i="1"/>
  <c r="AI112" i="1"/>
  <c r="AJ113" i="1" s="1"/>
  <c r="V113" i="1"/>
  <c r="AE112" i="1"/>
  <c r="AM112" i="1"/>
  <c r="AN113" i="1" s="1"/>
  <c r="AQ112" i="1"/>
  <c r="AR113" i="1" s="1"/>
  <c r="V375" i="1"/>
  <c r="AE374" i="1"/>
  <c r="AM374" i="1"/>
  <c r="AN375" i="1" s="1"/>
  <c r="AQ374" i="1"/>
  <c r="AI374" i="1"/>
  <c r="AJ375" i="1" s="1"/>
  <c r="AE419" i="1"/>
  <c r="AI419" i="1"/>
  <c r="AJ420" i="1" s="1"/>
  <c r="AQ419" i="1"/>
  <c r="AR420" i="1" s="1"/>
  <c r="V420" i="1"/>
  <c r="AM419" i="1"/>
  <c r="AI496" i="1"/>
  <c r="AJ497" i="1" s="1"/>
  <c r="AE496" i="1"/>
  <c r="AF497" i="1" s="1"/>
  <c r="AQ496" i="1"/>
  <c r="AR497" i="1" s="1"/>
  <c r="AM496" i="1"/>
  <c r="AN497" i="1" s="1"/>
  <c r="V497" i="1"/>
  <c r="V257" i="1"/>
  <c r="AE256" i="1"/>
  <c r="AF257" i="1" s="1"/>
  <c r="AI256" i="1"/>
  <c r="AJ257" i="1" s="1"/>
  <c r="AQ256" i="1"/>
  <c r="AR257" i="1" s="1"/>
  <c r="AM256" i="1"/>
  <c r="AN257" i="1" s="1"/>
  <c r="AI302" i="1"/>
  <c r="AE302" i="1"/>
  <c r="V303" i="1"/>
  <c r="AQ302" i="1"/>
  <c r="AM302" i="1"/>
  <c r="AN302" i="1" s="1"/>
  <c r="V417" i="1"/>
  <c r="AQ416" i="1"/>
  <c r="AE416" i="1"/>
  <c r="AI416" i="1"/>
  <c r="AJ416" i="1" s="1"/>
  <c r="AM416" i="1"/>
  <c r="AI370" i="1"/>
  <c r="AM370" i="1"/>
  <c r="AN371" i="1" s="1"/>
  <c r="AQ370" i="1"/>
  <c r="AR370" i="1" s="1"/>
  <c r="V371" i="1"/>
  <c r="AE370" i="1"/>
  <c r="AF371" i="1" s="1"/>
  <c r="V293" i="1"/>
  <c r="AM292" i="1"/>
  <c r="AN293" i="1" s="1"/>
  <c r="AE292" i="1"/>
  <c r="AF293" i="1" s="1"/>
  <c r="AQ292" i="1"/>
  <c r="AR293" i="1" s="1"/>
  <c r="AI292" i="1"/>
  <c r="AJ293" i="1" s="1"/>
  <c r="AN42" i="1"/>
  <c r="AN72" i="1"/>
  <c r="AF72" i="1"/>
  <c r="V242" i="1"/>
  <c r="AJ569" i="1"/>
  <c r="AF148" i="1"/>
  <c r="AR226" i="1"/>
  <c r="AN226" i="1"/>
  <c r="AR547" i="1"/>
  <c r="AR197" i="1"/>
  <c r="AR129" i="1"/>
  <c r="AR31" i="1"/>
  <c r="AR209" i="1"/>
  <c r="V601" i="1"/>
  <c r="AR152" i="1"/>
  <c r="AJ537" i="1"/>
  <c r="AJ348" i="1"/>
  <c r="AR39" i="1"/>
  <c r="AN554" i="1"/>
  <c r="AN442" i="1"/>
  <c r="AF501" i="1"/>
  <c r="AF195" i="1"/>
  <c r="V552" i="1"/>
  <c r="AJ278" i="1"/>
  <c r="AN192" i="1"/>
  <c r="AF156" i="1"/>
  <c r="AJ258" i="1"/>
  <c r="V587" i="1"/>
  <c r="AJ89" i="1"/>
  <c r="AN503" i="1"/>
  <c r="AJ593" i="1"/>
  <c r="AF585" i="1"/>
  <c r="AN87" i="1"/>
  <c r="AJ264" i="1"/>
  <c r="AN66" i="1"/>
  <c r="AN323" i="1"/>
  <c r="AN384" i="1"/>
  <c r="AF462" i="1"/>
  <c r="AR600" i="1"/>
  <c r="AN183" i="1"/>
  <c r="AF183" i="1"/>
  <c r="AE360" i="1"/>
  <c r="AF361" i="1" s="1"/>
  <c r="AM360" i="1"/>
  <c r="AN361" i="1" s="1"/>
  <c r="AI360" i="1"/>
  <c r="AJ361" i="1" s="1"/>
  <c r="AQ360" i="1"/>
  <c r="AR361" i="1" s="1"/>
  <c r="V361" i="1"/>
  <c r="AQ538" i="1"/>
  <c r="AR539" i="1" s="1"/>
  <c r="V539" i="1"/>
  <c r="AI538" i="1"/>
  <c r="AJ539" i="1" s="1"/>
  <c r="AM538" i="1"/>
  <c r="AN539" i="1" s="1"/>
  <c r="AE538" i="1"/>
  <c r="AF539" i="1" s="1"/>
  <c r="AQ14" i="1"/>
  <c r="AR15" i="1" s="1"/>
  <c r="AI14" i="1"/>
  <c r="AJ15" i="1" s="1"/>
  <c r="V15" i="1"/>
  <c r="AM14" i="1"/>
  <c r="AN15" i="1" s="1"/>
  <c r="AE14" i="1"/>
  <c r="AF15" i="1" s="1"/>
  <c r="AE481" i="1"/>
  <c r="AF482" i="1" s="1"/>
  <c r="AI481" i="1"/>
  <c r="V482" i="1"/>
  <c r="AQ481" i="1"/>
  <c r="AR482" i="1" s="1"/>
  <c r="AM481" i="1"/>
  <c r="AN482" i="1" s="1"/>
  <c r="AM639" i="1"/>
  <c r="AE639" i="1"/>
  <c r="AF640" i="1" s="1"/>
  <c r="AQ639" i="1"/>
  <c r="AI639" i="1"/>
  <c r="V165" i="1"/>
  <c r="AQ164" i="1"/>
  <c r="AR165" i="1" s="1"/>
  <c r="AE164" i="1"/>
  <c r="AF165" i="1" s="1"/>
  <c r="AI164" i="1"/>
  <c r="AJ165" i="1" s="1"/>
  <c r="AM164" i="1"/>
  <c r="AN165" i="1" s="1"/>
  <c r="AM10" i="1"/>
  <c r="AE10" i="1"/>
  <c r="AF11" i="1" s="1"/>
  <c r="V11" i="1"/>
  <c r="AI10" i="1"/>
  <c r="AJ11" i="1" s="1"/>
  <c r="AQ10" i="1"/>
  <c r="AQ231" i="1"/>
  <c r="AE231" i="1"/>
  <c r="AM231" i="1"/>
  <c r="AN232" i="1" s="1"/>
  <c r="V232" i="1"/>
  <c r="AI231" i="1"/>
  <c r="AJ232" i="1" s="1"/>
  <c r="AE512" i="1"/>
  <c r="AF513" i="1" s="1"/>
  <c r="AI512" i="1"/>
  <c r="AJ513" i="1" s="1"/>
  <c r="AM512" i="1"/>
  <c r="AN513" i="1" s="1"/>
  <c r="V513" i="1"/>
  <c r="AQ512" i="1"/>
  <c r="AR513" i="1" s="1"/>
  <c r="AI303" i="1"/>
  <c r="AJ304" i="1" s="1"/>
  <c r="V304" i="1"/>
  <c r="AE303" i="1"/>
  <c r="AF304" i="1" s="1"/>
  <c r="AM303" i="1"/>
  <c r="AN304" i="1" s="1"/>
  <c r="AQ303" i="1"/>
  <c r="AR304" i="1" s="1"/>
  <c r="AI45" i="1"/>
  <c r="AJ46" i="1" s="1"/>
  <c r="AE45" i="1"/>
  <c r="AF46" i="1" s="1"/>
  <c r="AM45" i="1"/>
  <c r="AN46" i="1" s="1"/>
  <c r="AQ45" i="1"/>
  <c r="AR46" i="1" s="1"/>
  <c r="V46" i="1"/>
  <c r="AM449" i="1"/>
  <c r="AN450" i="1" s="1"/>
  <c r="AQ449" i="1"/>
  <c r="AR450" i="1" s="1"/>
  <c r="AI449" i="1"/>
  <c r="AJ450" i="1" s="1"/>
  <c r="AE449" i="1"/>
  <c r="AF450" i="1" s="1"/>
  <c r="V450" i="1"/>
  <c r="AQ489" i="1"/>
  <c r="AR490" i="1" s="1"/>
  <c r="V490" i="1"/>
  <c r="AE489" i="1"/>
  <c r="AF490" i="1" s="1"/>
  <c r="AI489" i="1"/>
  <c r="AJ490" i="1" s="1"/>
  <c r="AM489" i="1"/>
  <c r="AN490" i="1" s="1"/>
  <c r="V349" i="1"/>
  <c r="AI349" i="1"/>
  <c r="V350" i="1"/>
  <c r="AM349" i="1"/>
  <c r="AN350" i="1" s="1"/>
  <c r="AQ349" i="1"/>
  <c r="AR349" i="1" s="1"/>
  <c r="AE349" i="1"/>
  <c r="AF350" i="1" s="1"/>
  <c r="AE611" i="1"/>
  <c r="AI611" i="1"/>
  <c r="V612" i="1"/>
  <c r="AQ611" i="1"/>
  <c r="AM611" i="1"/>
  <c r="AI276" i="1"/>
  <c r="AJ277" i="1" s="1"/>
  <c r="AM276" i="1"/>
  <c r="AN277" i="1" s="1"/>
  <c r="AE276" i="1"/>
  <c r="AF277" i="1" s="1"/>
  <c r="AQ276" i="1"/>
  <c r="AR277" i="1" s="1"/>
  <c r="V277" i="1"/>
  <c r="AM428" i="1"/>
  <c r="AQ428" i="1"/>
  <c r="AR429" i="1" s="1"/>
  <c r="V429" i="1"/>
  <c r="AI428" i="1"/>
  <c r="AJ429" i="1" s="1"/>
  <c r="AE428" i="1"/>
  <c r="AF428" i="1" s="1"/>
  <c r="AJ523" i="1"/>
  <c r="AJ564" i="1"/>
  <c r="AR103" i="1"/>
  <c r="AR586" i="1"/>
  <c r="AF456" i="1"/>
  <c r="AF88" i="1"/>
  <c r="AR7" i="1"/>
  <c r="AF132" i="1"/>
  <c r="AR133" i="1"/>
  <c r="AN413" i="1"/>
  <c r="AN162" i="1"/>
  <c r="AJ172" i="1"/>
  <c r="AJ134" i="1"/>
  <c r="AN128" i="1"/>
  <c r="AN155" i="1"/>
  <c r="AR530" i="1"/>
  <c r="AR473" i="1"/>
  <c r="AN410" i="1"/>
  <c r="AJ505" i="1"/>
  <c r="AJ177" i="1"/>
  <c r="AR37" i="1"/>
  <c r="AJ182" i="1"/>
  <c r="AR175" i="1"/>
  <c r="AN221" i="1"/>
  <c r="AJ574" i="1"/>
  <c r="AN325" i="1"/>
  <c r="AJ80" i="1"/>
  <c r="AJ16" i="1"/>
  <c r="AJ407" i="1"/>
  <c r="AN516" i="1"/>
  <c r="AN406" i="1"/>
  <c r="AF472" i="1"/>
  <c r="AJ542" i="1"/>
  <c r="AR263" i="1"/>
  <c r="AN452" i="1"/>
  <c r="AR452" i="1"/>
  <c r="AF55" i="1"/>
  <c r="AN82" i="1"/>
  <c r="AN194" i="1"/>
  <c r="AF499" i="1"/>
  <c r="AJ241" i="1"/>
  <c r="AN241" i="1"/>
  <c r="AJ525" i="1"/>
  <c r="AF451" i="1"/>
  <c r="AF364" i="1"/>
  <c r="AN364" i="1"/>
  <c r="AQ555" i="1"/>
  <c r="AR556" i="1" s="1"/>
  <c r="AE555" i="1"/>
  <c r="AF556" i="1" s="1"/>
  <c r="V556" i="1"/>
  <c r="AM555" i="1"/>
  <c r="AN556" i="1" s="1"/>
  <c r="AI555" i="1"/>
  <c r="AJ556" i="1" s="1"/>
  <c r="AE545" i="1"/>
  <c r="AF546" i="1" s="1"/>
  <c r="AM545" i="1"/>
  <c r="AN546" i="1" s="1"/>
  <c r="AI545" i="1"/>
  <c r="AJ546" i="1" s="1"/>
  <c r="AQ545" i="1"/>
  <c r="AR546" i="1" s="1"/>
  <c r="V546" i="1"/>
  <c r="AI571" i="1"/>
  <c r="AJ571" i="1" s="1"/>
  <c r="AM571" i="1"/>
  <c r="AN571" i="1" s="1"/>
  <c r="V572" i="1"/>
  <c r="AQ571" i="1"/>
  <c r="AE571" i="1"/>
  <c r="AE357" i="1"/>
  <c r="AM357" i="1"/>
  <c r="AI357" i="1"/>
  <c r="AJ358" i="1" s="1"/>
  <c r="V358" i="1"/>
  <c r="AQ357" i="1"/>
  <c r="AM632" i="1"/>
  <c r="AQ632" i="1"/>
  <c r="AI632" i="1"/>
  <c r="AE632" i="1"/>
  <c r="AI91" i="1"/>
  <c r="AJ92" i="1" s="1"/>
  <c r="AQ91" i="1"/>
  <c r="AR92" i="1" s="1"/>
  <c r="AE91" i="1"/>
  <c r="AF92" i="1" s="1"/>
  <c r="AM91" i="1"/>
  <c r="AN92" i="1" s="1"/>
  <c r="V92" i="1"/>
  <c r="AE550" i="1"/>
  <c r="AF551" i="1" s="1"/>
  <c r="AQ550" i="1"/>
  <c r="AR551" i="1" s="1"/>
  <c r="AI550" i="1"/>
  <c r="AJ551" i="1" s="1"/>
  <c r="AM550" i="1"/>
  <c r="AN551" i="1" s="1"/>
  <c r="V551" i="1"/>
  <c r="AI138" i="1"/>
  <c r="AJ139" i="1" s="1"/>
  <c r="AM138" i="1"/>
  <c r="AN139" i="1" s="1"/>
  <c r="AE138" i="1"/>
  <c r="V139" i="1"/>
  <c r="AQ138" i="1"/>
  <c r="AJ541" i="1"/>
  <c r="AN434" i="1"/>
  <c r="AF77" i="1"/>
  <c r="AJ161" i="1"/>
  <c r="AJ105" i="1"/>
  <c r="AN105" i="1"/>
  <c r="AF563" i="1"/>
  <c r="AN170" i="1"/>
  <c r="AN200" i="1"/>
  <c r="AJ302" i="1"/>
  <c r="AJ104" i="1"/>
  <c r="AF291" i="1"/>
  <c r="AF212" i="1"/>
  <c r="AF494" i="1"/>
  <c r="AR265" i="1"/>
  <c r="AJ583" i="1"/>
  <c r="AJ522" i="1"/>
  <c r="V331" i="1"/>
  <c r="AJ127" i="1"/>
  <c r="V70" i="1"/>
  <c r="AF214" i="1"/>
  <c r="AN102" i="1"/>
  <c r="AN363" i="1"/>
  <c r="AF125" i="1"/>
  <c r="AJ222" i="1"/>
  <c r="AJ58" i="1"/>
  <c r="AF234" i="1"/>
  <c r="AF382" i="1"/>
  <c r="AJ190" i="1"/>
  <c r="AF591" i="1"/>
  <c r="AF22" i="1"/>
  <c r="V595" i="1"/>
  <c r="AN237" i="1"/>
  <c r="AJ237" i="1"/>
  <c r="AF647" i="1"/>
  <c r="V188" i="1"/>
  <c r="AF96" i="1"/>
  <c r="AR357" i="1"/>
  <c r="AR223" i="1"/>
  <c r="AF147" i="1"/>
  <c r="AJ443" i="1"/>
  <c r="AR443" i="1"/>
  <c r="AF98" i="1"/>
  <c r="AF635" i="1"/>
  <c r="AJ36" i="1"/>
  <c r="AN306" i="1"/>
  <c r="V64" i="1"/>
  <c r="AF64" i="1"/>
  <c r="V435" i="1"/>
  <c r="AR402" i="1"/>
  <c r="AR315" i="1"/>
  <c r="AJ431" i="1"/>
  <c r="AR412" i="1"/>
  <c r="AN412" i="1"/>
  <c r="AF63" i="1"/>
  <c r="AJ91" i="1"/>
  <c r="AJ187" i="1"/>
  <c r="AR187" i="1"/>
  <c r="AN151" i="1"/>
  <c r="AN280" i="1"/>
  <c r="AR343" i="1"/>
  <c r="AN343" i="1"/>
  <c r="AN502" i="1"/>
  <c r="AJ383" i="1"/>
  <c r="V84" i="1"/>
  <c r="AM83" i="1"/>
  <c r="AN84" i="1" s="1"/>
  <c r="AE83" i="1"/>
  <c r="AF84" i="1" s="1"/>
  <c r="AQ83" i="1"/>
  <c r="AR84" i="1" s="1"/>
  <c r="AI83" i="1"/>
  <c r="AJ84" i="1" s="1"/>
  <c r="V573" i="1"/>
  <c r="AQ572" i="1"/>
  <c r="AR573" i="1" s="1"/>
  <c r="AM572" i="1"/>
  <c r="AN573" i="1" s="1"/>
  <c r="AE572" i="1"/>
  <c r="AF573" i="1" s="1"/>
  <c r="AI572" i="1"/>
  <c r="AJ573" i="1" s="1"/>
  <c r="AM114" i="1"/>
  <c r="AN115" i="1" s="1"/>
  <c r="AE114" i="1"/>
  <c r="AF115" i="1" s="1"/>
  <c r="AQ114" i="1"/>
  <c r="AR115" i="1" s="1"/>
  <c r="V115" i="1"/>
  <c r="AI114" i="1"/>
  <c r="AJ115" i="1" s="1"/>
  <c r="AQ495" i="1"/>
  <c r="AR496" i="1" s="1"/>
  <c r="AE495" i="1"/>
  <c r="AI495" i="1"/>
  <c r="AM495" i="1"/>
  <c r="V496" i="1"/>
  <c r="V427" i="1"/>
  <c r="AE426" i="1"/>
  <c r="AF427" i="1" s="1"/>
  <c r="AM426" i="1"/>
  <c r="AN427" i="1" s="1"/>
  <c r="AI426" i="1"/>
  <c r="AJ427" i="1" s="1"/>
  <c r="AQ426" i="1"/>
  <c r="AR427" i="1" s="1"/>
  <c r="AQ617" i="1"/>
  <c r="AM617" i="1"/>
  <c r="AE617" i="1"/>
  <c r="AF617" i="1" s="1"/>
  <c r="V618" i="1"/>
  <c r="AI617" i="1"/>
  <c r="AI606" i="1"/>
  <c r="AJ607" i="1" s="1"/>
  <c r="V607" i="1"/>
  <c r="AM606" i="1"/>
  <c r="AE606" i="1"/>
  <c r="AF607" i="1" s="1"/>
  <c r="AQ606" i="1"/>
  <c r="AR607" i="1" s="1"/>
  <c r="V199" i="1"/>
  <c r="AE198" i="1"/>
  <c r="AF199" i="1" s="1"/>
  <c r="AM198" i="1"/>
  <c r="AN199" i="1" s="1"/>
  <c r="AQ198" i="1"/>
  <c r="AR199" i="1" s="1"/>
  <c r="AI198" i="1"/>
  <c r="AJ199" i="1" s="1"/>
  <c r="AI417" i="1"/>
  <c r="AM417" i="1"/>
  <c r="AN418" i="1" s="1"/>
  <c r="AQ417" i="1"/>
  <c r="AR418" i="1" s="1"/>
  <c r="V418" i="1"/>
  <c r="AE417" i="1"/>
  <c r="AF418" i="1" s="1"/>
  <c r="AI173" i="1"/>
  <c r="AJ174" i="1" s="1"/>
  <c r="AQ173" i="1"/>
  <c r="AR174" i="1" s="1"/>
  <c r="AE173" i="1"/>
  <c r="AF174" i="1" s="1"/>
  <c r="V174" i="1"/>
  <c r="AM173" i="1"/>
  <c r="AN174" i="1" s="1"/>
  <c r="AM612" i="1"/>
  <c r="V613" i="1"/>
  <c r="AQ612" i="1"/>
  <c r="AI612" i="1"/>
  <c r="AE612" i="1"/>
  <c r="AF613" i="1" s="1"/>
  <c r="AI287" i="1"/>
  <c r="AM287" i="1"/>
  <c r="AE287" i="1"/>
  <c r="AF288" i="1" s="1"/>
  <c r="V288" i="1"/>
  <c r="AQ287" i="1"/>
  <c r="AR288" i="1" s="1"/>
  <c r="AM109" i="1"/>
  <c r="AN110" i="1" s="1"/>
  <c r="AQ109" i="1"/>
  <c r="V110" i="1"/>
  <c r="AE109" i="1"/>
  <c r="AF110" i="1" s="1"/>
  <c r="AI109" i="1"/>
  <c r="AJ109" i="1" s="1"/>
  <c r="AE354" i="1"/>
  <c r="AF355" i="1" s="1"/>
  <c r="V355" i="1"/>
  <c r="AM354" i="1"/>
  <c r="AI354" i="1"/>
  <c r="AQ354" i="1"/>
  <c r="AR355" i="1" s="1"/>
  <c r="AI185" i="1"/>
  <c r="AJ186" i="1" s="1"/>
  <c r="AQ185" i="1"/>
  <c r="AR186" i="1" s="1"/>
  <c r="AM185" i="1"/>
  <c r="AN186" i="1" s="1"/>
  <c r="AE185" i="1"/>
  <c r="AF186" i="1" s="1"/>
  <c r="V186" i="1"/>
  <c r="V485" i="1"/>
  <c r="AI484" i="1"/>
  <c r="AQ484" i="1"/>
  <c r="AE484" i="1"/>
  <c r="AF484" i="1" s="1"/>
  <c r="AM484" i="1"/>
  <c r="AN485" i="1" s="1"/>
  <c r="AJ337" i="1"/>
  <c r="AF74" i="1"/>
  <c r="AN582" i="1"/>
  <c r="AR582" i="1"/>
  <c r="AJ334" i="1"/>
  <c r="AR163" i="1"/>
  <c r="AJ322" i="1"/>
  <c r="AJ301" i="1"/>
  <c r="AN580" i="1"/>
  <c r="AJ517" i="1"/>
  <c r="AN50" i="1"/>
  <c r="V316" i="1"/>
  <c r="AR294" i="1"/>
  <c r="AJ79" i="1"/>
  <c r="AN345" i="1"/>
  <c r="AJ512" i="1"/>
  <c r="AF321" i="1"/>
  <c r="AN305" i="1"/>
  <c r="AJ305" i="1"/>
  <c r="AJ219" i="1"/>
  <c r="AJ604" i="1"/>
  <c r="AF464" i="1"/>
  <c r="AJ464" i="1"/>
  <c r="AN540" i="1"/>
  <c r="AF261" i="1"/>
  <c r="V198" i="1"/>
  <c r="AN153" i="1"/>
  <c r="AJ590" i="1"/>
  <c r="AR271" i="1"/>
  <c r="AR157" i="1"/>
  <c r="AN157" i="1"/>
  <c r="AN599" i="1"/>
  <c r="AF236" i="1"/>
  <c r="AN471" i="1"/>
  <c r="AF240" i="1"/>
  <c r="AN240" i="1"/>
  <c r="AR225" i="1"/>
  <c r="AR478" i="1"/>
  <c r="AN545" i="1"/>
  <c r="AR545" i="1"/>
  <c r="AR167" i="1"/>
  <c r="AF167" i="1"/>
  <c r="V28" i="1"/>
  <c r="AF210" i="1"/>
  <c r="AF326" i="1"/>
  <c r="AR520" i="1"/>
  <c r="AF644" i="1"/>
  <c r="AN470" i="1"/>
  <c r="AJ458" i="1"/>
  <c r="AN391" i="1"/>
  <c r="AJ391" i="1"/>
  <c r="AN528" i="1"/>
  <c r="AF480" i="1"/>
  <c r="AN440" i="1"/>
  <c r="V298" i="1"/>
  <c r="AF641" i="1"/>
  <c r="AN246" i="1"/>
  <c r="AN309" i="1"/>
  <c r="AJ94" i="1"/>
  <c r="AJ75" i="1"/>
  <c r="AR455" i="1"/>
  <c r="AF314" i="1"/>
  <c r="AJ589" i="1"/>
  <c r="AN515" i="1"/>
  <c r="AJ467" i="1"/>
  <c r="AR270" i="1"/>
  <c r="AF119" i="1"/>
  <c r="AF394" i="1"/>
  <c r="AF624" i="1"/>
  <c r="AJ255" i="1"/>
  <c r="AF146" i="1"/>
  <c r="AN300" i="1"/>
  <c r="AJ300" i="1"/>
  <c r="V10" i="1"/>
  <c r="AJ531" i="1"/>
  <c r="AF598" i="1"/>
  <c r="AN598" i="1"/>
  <c r="AJ27" i="1"/>
  <c r="AJ145" i="1"/>
  <c r="AR399" i="1"/>
  <c r="AN416" i="1"/>
  <c r="AN9" i="1"/>
  <c r="AF510" i="1"/>
  <c r="AF207" i="1"/>
  <c r="AR207" i="1"/>
  <c r="AR53" i="1"/>
  <c r="AF362" i="1"/>
  <c r="AN69" i="1"/>
  <c r="AR275" i="1"/>
  <c r="AN534" i="1"/>
  <c r="AF267" i="1"/>
  <c r="AN526" i="1"/>
  <c r="AR526" i="1"/>
  <c r="AR110" i="1" l="1"/>
  <c r="AJ496" i="1"/>
  <c r="AR507" i="1"/>
  <c r="AF19" i="1"/>
  <c r="AF630" i="1"/>
  <c r="AJ482" i="1"/>
  <c r="AN420" i="1"/>
  <c r="AF508" i="1"/>
  <c r="AR331" i="1"/>
  <c r="AJ296" i="1"/>
  <c r="AR467" i="1"/>
  <c r="AJ423" i="1"/>
  <c r="AJ487" i="1"/>
  <c r="AN474" i="1"/>
  <c r="AN368" i="1"/>
  <c r="AN56" i="1"/>
  <c r="AR404" i="1"/>
  <c r="AN353" i="1"/>
  <c r="AJ207" i="1"/>
  <c r="AF541" i="1"/>
  <c r="AF559" i="1"/>
  <c r="AF421" i="1"/>
  <c r="AR66" i="1"/>
  <c r="AR282" i="1"/>
  <c r="AN22" i="1"/>
  <c r="V533" i="1"/>
  <c r="AJ203" i="1"/>
  <c r="AF380" i="1"/>
  <c r="AJ355" i="1"/>
  <c r="AN578" i="1"/>
  <c r="AJ117" i="1"/>
  <c r="AN568" i="1"/>
  <c r="AN37" i="1"/>
  <c r="AF47" i="1"/>
  <c r="AJ284" i="1"/>
  <c r="AR575" i="1"/>
  <c r="AR40" i="1"/>
  <c r="AN64" i="1"/>
  <c r="AR437" i="1"/>
  <c r="AJ605" i="1"/>
  <c r="AF351" i="1"/>
  <c r="AN460" i="1"/>
  <c r="AR123" i="1"/>
  <c r="AR177" i="1"/>
  <c r="AR99" i="1"/>
  <c r="AJ503" i="1"/>
  <c r="AR202" i="1"/>
  <c r="AQ532" i="1"/>
  <c r="AF180" i="1"/>
  <c r="AR140" i="1"/>
  <c r="AF543" i="1"/>
  <c r="AN355" i="1"/>
  <c r="AJ578" i="1"/>
  <c r="AF139" i="1"/>
  <c r="AN358" i="1"/>
  <c r="AJ106" i="1"/>
  <c r="AJ158" i="1"/>
  <c r="AN167" i="1"/>
  <c r="AF532" i="1"/>
  <c r="AN19" i="1"/>
  <c r="AR353" i="1"/>
  <c r="AF535" i="1"/>
  <c r="AJ41" i="1"/>
  <c r="AM532" i="1"/>
  <c r="AN533" i="1" s="1"/>
  <c r="AI532" i="1"/>
  <c r="AJ587" i="1"/>
  <c r="AN349" i="1"/>
  <c r="AJ252" i="1"/>
  <c r="AF420" i="1"/>
  <c r="AF375" i="1"/>
  <c r="AF486" i="1"/>
  <c r="AN388" i="1"/>
  <c r="AR158" i="1"/>
  <c r="AF437" i="1"/>
  <c r="AF605" i="1"/>
  <c r="AR474" i="1"/>
  <c r="AN351" i="1"/>
  <c r="AF367" i="1"/>
  <c r="AN328" i="1"/>
  <c r="AJ19" i="1"/>
  <c r="AF136" i="1"/>
  <c r="AJ56" i="1"/>
  <c r="AN377" i="1"/>
  <c r="AJ66" i="1"/>
  <c r="AR70" i="1"/>
  <c r="AR610" i="1"/>
  <c r="AJ273" i="1"/>
  <c r="AF558" i="1"/>
  <c r="AR204" i="1"/>
  <c r="AF633" i="1"/>
  <c r="AN595" i="1"/>
  <c r="AF566" i="1"/>
  <c r="AF296" i="1"/>
  <c r="AR587" i="1"/>
  <c r="AF385" i="1"/>
  <c r="AJ210" i="1"/>
  <c r="AN423" i="1"/>
  <c r="AR60" i="1"/>
  <c r="AF331" i="1"/>
  <c r="AF460" i="1"/>
  <c r="AJ37" i="1"/>
  <c r="AJ238" i="1"/>
  <c r="AF56" i="1"/>
  <c r="AJ184" i="1"/>
  <c r="AF578" i="1"/>
  <c r="AR41" i="1"/>
  <c r="AN285" i="1"/>
  <c r="AN380" i="1"/>
  <c r="AN25" i="1"/>
  <c r="AN288" i="1"/>
  <c r="AJ418" i="1"/>
  <c r="AJ388" i="1"/>
  <c r="AN432" i="1"/>
  <c r="AN499" i="1"/>
  <c r="AJ403" i="1"/>
  <c r="AJ371" i="1"/>
  <c r="AF202" i="1"/>
  <c r="AJ179" i="1"/>
  <c r="AN148" i="1"/>
  <c r="AR380" i="1"/>
  <c r="AN459" i="1"/>
  <c r="AR460" i="1"/>
  <c r="AN175" i="1"/>
  <c r="AJ99" i="1"/>
  <c r="AN273" i="1"/>
  <c r="AN282" i="1"/>
  <c r="AR572" i="1"/>
  <c r="AF612" i="1"/>
  <c r="AJ14" i="1"/>
  <c r="AR303" i="1"/>
  <c r="AF112" i="1"/>
  <c r="AN212" i="1"/>
  <c r="AR130" i="1"/>
  <c r="I8" i="5"/>
  <c r="AF198" i="1"/>
  <c r="AF449" i="1"/>
  <c r="AF114" i="1"/>
  <c r="AR183" i="1"/>
  <c r="AF346" i="1"/>
  <c r="AN298" i="1"/>
  <c r="AJ396" i="1"/>
  <c r="AN560" i="1"/>
  <c r="AJ374" i="1"/>
  <c r="AR352" i="1"/>
  <c r="AJ98" i="1"/>
  <c r="AN281" i="1"/>
  <c r="AJ575" i="1"/>
  <c r="AN295" i="1"/>
  <c r="AJ289" i="1"/>
  <c r="AR164" i="1"/>
  <c r="AF414" i="1"/>
  <c r="AR428" i="1"/>
  <c r="AR417" i="1"/>
  <c r="AJ112" i="1"/>
  <c r="AJ555" i="1"/>
  <c r="AJ545" i="1"/>
  <c r="AR426" i="1"/>
  <c r="AJ130" i="1"/>
  <c r="AJ243" i="1"/>
  <c r="AN91" i="1"/>
  <c r="AR19" i="1"/>
  <c r="AJ64" i="1"/>
  <c r="AR488" i="1"/>
  <c r="AF276" i="1"/>
  <c r="AN16" i="1"/>
  <c r="AF587" i="1"/>
  <c r="AF106" i="1"/>
  <c r="AR50" i="1"/>
  <c r="AN414" i="1"/>
  <c r="AJ428" i="1"/>
  <c r="AN256" i="1"/>
  <c r="AJ287" i="1"/>
  <c r="AR45" i="1"/>
  <c r="AN360" i="1"/>
  <c r="AR538" i="1"/>
  <c r="AN566" i="1"/>
  <c r="AR376" i="1"/>
  <c r="AJ10" i="1"/>
  <c r="AN583" i="1"/>
  <c r="AF53" i="1"/>
  <c r="AN109" i="1"/>
  <c r="AJ354" i="1"/>
  <c r="AR535" i="1"/>
  <c r="AN422" i="1"/>
  <c r="AJ96" i="1"/>
  <c r="AF417" i="1"/>
  <c r="AR485" i="1"/>
  <c r="AF572" i="1"/>
  <c r="AN484" i="1"/>
  <c r="AF349" i="1"/>
  <c r="AF595" i="1"/>
  <c r="AR419" i="1"/>
  <c r="AR601" i="1"/>
  <c r="AR359" i="1"/>
  <c r="AF359" i="1"/>
  <c r="AF29" i="1"/>
  <c r="AJ29" i="1"/>
  <c r="AR89" i="1"/>
  <c r="AF25" i="1"/>
  <c r="AR83" i="1"/>
  <c r="AJ318" i="1"/>
  <c r="AN318" i="1"/>
  <c r="AR317" i="1"/>
  <c r="AJ414" i="1"/>
  <c r="AN173" i="1"/>
  <c r="AJ489" i="1"/>
  <c r="AR537" i="1"/>
  <c r="AR571" i="1"/>
  <c r="AR561" i="1"/>
  <c r="AF286" i="1"/>
  <c r="AF548" i="1"/>
  <c r="AJ276" i="1"/>
  <c r="AR481" i="1"/>
  <c r="AF505" i="1"/>
  <c r="AR550" i="1"/>
  <c r="AN438" i="1"/>
  <c r="AN609" i="1"/>
  <c r="AR606" i="1"/>
  <c r="AF378" i="1"/>
  <c r="AN53" i="1"/>
  <c r="AF571" i="1"/>
  <c r="AR298" i="1"/>
  <c r="AN122" i="1"/>
  <c r="AN445" i="1"/>
  <c r="AN446" i="1"/>
  <c r="AF164" i="1"/>
  <c r="AJ370" i="1"/>
  <c r="AJ110" i="1"/>
  <c r="AN607" i="1"/>
  <c r="AF496" i="1"/>
  <c r="AN367" i="1"/>
  <c r="AR188" i="1"/>
  <c r="AJ548" i="1"/>
  <c r="AR566" i="1"/>
  <c r="AN179" i="1"/>
  <c r="AJ350" i="1"/>
  <c r="AR11" i="1"/>
  <c r="AN11" i="1"/>
  <c r="AN587" i="1"/>
  <c r="AR555" i="1"/>
  <c r="AR385" i="1"/>
  <c r="AN417" i="1"/>
  <c r="AF303" i="1"/>
  <c r="AF113" i="1"/>
  <c r="AR112" i="1"/>
  <c r="AR316" i="1"/>
  <c r="AN486" i="1"/>
  <c r="AR425" i="1"/>
  <c r="AN354" i="1"/>
  <c r="AJ7" i="1"/>
  <c r="AR489" i="1"/>
  <c r="AR287" i="1"/>
  <c r="AJ198" i="1"/>
  <c r="AN604" i="1"/>
  <c r="AN605" i="1"/>
  <c r="AR114" i="1"/>
  <c r="AF474" i="1"/>
  <c r="AN60" i="1"/>
  <c r="AN357" i="1"/>
  <c r="AF354" i="1"/>
  <c r="AN425" i="1"/>
  <c r="AN426" i="1"/>
  <c r="AJ426" i="1"/>
  <c r="AF360" i="1"/>
  <c r="AF538" i="1"/>
  <c r="AN538" i="1"/>
  <c r="AJ481" i="1"/>
  <c r="AJ47" i="1"/>
  <c r="AF173" i="1"/>
  <c r="AF99" i="1"/>
  <c r="AJ247" i="1"/>
  <c r="AF404" i="1"/>
  <c r="AN419" i="1"/>
  <c r="AR484" i="1"/>
  <c r="AN537" i="1"/>
  <c r="AJ148" i="1"/>
  <c r="AJ422" i="1"/>
  <c r="AR243" i="1"/>
  <c r="AF243" i="1"/>
  <c r="AR185" i="1"/>
  <c r="AF138" i="1"/>
  <c r="AJ319" i="1"/>
  <c r="AN319" i="1"/>
  <c r="AJ188" i="1"/>
  <c r="AJ170" i="1"/>
  <c r="AR436" i="1"/>
  <c r="AJ566" i="1"/>
  <c r="AN505" i="1"/>
  <c r="AN359" i="1"/>
  <c r="AN29" i="1"/>
  <c r="AN121" i="1"/>
  <c r="AJ535" i="1"/>
  <c r="AJ242" i="1"/>
  <c r="AF275" i="1"/>
  <c r="AJ53" i="1"/>
  <c r="AR558" i="1"/>
  <c r="AN10" i="1"/>
  <c r="AN252" i="1"/>
  <c r="AR604" i="1"/>
  <c r="AJ50" i="1"/>
  <c r="AN561" i="1"/>
  <c r="AR560" i="1"/>
  <c r="AR374" i="1"/>
  <c r="AJ352" i="1"/>
  <c r="AR91" i="1"/>
  <c r="AR96" i="1"/>
  <c r="AF109" i="1"/>
  <c r="AN331" i="1"/>
  <c r="AF583" i="1"/>
  <c r="AR499" i="1"/>
  <c r="AF179" i="1"/>
  <c r="AF59" i="1"/>
  <c r="AR495" i="1"/>
  <c r="AR47" i="1"/>
  <c r="AJ173" i="1"/>
  <c r="AR250" i="1"/>
  <c r="AN250" i="1"/>
  <c r="AF83" i="1"/>
  <c r="AR159" i="1"/>
  <c r="AF438" i="1"/>
  <c r="AF318" i="1"/>
  <c r="AN317" i="1"/>
  <c r="AR373" i="1"/>
  <c r="AJ39" i="1"/>
  <c r="AF601" i="1"/>
  <c r="AJ385" i="1"/>
  <c r="AR148" i="1"/>
  <c r="AN268" i="1"/>
  <c r="AF606" i="1"/>
  <c r="AN33" i="1"/>
  <c r="AF33" i="1"/>
  <c r="AR295" i="1"/>
  <c r="AR291" i="1"/>
  <c r="AR292" i="1"/>
  <c r="AN467" i="1"/>
  <c r="AN468" i="1"/>
  <c r="AN378" i="1"/>
  <c r="AJ349" i="1"/>
  <c r="AF458" i="1"/>
  <c r="AN219" i="1"/>
  <c r="AF289" i="1"/>
  <c r="AR289" i="1"/>
  <c r="AN164" i="1"/>
  <c r="AR109" i="1"/>
  <c r="AN310" i="1"/>
  <c r="AN311" i="1"/>
  <c r="H8" i="5"/>
  <c r="AF287" i="1"/>
  <c r="AJ157" i="1"/>
  <c r="AF512" i="1"/>
  <c r="AN223" i="1"/>
  <c r="AJ111" i="1"/>
  <c r="AR14" i="1"/>
  <c r="AN106" i="1"/>
  <c r="AN376" i="1"/>
  <c r="AN243" i="1"/>
  <c r="AR416" i="1"/>
  <c r="AF319" i="1"/>
  <c r="AR173" i="1"/>
  <c r="AR106" i="1"/>
  <c r="AJ357" i="1"/>
  <c r="AF550" i="1"/>
  <c r="AF159" i="1"/>
  <c r="AF625" i="1"/>
  <c r="AR33" i="1"/>
  <c r="AJ138" i="1"/>
  <c r="AJ485" i="1"/>
  <c r="AJ288" i="1"/>
  <c r="AF618" i="1"/>
  <c r="AJ202" i="1"/>
  <c r="AF328" i="1"/>
  <c r="AR354" i="1"/>
  <c r="AR358" i="1"/>
  <c r="AF358" i="1"/>
  <c r="AN572" i="1"/>
  <c r="AF130" i="1"/>
  <c r="AJ281" i="1"/>
  <c r="AF481" i="1"/>
  <c r="AJ495" i="1"/>
  <c r="AN136" i="1"/>
  <c r="AF429" i="1"/>
  <c r="AN429" i="1"/>
  <c r="AR350" i="1"/>
  <c r="AN535" i="1"/>
  <c r="AJ256" i="1"/>
  <c r="AR422" i="1"/>
  <c r="AR371" i="1"/>
  <c r="AJ417" i="1"/>
  <c r="AN303" i="1"/>
  <c r="AJ303" i="1"/>
  <c r="AN111" i="1"/>
  <c r="AN112" i="1"/>
  <c r="AJ543" i="1"/>
  <c r="AJ507" i="1"/>
  <c r="AJ508" i="1"/>
  <c r="AF357" i="1"/>
  <c r="AJ231" i="1"/>
  <c r="AN47" i="1"/>
  <c r="AF523" i="1"/>
  <c r="AF489" i="1"/>
  <c r="AN428" i="1"/>
  <c r="AN287" i="1"/>
  <c r="AR10" i="1"/>
  <c r="AF298" i="1"/>
  <c r="AR25" i="1"/>
  <c r="AF219" i="1"/>
  <c r="AJ459" i="1"/>
  <c r="AF423" i="1"/>
  <c r="AN114" i="1"/>
  <c r="AJ114" i="1"/>
  <c r="AR487" i="1"/>
  <c r="AF91" i="1"/>
  <c r="AN188" i="1"/>
  <c r="AJ595" i="1"/>
  <c r="AR302" i="1"/>
  <c r="AN370" i="1"/>
  <c r="AF426" i="1"/>
  <c r="AJ360" i="1"/>
  <c r="AJ538" i="1"/>
  <c r="AJ123" i="1"/>
  <c r="AR82" i="1"/>
  <c r="AJ59" i="1"/>
  <c r="AJ473" i="1"/>
  <c r="AR111" i="1"/>
  <c r="AF247" i="1"/>
  <c r="AR247" i="1"/>
  <c r="AR56" i="1"/>
  <c r="AF377" i="1"/>
  <c r="AJ419" i="1"/>
  <c r="AJ373" i="1"/>
  <c r="AF89" i="1"/>
  <c r="AN385" i="1"/>
  <c r="AF256" i="1"/>
  <c r="AJ491" i="1"/>
  <c r="AJ268" i="1"/>
  <c r="AJ376" i="1"/>
  <c r="AF185" i="1"/>
  <c r="AN185" i="1"/>
  <c r="AJ45" i="1"/>
  <c r="AJ298" i="1"/>
  <c r="AF163" i="1"/>
  <c r="AF507" i="1"/>
  <c r="AJ436" i="1"/>
  <c r="AR281" i="1"/>
  <c r="AN59" i="1"/>
  <c r="AF473" i="1"/>
  <c r="AR29" i="1"/>
  <c r="AN14" i="1"/>
  <c r="AR346" i="1"/>
  <c r="AN555" i="1"/>
  <c r="AF632" i="1"/>
  <c r="AF422" i="1"/>
  <c r="AN207" i="1"/>
  <c r="AN138" i="1"/>
  <c r="AF10" i="1"/>
  <c r="AF639" i="1"/>
  <c r="AR28" i="1"/>
  <c r="AN198" i="1"/>
  <c r="AR219" i="1"/>
  <c r="AR512" i="1"/>
  <c r="AR449" i="1"/>
  <c r="AF273" i="1"/>
  <c r="AJ561" i="1"/>
  <c r="AR396" i="1"/>
  <c r="AF282" i="1"/>
  <c r="AJ560" i="1"/>
  <c r="AF374" i="1"/>
  <c r="AN352" i="1"/>
  <c r="AR285" i="1"/>
  <c r="AR286" i="1"/>
  <c r="AN286" i="1"/>
  <c r="AJ435" i="1"/>
  <c r="AF425" i="1"/>
  <c r="AN96" i="1"/>
  <c r="AF237" i="1"/>
  <c r="AF70" i="1"/>
  <c r="AF388" i="1"/>
  <c r="AF204" i="1"/>
  <c r="AJ212" i="1"/>
  <c r="AF302" i="1"/>
  <c r="AR328" i="1"/>
  <c r="AJ488" i="1"/>
  <c r="AN488" i="1"/>
  <c r="AN159" i="1"/>
  <c r="AN160" i="1"/>
  <c r="AN276" i="1"/>
  <c r="AN130" i="1"/>
  <c r="AJ175" i="1"/>
  <c r="AR136" i="1"/>
  <c r="AR523" i="1"/>
  <c r="AJ250" i="1"/>
  <c r="AJ83" i="1"/>
  <c r="AJ550" i="1"/>
  <c r="AJ159" i="1"/>
  <c r="AR438" i="1"/>
  <c r="AR318" i="1"/>
  <c r="AJ609" i="1"/>
  <c r="AJ316" i="1"/>
  <c r="AJ317" i="1"/>
  <c r="AF317" i="1"/>
  <c r="AR503" i="1"/>
  <c r="AN346" i="1"/>
  <c r="AR256" i="1"/>
  <c r="AN491" i="1"/>
  <c r="AR268" i="1"/>
  <c r="AJ606" i="1"/>
  <c r="AF611" i="1"/>
  <c r="AF295" i="1"/>
  <c r="AF292" i="1"/>
  <c r="AJ558" i="1"/>
  <c r="AJ167" i="1"/>
  <c r="AN163" i="1"/>
  <c r="AR122" i="1"/>
  <c r="AN289" i="1"/>
  <c r="AF446" i="1"/>
  <c r="AJ446" i="1"/>
  <c r="AJ164" i="1"/>
  <c r="AR367" i="1"/>
  <c r="AN507" i="1"/>
  <c r="AR310" i="1"/>
  <c r="AR311" i="1"/>
  <c r="AR210" i="1"/>
  <c r="AR211" i="1"/>
  <c r="F8" i="5"/>
  <c r="AR231" i="1"/>
  <c r="AR232" i="1"/>
  <c r="AF45" i="1"/>
  <c r="AN449" i="1"/>
  <c r="AF485" i="1"/>
  <c r="AN495" i="1"/>
  <c r="AN496" i="1"/>
  <c r="AF370" i="1"/>
  <c r="AR138" i="1"/>
  <c r="AR139" i="1"/>
  <c r="AJ572" i="1"/>
  <c r="AF231" i="1"/>
  <c r="AF232" i="1"/>
  <c r="G8" i="5"/>
  <c r="AR375" i="1"/>
  <c r="AR252" i="1"/>
  <c r="AN40" i="1"/>
  <c r="AJ486" i="1"/>
  <c r="AR432" i="1"/>
  <c r="AF158" i="1"/>
  <c r="AN481" i="1"/>
  <c r="AN489" i="1"/>
  <c r="AN601" i="1"/>
  <c r="AN45" i="1"/>
  <c r="AF28" i="1"/>
  <c r="AR351" i="1"/>
  <c r="AJ331" i="1"/>
  <c r="AR583" i="1"/>
  <c r="AR212" i="1"/>
  <c r="AR360" i="1"/>
  <c r="AJ460" i="1"/>
  <c r="AF122" i="1"/>
  <c r="AF123" i="1"/>
  <c r="AN7" i="1"/>
  <c r="AF226" i="1"/>
  <c r="AF227" i="1"/>
  <c r="AF111" i="1"/>
  <c r="AN247" i="1"/>
  <c r="AN238" i="1"/>
  <c r="AF419" i="1"/>
  <c r="AJ346" i="1"/>
  <c r="AJ601" i="1"/>
  <c r="AJ226" i="1"/>
  <c r="AR491" i="1"/>
  <c r="AF376" i="1"/>
  <c r="AJ185" i="1"/>
  <c r="AN558" i="1"/>
  <c r="AR198" i="1"/>
  <c r="AR319" i="1"/>
  <c r="AR548" i="1"/>
  <c r="AF436" i="1"/>
  <c r="AN436" i="1"/>
  <c r="AJ55" i="1"/>
  <c r="AF495" i="1"/>
  <c r="AR134" i="1"/>
  <c r="AJ359" i="1"/>
  <c r="AJ484" i="1"/>
  <c r="AF39" i="1"/>
  <c r="AJ380" i="1"/>
  <c r="AR246" i="1"/>
  <c r="AJ28" i="1"/>
  <c r="AJ25" i="1"/>
  <c r="AN512" i="1"/>
  <c r="AR100" i="1"/>
  <c r="AN99" i="1"/>
  <c r="AN100" i="1"/>
  <c r="AF561" i="1"/>
  <c r="AF395" i="1"/>
  <c r="AF396" i="1"/>
  <c r="AN396" i="1"/>
  <c r="AF560" i="1"/>
  <c r="AN374" i="1"/>
  <c r="AF352" i="1"/>
  <c r="AJ286" i="1"/>
  <c r="AJ367" i="1"/>
  <c r="AR98" i="1"/>
  <c r="AF223" i="1"/>
  <c r="AF188" i="1"/>
  <c r="AR595" i="1"/>
  <c r="AJ70" i="1"/>
  <c r="AJ395" i="1"/>
  <c r="AJ310" i="1"/>
  <c r="AJ432" i="1"/>
  <c r="AF627" i="1"/>
  <c r="AF488" i="1"/>
  <c r="AR276" i="1"/>
  <c r="AF403" i="1"/>
  <c r="AR505" i="1"/>
  <c r="AN473" i="1"/>
  <c r="AF134" i="1"/>
  <c r="AF7" i="1"/>
  <c r="AN523" i="1"/>
  <c r="AF250" i="1"/>
  <c r="AN83" i="1"/>
  <c r="AN550" i="1"/>
  <c r="AJ438" i="1"/>
  <c r="AR609" i="1"/>
  <c r="AF609" i="1"/>
  <c r="AJ183" i="1"/>
  <c r="AF14" i="1"/>
  <c r="AN89" i="1"/>
  <c r="AF555" i="1"/>
  <c r="AF537" i="1"/>
  <c r="AJ249" i="1"/>
  <c r="AF242" i="1"/>
  <c r="AN606" i="1"/>
  <c r="AJ33" i="1"/>
  <c r="AJ295" i="1"/>
  <c r="AJ292" i="1"/>
  <c r="AN291" i="1"/>
  <c r="AN292" i="1"/>
  <c r="AR378" i="1"/>
  <c r="AJ378" i="1"/>
  <c r="AF416" i="1"/>
  <c r="AF545" i="1"/>
  <c r="AJ449" i="1"/>
  <c r="AJ122" i="1"/>
  <c r="AR446" i="1"/>
  <c r="AJ223" i="1"/>
  <c r="AN231" i="1"/>
  <c r="AN532" i="1"/>
  <c r="AR414" i="1"/>
  <c r="AR533" i="1" l="1"/>
  <c r="AR532" i="1"/>
  <c r="AJ533" i="1"/>
  <c r="AJ532" i="1"/>
  <c r="G10" i="5" s="1"/>
  <c r="H11" i="5"/>
  <c r="H12" i="5"/>
  <c r="G12" i="5"/>
  <c r="I10" i="5"/>
  <c r="G11" i="5"/>
  <c r="F11" i="5"/>
  <c r="I12" i="5"/>
  <c r="F12" i="5"/>
  <c r="I11" i="5"/>
  <c r="H9" i="5"/>
  <c r="G9" i="5"/>
  <c r="I9" i="5"/>
  <c r="F9" i="5"/>
  <c r="F10" i="5" l="1"/>
  <c r="H10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<sst xmlns="http://schemas.openxmlformats.org/spreadsheetml/2006/main" count="126" uniqueCount="93">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</sst>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3048.1</c:v>
                </c:pt>
                <c:pt idx="1">
                  <c:v>2998.4</c:v>
                </c:pt>
                <c:pt idx="2">
                  <c:v>2997</c:v>
                </c:pt>
                <c:pt idx="3">
                  <c:v>2995.9</c:v>
                </c:pt>
                <c:pt idx="4">
                  <c:v>3047.2</c:v>
                </c:pt>
                <c:pt idx="5">
                  <c:v>3054.3</c:v>
                </c:pt>
                <c:pt idx="6">
                  <c:v>3055</c:v>
                </c:pt>
                <c:pt idx="7">
                  <c:v>3054.2</c:v>
                </c:pt>
                <c:pt idx="8">
                  <c:v>3058</c:v>
                </c:pt>
                <c:pt idx="9">
                  <c:v>3051</c:v>
                </c:pt>
                <c:pt idx="10">
                  <c:v>3051.9</c:v>
                </c:pt>
                <c:pt idx="11">
                  <c:v>3052.5</c:v>
                </c:pt>
                <c:pt idx="12">
                  <c:v>3053.2</c:v>
                </c:pt>
                <c:pt idx="13">
                  <c:v>3055.7</c:v>
                </c:pt>
                <c:pt idx="14">
                  <c:v>3054.2</c:v>
                </c:pt>
                <c:pt idx="15">
                  <c:v>3054</c:v>
                </c:pt>
                <c:pt idx="16">
                  <c:v>3062.1</c:v>
                </c:pt>
                <c:pt idx="17">
                  <c:v>3055.3</c:v>
                </c:pt>
                <c:pt idx="18">
                  <c:v>3052.5</c:v>
                </c:pt>
                <c:pt idx="19">
                  <c:v>3059.7</c:v>
                </c:pt>
                <c:pt idx="20">
                  <c:v>3055</c:v>
                </c:pt>
                <c:pt idx="21">
                  <c:v>3053.9</c:v>
                </c:pt>
                <c:pt idx="22">
                  <c:v>3052</c:v>
                </c:pt>
                <c:pt idx="23">
                  <c:v>3050</c:v>
                </c:pt>
                <c:pt idx="24">
                  <c:v>3055.1</c:v>
                </c:pt>
                <c:pt idx="25">
                  <c:v>3054.2</c:v>
                </c:pt>
                <c:pt idx="26">
                  <c:v>3051.1</c:v>
                </c:pt>
                <c:pt idx="27">
                  <c:v>3059</c:v>
                </c:pt>
                <c:pt idx="28">
                  <c:v>3056.5</c:v>
                </c:pt>
                <c:pt idx="29">
                  <c:v>3055.9</c:v>
                </c:pt>
                <c:pt idx="30">
                  <c:v>3055.5</c:v>
                </c:pt>
                <c:pt idx="31">
                  <c:v>3052.8</c:v>
                </c:pt>
                <c:pt idx="32">
                  <c:v>3056.3</c:v>
                </c:pt>
                <c:pt idx="33">
                  <c:v>3055.9</c:v>
                </c:pt>
                <c:pt idx="34">
                  <c:v>3057.3</c:v>
                </c:pt>
                <c:pt idx="35">
                  <c:v>3060.2</c:v>
                </c:pt>
                <c:pt idx="36">
                  <c:v>3055.9</c:v>
                </c:pt>
                <c:pt idx="37">
                  <c:v>3051.2</c:v>
                </c:pt>
                <c:pt idx="38">
                  <c:v>3063.1</c:v>
                </c:pt>
                <c:pt idx="39">
                  <c:v>3053.7</c:v>
                </c:pt>
                <c:pt idx="40">
                  <c:v>3054.5</c:v>
                </c:pt>
                <c:pt idx="41">
                  <c:v>3065.9</c:v>
                </c:pt>
                <c:pt idx="42">
                  <c:v>3056.5</c:v>
                </c:pt>
                <c:pt idx="43">
                  <c:v>3055.9</c:v>
                </c:pt>
                <c:pt idx="44">
                  <c:v>3054.6</c:v>
                </c:pt>
                <c:pt idx="45">
                  <c:v>3057.1</c:v>
                </c:pt>
                <c:pt idx="46">
                  <c:v>3057.6</c:v>
                </c:pt>
                <c:pt idx="47">
                  <c:v>3058.3</c:v>
                </c:pt>
                <c:pt idx="48">
                  <c:v>3057.3</c:v>
                </c:pt>
                <c:pt idx="49">
                  <c:v>3058.8</c:v>
                </c:pt>
                <c:pt idx="50">
                  <c:v>3059.2</c:v>
                </c:pt>
                <c:pt idx="51">
                  <c:v>3053.9</c:v>
                </c:pt>
                <c:pt idx="52">
                  <c:v>3061.2</c:v>
                </c:pt>
                <c:pt idx="53">
                  <c:v>3059.5</c:v>
                </c:pt>
                <c:pt idx="54">
                  <c:v>3055.1</c:v>
                </c:pt>
                <c:pt idx="55">
                  <c:v>3065.8</c:v>
                </c:pt>
                <c:pt idx="56">
                  <c:v>3055.5</c:v>
                </c:pt>
                <c:pt idx="57">
                  <c:v>3061.6</c:v>
                </c:pt>
                <c:pt idx="58">
                  <c:v>3057</c:v>
                </c:pt>
                <c:pt idx="59">
                  <c:v>3051.2</c:v>
                </c:pt>
                <c:pt idx="60">
                  <c:v>3061.4</c:v>
                </c:pt>
                <c:pt idx="61">
                  <c:v>3058.9</c:v>
                </c:pt>
                <c:pt idx="62">
                  <c:v>3055.2</c:v>
                </c:pt>
                <c:pt idx="63">
                  <c:v>3056.7</c:v>
                </c:pt>
                <c:pt idx="64">
                  <c:v>3059.3</c:v>
                </c:pt>
                <c:pt idx="65">
                  <c:v>3048.8</c:v>
                </c:pt>
                <c:pt idx="66">
                  <c:v>3057.7</c:v>
                </c:pt>
                <c:pt idx="67">
                  <c:v>3055.6</c:v>
                </c:pt>
                <c:pt idx="68">
                  <c:v>3055.9</c:v>
                </c:pt>
                <c:pt idx="69">
                  <c:v>3058</c:v>
                </c:pt>
                <c:pt idx="70">
                  <c:v>3055.8</c:v>
                </c:pt>
                <c:pt idx="71">
                  <c:v>3063</c:v>
                </c:pt>
                <c:pt idx="72">
                  <c:v>3054.8</c:v>
                </c:pt>
                <c:pt idx="73">
                  <c:v>3063.3</c:v>
                </c:pt>
                <c:pt idx="74">
                  <c:v>3055.2</c:v>
                </c:pt>
                <c:pt idx="75">
                  <c:v>3057</c:v>
                </c:pt>
                <c:pt idx="76">
                  <c:v>3056.2</c:v>
                </c:pt>
                <c:pt idx="77">
                  <c:v>3055.8</c:v>
                </c:pt>
                <c:pt idx="78">
                  <c:v>3053.3</c:v>
                </c:pt>
                <c:pt idx="79">
                  <c:v>3057.3</c:v>
                </c:pt>
                <c:pt idx="80">
                  <c:v>3059.4</c:v>
                </c:pt>
                <c:pt idx="81">
                  <c:v>3054.8</c:v>
                </c:pt>
                <c:pt idx="82">
                  <c:v>3063</c:v>
                </c:pt>
                <c:pt idx="83">
                  <c:v>3059.8</c:v>
                </c:pt>
                <c:pt idx="84">
                  <c:v>3062.7</c:v>
                </c:pt>
                <c:pt idx="85">
                  <c:v>3058.2</c:v>
                </c:pt>
                <c:pt idx="86">
                  <c:v>3060.9</c:v>
                </c:pt>
                <c:pt idx="87">
                  <c:v>3059.1</c:v>
                </c:pt>
                <c:pt idx="88">
                  <c:v>3057.8</c:v>
                </c:pt>
                <c:pt idx="89">
                  <c:v>3053.7</c:v>
                </c:pt>
                <c:pt idx="90">
                  <c:v>3058.1</c:v>
                </c:pt>
                <c:pt idx="91">
                  <c:v>3061.8</c:v>
                </c:pt>
                <c:pt idx="92">
                  <c:v>3063.4</c:v>
                </c:pt>
                <c:pt idx="93">
                  <c:v>3061.8</c:v>
                </c:pt>
                <c:pt idx="94">
                  <c:v>3057.2</c:v>
                </c:pt>
                <c:pt idx="95">
                  <c:v>3057.6</c:v>
                </c:pt>
                <c:pt idx="96">
                  <c:v>3059.3</c:v>
                </c:pt>
                <c:pt idx="97">
                  <c:v>3067.7</c:v>
                </c:pt>
                <c:pt idx="98">
                  <c:v>3056.2</c:v>
                </c:pt>
                <c:pt idx="99">
                  <c:v>3053.4</c:v>
                </c:pt>
                <c:pt idx="100">
                  <c:v>3053.4</c:v>
                </c:pt>
                <c:pt idx="101">
                  <c:v>3055.3</c:v>
                </c:pt>
                <c:pt idx="102">
                  <c:v>3061.9</c:v>
                </c:pt>
                <c:pt idx="103">
                  <c:v>3064.4</c:v>
                </c:pt>
                <c:pt idx="104">
                  <c:v>3056.2</c:v>
                </c:pt>
                <c:pt idx="105">
                  <c:v>3059.1</c:v>
                </c:pt>
                <c:pt idx="106">
                  <c:v>3060</c:v>
                </c:pt>
                <c:pt idx="107">
                  <c:v>3057.2</c:v>
                </c:pt>
                <c:pt idx="108">
                  <c:v>3056.7</c:v>
                </c:pt>
                <c:pt idx="109">
                  <c:v>3053.9</c:v>
                </c:pt>
                <c:pt idx="110">
                  <c:v>3059</c:v>
                </c:pt>
                <c:pt idx="111">
                  <c:v>3062.7</c:v>
                </c:pt>
                <c:pt idx="112">
                  <c:v>3058.4</c:v>
                </c:pt>
                <c:pt idx="113">
                  <c:v>3054.7</c:v>
                </c:pt>
                <c:pt idx="114">
                  <c:v>3063.1</c:v>
                </c:pt>
                <c:pt idx="115">
                  <c:v>3062.3</c:v>
                </c:pt>
                <c:pt idx="116">
                  <c:v>3055.2</c:v>
                </c:pt>
                <c:pt idx="117">
                  <c:v>3051.8</c:v>
                </c:pt>
                <c:pt idx="118">
                  <c:v>3061.4</c:v>
                </c:pt>
                <c:pt idx="119">
                  <c:v>3063.1</c:v>
                </c:pt>
                <c:pt idx="120">
                  <c:v>3054.6</c:v>
                </c:pt>
                <c:pt idx="121">
                  <c:v>3063.4</c:v>
                </c:pt>
                <c:pt idx="122">
                  <c:v>3062</c:v>
                </c:pt>
                <c:pt idx="123">
                  <c:v>3058.4</c:v>
                </c:pt>
                <c:pt idx="124">
                  <c:v>3055.2</c:v>
                </c:pt>
                <c:pt idx="125">
                  <c:v>3057.1</c:v>
                </c:pt>
                <c:pt idx="126">
                  <c:v>3060.3</c:v>
                </c:pt>
                <c:pt idx="127">
                  <c:v>3060.2</c:v>
                </c:pt>
                <c:pt idx="128">
                  <c:v>3052.4</c:v>
                </c:pt>
                <c:pt idx="129">
                  <c:v>3056.2</c:v>
                </c:pt>
                <c:pt idx="130">
                  <c:v>3062.7</c:v>
                </c:pt>
                <c:pt idx="131">
                  <c:v>3059.2</c:v>
                </c:pt>
                <c:pt idx="132">
                  <c:v>3062.4</c:v>
                </c:pt>
                <c:pt idx="133">
                  <c:v>3057.3</c:v>
                </c:pt>
                <c:pt idx="134">
                  <c:v>3067</c:v>
                </c:pt>
                <c:pt idx="135">
                  <c:v>3061.2</c:v>
                </c:pt>
                <c:pt idx="136">
                  <c:v>3057.7</c:v>
                </c:pt>
                <c:pt idx="137">
                  <c:v>3060.4</c:v>
                </c:pt>
                <c:pt idx="138">
                  <c:v>3058.9</c:v>
                </c:pt>
                <c:pt idx="139">
                  <c:v>3057</c:v>
                </c:pt>
                <c:pt idx="140">
                  <c:v>3058.1</c:v>
                </c:pt>
                <c:pt idx="141">
                  <c:v>3059.8</c:v>
                </c:pt>
                <c:pt idx="142">
                  <c:v>3060.1</c:v>
                </c:pt>
                <c:pt idx="143">
                  <c:v>3055.7</c:v>
                </c:pt>
                <c:pt idx="144">
                  <c:v>3059.8</c:v>
                </c:pt>
                <c:pt idx="145">
                  <c:v>3059</c:v>
                </c:pt>
                <c:pt idx="146">
                  <c:v>3063.7</c:v>
                </c:pt>
                <c:pt idx="147">
                  <c:v>3069.8</c:v>
                </c:pt>
                <c:pt idx="148">
                  <c:v>3060.5</c:v>
                </c:pt>
                <c:pt idx="149">
                  <c:v>3053.7</c:v>
                </c:pt>
                <c:pt idx="150">
                  <c:v>3058.8</c:v>
                </c:pt>
                <c:pt idx="151">
                  <c:v>3060.5</c:v>
                </c:pt>
                <c:pt idx="152">
                  <c:v>3061</c:v>
                </c:pt>
                <c:pt idx="153">
                  <c:v>3057.7</c:v>
                </c:pt>
                <c:pt idx="154">
                  <c:v>3062</c:v>
                </c:pt>
                <c:pt idx="155">
                  <c:v>3063.7</c:v>
                </c:pt>
                <c:pt idx="156">
                  <c:v>3052.4</c:v>
                </c:pt>
                <c:pt idx="157">
                  <c:v>3056.8</c:v>
                </c:pt>
                <c:pt idx="158">
                  <c:v>3062.6</c:v>
                </c:pt>
                <c:pt idx="159">
                  <c:v>3052.3</c:v>
                </c:pt>
                <c:pt idx="160">
                  <c:v>3063.7</c:v>
                </c:pt>
                <c:pt idx="161">
                  <c:v>3064.2</c:v>
                </c:pt>
                <c:pt idx="162">
                  <c:v>3059.6</c:v>
                </c:pt>
                <c:pt idx="163">
                  <c:v>3062.6</c:v>
                </c:pt>
                <c:pt idx="164">
                  <c:v>3057.6</c:v>
                </c:pt>
                <c:pt idx="165">
                  <c:v>3059.3</c:v>
                </c:pt>
                <c:pt idx="166">
                  <c:v>3060.1</c:v>
                </c:pt>
                <c:pt idx="167">
                  <c:v>3058.1</c:v>
                </c:pt>
                <c:pt idx="168">
                  <c:v>3060.8</c:v>
                </c:pt>
                <c:pt idx="169">
                  <c:v>3059.7</c:v>
                </c:pt>
                <c:pt idx="170">
                  <c:v>3055.5</c:v>
                </c:pt>
                <c:pt idx="171">
                  <c:v>3057.2</c:v>
                </c:pt>
                <c:pt idx="172">
                  <c:v>3055.5</c:v>
                </c:pt>
                <c:pt idx="173">
                  <c:v>3063.3</c:v>
                </c:pt>
                <c:pt idx="174">
                  <c:v>3062.7</c:v>
                </c:pt>
                <c:pt idx="175">
                  <c:v>3057</c:v>
                </c:pt>
                <c:pt idx="176">
                  <c:v>3058.4</c:v>
                </c:pt>
                <c:pt idx="177">
                  <c:v>3054.7</c:v>
                </c:pt>
                <c:pt idx="178">
                  <c:v>3055</c:v>
                </c:pt>
                <c:pt idx="179">
                  <c:v>3051.7</c:v>
                </c:pt>
                <c:pt idx="180">
                  <c:v>3057.1</c:v>
                </c:pt>
                <c:pt idx="181">
                  <c:v>3075.8</c:v>
                </c:pt>
                <c:pt idx="182">
                  <c:v>3058.5</c:v>
                </c:pt>
                <c:pt idx="183">
                  <c:v>3063</c:v>
                </c:pt>
                <c:pt idx="184">
                  <c:v>3057.8</c:v>
                </c:pt>
                <c:pt idx="185">
                  <c:v>3060.9</c:v>
                </c:pt>
                <c:pt idx="186">
                  <c:v>3060.7</c:v>
                </c:pt>
                <c:pt idx="187">
                  <c:v>3062.5</c:v>
                </c:pt>
                <c:pt idx="188">
                  <c:v>3059.3</c:v>
                </c:pt>
                <c:pt idx="189">
                  <c:v>3057.7</c:v>
                </c:pt>
                <c:pt idx="190">
                  <c:v>3056.6</c:v>
                </c:pt>
                <c:pt idx="191">
                  <c:v>3076.1</c:v>
                </c:pt>
                <c:pt idx="192">
                  <c:v>3060.2</c:v>
                </c:pt>
                <c:pt idx="193">
                  <c:v>3060.6</c:v>
                </c:pt>
                <c:pt idx="194">
                  <c:v>3071.3</c:v>
                </c:pt>
                <c:pt idx="195">
                  <c:v>3065.2</c:v>
                </c:pt>
                <c:pt idx="196">
                  <c:v>3069.7</c:v>
                </c:pt>
                <c:pt idx="197">
                  <c:v>3058.9</c:v>
                </c:pt>
                <c:pt idx="198">
                  <c:v>3064.8</c:v>
                </c:pt>
                <c:pt idx="199">
                  <c:v>3061</c:v>
                </c:pt>
                <c:pt idx="200">
                  <c:v>3062.6</c:v>
                </c:pt>
                <c:pt idx="201">
                  <c:v>3062.7</c:v>
                </c:pt>
                <c:pt idx="202">
                  <c:v>3058.1</c:v>
                </c:pt>
                <c:pt idx="203">
                  <c:v>3057.9</c:v>
                </c:pt>
                <c:pt idx="204">
                  <c:v>3065.4</c:v>
                </c:pt>
                <c:pt idx="205">
                  <c:v>3058.8</c:v>
                </c:pt>
                <c:pt idx="206">
                  <c:v>3062</c:v>
                </c:pt>
                <c:pt idx="207">
                  <c:v>3063.6</c:v>
                </c:pt>
                <c:pt idx="208">
                  <c:v>3054.3</c:v>
                </c:pt>
                <c:pt idx="209">
                  <c:v>3061.1</c:v>
                </c:pt>
                <c:pt idx="210">
                  <c:v>3066.1</c:v>
                </c:pt>
                <c:pt idx="211">
                  <c:v>3059.8</c:v>
                </c:pt>
                <c:pt idx="212">
                  <c:v>3064.4</c:v>
                </c:pt>
                <c:pt idx="213">
                  <c:v>3055.3</c:v>
                </c:pt>
                <c:pt idx="214">
                  <c:v>3067</c:v>
                </c:pt>
                <c:pt idx="215">
                  <c:v>3058.2</c:v>
                </c:pt>
                <c:pt idx="216">
                  <c:v>3061.6</c:v>
                </c:pt>
                <c:pt idx="217">
                  <c:v>3057.9</c:v>
                </c:pt>
                <c:pt idx="218">
                  <c:v>3064.4</c:v>
                </c:pt>
                <c:pt idx="219">
                  <c:v>3070.7</c:v>
                </c:pt>
                <c:pt idx="220">
                  <c:v>3061.6</c:v>
                </c:pt>
                <c:pt idx="221">
                  <c:v>3062</c:v>
                </c:pt>
                <c:pt idx="222">
                  <c:v>3059</c:v>
                </c:pt>
                <c:pt idx="223">
                  <c:v>3058.7</c:v>
                </c:pt>
                <c:pt idx="224">
                  <c:v>3062.6</c:v>
                </c:pt>
                <c:pt idx="225">
                  <c:v>3057.1</c:v>
                </c:pt>
                <c:pt idx="226">
                  <c:v>3062</c:v>
                </c:pt>
                <c:pt idx="227">
                  <c:v>3057.4</c:v>
                </c:pt>
                <c:pt idx="228">
                  <c:v>3066.1</c:v>
                </c:pt>
                <c:pt idx="229">
                  <c:v>3066.1</c:v>
                </c:pt>
                <c:pt idx="230">
                  <c:v>3062.9</c:v>
                </c:pt>
                <c:pt idx="231">
                  <c:v>3061.4</c:v>
                </c:pt>
                <c:pt idx="232">
                  <c:v>3063.8</c:v>
                </c:pt>
                <c:pt idx="233">
                  <c:v>3058.4</c:v>
                </c:pt>
                <c:pt idx="234">
                  <c:v>3067.7</c:v>
                </c:pt>
                <c:pt idx="235">
                  <c:v>3060.9</c:v>
                </c:pt>
                <c:pt idx="236">
                  <c:v>3060.6</c:v>
                </c:pt>
                <c:pt idx="237">
                  <c:v>3055.7</c:v>
                </c:pt>
                <c:pt idx="238">
                  <c:v>3065.5</c:v>
                </c:pt>
                <c:pt idx="239">
                  <c:v>3062.7</c:v>
                </c:pt>
                <c:pt idx="240">
                  <c:v>3062</c:v>
                </c:pt>
                <c:pt idx="241">
                  <c:v>3062.6</c:v>
                </c:pt>
                <c:pt idx="242">
                  <c:v>3063.8</c:v>
                </c:pt>
                <c:pt idx="243">
                  <c:v>3066.7</c:v>
                </c:pt>
                <c:pt idx="244">
                  <c:v>3059.3</c:v>
                </c:pt>
                <c:pt idx="245">
                  <c:v>3060.7</c:v>
                </c:pt>
                <c:pt idx="246">
                  <c:v>3059.6</c:v>
                </c:pt>
                <c:pt idx="247">
                  <c:v>3062.2</c:v>
                </c:pt>
                <c:pt idx="248">
                  <c:v>3061.4</c:v>
                </c:pt>
                <c:pt idx="249">
                  <c:v>3060.7</c:v>
                </c:pt>
                <c:pt idx="250">
                  <c:v>3063.7</c:v>
                </c:pt>
                <c:pt idx="251">
                  <c:v>3058.4</c:v>
                </c:pt>
                <c:pt idx="252">
                  <c:v>3059.1</c:v>
                </c:pt>
                <c:pt idx="253">
                  <c:v>3060.5</c:v>
                </c:pt>
                <c:pt idx="254">
                  <c:v>3058.6</c:v>
                </c:pt>
                <c:pt idx="255">
                  <c:v>3062.4</c:v>
                </c:pt>
                <c:pt idx="256">
                  <c:v>3064.6</c:v>
                </c:pt>
                <c:pt idx="257">
                  <c:v>3061</c:v>
                </c:pt>
                <c:pt idx="258">
                  <c:v>3059.7</c:v>
                </c:pt>
                <c:pt idx="259">
                  <c:v>3063.1</c:v>
                </c:pt>
                <c:pt idx="260">
                  <c:v>3060.4</c:v>
                </c:pt>
                <c:pt idx="261">
                  <c:v>3064.4</c:v>
                </c:pt>
                <c:pt idx="262">
                  <c:v>3061</c:v>
                </c:pt>
                <c:pt idx="263">
                  <c:v>3066.5</c:v>
                </c:pt>
                <c:pt idx="264">
                  <c:v>3056.5</c:v>
                </c:pt>
                <c:pt idx="265">
                  <c:v>3058.9</c:v>
                </c:pt>
                <c:pt idx="266">
                  <c:v>3061.6</c:v>
                </c:pt>
                <c:pt idx="267">
                  <c:v>3058.4</c:v>
                </c:pt>
                <c:pt idx="268">
                  <c:v>3059.6</c:v>
                </c:pt>
                <c:pt idx="269">
                  <c:v>3064.6</c:v>
                </c:pt>
                <c:pt idx="270">
                  <c:v>3064.2</c:v>
                </c:pt>
                <c:pt idx="271">
                  <c:v>3061.4</c:v>
                </c:pt>
                <c:pt idx="272">
                  <c:v>3064.3</c:v>
                </c:pt>
                <c:pt idx="273">
                  <c:v>3058</c:v>
                </c:pt>
                <c:pt idx="274">
                  <c:v>3073.8</c:v>
                </c:pt>
                <c:pt idx="275">
                  <c:v>3067</c:v>
                </c:pt>
                <c:pt idx="276">
                  <c:v>3057.5</c:v>
                </c:pt>
                <c:pt idx="277">
                  <c:v>3055.5</c:v>
                </c:pt>
                <c:pt idx="278">
                  <c:v>3062.5</c:v>
                </c:pt>
                <c:pt idx="279">
                  <c:v>3067.3</c:v>
                </c:pt>
                <c:pt idx="280">
                  <c:v>3064.3</c:v>
                </c:pt>
                <c:pt idx="281">
                  <c:v>3059.4</c:v>
                </c:pt>
                <c:pt idx="282">
                  <c:v>3058.6</c:v>
                </c:pt>
                <c:pt idx="283">
                  <c:v>3057.8</c:v>
                </c:pt>
                <c:pt idx="284">
                  <c:v>3066.8</c:v>
                </c:pt>
                <c:pt idx="285">
                  <c:v>3062.8</c:v>
                </c:pt>
                <c:pt idx="286">
                  <c:v>3060.7</c:v>
                </c:pt>
                <c:pt idx="287">
                  <c:v>3057</c:v>
                </c:pt>
                <c:pt idx="288">
                  <c:v>3063.4</c:v>
                </c:pt>
                <c:pt idx="289">
                  <c:v>3059.8</c:v>
                </c:pt>
                <c:pt idx="290">
                  <c:v>3060.1</c:v>
                </c:pt>
                <c:pt idx="291">
                  <c:v>3061.6</c:v>
                </c:pt>
                <c:pt idx="292">
                  <c:v>3064</c:v>
                </c:pt>
                <c:pt idx="293">
                  <c:v>3062.4</c:v>
                </c:pt>
                <c:pt idx="294">
                  <c:v>3063.6</c:v>
                </c:pt>
                <c:pt idx="295">
                  <c:v>3062.6</c:v>
                </c:pt>
                <c:pt idx="296">
                  <c:v>3065.7</c:v>
                </c:pt>
                <c:pt idx="297">
                  <c:v>3057.7</c:v>
                </c:pt>
                <c:pt idx="298">
                  <c:v>3060.4</c:v>
                </c:pt>
                <c:pt idx="299">
                  <c:v>3060.7</c:v>
                </c:pt>
                <c:pt idx="300">
                  <c:v>3060</c:v>
                </c:pt>
                <c:pt idx="301">
                  <c:v>3068.9</c:v>
                </c:pt>
                <c:pt idx="302">
                  <c:v>3065.1</c:v>
                </c:pt>
                <c:pt idx="303">
                  <c:v>3072.4</c:v>
                </c:pt>
                <c:pt idx="304">
                  <c:v>3060.2</c:v>
                </c:pt>
                <c:pt idx="305">
                  <c:v>3068.5</c:v>
                </c:pt>
                <c:pt idx="306">
                  <c:v>3063</c:v>
                </c:pt>
                <c:pt idx="307">
                  <c:v>3063.2</c:v>
                </c:pt>
                <c:pt idx="308">
                  <c:v>3066.5</c:v>
                </c:pt>
                <c:pt idx="309">
                  <c:v>3067.1</c:v>
                </c:pt>
                <c:pt idx="310">
                  <c:v>3062.3</c:v>
                </c:pt>
                <c:pt idx="311">
                  <c:v>3078</c:v>
                </c:pt>
                <c:pt idx="312">
                  <c:v>3058.8</c:v>
                </c:pt>
                <c:pt idx="313">
                  <c:v>3066.2</c:v>
                </c:pt>
                <c:pt idx="314">
                  <c:v>3062.7</c:v>
                </c:pt>
                <c:pt idx="315">
                  <c:v>3066</c:v>
                </c:pt>
                <c:pt idx="316">
                  <c:v>3062.1</c:v>
                </c:pt>
                <c:pt idx="317">
                  <c:v>3063.4</c:v>
                </c:pt>
                <c:pt idx="318">
                  <c:v>3071.3</c:v>
                </c:pt>
                <c:pt idx="319">
                  <c:v>3069</c:v>
                </c:pt>
                <c:pt idx="320">
                  <c:v>3062.4</c:v>
                </c:pt>
                <c:pt idx="321">
                  <c:v>3058.2</c:v>
                </c:pt>
                <c:pt idx="322">
                  <c:v>3061</c:v>
                </c:pt>
                <c:pt idx="323">
                  <c:v>3065.9</c:v>
                </c:pt>
                <c:pt idx="324">
                  <c:v>3066.9</c:v>
                </c:pt>
                <c:pt idx="325">
                  <c:v>3061.3</c:v>
                </c:pt>
                <c:pt idx="326">
                  <c:v>3061.5</c:v>
                </c:pt>
                <c:pt idx="327">
                  <c:v>3062.8</c:v>
                </c:pt>
                <c:pt idx="328">
                  <c:v>3066.3</c:v>
                </c:pt>
                <c:pt idx="329">
                  <c:v>3060.5</c:v>
                </c:pt>
                <c:pt idx="330">
                  <c:v>3066.4</c:v>
                </c:pt>
                <c:pt idx="331">
                  <c:v>3060.4</c:v>
                </c:pt>
                <c:pt idx="332">
                  <c:v>3062.3</c:v>
                </c:pt>
                <c:pt idx="333">
                  <c:v>3062.8</c:v>
                </c:pt>
                <c:pt idx="334">
                  <c:v>3064.1</c:v>
                </c:pt>
                <c:pt idx="335">
                  <c:v>3061.9</c:v>
                </c:pt>
                <c:pt idx="336">
                  <c:v>3067.5</c:v>
                </c:pt>
                <c:pt idx="337">
                  <c:v>3057.6</c:v>
                </c:pt>
                <c:pt idx="338">
                  <c:v>3067.8</c:v>
                </c:pt>
                <c:pt idx="339">
                  <c:v>3061.7</c:v>
                </c:pt>
                <c:pt idx="340">
                  <c:v>3061.7</c:v>
                </c:pt>
                <c:pt idx="341">
                  <c:v>3065.3</c:v>
                </c:pt>
                <c:pt idx="342">
                  <c:v>3067</c:v>
                </c:pt>
                <c:pt idx="343">
                  <c:v>3065.9</c:v>
                </c:pt>
                <c:pt idx="344">
                  <c:v>3058.8</c:v>
                </c:pt>
                <c:pt idx="345">
                  <c:v>3066.6</c:v>
                </c:pt>
                <c:pt idx="346">
                  <c:v>3071.9</c:v>
                </c:pt>
                <c:pt idx="347">
                  <c:v>3063.4</c:v>
                </c:pt>
                <c:pt idx="348">
                  <c:v>3063.3</c:v>
                </c:pt>
                <c:pt idx="349">
                  <c:v>3064.6</c:v>
                </c:pt>
                <c:pt idx="350">
                  <c:v>3062.3</c:v>
                </c:pt>
                <c:pt idx="351">
                  <c:v>3068.7</c:v>
                </c:pt>
                <c:pt idx="352">
                  <c:v>3065.5</c:v>
                </c:pt>
                <c:pt idx="353">
                  <c:v>3063.2</c:v>
                </c:pt>
                <c:pt idx="354">
                  <c:v>3071</c:v>
                </c:pt>
                <c:pt idx="355">
                  <c:v>3059.6</c:v>
                </c:pt>
                <c:pt idx="356">
                  <c:v>3069</c:v>
                </c:pt>
                <c:pt idx="357">
                  <c:v>3061.5</c:v>
                </c:pt>
                <c:pt idx="358">
                  <c:v>3071.9</c:v>
                </c:pt>
                <c:pt idx="359">
                  <c:v>3069</c:v>
                </c:pt>
                <c:pt idx="360">
                  <c:v>3058.9</c:v>
                </c:pt>
                <c:pt idx="361">
                  <c:v>3059.2</c:v>
                </c:pt>
                <c:pt idx="362">
                  <c:v>3065.5</c:v>
                </c:pt>
                <c:pt idx="363">
                  <c:v>3059.4</c:v>
                </c:pt>
                <c:pt idx="364">
                  <c:v>3068.3</c:v>
                </c:pt>
                <c:pt idx="365">
                  <c:v>3067</c:v>
                </c:pt>
                <c:pt idx="366">
                  <c:v>3063.8</c:v>
                </c:pt>
                <c:pt idx="367">
                  <c:v>3064.5</c:v>
                </c:pt>
                <c:pt idx="368">
                  <c:v>3064.8</c:v>
                </c:pt>
                <c:pt idx="369">
                  <c:v>3064.1</c:v>
                </c:pt>
                <c:pt idx="370">
                  <c:v>3065.5</c:v>
                </c:pt>
                <c:pt idx="371">
                  <c:v>3074.2</c:v>
                </c:pt>
                <c:pt idx="372">
                  <c:v>3068.4</c:v>
                </c:pt>
                <c:pt idx="373">
                  <c:v>3064.7</c:v>
                </c:pt>
                <c:pt idx="374">
                  <c:v>3070.3</c:v>
                </c:pt>
                <c:pt idx="375">
                  <c:v>3066.8</c:v>
                </c:pt>
                <c:pt idx="376">
                  <c:v>3060.9</c:v>
                </c:pt>
                <c:pt idx="377">
                  <c:v>3066.2</c:v>
                </c:pt>
                <c:pt idx="378">
                  <c:v>3069.4</c:v>
                </c:pt>
                <c:pt idx="379">
                  <c:v>3064.8</c:v>
                </c:pt>
                <c:pt idx="380">
                  <c:v>3068.4</c:v>
                </c:pt>
                <c:pt idx="381">
                  <c:v>3064.9</c:v>
                </c:pt>
                <c:pt idx="382">
                  <c:v>3069.4</c:v>
                </c:pt>
                <c:pt idx="383">
                  <c:v>3065.6</c:v>
                </c:pt>
                <c:pt idx="384">
                  <c:v>3072.1</c:v>
                </c:pt>
                <c:pt idx="385">
                  <c:v>3070.7</c:v>
                </c:pt>
                <c:pt idx="386">
                  <c:v>3065.9</c:v>
                </c:pt>
                <c:pt idx="387">
                  <c:v>3066.9</c:v>
                </c:pt>
                <c:pt idx="388">
                  <c:v>3075.4</c:v>
                </c:pt>
                <c:pt idx="389">
                  <c:v>3071.3</c:v>
                </c:pt>
                <c:pt idx="390">
                  <c:v>3059.6</c:v>
                </c:pt>
                <c:pt idx="391">
                  <c:v>3070.9</c:v>
                </c:pt>
                <c:pt idx="392">
                  <c:v>3076.3</c:v>
                </c:pt>
                <c:pt idx="393">
                  <c:v>3066.2</c:v>
                </c:pt>
                <c:pt idx="394">
                  <c:v>3069.7</c:v>
                </c:pt>
                <c:pt idx="395">
                  <c:v>3073.7</c:v>
                </c:pt>
                <c:pt idx="396">
                  <c:v>3064.9</c:v>
                </c:pt>
                <c:pt idx="397">
                  <c:v>3079.2</c:v>
                </c:pt>
                <c:pt idx="398">
                  <c:v>3071.8</c:v>
                </c:pt>
                <c:pt idx="399">
                  <c:v>3071.3</c:v>
                </c:pt>
                <c:pt idx="400">
                  <c:v>3072.9</c:v>
                </c:pt>
                <c:pt idx="401">
                  <c:v>3080.7</c:v>
                </c:pt>
                <c:pt idx="402">
                  <c:v>3080.1</c:v>
                </c:pt>
                <c:pt idx="403">
                  <c:v>3075.5</c:v>
                </c:pt>
                <c:pt idx="404">
                  <c:v>3078.4</c:v>
                </c:pt>
                <c:pt idx="405">
                  <c:v>3079.4</c:v>
                </c:pt>
                <c:pt idx="406">
                  <c:v>3085.9</c:v>
                </c:pt>
                <c:pt idx="407">
                  <c:v>3087.9</c:v>
                </c:pt>
                <c:pt idx="408">
                  <c:v>3086</c:v>
                </c:pt>
                <c:pt idx="409">
                  <c:v>3094.5</c:v>
                </c:pt>
                <c:pt idx="410">
                  <c:v>3093.4</c:v>
                </c:pt>
                <c:pt idx="411">
                  <c:v>3086.9</c:v>
                </c:pt>
                <c:pt idx="412">
                  <c:v>3096.3</c:v>
                </c:pt>
                <c:pt idx="413">
                  <c:v>3099.7</c:v>
                </c:pt>
                <c:pt idx="414">
                  <c:v>3103.8</c:v>
                </c:pt>
                <c:pt idx="415">
                  <c:v>3103.7</c:v>
                </c:pt>
                <c:pt idx="416">
                  <c:v>3126.9</c:v>
                </c:pt>
                <c:pt idx="417">
                  <c:v>3114.7</c:v>
                </c:pt>
                <c:pt idx="418">
                  <c:v>3118.7</c:v>
                </c:pt>
                <c:pt idx="419">
                  <c:v>3125.9</c:v>
                </c:pt>
                <c:pt idx="420">
                  <c:v>3136.7</c:v>
                </c:pt>
                <c:pt idx="421">
                  <c:v>3136.9</c:v>
                </c:pt>
                <c:pt idx="422">
                  <c:v>3142.6</c:v>
                </c:pt>
                <c:pt idx="423">
                  <c:v>3152.1</c:v>
                </c:pt>
                <c:pt idx="424">
                  <c:v>3171.5</c:v>
                </c:pt>
                <c:pt idx="425">
                  <c:v>3180.2</c:v>
                </c:pt>
                <c:pt idx="426">
                  <c:v>3183</c:v>
                </c:pt>
                <c:pt idx="427">
                  <c:v>3197.1</c:v>
                </c:pt>
                <c:pt idx="428">
                  <c:v>3217.6</c:v>
                </c:pt>
                <c:pt idx="429">
                  <c:v>3231.6</c:v>
                </c:pt>
                <c:pt idx="430">
                  <c:v>3254.7</c:v>
                </c:pt>
                <c:pt idx="431">
                  <c:v>3273.3</c:v>
                </c:pt>
                <c:pt idx="432">
                  <c:v>3286.3</c:v>
                </c:pt>
                <c:pt idx="433">
                  <c:v>3307.3</c:v>
                </c:pt>
                <c:pt idx="434">
                  <c:v>3336.4</c:v>
                </c:pt>
                <c:pt idx="435">
                  <c:v>3372.5</c:v>
                </c:pt>
                <c:pt idx="436">
                  <c:v>3405.1</c:v>
                </c:pt>
                <c:pt idx="437">
                  <c:v>3438.8</c:v>
                </c:pt>
                <c:pt idx="438">
                  <c:v>3473.5</c:v>
                </c:pt>
                <c:pt idx="439">
                  <c:v>3526.2</c:v>
                </c:pt>
                <c:pt idx="440">
                  <c:v>3595</c:v>
                </c:pt>
                <c:pt idx="441">
                  <c:v>3624</c:v>
                </c:pt>
                <c:pt idx="442">
                  <c:v>3698.6</c:v>
                </c:pt>
                <c:pt idx="443">
                  <c:v>3765.8</c:v>
                </c:pt>
                <c:pt idx="444">
                  <c:v>3839.3</c:v>
                </c:pt>
                <c:pt idx="445">
                  <c:v>3924.1</c:v>
                </c:pt>
                <c:pt idx="446">
                  <c:v>3996.3</c:v>
                </c:pt>
                <c:pt idx="447">
                  <c:v>4101.2</c:v>
                </c:pt>
                <c:pt idx="448">
                  <c:v>4211.7</c:v>
                </c:pt>
                <c:pt idx="449">
                  <c:v>4312</c:v>
                </c:pt>
                <c:pt idx="450">
                  <c:v>4437.7</c:v>
                </c:pt>
                <c:pt idx="451">
                  <c:v>4568.3999999999996</c:v>
                </c:pt>
                <c:pt idx="452">
                  <c:v>4733.8</c:v>
                </c:pt>
                <c:pt idx="453">
                  <c:v>4887.7</c:v>
                </c:pt>
                <c:pt idx="454">
                  <c:v>5062.7</c:v>
                </c:pt>
                <c:pt idx="455">
                  <c:v>5300.6</c:v>
                </c:pt>
                <c:pt idx="456">
                  <c:v>5526.5</c:v>
                </c:pt>
                <c:pt idx="457">
                  <c:v>5775.4</c:v>
                </c:pt>
                <c:pt idx="458">
                  <c:v>6042.4</c:v>
                </c:pt>
                <c:pt idx="459">
                  <c:v>6328.7</c:v>
                </c:pt>
                <c:pt idx="460">
                  <c:v>6616.1</c:v>
                </c:pt>
                <c:pt idx="461">
                  <c:v>6921.1</c:v>
                </c:pt>
                <c:pt idx="462">
                  <c:v>7247.8</c:v>
                </c:pt>
                <c:pt idx="463">
                  <c:v>7610.8</c:v>
                </c:pt>
                <c:pt idx="464">
                  <c:v>7990.7</c:v>
                </c:pt>
                <c:pt idx="465">
                  <c:v>8343.2000000000007</c:v>
                </c:pt>
                <c:pt idx="466">
                  <c:v>8791.9</c:v>
                </c:pt>
                <c:pt idx="467">
                  <c:v>9263.1</c:v>
                </c:pt>
                <c:pt idx="468">
                  <c:v>9758.7000000000007</c:v>
                </c:pt>
                <c:pt idx="469">
                  <c:v>10396.700000000001</c:v>
                </c:pt>
                <c:pt idx="470">
                  <c:v>11012.5</c:v>
                </c:pt>
                <c:pt idx="471">
                  <c:v>11722.1</c:v>
                </c:pt>
                <c:pt idx="472">
                  <c:v>12431.5</c:v>
                </c:pt>
                <c:pt idx="473">
                  <c:v>13243.3</c:v>
                </c:pt>
                <c:pt idx="474">
                  <c:v>14045.8</c:v>
                </c:pt>
                <c:pt idx="475">
                  <c:v>14907.5</c:v>
                </c:pt>
                <c:pt idx="476">
                  <c:v>15794.7</c:v>
                </c:pt>
                <c:pt idx="477">
                  <c:v>16693.400000000001</c:v>
                </c:pt>
                <c:pt idx="478">
                  <c:v>17590.8</c:v>
                </c:pt>
                <c:pt idx="479">
                  <c:v>18515.400000000001</c:v>
                </c:pt>
                <c:pt idx="480">
                  <c:v>19452.7</c:v>
                </c:pt>
                <c:pt idx="481">
                  <c:v>20500.7</c:v>
                </c:pt>
                <c:pt idx="482">
                  <c:v>21613.599999999999</c:v>
                </c:pt>
                <c:pt idx="483">
                  <c:v>22832.799999999999</c:v>
                </c:pt>
                <c:pt idx="484">
                  <c:v>24134.5</c:v>
                </c:pt>
                <c:pt idx="485">
                  <c:v>25464</c:v>
                </c:pt>
                <c:pt idx="486">
                  <c:v>27011.9</c:v>
                </c:pt>
                <c:pt idx="487">
                  <c:v>28597.1</c:v>
                </c:pt>
                <c:pt idx="488">
                  <c:v>30360.7</c:v>
                </c:pt>
                <c:pt idx="489">
                  <c:v>32165.3</c:v>
                </c:pt>
                <c:pt idx="490">
                  <c:v>33980.400000000001</c:v>
                </c:pt>
                <c:pt idx="491">
                  <c:v>35784</c:v>
                </c:pt>
                <c:pt idx="492">
                  <c:v>37554.1</c:v>
                </c:pt>
                <c:pt idx="493">
                  <c:v>39310.6</c:v>
                </c:pt>
                <c:pt idx="494">
                  <c:v>40958.400000000001</c:v>
                </c:pt>
                <c:pt idx="495">
                  <c:v>42490</c:v>
                </c:pt>
                <c:pt idx="496">
                  <c:v>44019.199999999997</c:v>
                </c:pt>
                <c:pt idx="497">
                  <c:v>45378.6</c:v>
                </c:pt>
                <c:pt idx="498">
                  <c:v>46787.7</c:v>
                </c:pt>
                <c:pt idx="499">
                  <c:v>48044</c:v>
                </c:pt>
                <c:pt idx="500">
                  <c:v>49360.2</c:v>
                </c:pt>
                <c:pt idx="501">
                  <c:v>50694</c:v>
                </c:pt>
                <c:pt idx="502">
                  <c:v>51920.4</c:v>
                </c:pt>
                <c:pt idx="503">
                  <c:v>53243.199999999997</c:v>
                </c:pt>
                <c:pt idx="504">
                  <c:v>54559.9</c:v>
                </c:pt>
                <c:pt idx="505">
                  <c:v>55699.4</c:v>
                </c:pt>
                <c:pt idx="506">
                  <c:v>56685.4</c:v>
                </c:pt>
                <c:pt idx="507">
                  <c:v>57500.4</c:v>
                </c:pt>
                <c:pt idx="508">
                  <c:v>58115.7</c:v>
                </c:pt>
                <c:pt idx="509">
                  <c:v>58311.4</c:v>
                </c:pt>
                <c:pt idx="510">
                  <c:v>58243.3</c:v>
                </c:pt>
                <c:pt idx="511">
                  <c:v>57852</c:v>
                </c:pt>
                <c:pt idx="512">
                  <c:v>57108.1</c:v>
                </c:pt>
                <c:pt idx="513">
                  <c:v>56104</c:v>
                </c:pt>
                <c:pt idx="514">
                  <c:v>54941</c:v>
                </c:pt>
                <c:pt idx="515">
                  <c:v>53497.3</c:v>
                </c:pt>
                <c:pt idx="516">
                  <c:v>51975.4</c:v>
                </c:pt>
                <c:pt idx="517">
                  <c:v>50304.7</c:v>
                </c:pt>
                <c:pt idx="518">
                  <c:v>48689</c:v>
                </c:pt>
                <c:pt idx="519">
                  <c:v>47078.7</c:v>
                </c:pt>
                <c:pt idx="520">
                  <c:v>45534.1</c:v>
                </c:pt>
                <c:pt idx="521">
                  <c:v>44166.3</c:v>
                </c:pt>
                <c:pt idx="522">
                  <c:v>42639.7</c:v>
                </c:pt>
                <c:pt idx="523">
                  <c:v>41255.699999999997</c:v>
                </c:pt>
                <c:pt idx="524">
                  <c:v>39882.400000000001</c:v>
                </c:pt>
                <c:pt idx="525">
                  <c:v>38594.5</c:v>
                </c:pt>
                <c:pt idx="526">
                  <c:v>37165.300000000003</c:v>
                </c:pt>
                <c:pt idx="527">
                  <c:v>35901.800000000003</c:v>
                </c:pt>
                <c:pt idx="528">
                  <c:v>34636</c:v>
                </c:pt>
                <c:pt idx="529">
                  <c:v>33346.6</c:v>
                </c:pt>
                <c:pt idx="530">
                  <c:v>31990.799999999999</c:v>
                </c:pt>
                <c:pt idx="531">
                  <c:v>30757.3</c:v>
                </c:pt>
                <c:pt idx="532">
                  <c:v>29494.7</c:v>
                </c:pt>
                <c:pt idx="533">
                  <c:v>28294.2</c:v>
                </c:pt>
                <c:pt idx="534">
                  <c:v>27083.599999999999</c:v>
                </c:pt>
                <c:pt idx="535">
                  <c:v>26004.400000000001</c:v>
                </c:pt>
                <c:pt idx="536">
                  <c:v>24940.799999999999</c:v>
                </c:pt>
                <c:pt idx="537">
                  <c:v>23944.3</c:v>
                </c:pt>
                <c:pt idx="538">
                  <c:v>23055.9</c:v>
                </c:pt>
                <c:pt idx="539">
                  <c:v>22312.6</c:v>
                </c:pt>
                <c:pt idx="540">
                  <c:v>21536.7</c:v>
                </c:pt>
                <c:pt idx="541">
                  <c:v>20951.2</c:v>
                </c:pt>
                <c:pt idx="542">
                  <c:v>20335.599999999999</c:v>
                </c:pt>
                <c:pt idx="543">
                  <c:v>19763.099999999999</c:v>
                </c:pt>
                <c:pt idx="544">
                  <c:v>19212.3</c:v>
                </c:pt>
                <c:pt idx="545">
                  <c:v>18633</c:v>
                </c:pt>
                <c:pt idx="546">
                  <c:v>18058.8</c:v>
                </c:pt>
                <c:pt idx="547">
                  <c:v>17492.599999999999</c:v>
                </c:pt>
                <c:pt idx="548">
                  <c:v>16913</c:v>
                </c:pt>
                <c:pt idx="549">
                  <c:v>16366.1</c:v>
                </c:pt>
                <c:pt idx="550">
                  <c:v>15762.4</c:v>
                </c:pt>
                <c:pt idx="551">
                  <c:v>15152.9</c:v>
                </c:pt>
                <c:pt idx="552">
                  <c:v>14547.9</c:v>
                </c:pt>
                <c:pt idx="553">
                  <c:v>13958.6</c:v>
                </c:pt>
                <c:pt idx="554">
                  <c:v>13383</c:v>
                </c:pt>
                <c:pt idx="555">
                  <c:v>12841.8</c:v>
                </c:pt>
                <c:pt idx="556">
                  <c:v>12320.1</c:v>
                </c:pt>
                <c:pt idx="557">
                  <c:v>11770.8</c:v>
                </c:pt>
                <c:pt idx="558">
                  <c:v>11333.9</c:v>
                </c:pt>
                <c:pt idx="559">
                  <c:v>10907.4</c:v>
                </c:pt>
                <c:pt idx="560">
                  <c:v>10482.200000000001</c:v>
                </c:pt>
                <c:pt idx="561">
                  <c:v>10121.1</c:v>
                </c:pt>
                <c:pt idx="562">
                  <c:v>9839.6</c:v>
                </c:pt>
                <c:pt idx="563">
                  <c:v>9514.5</c:v>
                </c:pt>
                <c:pt idx="564">
                  <c:v>9230.5</c:v>
                </c:pt>
                <c:pt idx="565">
                  <c:v>8976.9</c:v>
                </c:pt>
                <c:pt idx="566">
                  <c:v>8756.9</c:v>
                </c:pt>
                <c:pt idx="567">
                  <c:v>8494.7000000000007</c:v>
                </c:pt>
                <c:pt idx="568">
                  <c:v>8299.6</c:v>
                </c:pt>
                <c:pt idx="569">
                  <c:v>8102.9</c:v>
                </c:pt>
                <c:pt idx="570">
                  <c:v>7876</c:v>
                </c:pt>
                <c:pt idx="571">
                  <c:v>7680.8</c:v>
                </c:pt>
                <c:pt idx="572">
                  <c:v>7449.7</c:v>
                </c:pt>
                <c:pt idx="573">
                  <c:v>7287</c:v>
                </c:pt>
                <c:pt idx="574">
                  <c:v>7109</c:v>
                </c:pt>
                <c:pt idx="575">
                  <c:v>6897.6</c:v>
                </c:pt>
                <c:pt idx="576">
                  <c:v>6742.4</c:v>
                </c:pt>
                <c:pt idx="577">
                  <c:v>6547.6</c:v>
                </c:pt>
                <c:pt idx="578">
                  <c:v>6401.1</c:v>
                </c:pt>
                <c:pt idx="579">
                  <c:v>6222.4</c:v>
                </c:pt>
                <c:pt idx="580">
                  <c:v>6090.2</c:v>
                </c:pt>
                <c:pt idx="581">
                  <c:v>5954.5</c:v>
                </c:pt>
                <c:pt idx="582">
                  <c:v>5810.8</c:v>
                </c:pt>
                <c:pt idx="583">
                  <c:v>5704.1</c:v>
                </c:pt>
                <c:pt idx="584">
                  <c:v>5580.9</c:v>
                </c:pt>
                <c:pt idx="585">
                  <c:v>5483.5</c:v>
                </c:pt>
                <c:pt idx="586">
                  <c:v>5378.8</c:v>
                </c:pt>
                <c:pt idx="587">
                  <c:v>5274.6</c:v>
                </c:pt>
                <c:pt idx="588">
                  <c:v>5188</c:v>
                </c:pt>
                <c:pt idx="589">
                  <c:v>5094.3</c:v>
                </c:pt>
                <c:pt idx="590">
                  <c:v>5031.3999999999996</c:v>
                </c:pt>
                <c:pt idx="591">
                  <c:v>4928.8999999999996</c:v>
                </c:pt>
                <c:pt idx="592">
                  <c:v>4868.8</c:v>
                </c:pt>
                <c:pt idx="593">
                  <c:v>4783.5</c:v>
                </c:pt>
                <c:pt idx="594">
                  <c:v>4707.8999999999996</c:v>
                </c:pt>
                <c:pt idx="595">
                  <c:v>4648.2</c:v>
                </c:pt>
                <c:pt idx="596">
                  <c:v>4572.7</c:v>
                </c:pt>
                <c:pt idx="597">
                  <c:v>4500.3</c:v>
                </c:pt>
                <c:pt idx="598">
                  <c:v>4431.2</c:v>
                </c:pt>
                <c:pt idx="599">
                  <c:v>4363.3999999999996</c:v>
                </c:pt>
                <c:pt idx="600">
                  <c:v>4309.8</c:v>
                </c:pt>
                <c:pt idx="601">
                  <c:v>4237</c:v>
                </c:pt>
                <c:pt idx="602">
                  <c:v>4188</c:v>
                </c:pt>
                <c:pt idx="603">
                  <c:v>4129.7</c:v>
                </c:pt>
                <c:pt idx="604">
                  <c:v>4094.4</c:v>
                </c:pt>
                <c:pt idx="605">
                  <c:v>4039.8</c:v>
                </c:pt>
                <c:pt idx="606">
                  <c:v>4024.6</c:v>
                </c:pt>
                <c:pt idx="607">
                  <c:v>3956</c:v>
                </c:pt>
                <c:pt idx="608">
                  <c:v>3929.7</c:v>
                </c:pt>
                <c:pt idx="609">
                  <c:v>3881.9</c:v>
                </c:pt>
                <c:pt idx="610">
                  <c:v>3870.9</c:v>
                </c:pt>
                <c:pt idx="611">
                  <c:v>3828</c:v>
                </c:pt>
                <c:pt idx="612">
                  <c:v>3818.7</c:v>
                </c:pt>
                <c:pt idx="613">
                  <c:v>3785.8</c:v>
                </c:pt>
                <c:pt idx="614">
                  <c:v>3762.1</c:v>
                </c:pt>
                <c:pt idx="615">
                  <c:v>3742.7</c:v>
                </c:pt>
                <c:pt idx="616">
                  <c:v>3720.9</c:v>
                </c:pt>
                <c:pt idx="617">
                  <c:v>3686.9</c:v>
                </c:pt>
                <c:pt idx="618">
                  <c:v>3674.7</c:v>
                </c:pt>
                <c:pt idx="619">
                  <c:v>3646.1</c:v>
                </c:pt>
                <c:pt idx="620">
                  <c:v>3630.4</c:v>
                </c:pt>
                <c:pt idx="621">
                  <c:v>3602.9</c:v>
                </c:pt>
                <c:pt idx="622">
                  <c:v>3581.5</c:v>
                </c:pt>
                <c:pt idx="623">
                  <c:v>3565.9</c:v>
                </c:pt>
                <c:pt idx="624">
                  <c:v>3540.7</c:v>
                </c:pt>
                <c:pt idx="625">
                  <c:v>3529.8</c:v>
                </c:pt>
                <c:pt idx="626">
                  <c:v>3497.2</c:v>
                </c:pt>
                <c:pt idx="627">
                  <c:v>3483.8</c:v>
                </c:pt>
                <c:pt idx="628">
                  <c:v>3465.9</c:v>
                </c:pt>
                <c:pt idx="629">
                  <c:v>3454.1</c:v>
                </c:pt>
                <c:pt idx="630">
                  <c:v>3446.7</c:v>
                </c:pt>
                <c:pt idx="631">
                  <c:v>3437</c:v>
                </c:pt>
                <c:pt idx="632">
                  <c:v>3407.9</c:v>
                </c:pt>
                <c:pt idx="633">
                  <c:v>3392.7</c:v>
                </c:pt>
                <c:pt idx="634">
                  <c:v>3386.7</c:v>
                </c:pt>
                <c:pt idx="635">
                  <c:v>3366.9</c:v>
                </c:pt>
                <c:pt idx="636">
                  <c:v>3367</c:v>
                </c:pt>
                <c:pt idx="637">
                  <c:v>3352.9</c:v>
                </c:pt>
                <c:pt idx="638">
                  <c:v>3347.3</c:v>
                </c:pt>
                <c:pt idx="639">
                  <c:v>3339.2</c:v>
                </c:pt>
                <c:pt idx="640">
                  <c:v>3339.2</c:v>
                </c:pt>
                <c:pt idx="641">
                  <c:v>3326.3</c:v>
                </c:pt>
                <c:pt idx="642">
                  <c:v>3327.2</c:v>
                </c:pt>
                <c:pt idx="643">
                  <c:v>3305.2</c:v>
                </c:pt>
                <c:pt idx="644">
                  <c:v>3304</c:v>
                </c:pt>
                <c:pt idx="645">
                  <c:v>3292.3</c:v>
                </c:pt>
                <c:pt idx="646">
                  <c:v>3290.4</c:v>
                </c:pt>
                <c:pt idx="647">
                  <c:v>3283.1</c:v>
                </c:pt>
                <c:pt idx="648">
                  <c:v>3282.3</c:v>
                </c:pt>
                <c:pt idx="649">
                  <c:v>3269</c:v>
                </c:pt>
                <c:pt idx="650">
                  <c:v>3270.4</c:v>
                </c:pt>
                <c:pt idx="651">
                  <c:v>3256.4</c:v>
                </c:pt>
                <c:pt idx="652">
                  <c:v>3252.1</c:v>
                </c:pt>
                <c:pt idx="653">
                  <c:v>3249.8</c:v>
                </c:pt>
                <c:pt idx="654">
                  <c:v>3242.2</c:v>
                </c:pt>
                <c:pt idx="655">
                  <c:v>3241.5</c:v>
                </c:pt>
                <c:pt idx="656">
                  <c:v>3228.4</c:v>
                </c:pt>
                <c:pt idx="657">
                  <c:v>3224.3</c:v>
                </c:pt>
                <c:pt idx="658">
                  <c:v>3227.7</c:v>
                </c:pt>
                <c:pt idx="659">
                  <c:v>3219.6</c:v>
                </c:pt>
                <c:pt idx="660">
                  <c:v>3218</c:v>
                </c:pt>
                <c:pt idx="661">
                  <c:v>3212.7</c:v>
                </c:pt>
                <c:pt idx="662">
                  <c:v>3203.7</c:v>
                </c:pt>
                <c:pt idx="663">
                  <c:v>3216.8</c:v>
                </c:pt>
                <c:pt idx="664">
                  <c:v>3199.4</c:v>
                </c:pt>
                <c:pt idx="665">
                  <c:v>3200.4</c:v>
                </c:pt>
                <c:pt idx="666">
                  <c:v>3193.9</c:v>
                </c:pt>
                <c:pt idx="667">
                  <c:v>3194.5</c:v>
                </c:pt>
                <c:pt idx="668">
                  <c:v>3191.6</c:v>
                </c:pt>
                <c:pt idx="669">
                  <c:v>3184.7</c:v>
                </c:pt>
                <c:pt idx="670">
                  <c:v>3186.5</c:v>
                </c:pt>
                <c:pt idx="671">
                  <c:v>3181.9</c:v>
                </c:pt>
                <c:pt idx="672">
                  <c:v>3179.3</c:v>
                </c:pt>
                <c:pt idx="673">
                  <c:v>3179.3</c:v>
                </c:pt>
                <c:pt idx="674">
                  <c:v>3173.2</c:v>
                </c:pt>
                <c:pt idx="675">
                  <c:v>3176</c:v>
                </c:pt>
                <c:pt idx="676">
                  <c:v>3168.1</c:v>
                </c:pt>
                <c:pt idx="677">
                  <c:v>3164.6</c:v>
                </c:pt>
                <c:pt idx="678">
                  <c:v>3173.1</c:v>
                </c:pt>
                <c:pt idx="679">
                  <c:v>3159</c:v>
                </c:pt>
                <c:pt idx="680">
                  <c:v>3163.6</c:v>
                </c:pt>
                <c:pt idx="681">
                  <c:v>3157.3</c:v>
                </c:pt>
                <c:pt idx="682">
                  <c:v>3156.7</c:v>
                </c:pt>
                <c:pt idx="683">
                  <c:v>3151.7</c:v>
                </c:pt>
                <c:pt idx="684">
                  <c:v>3150.7</c:v>
                </c:pt>
                <c:pt idx="685">
                  <c:v>3144.2</c:v>
                </c:pt>
                <c:pt idx="686">
                  <c:v>3144.8</c:v>
                </c:pt>
                <c:pt idx="687">
                  <c:v>3139.3</c:v>
                </c:pt>
                <c:pt idx="688">
                  <c:v>3146.6</c:v>
                </c:pt>
                <c:pt idx="689">
                  <c:v>3144.7</c:v>
                </c:pt>
                <c:pt idx="690">
                  <c:v>3140.4</c:v>
                </c:pt>
                <c:pt idx="691">
                  <c:v>3139.1</c:v>
                </c:pt>
                <c:pt idx="692">
                  <c:v>3137.9</c:v>
                </c:pt>
                <c:pt idx="693">
                  <c:v>3140.5</c:v>
                </c:pt>
                <c:pt idx="694">
                  <c:v>3126.5</c:v>
                </c:pt>
                <c:pt idx="695">
                  <c:v>3139.8</c:v>
                </c:pt>
                <c:pt idx="696">
                  <c:v>3140.8</c:v>
                </c:pt>
                <c:pt idx="697">
                  <c:v>3132.8</c:v>
                </c:pt>
                <c:pt idx="698">
                  <c:v>3131.5</c:v>
                </c:pt>
                <c:pt idx="699">
                  <c:v>3136.8</c:v>
                </c:pt>
                <c:pt idx="700">
                  <c:v>3136.7</c:v>
                </c:pt>
                <c:pt idx="701">
                  <c:v>3136.6</c:v>
                </c:pt>
                <c:pt idx="702">
                  <c:v>3127.6</c:v>
                </c:pt>
                <c:pt idx="703">
                  <c:v>3126.3</c:v>
                </c:pt>
                <c:pt idx="704">
                  <c:v>3141.1</c:v>
                </c:pt>
                <c:pt idx="705">
                  <c:v>3128</c:v>
                </c:pt>
                <c:pt idx="706">
                  <c:v>3120.8</c:v>
                </c:pt>
                <c:pt idx="707">
                  <c:v>3121.7</c:v>
                </c:pt>
                <c:pt idx="708">
                  <c:v>3120.1</c:v>
                </c:pt>
                <c:pt idx="709">
                  <c:v>3123.8</c:v>
                </c:pt>
                <c:pt idx="710">
                  <c:v>3118.9</c:v>
                </c:pt>
                <c:pt idx="711">
                  <c:v>3121.4</c:v>
                </c:pt>
                <c:pt idx="712">
                  <c:v>3117.6</c:v>
                </c:pt>
                <c:pt idx="713">
                  <c:v>3113.1</c:v>
                </c:pt>
                <c:pt idx="714">
                  <c:v>3124.8</c:v>
                </c:pt>
                <c:pt idx="715">
                  <c:v>3119.3</c:v>
                </c:pt>
                <c:pt idx="716">
                  <c:v>3115.5</c:v>
                </c:pt>
                <c:pt idx="717">
                  <c:v>3120</c:v>
                </c:pt>
                <c:pt idx="718">
                  <c:v>3119.7</c:v>
                </c:pt>
                <c:pt idx="719">
                  <c:v>3116.3</c:v>
                </c:pt>
                <c:pt idx="720">
                  <c:v>3118.6</c:v>
                </c:pt>
                <c:pt idx="721">
                  <c:v>3118.2</c:v>
                </c:pt>
                <c:pt idx="722">
                  <c:v>3112.3</c:v>
                </c:pt>
                <c:pt idx="723">
                  <c:v>3109.8</c:v>
                </c:pt>
                <c:pt idx="724">
                  <c:v>3111.8</c:v>
                </c:pt>
                <c:pt idx="725">
                  <c:v>3113.9</c:v>
                </c:pt>
                <c:pt idx="726">
                  <c:v>3114.6</c:v>
                </c:pt>
                <c:pt idx="727">
                  <c:v>3108.2</c:v>
                </c:pt>
                <c:pt idx="728">
                  <c:v>3110.4</c:v>
                </c:pt>
                <c:pt idx="729">
                  <c:v>3113.2</c:v>
                </c:pt>
                <c:pt idx="730">
                  <c:v>3115.3</c:v>
                </c:pt>
                <c:pt idx="731">
                  <c:v>3109.4</c:v>
                </c:pt>
                <c:pt idx="732">
                  <c:v>3126.6</c:v>
                </c:pt>
                <c:pt idx="733">
                  <c:v>3125.5</c:v>
                </c:pt>
                <c:pt idx="734">
                  <c:v>3127.6</c:v>
                </c:pt>
                <c:pt idx="735">
                  <c:v>3133.5</c:v>
                </c:pt>
                <c:pt idx="736">
                  <c:v>3145</c:v>
                </c:pt>
                <c:pt idx="737">
                  <c:v>3144.9</c:v>
                </c:pt>
                <c:pt idx="738">
                  <c:v>3139.6</c:v>
                </c:pt>
                <c:pt idx="739">
                  <c:v>3138.8</c:v>
                </c:pt>
                <c:pt idx="740">
                  <c:v>3134.6</c:v>
                </c:pt>
                <c:pt idx="741">
                  <c:v>3134.2</c:v>
                </c:pt>
                <c:pt idx="742">
                  <c:v>3128.9</c:v>
                </c:pt>
                <c:pt idx="743">
                  <c:v>3140.7</c:v>
                </c:pt>
                <c:pt idx="744">
                  <c:v>3132.9</c:v>
                </c:pt>
                <c:pt idx="745">
                  <c:v>3148.4</c:v>
                </c:pt>
                <c:pt idx="746">
                  <c:v>3169.6</c:v>
                </c:pt>
                <c:pt idx="747">
                  <c:v>3163.9</c:v>
                </c:pt>
                <c:pt idx="748">
                  <c:v>3151.8</c:v>
                </c:pt>
                <c:pt idx="749">
                  <c:v>3134.7</c:v>
                </c:pt>
                <c:pt idx="750">
                  <c:v>3146.4</c:v>
                </c:pt>
                <c:pt idx="751">
                  <c:v>3117.1</c:v>
                </c:pt>
                <c:pt idx="752">
                  <c:v>3120.6</c:v>
                </c:pt>
                <c:pt idx="753">
                  <c:v>3118.5</c:v>
                </c:pt>
                <c:pt idx="754">
                  <c:v>3104.7</c:v>
                </c:pt>
                <c:pt idx="755">
                  <c:v>3113.7</c:v>
                </c:pt>
                <c:pt idx="756">
                  <c:v>3112</c:v>
                </c:pt>
                <c:pt idx="757">
                  <c:v>3104.3</c:v>
                </c:pt>
                <c:pt idx="758">
                  <c:v>3114.5</c:v>
                </c:pt>
                <c:pt idx="759">
                  <c:v>3100.6</c:v>
                </c:pt>
                <c:pt idx="760">
                  <c:v>3107</c:v>
                </c:pt>
                <c:pt idx="761">
                  <c:v>3110.1</c:v>
                </c:pt>
                <c:pt idx="762">
                  <c:v>3097.3</c:v>
                </c:pt>
                <c:pt idx="763">
                  <c:v>3097</c:v>
                </c:pt>
                <c:pt idx="764">
                  <c:v>3101.3</c:v>
                </c:pt>
                <c:pt idx="765">
                  <c:v>3098.4</c:v>
                </c:pt>
                <c:pt idx="766">
                  <c:v>3100.2</c:v>
                </c:pt>
                <c:pt idx="767">
                  <c:v>3099.6</c:v>
                </c:pt>
                <c:pt idx="768">
                  <c:v>3094.4</c:v>
                </c:pt>
                <c:pt idx="769">
                  <c:v>3096.3</c:v>
                </c:pt>
                <c:pt idx="770">
                  <c:v>3096.4</c:v>
                </c:pt>
                <c:pt idx="771">
                  <c:v>3095.3</c:v>
                </c:pt>
                <c:pt idx="772">
                  <c:v>3104.1</c:v>
                </c:pt>
                <c:pt idx="773">
                  <c:v>3090.4</c:v>
                </c:pt>
                <c:pt idx="774">
                  <c:v>3091.3</c:v>
                </c:pt>
                <c:pt idx="775">
                  <c:v>3095.1</c:v>
                </c:pt>
                <c:pt idx="776">
                  <c:v>3094.8</c:v>
                </c:pt>
                <c:pt idx="777">
                  <c:v>3095.2</c:v>
                </c:pt>
                <c:pt idx="778">
                  <c:v>3093.8</c:v>
                </c:pt>
                <c:pt idx="779">
                  <c:v>3084.7</c:v>
                </c:pt>
                <c:pt idx="780">
                  <c:v>3093.5</c:v>
                </c:pt>
                <c:pt idx="781">
                  <c:v>3090.7</c:v>
                </c:pt>
                <c:pt idx="782">
                  <c:v>3084.8</c:v>
                </c:pt>
                <c:pt idx="783">
                  <c:v>3094.2</c:v>
                </c:pt>
                <c:pt idx="784">
                  <c:v>3089.7</c:v>
                </c:pt>
                <c:pt idx="785">
                  <c:v>3097.7</c:v>
                </c:pt>
                <c:pt idx="786">
                  <c:v>3090.2</c:v>
                </c:pt>
                <c:pt idx="787">
                  <c:v>3093</c:v>
                </c:pt>
                <c:pt idx="788">
                  <c:v>3085.5</c:v>
                </c:pt>
                <c:pt idx="789">
                  <c:v>3087.9</c:v>
                </c:pt>
                <c:pt idx="790">
                  <c:v>3100.2</c:v>
                </c:pt>
                <c:pt idx="791">
                  <c:v>3081.9</c:v>
                </c:pt>
                <c:pt idx="792">
                  <c:v>3087.2</c:v>
                </c:pt>
                <c:pt idx="793">
                  <c:v>3087.2</c:v>
                </c:pt>
                <c:pt idx="794">
                  <c:v>3084.5</c:v>
                </c:pt>
                <c:pt idx="795">
                  <c:v>3087</c:v>
                </c:pt>
                <c:pt idx="796">
                  <c:v>3093.3</c:v>
                </c:pt>
                <c:pt idx="797">
                  <c:v>3084.8</c:v>
                </c:pt>
                <c:pt idx="798">
                  <c:v>3088.2</c:v>
                </c:pt>
                <c:pt idx="799">
                  <c:v>3088.4</c:v>
                </c:pt>
                <c:pt idx="800">
                  <c:v>3084.5</c:v>
                </c:pt>
                <c:pt idx="801">
                  <c:v>3084.8</c:v>
                </c:pt>
                <c:pt idx="802">
                  <c:v>3092.9</c:v>
                </c:pt>
                <c:pt idx="803">
                  <c:v>3082.4</c:v>
                </c:pt>
                <c:pt idx="804">
                  <c:v>3087</c:v>
                </c:pt>
                <c:pt idx="805">
                  <c:v>3084.1</c:v>
                </c:pt>
                <c:pt idx="806">
                  <c:v>3086.7</c:v>
                </c:pt>
                <c:pt idx="807">
                  <c:v>3083.6</c:v>
                </c:pt>
                <c:pt idx="808">
                  <c:v>3088</c:v>
                </c:pt>
                <c:pt idx="809">
                  <c:v>3082.9</c:v>
                </c:pt>
                <c:pt idx="810">
                  <c:v>3081.9</c:v>
                </c:pt>
                <c:pt idx="811">
                  <c:v>3083.7</c:v>
                </c:pt>
                <c:pt idx="812">
                  <c:v>3093.2</c:v>
                </c:pt>
                <c:pt idx="813">
                  <c:v>3083.1</c:v>
                </c:pt>
                <c:pt idx="814">
                  <c:v>3094.8</c:v>
                </c:pt>
                <c:pt idx="815">
                  <c:v>3097.3</c:v>
                </c:pt>
                <c:pt idx="816">
                  <c:v>3090.4</c:v>
                </c:pt>
                <c:pt idx="817">
                  <c:v>3082.5</c:v>
                </c:pt>
                <c:pt idx="818">
                  <c:v>3090.9</c:v>
                </c:pt>
                <c:pt idx="819">
                  <c:v>3098.3</c:v>
                </c:pt>
                <c:pt idx="820">
                  <c:v>3092.8</c:v>
                </c:pt>
                <c:pt idx="821">
                  <c:v>3088.8</c:v>
                </c:pt>
                <c:pt idx="822">
                  <c:v>3092.6</c:v>
                </c:pt>
                <c:pt idx="823">
                  <c:v>3085.9</c:v>
                </c:pt>
                <c:pt idx="824">
                  <c:v>3088.4</c:v>
                </c:pt>
                <c:pt idx="825">
                  <c:v>3088.2</c:v>
                </c:pt>
                <c:pt idx="826">
                  <c:v>3094.2</c:v>
                </c:pt>
                <c:pt idx="827">
                  <c:v>3093.8</c:v>
                </c:pt>
                <c:pt idx="828">
                  <c:v>3084.2</c:v>
                </c:pt>
                <c:pt idx="829">
                  <c:v>3092</c:v>
                </c:pt>
                <c:pt idx="830">
                  <c:v>3086.4</c:v>
                </c:pt>
                <c:pt idx="831">
                  <c:v>3095.5</c:v>
                </c:pt>
                <c:pt idx="832">
                  <c:v>3088.4</c:v>
                </c:pt>
                <c:pt idx="833">
                  <c:v>3090.2</c:v>
                </c:pt>
                <c:pt idx="834">
                  <c:v>3084.5</c:v>
                </c:pt>
                <c:pt idx="835">
                  <c:v>3093.9</c:v>
                </c:pt>
                <c:pt idx="836">
                  <c:v>3093.8</c:v>
                </c:pt>
                <c:pt idx="837">
                  <c:v>3090.4</c:v>
                </c:pt>
                <c:pt idx="838">
                  <c:v>3097.9</c:v>
                </c:pt>
                <c:pt idx="839">
                  <c:v>3094.1</c:v>
                </c:pt>
                <c:pt idx="840">
                  <c:v>3086.7</c:v>
                </c:pt>
                <c:pt idx="841">
                  <c:v>3087.3</c:v>
                </c:pt>
                <c:pt idx="842">
                  <c:v>3084</c:v>
                </c:pt>
                <c:pt idx="843">
                  <c:v>3083.8</c:v>
                </c:pt>
                <c:pt idx="844">
                  <c:v>3080.4</c:v>
                </c:pt>
                <c:pt idx="845">
                  <c:v>3082.8</c:v>
                </c:pt>
                <c:pt idx="846">
                  <c:v>3085.4</c:v>
                </c:pt>
                <c:pt idx="847">
                  <c:v>3089.1</c:v>
                </c:pt>
                <c:pt idx="848">
                  <c:v>3088.6</c:v>
                </c:pt>
                <c:pt idx="849">
                  <c:v>3090.6</c:v>
                </c:pt>
                <c:pt idx="850">
                  <c:v>3103.9</c:v>
                </c:pt>
                <c:pt idx="851">
                  <c:v>3089.3</c:v>
                </c:pt>
                <c:pt idx="852">
                  <c:v>3087.2</c:v>
                </c:pt>
                <c:pt idx="853">
                  <c:v>3086.3</c:v>
                </c:pt>
                <c:pt idx="854">
                  <c:v>3087.4</c:v>
                </c:pt>
                <c:pt idx="855">
                  <c:v>3089.3</c:v>
                </c:pt>
                <c:pt idx="856">
                  <c:v>3082</c:v>
                </c:pt>
                <c:pt idx="857">
                  <c:v>3082.9</c:v>
                </c:pt>
                <c:pt idx="858">
                  <c:v>3082.8</c:v>
                </c:pt>
                <c:pt idx="859">
                  <c:v>3082.1</c:v>
                </c:pt>
                <c:pt idx="860">
                  <c:v>3084.6</c:v>
                </c:pt>
                <c:pt idx="861">
                  <c:v>3084.5</c:v>
                </c:pt>
                <c:pt idx="862">
                  <c:v>3079.4</c:v>
                </c:pt>
                <c:pt idx="863">
                  <c:v>3079.8</c:v>
                </c:pt>
                <c:pt idx="864">
                  <c:v>3086.7</c:v>
                </c:pt>
                <c:pt idx="865">
                  <c:v>3087.7</c:v>
                </c:pt>
                <c:pt idx="866">
                  <c:v>3086.8</c:v>
                </c:pt>
                <c:pt idx="867">
                  <c:v>3082.9</c:v>
                </c:pt>
                <c:pt idx="868">
                  <c:v>3085</c:v>
                </c:pt>
                <c:pt idx="869">
                  <c:v>3085.1</c:v>
                </c:pt>
                <c:pt idx="870">
                  <c:v>3081.3</c:v>
                </c:pt>
                <c:pt idx="871">
                  <c:v>3087.5</c:v>
                </c:pt>
                <c:pt idx="872">
                  <c:v>3080.9</c:v>
                </c:pt>
                <c:pt idx="873">
                  <c:v>3077.5</c:v>
                </c:pt>
                <c:pt idx="874">
                  <c:v>3082.9</c:v>
                </c:pt>
                <c:pt idx="875">
                  <c:v>3081.3</c:v>
                </c:pt>
                <c:pt idx="876">
                  <c:v>3082.9</c:v>
                </c:pt>
                <c:pt idx="877">
                  <c:v>3083.6</c:v>
                </c:pt>
                <c:pt idx="878">
                  <c:v>3076.7</c:v>
                </c:pt>
                <c:pt idx="879">
                  <c:v>3080.7</c:v>
                </c:pt>
                <c:pt idx="880">
                  <c:v>3079.9</c:v>
                </c:pt>
                <c:pt idx="881">
                  <c:v>3076.3</c:v>
                </c:pt>
                <c:pt idx="882">
                  <c:v>3081.7</c:v>
                </c:pt>
                <c:pt idx="883">
                  <c:v>3092.2</c:v>
                </c:pt>
                <c:pt idx="884">
                  <c:v>3081.1</c:v>
                </c:pt>
                <c:pt idx="885">
                  <c:v>3090.1</c:v>
                </c:pt>
                <c:pt idx="886">
                  <c:v>3090.3</c:v>
                </c:pt>
                <c:pt idx="887">
                  <c:v>3109.7</c:v>
                </c:pt>
                <c:pt idx="888">
                  <c:v>3108.6</c:v>
                </c:pt>
                <c:pt idx="889">
                  <c:v>3141.1</c:v>
                </c:pt>
                <c:pt idx="890">
                  <c:v>3185.4</c:v>
                </c:pt>
                <c:pt idx="891">
                  <c:v>3245.4</c:v>
                </c:pt>
                <c:pt idx="892">
                  <c:v>3244.2</c:v>
                </c:pt>
                <c:pt idx="893">
                  <c:v>3185.7</c:v>
                </c:pt>
                <c:pt idx="894">
                  <c:v>3150.7</c:v>
                </c:pt>
                <c:pt idx="895">
                  <c:v>3131.4</c:v>
                </c:pt>
                <c:pt idx="896">
                  <c:v>3119.7</c:v>
                </c:pt>
                <c:pt idx="897">
                  <c:v>3116.5</c:v>
                </c:pt>
                <c:pt idx="898">
                  <c:v>3121.3</c:v>
                </c:pt>
                <c:pt idx="899">
                  <c:v>3111.8</c:v>
                </c:pt>
                <c:pt idx="900">
                  <c:v>3109.1</c:v>
                </c:pt>
                <c:pt idx="901">
                  <c:v>3096</c:v>
                </c:pt>
                <c:pt idx="902">
                  <c:v>3101.4</c:v>
                </c:pt>
                <c:pt idx="903">
                  <c:v>3091.9</c:v>
                </c:pt>
                <c:pt idx="904">
                  <c:v>3082.5</c:v>
                </c:pt>
                <c:pt idx="905">
                  <c:v>3079.7</c:v>
                </c:pt>
                <c:pt idx="906">
                  <c:v>3080.2</c:v>
                </c:pt>
                <c:pt idx="907">
                  <c:v>3079.3</c:v>
                </c:pt>
                <c:pt idx="908">
                  <c:v>3086.8</c:v>
                </c:pt>
                <c:pt idx="909">
                  <c:v>3082.1</c:v>
                </c:pt>
                <c:pt idx="910">
                  <c:v>3086.7</c:v>
                </c:pt>
                <c:pt idx="911">
                  <c:v>3094</c:v>
                </c:pt>
                <c:pt idx="912">
                  <c:v>3073.8</c:v>
                </c:pt>
                <c:pt idx="913">
                  <c:v>3079.6</c:v>
                </c:pt>
                <c:pt idx="914">
                  <c:v>3077.1</c:v>
                </c:pt>
                <c:pt idx="915">
                  <c:v>3075.4</c:v>
                </c:pt>
                <c:pt idx="916">
                  <c:v>3079.2</c:v>
                </c:pt>
                <c:pt idx="917">
                  <c:v>3085.9</c:v>
                </c:pt>
                <c:pt idx="918">
                  <c:v>3077.9</c:v>
                </c:pt>
                <c:pt idx="919">
                  <c:v>3080.2</c:v>
                </c:pt>
                <c:pt idx="920">
                  <c:v>3083.9</c:v>
                </c:pt>
                <c:pt idx="921">
                  <c:v>3086.3</c:v>
                </c:pt>
                <c:pt idx="922">
                  <c:v>3082.8</c:v>
                </c:pt>
                <c:pt idx="923">
                  <c:v>3082.8</c:v>
                </c:pt>
                <c:pt idx="924">
                  <c:v>3083.1</c:v>
                </c:pt>
                <c:pt idx="925">
                  <c:v>3088.1</c:v>
                </c:pt>
                <c:pt idx="926">
                  <c:v>3084.2</c:v>
                </c:pt>
                <c:pt idx="927">
                  <c:v>3082.7</c:v>
                </c:pt>
                <c:pt idx="928">
                  <c:v>3091.7</c:v>
                </c:pt>
                <c:pt idx="929">
                  <c:v>3082.9</c:v>
                </c:pt>
                <c:pt idx="930">
                  <c:v>3085.3</c:v>
                </c:pt>
                <c:pt idx="931">
                  <c:v>3087.2</c:v>
                </c:pt>
                <c:pt idx="932">
                  <c:v>3086.4</c:v>
                </c:pt>
                <c:pt idx="933">
                  <c:v>3084.9</c:v>
                </c:pt>
                <c:pt idx="934">
                  <c:v>3086.2</c:v>
                </c:pt>
                <c:pt idx="935">
                  <c:v>3099.4</c:v>
                </c:pt>
                <c:pt idx="936">
                  <c:v>3088.3</c:v>
                </c:pt>
                <c:pt idx="937">
                  <c:v>3085.1</c:v>
                </c:pt>
                <c:pt idx="938">
                  <c:v>3080.3</c:v>
                </c:pt>
                <c:pt idx="939">
                  <c:v>3072.9</c:v>
                </c:pt>
                <c:pt idx="940">
                  <c:v>3076.2</c:v>
                </c:pt>
                <c:pt idx="941">
                  <c:v>3073.2</c:v>
                </c:pt>
                <c:pt idx="942">
                  <c:v>3070.3</c:v>
                </c:pt>
                <c:pt idx="943">
                  <c:v>3075.5</c:v>
                </c:pt>
                <c:pt idx="944">
                  <c:v>3070.9</c:v>
                </c:pt>
                <c:pt idx="945">
                  <c:v>3066</c:v>
                </c:pt>
                <c:pt idx="946">
                  <c:v>3072.3</c:v>
                </c:pt>
                <c:pt idx="947">
                  <c:v>3070.3</c:v>
                </c:pt>
                <c:pt idx="948">
                  <c:v>3067.9</c:v>
                </c:pt>
                <c:pt idx="949">
                  <c:v>3075.2</c:v>
                </c:pt>
                <c:pt idx="950">
                  <c:v>3066.3</c:v>
                </c:pt>
                <c:pt idx="951">
                  <c:v>3072.5</c:v>
                </c:pt>
                <c:pt idx="952">
                  <c:v>3072.3</c:v>
                </c:pt>
                <c:pt idx="953">
                  <c:v>3072.1</c:v>
                </c:pt>
                <c:pt idx="954">
                  <c:v>3069.6</c:v>
                </c:pt>
                <c:pt idx="955">
                  <c:v>3067.5</c:v>
                </c:pt>
                <c:pt idx="956">
                  <c:v>3063.8</c:v>
                </c:pt>
                <c:pt idx="957">
                  <c:v>3066.5</c:v>
                </c:pt>
                <c:pt idx="958">
                  <c:v>3065</c:v>
                </c:pt>
                <c:pt idx="959">
                  <c:v>3067.1</c:v>
                </c:pt>
                <c:pt idx="960">
                  <c:v>3068.1</c:v>
                </c:pt>
                <c:pt idx="961">
                  <c:v>3066.9</c:v>
                </c:pt>
                <c:pt idx="962">
                  <c:v>3067.7</c:v>
                </c:pt>
                <c:pt idx="963">
                  <c:v>3070.4</c:v>
                </c:pt>
                <c:pt idx="964">
                  <c:v>3065.8</c:v>
                </c:pt>
                <c:pt idx="965">
                  <c:v>3071.3</c:v>
                </c:pt>
                <c:pt idx="966">
                  <c:v>3072.5</c:v>
                </c:pt>
                <c:pt idx="967">
                  <c:v>3067</c:v>
                </c:pt>
                <c:pt idx="968">
                  <c:v>3071.1</c:v>
                </c:pt>
                <c:pt idx="969">
                  <c:v>3061.7</c:v>
                </c:pt>
                <c:pt idx="970">
                  <c:v>3064.6</c:v>
                </c:pt>
                <c:pt idx="971">
                  <c:v>3071.5</c:v>
                </c:pt>
                <c:pt idx="972">
                  <c:v>3076.7</c:v>
                </c:pt>
                <c:pt idx="973">
                  <c:v>3065.1</c:v>
                </c:pt>
                <c:pt idx="974">
                  <c:v>3067.7</c:v>
                </c:pt>
                <c:pt idx="975">
                  <c:v>3071.9</c:v>
                </c:pt>
                <c:pt idx="976">
                  <c:v>3060.7</c:v>
                </c:pt>
                <c:pt idx="977">
                  <c:v>3070.4</c:v>
                </c:pt>
                <c:pt idx="978">
                  <c:v>3077.4</c:v>
                </c:pt>
                <c:pt idx="979">
                  <c:v>3073.4</c:v>
                </c:pt>
                <c:pt idx="980">
                  <c:v>3070.5</c:v>
                </c:pt>
                <c:pt idx="981">
                  <c:v>3069.3</c:v>
                </c:pt>
                <c:pt idx="982">
                  <c:v>3068.1</c:v>
                </c:pt>
                <c:pt idx="983">
                  <c:v>3071.8</c:v>
                </c:pt>
                <c:pt idx="984">
                  <c:v>3069.3</c:v>
                </c:pt>
                <c:pt idx="985">
                  <c:v>3075.5</c:v>
                </c:pt>
                <c:pt idx="986">
                  <c:v>3076.2</c:v>
                </c:pt>
                <c:pt idx="987">
                  <c:v>3071.3</c:v>
                </c:pt>
                <c:pt idx="988">
                  <c:v>3070.4</c:v>
                </c:pt>
                <c:pt idx="989">
                  <c:v>3063.6</c:v>
                </c:pt>
                <c:pt idx="990">
                  <c:v>3071.4</c:v>
                </c:pt>
                <c:pt idx="991">
                  <c:v>3069.4</c:v>
                </c:pt>
                <c:pt idx="992">
                  <c:v>3082.6</c:v>
                </c:pt>
                <c:pt idx="993">
                  <c:v>3064.5</c:v>
                </c:pt>
                <c:pt idx="994">
                  <c:v>3061.5</c:v>
                </c:pt>
                <c:pt idx="995">
                  <c:v>3065</c:v>
                </c:pt>
                <c:pt idx="996">
                  <c:v>3071.8</c:v>
                </c:pt>
                <c:pt idx="997">
                  <c:v>3066</c:v>
                </c:pt>
                <c:pt idx="998">
                  <c:v>3072.1</c:v>
                </c:pt>
                <c:pt idx="999">
                  <c:v>3064.5</c:v>
                </c:pt>
                <c:pt idx="1000">
                  <c:v>3062.5</c:v>
                </c:pt>
                <c:pt idx="1001">
                  <c:v>3066.1</c:v>
                </c:pt>
                <c:pt idx="1002">
                  <c:v>3069.2</c:v>
                </c:pt>
                <c:pt idx="1003">
                  <c:v>3065.7</c:v>
                </c:pt>
                <c:pt idx="1004">
                  <c:v>3063.7</c:v>
                </c:pt>
                <c:pt idx="1005">
                  <c:v>3072.6</c:v>
                </c:pt>
                <c:pt idx="1006">
                  <c:v>3065.6</c:v>
                </c:pt>
                <c:pt idx="1007">
                  <c:v>3070</c:v>
                </c:pt>
                <c:pt idx="1008">
                  <c:v>3068.1</c:v>
                </c:pt>
                <c:pt idx="1009">
                  <c:v>3062.4</c:v>
                </c:pt>
                <c:pt idx="1010">
                  <c:v>3064.1</c:v>
                </c:pt>
                <c:pt idx="1011">
                  <c:v>3068.4</c:v>
                </c:pt>
                <c:pt idx="1012">
                  <c:v>3061.8</c:v>
                </c:pt>
                <c:pt idx="1013">
                  <c:v>3081.6</c:v>
                </c:pt>
                <c:pt idx="1014">
                  <c:v>3066</c:v>
                </c:pt>
                <c:pt idx="1015">
                  <c:v>3074.9</c:v>
                </c:pt>
                <c:pt idx="1016">
                  <c:v>3065</c:v>
                </c:pt>
                <c:pt idx="1017">
                  <c:v>3061.4</c:v>
                </c:pt>
                <c:pt idx="1018">
                  <c:v>3065.7</c:v>
                </c:pt>
                <c:pt idx="1019">
                  <c:v>3061.1</c:v>
                </c:pt>
                <c:pt idx="1020">
                  <c:v>3059.7</c:v>
                </c:pt>
                <c:pt idx="1021">
                  <c:v>3065</c:v>
                </c:pt>
                <c:pt idx="1022">
                  <c:v>3064.9</c:v>
                </c:pt>
                <c:pt idx="1023">
                  <c:v>3062.6</c:v>
                </c:pt>
                <c:pt idx="1024">
                  <c:v>3066.5</c:v>
                </c:pt>
                <c:pt idx="1025">
                  <c:v>3063.5</c:v>
                </c:pt>
                <c:pt idx="1026">
                  <c:v>3069.6</c:v>
                </c:pt>
                <c:pt idx="1027">
                  <c:v>3065.1</c:v>
                </c:pt>
                <c:pt idx="1028">
                  <c:v>3065.7</c:v>
                </c:pt>
                <c:pt idx="1029">
                  <c:v>3070.4</c:v>
                </c:pt>
                <c:pt idx="1030">
                  <c:v>3075.5</c:v>
                </c:pt>
                <c:pt idx="1031">
                  <c:v>3067.4</c:v>
                </c:pt>
                <c:pt idx="1032">
                  <c:v>3057.8</c:v>
                </c:pt>
                <c:pt idx="1033">
                  <c:v>3066</c:v>
                </c:pt>
                <c:pt idx="1034">
                  <c:v>3060.1</c:v>
                </c:pt>
                <c:pt idx="1035">
                  <c:v>3074.4</c:v>
                </c:pt>
                <c:pt idx="1036">
                  <c:v>3055.5</c:v>
                </c:pt>
                <c:pt idx="1037">
                  <c:v>3064.5</c:v>
                </c:pt>
                <c:pt idx="1038">
                  <c:v>3072.5</c:v>
                </c:pt>
                <c:pt idx="1039">
                  <c:v>3061.9</c:v>
                </c:pt>
                <c:pt idx="1040">
                  <c:v>3066.4</c:v>
                </c:pt>
                <c:pt idx="1041">
                  <c:v>3070.8</c:v>
                </c:pt>
                <c:pt idx="1042">
                  <c:v>3065.5</c:v>
                </c:pt>
                <c:pt idx="1043">
                  <c:v>3063.9</c:v>
                </c:pt>
                <c:pt idx="1044">
                  <c:v>3065.8</c:v>
                </c:pt>
                <c:pt idx="1045">
                  <c:v>3075.3</c:v>
                </c:pt>
                <c:pt idx="1046">
                  <c:v>3070.3</c:v>
                </c:pt>
                <c:pt idx="1047">
                  <c:v>3059.5</c:v>
                </c:pt>
                <c:pt idx="1048">
                  <c:v>3060.3</c:v>
                </c:pt>
                <c:pt idx="1049">
                  <c:v>3060.2</c:v>
                </c:pt>
                <c:pt idx="1050">
                  <c:v>3061.5</c:v>
                </c:pt>
                <c:pt idx="1051">
                  <c:v>3064.7</c:v>
                </c:pt>
                <c:pt idx="1052">
                  <c:v>3060.3</c:v>
                </c:pt>
                <c:pt idx="1053">
                  <c:v>3061.3</c:v>
                </c:pt>
                <c:pt idx="1054">
                  <c:v>3074.2</c:v>
                </c:pt>
                <c:pt idx="1055">
                  <c:v>3061.1</c:v>
                </c:pt>
                <c:pt idx="1056">
                  <c:v>3061.7</c:v>
                </c:pt>
                <c:pt idx="1057">
                  <c:v>3064.4</c:v>
                </c:pt>
                <c:pt idx="1058">
                  <c:v>3062.2</c:v>
                </c:pt>
                <c:pt idx="1059">
                  <c:v>3063.7</c:v>
                </c:pt>
                <c:pt idx="1060">
                  <c:v>3065.1</c:v>
                </c:pt>
                <c:pt idx="1061">
                  <c:v>3064</c:v>
                </c:pt>
                <c:pt idx="1062">
                  <c:v>3062.1</c:v>
                </c:pt>
                <c:pt idx="1063">
                  <c:v>3064.9</c:v>
                </c:pt>
                <c:pt idx="1064">
                  <c:v>3066.9</c:v>
                </c:pt>
                <c:pt idx="1065">
                  <c:v>3065.3</c:v>
                </c:pt>
                <c:pt idx="1066">
                  <c:v>3067.2</c:v>
                </c:pt>
                <c:pt idx="1067">
                  <c:v>3066.8</c:v>
                </c:pt>
                <c:pt idx="1068">
                  <c:v>3067.3</c:v>
                </c:pt>
                <c:pt idx="1069">
                  <c:v>3063.6</c:v>
                </c:pt>
                <c:pt idx="1070">
                  <c:v>3063.4</c:v>
                </c:pt>
                <c:pt idx="1071">
                  <c:v>3065.8</c:v>
                </c:pt>
                <c:pt idx="1072">
                  <c:v>3061.6</c:v>
                </c:pt>
                <c:pt idx="1073">
                  <c:v>3059.9</c:v>
                </c:pt>
                <c:pt idx="1074">
                  <c:v>3068</c:v>
                </c:pt>
                <c:pt idx="1075">
                  <c:v>3065.3</c:v>
                </c:pt>
                <c:pt idx="1076">
                  <c:v>3065.6</c:v>
                </c:pt>
                <c:pt idx="1077">
                  <c:v>3064.1</c:v>
                </c:pt>
                <c:pt idx="1078">
                  <c:v>3071.9</c:v>
                </c:pt>
                <c:pt idx="1079">
                  <c:v>3061.9</c:v>
                </c:pt>
                <c:pt idx="1080">
                  <c:v>3057.6</c:v>
                </c:pt>
                <c:pt idx="1081">
                  <c:v>3060.5</c:v>
                </c:pt>
                <c:pt idx="1082">
                  <c:v>3059.7</c:v>
                </c:pt>
                <c:pt idx="1083">
                  <c:v>3058</c:v>
                </c:pt>
                <c:pt idx="1084">
                  <c:v>3056.4</c:v>
                </c:pt>
                <c:pt idx="1085">
                  <c:v>3058.5</c:v>
                </c:pt>
                <c:pt idx="1086">
                  <c:v>3061.2</c:v>
                </c:pt>
                <c:pt idx="1087">
                  <c:v>3058</c:v>
                </c:pt>
                <c:pt idx="1088">
                  <c:v>3064.2</c:v>
                </c:pt>
                <c:pt idx="1089">
                  <c:v>3062.9</c:v>
                </c:pt>
                <c:pt idx="1090">
                  <c:v>3057</c:v>
                </c:pt>
                <c:pt idx="1091">
                  <c:v>3059.7</c:v>
                </c:pt>
                <c:pt idx="1092">
                  <c:v>3078.4</c:v>
                </c:pt>
                <c:pt idx="1093">
                  <c:v>3060</c:v>
                </c:pt>
                <c:pt idx="1094">
                  <c:v>3057.9</c:v>
                </c:pt>
                <c:pt idx="1095">
                  <c:v>3071.4</c:v>
                </c:pt>
                <c:pt idx="1096">
                  <c:v>3061.8</c:v>
                </c:pt>
                <c:pt idx="1097">
                  <c:v>3059.9</c:v>
                </c:pt>
                <c:pt idx="1098">
                  <c:v>3065</c:v>
                </c:pt>
                <c:pt idx="1099">
                  <c:v>3057.9</c:v>
                </c:pt>
                <c:pt idx="1100">
                  <c:v>3067.3</c:v>
                </c:pt>
                <c:pt idx="1101">
                  <c:v>3067.3</c:v>
                </c:pt>
                <c:pt idx="1102">
                  <c:v>3062.4</c:v>
                </c:pt>
                <c:pt idx="1103">
                  <c:v>3066.4</c:v>
                </c:pt>
                <c:pt idx="1104">
                  <c:v>3070.4</c:v>
                </c:pt>
                <c:pt idx="1105">
                  <c:v>3077.9</c:v>
                </c:pt>
                <c:pt idx="1106">
                  <c:v>3088.1</c:v>
                </c:pt>
                <c:pt idx="1107">
                  <c:v>3067.6</c:v>
                </c:pt>
                <c:pt idx="1108">
                  <c:v>3075.6</c:v>
                </c:pt>
                <c:pt idx="1109">
                  <c:v>3066.5</c:v>
                </c:pt>
                <c:pt idx="1110">
                  <c:v>3071.6</c:v>
                </c:pt>
                <c:pt idx="1111">
                  <c:v>3081.7</c:v>
                </c:pt>
                <c:pt idx="1112">
                  <c:v>3070.7</c:v>
                </c:pt>
                <c:pt idx="1113">
                  <c:v>3061.3</c:v>
                </c:pt>
                <c:pt idx="1114">
                  <c:v>3066.3</c:v>
                </c:pt>
                <c:pt idx="1115">
                  <c:v>3067.3</c:v>
                </c:pt>
                <c:pt idx="1116">
                  <c:v>3069.4</c:v>
                </c:pt>
                <c:pt idx="1117">
                  <c:v>3068</c:v>
                </c:pt>
                <c:pt idx="1118">
                  <c:v>3076</c:v>
                </c:pt>
                <c:pt idx="1119">
                  <c:v>3072.1</c:v>
                </c:pt>
                <c:pt idx="1120">
                  <c:v>3070.5</c:v>
                </c:pt>
                <c:pt idx="1121">
                  <c:v>3066.7</c:v>
                </c:pt>
                <c:pt idx="1122">
                  <c:v>3063.7</c:v>
                </c:pt>
                <c:pt idx="1123">
                  <c:v>3059</c:v>
                </c:pt>
                <c:pt idx="1124">
                  <c:v>3057.7</c:v>
                </c:pt>
                <c:pt idx="1125">
                  <c:v>3057.4</c:v>
                </c:pt>
                <c:pt idx="1126">
                  <c:v>3057.9</c:v>
                </c:pt>
                <c:pt idx="1127">
                  <c:v>3060.8</c:v>
                </c:pt>
                <c:pt idx="1128">
                  <c:v>3063.8</c:v>
                </c:pt>
                <c:pt idx="1129">
                  <c:v>3062.8</c:v>
                </c:pt>
                <c:pt idx="1130">
                  <c:v>3058.9</c:v>
                </c:pt>
                <c:pt idx="1131">
                  <c:v>3061.3</c:v>
                </c:pt>
                <c:pt idx="1132">
                  <c:v>3068.3</c:v>
                </c:pt>
                <c:pt idx="1133">
                  <c:v>3060.9</c:v>
                </c:pt>
                <c:pt idx="1134">
                  <c:v>3060.7</c:v>
                </c:pt>
                <c:pt idx="1135">
                  <c:v>3065.4</c:v>
                </c:pt>
                <c:pt idx="1136">
                  <c:v>3062.6</c:v>
                </c:pt>
                <c:pt idx="1137">
                  <c:v>3055.2</c:v>
                </c:pt>
                <c:pt idx="1138">
                  <c:v>3059.9</c:v>
                </c:pt>
                <c:pt idx="1139">
                  <c:v>3057.6</c:v>
                </c:pt>
                <c:pt idx="1140">
                  <c:v>3058.5</c:v>
                </c:pt>
                <c:pt idx="1141">
                  <c:v>3053.6</c:v>
                </c:pt>
                <c:pt idx="1142">
                  <c:v>3055.3</c:v>
                </c:pt>
                <c:pt idx="1143">
                  <c:v>3059.2</c:v>
                </c:pt>
                <c:pt idx="1144">
                  <c:v>3068.8</c:v>
                </c:pt>
                <c:pt idx="1145">
                  <c:v>3054.3</c:v>
                </c:pt>
                <c:pt idx="1146">
                  <c:v>3053</c:v>
                </c:pt>
                <c:pt idx="1147">
                  <c:v>3056</c:v>
                </c:pt>
                <c:pt idx="1148">
                  <c:v>3057.7</c:v>
                </c:pt>
                <c:pt idx="1149">
                  <c:v>3059</c:v>
                </c:pt>
                <c:pt idx="1150">
                  <c:v>3062.1</c:v>
                </c:pt>
                <c:pt idx="1151">
                  <c:v>3052</c:v>
                </c:pt>
                <c:pt idx="1152">
                  <c:v>3060.8</c:v>
                </c:pt>
                <c:pt idx="1153">
                  <c:v>3059</c:v>
                </c:pt>
                <c:pt idx="1154">
                  <c:v>3054.3</c:v>
                </c:pt>
                <c:pt idx="1155">
                  <c:v>3053.6</c:v>
                </c:pt>
                <c:pt idx="1156">
                  <c:v>3060.3</c:v>
                </c:pt>
                <c:pt idx="1157">
                  <c:v>3050.7</c:v>
                </c:pt>
                <c:pt idx="1158">
                  <c:v>3061.1</c:v>
                </c:pt>
                <c:pt idx="1159">
                  <c:v>3053.1</c:v>
                </c:pt>
                <c:pt idx="1160">
                  <c:v>3059.1</c:v>
                </c:pt>
                <c:pt idx="1161">
                  <c:v>3053.4</c:v>
                </c:pt>
                <c:pt idx="1162">
                  <c:v>3059.2</c:v>
                </c:pt>
                <c:pt idx="1163">
                  <c:v>3065.3</c:v>
                </c:pt>
                <c:pt idx="1164">
                  <c:v>3054.2</c:v>
                </c:pt>
                <c:pt idx="1165">
                  <c:v>3063</c:v>
                </c:pt>
                <c:pt idx="1166">
                  <c:v>3065.8</c:v>
                </c:pt>
                <c:pt idx="1167">
                  <c:v>3051.4</c:v>
                </c:pt>
                <c:pt idx="1168">
                  <c:v>3059.4</c:v>
                </c:pt>
                <c:pt idx="1169">
                  <c:v>3052.6</c:v>
                </c:pt>
                <c:pt idx="1170">
                  <c:v>3059.6</c:v>
                </c:pt>
                <c:pt idx="1171">
                  <c:v>3053.7</c:v>
                </c:pt>
                <c:pt idx="1172">
                  <c:v>3059.2</c:v>
                </c:pt>
                <c:pt idx="1173">
                  <c:v>3057.8</c:v>
                </c:pt>
                <c:pt idx="1174">
                  <c:v>3058.2</c:v>
                </c:pt>
                <c:pt idx="1175">
                  <c:v>3058</c:v>
                </c:pt>
                <c:pt idx="1176">
                  <c:v>3050.1</c:v>
                </c:pt>
                <c:pt idx="1177">
                  <c:v>3060.1</c:v>
                </c:pt>
                <c:pt idx="1178">
                  <c:v>3055.5</c:v>
                </c:pt>
                <c:pt idx="1179">
                  <c:v>3055.5</c:v>
                </c:pt>
                <c:pt idx="1180">
                  <c:v>3061.3</c:v>
                </c:pt>
                <c:pt idx="1181">
                  <c:v>3059.6</c:v>
                </c:pt>
                <c:pt idx="1182">
                  <c:v>3059.5</c:v>
                </c:pt>
                <c:pt idx="1183">
                  <c:v>3069.4</c:v>
                </c:pt>
                <c:pt idx="1184">
                  <c:v>3055.4</c:v>
                </c:pt>
                <c:pt idx="1185">
                  <c:v>3054.9</c:v>
                </c:pt>
                <c:pt idx="1186">
                  <c:v>3060.1</c:v>
                </c:pt>
                <c:pt idx="1187">
                  <c:v>3060</c:v>
                </c:pt>
                <c:pt idx="1188">
                  <c:v>3057.7</c:v>
                </c:pt>
                <c:pt idx="1189">
                  <c:v>3054.9</c:v>
                </c:pt>
                <c:pt idx="1190">
                  <c:v>3055.2</c:v>
                </c:pt>
                <c:pt idx="1191">
                  <c:v>3053.5</c:v>
                </c:pt>
                <c:pt idx="1192">
                  <c:v>3061.8</c:v>
                </c:pt>
                <c:pt idx="1193">
                  <c:v>3061.5</c:v>
                </c:pt>
                <c:pt idx="1194">
                  <c:v>3053.8</c:v>
                </c:pt>
                <c:pt idx="1195">
                  <c:v>3058.3</c:v>
                </c:pt>
                <c:pt idx="1196">
                  <c:v>3057.6</c:v>
                </c:pt>
                <c:pt idx="1197">
                  <c:v>3059.3</c:v>
                </c:pt>
                <c:pt idx="1198">
                  <c:v>3051.6</c:v>
                </c:pt>
                <c:pt idx="1199">
                  <c:v>3054.2</c:v>
                </c:pt>
                <c:pt idx="1200">
                  <c:v>3056.5</c:v>
                </c:pt>
                <c:pt idx="1201">
                  <c:v>3056.6</c:v>
                </c:pt>
                <c:pt idx="1202">
                  <c:v>3064</c:v>
                </c:pt>
                <c:pt idx="1203">
                  <c:v>3058.5</c:v>
                </c:pt>
                <c:pt idx="1204">
                  <c:v>3056</c:v>
                </c:pt>
                <c:pt idx="1205">
                  <c:v>3060.6</c:v>
                </c:pt>
                <c:pt idx="1206">
                  <c:v>3063.1</c:v>
                </c:pt>
                <c:pt idx="1207">
                  <c:v>3048.8</c:v>
                </c:pt>
                <c:pt idx="1208">
                  <c:v>3049</c:v>
                </c:pt>
                <c:pt idx="1209">
                  <c:v>3049.9</c:v>
                </c:pt>
                <c:pt idx="1210">
                  <c:v>3056</c:v>
                </c:pt>
                <c:pt idx="1211">
                  <c:v>3060.6</c:v>
                </c:pt>
                <c:pt idx="1212">
                  <c:v>3053.6</c:v>
                </c:pt>
                <c:pt idx="1213">
                  <c:v>3058</c:v>
                </c:pt>
                <c:pt idx="1214">
                  <c:v>3066.6</c:v>
                </c:pt>
                <c:pt idx="1215">
                  <c:v>3054.5</c:v>
                </c:pt>
                <c:pt idx="1216">
                  <c:v>3053</c:v>
                </c:pt>
                <c:pt idx="1217">
                  <c:v>3050.1</c:v>
                </c:pt>
                <c:pt idx="1218">
                  <c:v>3052.5</c:v>
                </c:pt>
                <c:pt idx="1219">
                  <c:v>3055.9</c:v>
                </c:pt>
                <c:pt idx="1220">
                  <c:v>3055.9</c:v>
                </c:pt>
                <c:pt idx="1221">
                  <c:v>3063</c:v>
                </c:pt>
                <c:pt idx="1222">
                  <c:v>3055</c:v>
                </c:pt>
                <c:pt idx="1223">
                  <c:v>3052.7</c:v>
                </c:pt>
                <c:pt idx="1224">
                  <c:v>3049.6</c:v>
                </c:pt>
                <c:pt idx="1225">
                  <c:v>3052.3</c:v>
                </c:pt>
                <c:pt idx="1226">
                  <c:v>3053</c:v>
                </c:pt>
                <c:pt idx="1227">
                  <c:v>3056</c:v>
                </c:pt>
                <c:pt idx="1228">
                  <c:v>3057.6</c:v>
                </c:pt>
                <c:pt idx="1229">
                  <c:v>3060.8</c:v>
                </c:pt>
                <c:pt idx="1230">
                  <c:v>3054.1</c:v>
                </c:pt>
                <c:pt idx="1231">
                  <c:v>3061</c:v>
                </c:pt>
                <c:pt idx="1232">
                  <c:v>3055.7</c:v>
                </c:pt>
                <c:pt idx="1233">
                  <c:v>3053.3</c:v>
                </c:pt>
                <c:pt idx="1234">
                  <c:v>3059.1</c:v>
                </c:pt>
                <c:pt idx="1235">
                  <c:v>3055.4</c:v>
                </c:pt>
                <c:pt idx="1236">
                  <c:v>3051.6</c:v>
                </c:pt>
                <c:pt idx="1237">
                  <c:v>3053.3</c:v>
                </c:pt>
                <c:pt idx="1238">
                  <c:v>3055.5</c:v>
                </c:pt>
                <c:pt idx="1239">
                  <c:v>3053.2</c:v>
                </c:pt>
                <c:pt idx="1240">
                  <c:v>3056</c:v>
                </c:pt>
                <c:pt idx="1241">
                  <c:v>3061.1</c:v>
                </c:pt>
                <c:pt idx="1242">
                  <c:v>3056.3</c:v>
                </c:pt>
                <c:pt idx="1243">
                  <c:v>3047.9</c:v>
                </c:pt>
                <c:pt idx="1244">
                  <c:v>3054.4</c:v>
                </c:pt>
                <c:pt idx="1245">
                  <c:v>3061.5</c:v>
                </c:pt>
                <c:pt idx="1246">
                  <c:v>3055.1</c:v>
                </c:pt>
                <c:pt idx="1247">
                  <c:v>3048.2</c:v>
                </c:pt>
                <c:pt idx="1248">
                  <c:v>3054.9</c:v>
                </c:pt>
                <c:pt idx="1249">
                  <c:v>3055.7</c:v>
                </c:pt>
                <c:pt idx="1250">
                  <c:v>3050.5</c:v>
                </c:pt>
                <c:pt idx="1251">
                  <c:v>3052.1</c:v>
                </c:pt>
                <c:pt idx="1252">
                  <c:v>3051.8</c:v>
                </c:pt>
                <c:pt idx="1253">
                  <c:v>3056.3</c:v>
                </c:pt>
                <c:pt idx="1254">
                  <c:v>3052.1</c:v>
                </c:pt>
                <c:pt idx="1255">
                  <c:v>3056.3</c:v>
                </c:pt>
                <c:pt idx="1256">
                  <c:v>3056.9</c:v>
                </c:pt>
                <c:pt idx="1257">
                  <c:v>3051.7</c:v>
                </c:pt>
                <c:pt idx="1258">
                  <c:v>3061.7</c:v>
                </c:pt>
                <c:pt idx="1259">
                  <c:v>3048.4</c:v>
                </c:pt>
                <c:pt idx="1260">
                  <c:v>3055.6</c:v>
                </c:pt>
                <c:pt idx="1261">
                  <c:v>3049.6</c:v>
                </c:pt>
                <c:pt idx="1262">
                  <c:v>3053.8</c:v>
                </c:pt>
                <c:pt idx="1263">
                  <c:v>3053.1</c:v>
                </c:pt>
                <c:pt idx="1264">
                  <c:v>3055.7</c:v>
                </c:pt>
                <c:pt idx="1265">
                  <c:v>3054.3</c:v>
                </c:pt>
                <c:pt idx="1266">
                  <c:v>3053.3</c:v>
                </c:pt>
                <c:pt idx="1267">
                  <c:v>3053.3</c:v>
                </c:pt>
                <c:pt idx="1268">
                  <c:v>3052.8</c:v>
                </c:pt>
                <c:pt idx="1269">
                  <c:v>3049.6</c:v>
                </c:pt>
                <c:pt idx="1270">
                  <c:v>3054.2</c:v>
                </c:pt>
                <c:pt idx="1271">
                  <c:v>3051.7</c:v>
                </c:pt>
                <c:pt idx="1272">
                  <c:v>3054.7</c:v>
                </c:pt>
                <c:pt idx="1273">
                  <c:v>3050.7</c:v>
                </c:pt>
                <c:pt idx="1274">
                  <c:v>3051.5</c:v>
                </c:pt>
                <c:pt idx="1275">
                  <c:v>3052.2</c:v>
                </c:pt>
                <c:pt idx="1276">
                  <c:v>3058</c:v>
                </c:pt>
                <c:pt idx="1277">
                  <c:v>3054</c:v>
                </c:pt>
                <c:pt idx="1278">
                  <c:v>3057</c:v>
                </c:pt>
                <c:pt idx="1279">
                  <c:v>3048.5</c:v>
                </c:pt>
                <c:pt idx="1280">
                  <c:v>3055.4</c:v>
                </c:pt>
                <c:pt idx="1281">
                  <c:v>3059.8</c:v>
                </c:pt>
                <c:pt idx="1282">
                  <c:v>3057.2</c:v>
                </c:pt>
                <c:pt idx="1283">
                  <c:v>3051.2</c:v>
                </c:pt>
                <c:pt idx="1284">
                  <c:v>3055.3</c:v>
                </c:pt>
                <c:pt idx="1285">
                  <c:v>3055.7</c:v>
                </c:pt>
                <c:pt idx="1286">
                  <c:v>3049.9</c:v>
                </c:pt>
                <c:pt idx="1287">
                  <c:v>3054.4</c:v>
                </c:pt>
                <c:pt idx="1288">
                  <c:v>3049.9</c:v>
                </c:pt>
                <c:pt idx="1289">
                  <c:v>3055.5</c:v>
                </c:pt>
                <c:pt idx="1290">
                  <c:v>3053.7</c:v>
                </c:pt>
                <c:pt idx="1291">
                  <c:v>3056.2</c:v>
                </c:pt>
                <c:pt idx="1292">
                  <c:v>3054.7</c:v>
                </c:pt>
                <c:pt idx="1293">
                  <c:v>3050.2</c:v>
                </c:pt>
                <c:pt idx="1294">
                  <c:v>3054</c:v>
                </c:pt>
                <c:pt idx="1295">
                  <c:v>3049.9</c:v>
                </c:pt>
                <c:pt idx="1296">
                  <c:v>3055.4</c:v>
                </c:pt>
                <c:pt idx="1297">
                  <c:v>3057</c:v>
                </c:pt>
                <c:pt idx="1298">
                  <c:v>3058</c:v>
                </c:pt>
                <c:pt idx="1299">
                  <c:v>3046.4</c:v>
                </c:pt>
                <c:pt idx="1300">
                  <c:v>3049.8</c:v>
                </c:pt>
                <c:pt idx="1301">
                  <c:v>3055.3</c:v>
                </c:pt>
                <c:pt idx="1302">
                  <c:v>3045.6</c:v>
                </c:pt>
                <c:pt idx="1303">
                  <c:v>3051.7</c:v>
                </c:pt>
                <c:pt idx="1304">
                  <c:v>3052.3</c:v>
                </c:pt>
                <c:pt idx="1305">
                  <c:v>3054</c:v>
                </c:pt>
                <c:pt idx="1306">
                  <c:v>3049.8</c:v>
                </c:pt>
                <c:pt idx="1307">
                  <c:v>3050.3</c:v>
                </c:pt>
                <c:pt idx="1308">
                  <c:v>3059</c:v>
                </c:pt>
                <c:pt idx="1309">
                  <c:v>3049</c:v>
                </c:pt>
                <c:pt idx="1310">
                  <c:v>3053.5</c:v>
                </c:pt>
                <c:pt idx="1311">
                  <c:v>3051.4</c:v>
                </c:pt>
                <c:pt idx="1312">
                  <c:v>3067.4</c:v>
                </c:pt>
                <c:pt idx="1313">
                  <c:v>3055.9</c:v>
                </c:pt>
                <c:pt idx="1314">
                  <c:v>3051</c:v>
                </c:pt>
                <c:pt idx="1315">
                  <c:v>3054.9</c:v>
                </c:pt>
                <c:pt idx="1316">
                  <c:v>3053</c:v>
                </c:pt>
                <c:pt idx="1317">
                  <c:v>3050.8</c:v>
                </c:pt>
                <c:pt idx="1318">
                  <c:v>3054</c:v>
                </c:pt>
                <c:pt idx="1319">
                  <c:v>3053.6</c:v>
                </c:pt>
                <c:pt idx="1320">
                  <c:v>3056.7</c:v>
                </c:pt>
                <c:pt idx="1321">
                  <c:v>3048.8</c:v>
                </c:pt>
                <c:pt idx="1322">
                  <c:v>3048.7</c:v>
                </c:pt>
                <c:pt idx="1323">
                  <c:v>3053.5</c:v>
                </c:pt>
                <c:pt idx="1324">
                  <c:v>3057.2</c:v>
                </c:pt>
                <c:pt idx="1325">
                  <c:v>3053.2</c:v>
                </c:pt>
                <c:pt idx="1326">
                  <c:v>3048</c:v>
                </c:pt>
                <c:pt idx="1327">
                  <c:v>3062.2</c:v>
                </c:pt>
                <c:pt idx="1328">
                  <c:v>3054.9</c:v>
                </c:pt>
                <c:pt idx="1329">
                  <c:v>3048.7</c:v>
                </c:pt>
                <c:pt idx="1330">
                  <c:v>3056.4</c:v>
                </c:pt>
                <c:pt idx="1331">
                  <c:v>3053.7</c:v>
                </c:pt>
                <c:pt idx="1332">
                  <c:v>3048.9</c:v>
                </c:pt>
                <c:pt idx="1333">
                  <c:v>3057.1</c:v>
                </c:pt>
                <c:pt idx="1334">
                  <c:v>3057.9</c:v>
                </c:pt>
                <c:pt idx="1335">
                  <c:v>3058</c:v>
                </c:pt>
                <c:pt idx="1336">
                  <c:v>3054</c:v>
                </c:pt>
                <c:pt idx="1337">
                  <c:v>3051.1</c:v>
                </c:pt>
                <c:pt idx="1338">
                  <c:v>3050.6</c:v>
                </c:pt>
                <c:pt idx="1339">
                  <c:v>3059.2</c:v>
                </c:pt>
                <c:pt idx="1340">
                  <c:v>3059.5</c:v>
                </c:pt>
                <c:pt idx="1341">
                  <c:v>3058.3</c:v>
                </c:pt>
                <c:pt idx="1342">
                  <c:v>3054.1</c:v>
                </c:pt>
                <c:pt idx="1343">
                  <c:v>3063.4</c:v>
                </c:pt>
                <c:pt idx="1344">
                  <c:v>3052.3</c:v>
                </c:pt>
                <c:pt idx="1345">
                  <c:v>3054.8</c:v>
                </c:pt>
                <c:pt idx="1346">
                  <c:v>3052.9</c:v>
                </c:pt>
                <c:pt idx="1347">
                  <c:v>3056.5</c:v>
                </c:pt>
                <c:pt idx="1348">
                  <c:v>3056.6</c:v>
                </c:pt>
                <c:pt idx="1349">
                  <c:v>3053.3</c:v>
                </c:pt>
                <c:pt idx="1350">
                  <c:v>3046.9</c:v>
                </c:pt>
                <c:pt idx="1351">
                  <c:v>3058.4</c:v>
                </c:pt>
                <c:pt idx="1352">
                  <c:v>3057.5</c:v>
                </c:pt>
                <c:pt idx="1353">
                  <c:v>3068.4</c:v>
                </c:pt>
                <c:pt idx="1354">
                  <c:v>3053.1</c:v>
                </c:pt>
                <c:pt idx="1355">
                  <c:v>3050.1</c:v>
                </c:pt>
                <c:pt idx="1356">
                  <c:v>3053.7</c:v>
                </c:pt>
                <c:pt idx="1357">
                  <c:v>3061.3</c:v>
                </c:pt>
                <c:pt idx="1358">
                  <c:v>3054.2</c:v>
                </c:pt>
                <c:pt idx="1359">
                  <c:v>3053</c:v>
                </c:pt>
                <c:pt idx="1360">
                  <c:v>3058.9</c:v>
                </c:pt>
                <c:pt idx="1361">
                  <c:v>3050.5</c:v>
                </c:pt>
                <c:pt idx="1362">
                  <c:v>3052.7</c:v>
                </c:pt>
                <c:pt idx="1363">
                  <c:v>3050.9</c:v>
                </c:pt>
                <c:pt idx="1364">
                  <c:v>3051.3</c:v>
                </c:pt>
                <c:pt idx="1365">
                  <c:v>3050.1</c:v>
                </c:pt>
                <c:pt idx="1366">
                  <c:v>3057.8</c:v>
                </c:pt>
                <c:pt idx="1367">
                  <c:v>3050.6</c:v>
                </c:pt>
                <c:pt idx="1368">
                  <c:v>3058.8</c:v>
                </c:pt>
                <c:pt idx="1369">
                  <c:v>3048.6</c:v>
                </c:pt>
                <c:pt idx="1370">
                  <c:v>3054.8</c:v>
                </c:pt>
                <c:pt idx="1371">
                  <c:v>3055.6</c:v>
                </c:pt>
                <c:pt idx="1372">
                  <c:v>3051.8</c:v>
                </c:pt>
                <c:pt idx="1373">
                  <c:v>3052.9</c:v>
                </c:pt>
                <c:pt idx="1374">
                  <c:v>3048.9</c:v>
                </c:pt>
                <c:pt idx="1375">
                  <c:v>3050.6</c:v>
                </c:pt>
                <c:pt idx="1376">
                  <c:v>3048.5</c:v>
                </c:pt>
                <c:pt idx="1377">
                  <c:v>3057.8</c:v>
                </c:pt>
                <c:pt idx="1378">
                  <c:v>3049.2</c:v>
                </c:pt>
                <c:pt idx="1379">
                  <c:v>3051.1</c:v>
                </c:pt>
                <c:pt idx="1380">
                  <c:v>3053.5</c:v>
                </c:pt>
                <c:pt idx="1381">
                  <c:v>3050.7</c:v>
                </c:pt>
                <c:pt idx="1382">
                  <c:v>3054.9</c:v>
                </c:pt>
                <c:pt idx="1383">
                  <c:v>3052.3</c:v>
                </c:pt>
                <c:pt idx="1384">
                  <c:v>3057.2</c:v>
                </c:pt>
                <c:pt idx="1385">
                  <c:v>3053.7</c:v>
                </c:pt>
                <c:pt idx="1386">
                  <c:v>3047.5</c:v>
                </c:pt>
                <c:pt idx="1387">
                  <c:v>3052.6</c:v>
                </c:pt>
                <c:pt idx="1388">
                  <c:v>3046.6</c:v>
                </c:pt>
                <c:pt idx="1389">
                  <c:v>3050.1</c:v>
                </c:pt>
                <c:pt idx="1390">
                  <c:v>3057.2</c:v>
                </c:pt>
                <c:pt idx="1391">
                  <c:v>3053.6</c:v>
                </c:pt>
                <c:pt idx="1392">
                  <c:v>3048.1</c:v>
                </c:pt>
                <c:pt idx="1393">
                  <c:v>3059.3</c:v>
                </c:pt>
                <c:pt idx="1394">
                  <c:v>3052.1</c:v>
                </c:pt>
                <c:pt idx="1395">
                  <c:v>3046.8</c:v>
                </c:pt>
                <c:pt idx="1396">
                  <c:v>3059.7</c:v>
                </c:pt>
                <c:pt idx="1397">
                  <c:v>3049.7</c:v>
                </c:pt>
                <c:pt idx="1398">
                  <c:v>3061.4</c:v>
                </c:pt>
                <c:pt idx="1399">
                  <c:v>3058.6</c:v>
                </c:pt>
                <c:pt idx="1400">
                  <c:v>3057.3</c:v>
                </c:pt>
                <c:pt idx="1401">
                  <c:v>3048.5</c:v>
                </c:pt>
                <c:pt idx="1402">
                  <c:v>3050.1</c:v>
                </c:pt>
                <c:pt idx="1403">
                  <c:v>3055</c:v>
                </c:pt>
                <c:pt idx="1404">
                  <c:v>3055.4</c:v>
                </c:pt>
                <c:pt idx="1405">
                  <c:v>3056.7</c:v>
                </c:pt>
                <c:pt idx="1406">
                  <c:v>3055.3</c:v>
                </c:pt>
                <c:pt idx="1407">
                  <c:v>3047.8</c:v>
                </c:pt>
                <c:pt idx="1408">
                  <c:v>3053.6</c:v>
                </c:pt>
                <c:pt idx="1409">
                  <c:v>3052.8</c:v>
                </c:pt>
                <c:pt idx="1410">
                  <c:v>3053.4</c:v>
                </c:pt>
                <c:pt idx="1411">
                  <c:v>3050.7</c:v>
                </c:pt>
                <c:pt idx="1412">
                  <c:v>3054.1</c:v>
                </c:pt>
                <c:pt idx="1413">
                  <c:v>3050.7</c:v>
                </c:pt>
                <c:pt idx="1414">
                  <c:v>3050.1</c:v>
                </c:pt>
                <c:pt idx="1415">
                  <c:v>3055.1</c:v>
                </c:pt>
                <c:pt idx="1416">
                  <c:v>3049.8</c:v>
                </c:pt>
                <c:pt idx="1417">
                  <c:v>3059.5</c:v>
                </c:pt>
                <c:pt idx="1418">
                  <c:v>3060.6</c:v>
                </c:pt>
                <c:pt idx="1419">
                  <c:v>3053.8</c:v>
                </c:pt>
                <c:pt idx="1420">
                  <c:v>3056.5</c:v>
                </c:pt>
                <c:pt idx="1421">
                  <c:v>3044.2</c:v>
                </c:pt>
                <c:pt idx="1422">
                  <c:v>3052.3</c:v>
                </c:pt>
                <c:pt idx="1423">
                  <c:v>3049.9</c:v>
                </c:pt>
                <c:pt idx="1424">
                  <c:v>3049.4</c:v>
                </c:pt>
                <c:pt idx="1425">
                  <c:v>3053.4</c:v>
                </c:pt>
                <c:pt idx="1426">
                  <c:v>3052.8</c:v>
                </c:pt>
                <c:pt idx="1427">
                  <c:v>3056.8</c:v>
                </c:pt>
                <c:pt idx="1428">
                  <c:v>3053.2</c:v>
                </c:pt>
                <c:pt idx="1429">
                  <c:v>3049</c:v>
                </c:pt>
                <c:pt idx="1430">
                  <c:v>3054.9</c:v>
                </c:pt>
                <c:pt idx="1431">
                  <c:v>3049.3</c:v>
                </c:pt>
                <c:pt idx="1432">
                  <c:v>3057.2</c:v>
                </c:pt>
                <c:pt idx="1433">
                  <c:v>3049.6</c:v>
                </c:pt>
                <c:pt idx="1434">
                  <c:v>3050.3</c:v>
                </c:pt>
                <c:pt idx="1435">
                  <c:v>3052</c:v>
                </c:pt>
                <c:pt idx="1436">
                  <c:v>3048.1</c:v>
                </c:pt>
                <c:pt idx="1437">
                  <c:v>3052.4</c:v>
                </c:pt>
                <c:pt idx="1438">
                  <c:v>3050.5</c:v>
                </c:pt>
                <c:pt idx="1439">
                  <c:v>3055.5</c:v>
                </c:pt>
                <c:pt idx="1440">
                  <c:v>3056.2</c:v>
                </c:pt>
                <c:pt idx="1441">
                  <c:v>3057.3</c:v>
                </c:pt>
                <c:pt idx="1442">
                  <c:v>3051.1</c:v>
                </c:pt>
                <c:pt idx="1443">
                  <c:v>3058.1</c:v>
                </c:pt>
                <c:pt idx="1444">
                  <c:v>3052.6</c:v>
                </c:pt>
                <c:pt idx="1445">
                  <c:v>3056</c:v>
                </c:pt>
                <c:pt idx="1446">
                  <c:v>3056.1</c:v>
                </c:pt>
                <c:pt idx="1447">
                  <c:v>3049.2</c:v>
                </c:pt>
                <c:pt idx="1448">
                  <c:v>3047.9</c:v>
                </c:pt>
                <c:pt idx="1449">
                  <c:v>3054.6</c:v>
                </c:pt>
                <c:pt idx="1450">
                  <c:v>3050</c:v>
                </c:pt>
                <c:pt idx="1451">
                  <c:v>3054.3</c:v>
                </c:pt>
                <c:pt idx="1452">
                  <c:v>3049.3</c:v>
                </c:pt>
                <c:pt idx="1453">
                  <c:v>3049.2</c:v>
                </c:pt>
                <c:pt idx="1454">
                  <c:v>3057.9</c:v>
                </c:pt>
                <c:pt idx="1455">
                  <c:v>3054.7</c:v>
                </c:pt>
                <c:pt idx="1456">
                  <c:v>3052.1</c:v>
                </c:pt>
                <c:pt idx="1457">
                  <c:v>3054.8</c:v>
                </c:pt>
                <c:pt idx="1458">
                  <c:v>3048</c:v>
                </c:pt>
                <c:pt idx="1459">
                  <c:v>3051.1</c:v>
                </c:pt>
                <c:pt idx="1460">
                  <c:v>3059.6</c:v>
                </c:pt>
                <c:pt idx="1461">
                  <c:v>3046.3</c:v>
                </c:pt>
                <c:pt idx="1462">
                  <c:v>3053.3</c:v>
                </c:pt>
                <c:pt idx="1463">
                  <c:v>3051</c:v>
                </c:pt>
                <c:pt idx="1464">
                  <c:v>3052.2</c:v>
                </c:pt>
                <c:pt idx="1465">
                  <c:v>3053</c:v>
                </c:pt>
                <c:pt idx="1466">
                  <c:v>3058.3</c:v>
                </c:pt>
                <c:pt idx="1467">
                  <c:v>3048.7</c:v>
                </c:pt>
                <c:pt idx="1468">
                  <c:v>3051.2</c:v>
                </c:pt>
                <c:pt idx="1469">
                  <c:v>3051.2</c:v>
                </c:pt>
                <c:pt idx="1470">
                  <c:v>3051.3</c:v>
                </c:pt>
                <c:pt idx="1471">
                  <c:v>3046.4</c:v>
                </c:pt>
                <c:pt idx="1472">
                  <c:v>3056.7</c:v>
                </c:pt>
                <c:pt idx="1473">
                  <c:v>3049.2</c:v>
                </c:pt>
                <c:pt idx="1474">
                  <c:v>3052.8</c:v>
                </c:pt>
                <c:pt idx="1475">
                  <c:v>3047.5</c:v>
                </c:pt>
                <c:pt idx="1476">
                  <c:v>3047.8</c:v>
                </c:pt>
                <c:pt idx="1477">
                  <c:v>3049.9</c:v>
                </c:pt>
                <c:pt idx="1478">
                  <c:v>3046.6</c:v>
                </c:pt>
                <c:pt idx="1479">
                  <c:v>3053.1</c:v>
                </c:pt>
                <c:pt idx="1480">
                  <c:v>3052.5</c:v>
                </c:pt>
                <c:pt idx="1481">
                  <c:v>3050.1</c:v>
                </c:pt>
                <c:pt idx="1482">
                  <c:v>3050.1</c:v>
                </c:pt>
                <c:pt idx="1483">
                  <c:v>3051.3</c:v>
                </c:pt>
                <c:pt idx="1484">
                  <c:v>3054.3</c:v>
                </c:pt>
                <c:pt idx="1485">
                  <c:v>3050.6</c:v>
                </c:pt>
                <c:pt idx="1486">
                  <c:v>3059.7</c:v>
                </c:pt>
                <c:pt idx="1487">
                  <c:v>3064.5</c:v>
                </c:pt>
                <c:pt idx="1488">
                  <c:v>3051.1</c:v>
                </c:pt>
                <c:pt idx="1489">
                  <c:v>3050.9</c:v>
                </c:pt>
                <c:pt idx="1490">
                  <c:v>3050.2</c:v>
                </c:pt>
                <c:pt idx="1491">
                  <c:v>3046.5</c:v>
                </c:pt>
                <c:pt idx="1492">
                  <c:v>3054</c:v>
                </c:pt>
                <c:pt idx="1493">
                  <c:v>3052.5</c:v>
                </c:pt>
                <c:pt idx="1494">
                  <c:v>3050.9</c:v>
                </c:pt>
                <c:pt idx="1495">
                  <c:v>3051.6</c:v>
                </c:pt>
                <c:pt idx="1496">
                  <c:v>3052.6</c:v>
                </c:pt>
                <c:pt idx="1497">
                  <c:v>3049.8</c:v>
                </c:pt>
                <c:pt idx="1498">
                  <c:v>3050.4</c:v>
                </c:pt>
                <c:pt idx="1499">
                  <c:v>3055.3</c:v>
                </c:pt>
                <c:pt idx="1500">
                  <c:v>3044.6</c:v>
                </c:pt>
                <c:pt idx="1501">
                  <c:v>3053.5</c:v>
                </c:pt>
                <c:pt idx="1502">
                  <c:v>3053.4</c:v>
                </c:pt>
                <c:pt idx="1503">
                  <c:v>3049.5</c:v>
                </c:pt>
                <c:pt idx="1504">
                  <c:v>3052.3</c:v>
                </c:pt>
                <c:pt idx="1505">
                  <c:v>3051.3</c:v>
                </c:pt>
                <c:pt idx="1506">
                  <c:v>3054.5</c:v>
                </c:pt>
                <c:pt idx="1507">
                  <c:v>3050.4</c:v>
                </c:pt>
                <c:pt idx="1508">
                  <c:v>3059.6</c:v>
                </c:pt>
                <c:pt idx="1509">
                  <c:v>3046.6</c:v>
                </c:pt>
                <c:pt idx="1510">
                  <c:v>3051.6</c:v>
                </c:pt>
                <c:pt idx="1511">
                  <c:v>3047.6</c:v>
                </c:pt>
                <c:pt idx="1512">
                  <c:v>3054.6</c:v>
                </c:pt>
                <c:pt idx="1513">
                  <c:v>3052.1</c:v>
                </c:pt>
                <c:pt idx="1514">
                  <c:v>3053.4</c:v>
                </c:pt>
                <c:pt idx="1515">
                  <c:v>3052.6</c:v>
                </c:pt>
                <c:pt idx="1516">
                  <c:v>3051.9</c:v>
                </c:pt>
                <c:pt idx="1517">
                  <c:v>3050.6</c:v>
                </c:pt>
                <c:pt idx="1518">
                  <c:v>3047.8</c:v>
                </c:pt>
                <c:pt idx="1519">
                  <c:v>3052</c:v>
                </c:pt>
                <c:pt idx="1520">
                  <c:v>3051.2</c:v>
                </c:pt>
                <c:pt idx="1521">
                  <c:v>3054.8</c:v>
                </c:pt>
                <c:pt idx="1522">
                  <c:v>3056.9</c:v>
                </c:pt>
                <c:pt idx="1523">
                  <c:v>3048.6</c:v>
                </c:pt>
                <c:pt idx="1524">
                  <c:v>3050.1</c:v>
                </c:pt>
                <c:pt idx="1525">
                  <c:v>3056.4</c:v>
                </c:pt>
                <c:pt idx="1526">
                  <c:v>3050.8</c:v>
                </c:pt>
                <c:pt idx="1527">
                  <c:v>3051.9</c:v>
                </c:pt>
                <c:pt idx="1528">
                  <c:v>3049</c:v>
                </c:pt>
                <c:pt idx="1529">
                  <c:v>3049.3</c:v>
                </c:pt>
                <c:pt idx="1530">
                  <c:v>3065.6</c:v>
                </c:pt>
                <c:pt idx="1531">
                  <c:v>3049.3</c:v>
                </c:pt>
                <c:pt idx="1532">
                  <c:v>3057.7</c:v>
                </c:pt>
                <c:pt idx="1533">
                  <c:v>3051.5</c:v>
                </c:pt>
                <c:pt idx="1534">
                  <c:v>3057</c:v>
                </c:pt>
                <c:pt idx="1535">
                  <c:v>3053.3</c:v>
                </c:pt>
                <c:pt idx="1536">
                  <c:v>3047.8</c:v>
                </c:pt>
                <c:pt idx="1537">
                  <c:v>3049</c:v>
                </c:pt>
                <c:pt idx="1538">
                  <c:v>3048.9</c:v>
                </c:pt>
                <c:pt idx="1539">
                  <c:v>3047.5</c:v>
                </c:pt>
                <c:pt idx="1540">
                  <c:v>3047.9</c:v>
                </c:pt>
                <c:pt idx="1541">
                  <c:v>3047.6</c:v>
                </c:pt>
                <c:pt idx="1542">
                  <c:v>3053.6</c:v>
                </c:pt>
                <c:pt idx="1543">
                  <c:v>3053.8</c:v>
                </c:pt>
                <c:pt idx="1544">
                  <c:v>3047.6</c:v>
                </c:pt>
                <c:pt idx="1545">
                  <c:v>3050</c:v>
                </c:pt>
                <c:pt idx="1546">
                  <c:v>3054.1</c:v>
                </c:pt>
                <c:pt idx="1547">
                  <c:v>3055.3</c:v>
                </c:pt>
                <c:pt idx="1548">
                  <c:v>3048.4</c:v>
                </c:pt>
                <c:pt idx="1549">
                  <c:v>3047</c:v>
                </c:pt>
                <c:pt idx="1550">
                  <c:v>3049.6</c:v>
                </c:pt>
                <c:pt idx="1551">
                  <c:v>3052.3</c:v>
                </c:pt>
                <c:pt idx="1552">
                  <c:v>3052.7</c:v>
                </c:pt>
                <c:pt idx="1553">
                  <c:v>3049.8</c:v>
                </c:pt>
                <c:pt idx="1554">
                  <c:v>3046.7</c:v>
                </c:pt>
                <c:pt idx="1555">
                  <c:v>3045</c:v>
                </c:pt>
                <c:pt idx="1556">
                  <c:v>3055.7</c:v>
                </c:pt>
                <c:pt idx="1557">
                  <c:v>3054.5</c:v>
                </c:pt>
                <c:pt idx="1558">
                  <c:v>3049.3</c:v>
                </c:pt>
                <c:pt idx="1559">
                  <c:v>3064.1</c:v>
                </c:pt>
                <c:pt idx="1560">
                  <c:v>3057.9</c:v>
                </c:pt>
                <c:pt idx="1561">
                  <c:v>3051.3</c:v>
                </c:pt>
                <c:pt idx="1562">
                  <c:v>3053</c:v>
                </c:pt>
                <c:pt idx="1563">
                  <c:v>3057.6</c:v>
                </c:pt>
                <c:pt idx="1564">
                  <c:v>3048.7</c:v>
                </c:pt>
                <c:pt idx="1565">
                  <c:v>3052.2</c:v>
                </c:pt>
                <c:pt idx="1566">
                  <c:v>3050.4</c:v>
                </c:pt>
                <c:pt idx="1567">
                  <c:v>3049.7</c:v>
                </c:pt>
                <c:pt idx="1568">
                  <c:v>3047.6</c:v>
                </c:pt>
                <c:pt idx="1569">
                  <c:v>3056</c:v>
                </c:pt>
                <c:pt idx="1570">
                  <c:v>3055.6</c:v>
                </c:pt>
                <c:pt idx="1571">
                  <c:v>3055.2</c:v>
                </c:pt>
                <c:pt idx="1572">
                  <c:v>3051.2</c:v>
                </c:pt>
                <c:pt idx="1573">
                  <c:v>3049.2</c:v>
                </c:pt>
                <c:pt idx="1574">
                  <c:v>3054.1</c:v>
                </c:pt>
                <c:pt idx="1575">
                  <c:v>3058.5</c:v>
                </c:pt>
                <c:pt idx="1576">
                  <c:v>3051.4</c:v>
                </c:pt>
                <c:pt idx="1577">
                  <c:v>3045.7</c:v>
                </c:pt>
                <c:pt idx="1578">
                  <c:v>3053.3</c:v>
                </c:pt>
                <c:pt idx="1579">
                  <c:v>3054.1</c:v>
                </c:pt>
                <c:pt idx="1580">
                  <c:v>3050.2</c:v>
                </c:pt>
                <c:pt idx="1581">
                  <c:v>3052.2</c:v>
                </c:pt>
                <c:pt idx="1582">
                  <c:v>3046.8</c:v>
                </c:pt>
                <c:pt idx="1583">
                  <c:v>3052.3</c:v>
                </c:pt>
                <c:pt idx="1584">
                  <c:v>3052.2</c:v>
                </c:pt>
                <c:pt idx="1585">
                  <c:v>3060.1</c:v>
                </c:pt>
                <c:pt idx="1586">
                  <c:v>3054.8</c:v>
                </c:pt>
                <c:pt idx="1587">
                  <c:v>3051</c:v>
                </c:pt>
                <c:pt idx="1588">
                  <c:v>3046.6</c:v>
                </c:pt>
                <c:pt idx="1589">
                  <c:v>3046.5</c:v>
                </c:pt>
                <c:pt idx="1590">
                  <c:v>3047.9</c:v>
                </c:pt>
                <c:pt idx="1591">
                  <c:v>3048.8</c:v>
                </c:pt>
                <c:pt idx="1592">
                  <c:v>3051.1</c:v>
                </c:pt>
                <c:pt idx="1593">
                  <c:v>3051.6</c:v>
                </c:pt>
                <c:pt idx="1594">
                  <c:v>3059.2</c:v>
                </c:pt>
                <c:pt idx="1595">
                  <c:v>3050.6</c:v>
                </c:pt>
                <c:pt idx="1596">
                  <c:v>3056.8</c:v>
                </c:pt>
                <c:pt idx="1597">
                  <c:v>3046.6</c:v>
                </c:pt>
                <c:pt idx="1598">
                  <c:v>3048.2</c:v>
                </c:pt>
                <c:pt idx="1599">
                  <c:v>3050.3</c:v>
                </c:pt>
                <c:pt idx="1600">
                  <c:v>3049.7</c:v>
                </c:pt>
                <c:pt idx="1601">
                  <c:v>3053.6</c:v>
                </c:pt>
                <c:pt idx="1602">
                  <c:v>3053.8</c:v>
                </c:pt>
                <c:pt idx="1603">
                  <c:v>3055.3</c:v>
                </c:pt>
                <c:pt idx="1604">
                  <c:v>3054.7</c:v>
                </c:pt>
                <c:pt idx="1605">
                  <c:v>3050.6</c:v>
                </c:pt>
                <c:pt idx="1606">
                  <c:v>3053</c:v>
                </c:pt>
                <c:pt idx="1607">
                  <c:v>3048.8</c:v>
                </c:pt>
                <c:pt idx="1608">
                  <c:v>3055.2</c:v>
                </c:pt>
                <c:pt idx="1609">
                  <c:v>3057</c:v>
                </c:pt>
                <c:pt idx="1610">
                  <c:v>3053.1</c:v>
                </c:pt>
                <c:pt idx="1611">
                  <c:v>3046.9</c:v>
                </c:pt>
                <c:pt idx="1612">
                  <c:v>3053.9</c:v>
                </c:pt>
                <c:pt idx="1613">
                  <c:v>3043.3</c:v>
                </c:pt>
                <c:pt idx="1614">
                  <c:v>3051.3</c:v>
                </c:pt>
                <c:pt idx="1615">
                  <c:v>3061</c:v>
                </c:pt>
                <c:pt idx="1616">
                  <c:v>3048.7</c:v>
                </c:pt>
                <c:pt idx="1617">
                  <c:v>3053</c:v>
                </c:pt>
                <c:pt idx="1618">
                  <c:v>3046</c:v>
                </c:pt>
                <c:pt idx="1619">
                  <c:v>3058.4</c:v>
                </c:pt>
                <c:pt idx="1620">
                  <c:v>3052.6</c:v>
                </c:pt>
                <c:pt idx="1621">
                  <c:v>3046</c:v>
                </c:pt>
                <c:pt idx="1622">
                  <c:v>3055.2</c:v>
                </c:pt>
                <c:pt idx="1623">
                  <c:v>3048.2</c:v>
                </c:pt>
                <c:pt idx="1624">
                  <c:v>3050.8</c:v>
                </c:pt>
                <c:pt idx="1625">
                  <c:v>3056.1</c:v>
                </c:pt>
                <c:pt idx="1626">
                  <c:v>3048.7</c:v>
                </c:pt>
                <c:pt idx="1627">
                  <c:v>3054.8</c:v>
                </c:pt>
                <c:pt idx="1628">
                  <c:v>3046.1</c:v>
                </c:pt>
                <c:pt idx="1629">
                  <c:v>3057.2</c:v>
                </c:pt>
                <c:pt idx="1630">
                  <c:v>3060</c:v>
                </c:pt>
                <c:pt idx="1631">
                  <c:v>3060</c:v>
                </c:pt>
                <c:pt idx="1632">
                  <c:v>3048.7</c:v>
                </c:pt>
                <c:pt idx="1633">
                  <c:v>3052.8</c:v>
                </c:pt>
                <c:pt idx="1634">
                  <c:v>3056.6</c:v>
                </c:pt>
                <c:pt idx="1635">
                  <c:v>3054.8</c:v>
                </c:pt>
                <c:pt idx="1636">
                  <c:v>3051</c:v>
                </c:pt>
                <c:pt idx="1637">
                  <c:v>3047.9</c:v>
                </c:pt>
                <c:pt idx="1638">
                  <c:v>3048.4</c:v>
                </c:pt>
                <c:pt idx="1639">
                  <c:v>3051.5</c:v>
                </c:pt>
                <c:pt idx="1640">
                  <c:v>3053.8</c:v>
                </c:pt>
                <c:pt idx="1641">
                  <c:v>3048.5</c:v>
                </c:pt>
                <c:pt idx="1642">
                  <c:v>3051.6</c:v>
                </c:pt>
                <c:pt idx="1643">
                  <c:v>3048.5</c:v>
                </c:pt>
                <c:pt idx="1644">
                  <c:v>3050.1</c:v>
                </c:pt>
                <c:pt idx="1645">
                  <c:v>3050.9</c:v>
                </c:pt>
                <c:pt idx="1646">
                  <c:v>3049</c:v>
                </c:pt>
                <c:pt idx="1647">
                  <c:v>3051</c:v>
                </c:pt>
                <c:pt idx="1648">
                  <c:v>3055.4</c:v>
                </c:pt>
                <c:pt idx="1649">
                  <c:v>3056.9</c:v>
                </c:pt>
                <c:pt idx="1650">
                  <c:v>3051.4</c:v>
                </c:pt>
                <c:pt idx="1651">
                  <c:v>3052.2</c:v>
                </c:pt>
                <c:pt idx="1652">
                  <c:v>3044.4</c:v>
                </c:pt>
                <c:pt idx="1653">
                  <c:v>3049.2</c:v>
                </c:pt>
                <c:pt idx="1654">
                  <c:v>3056.7</c:v>
                </c:pt>
                <c:pt idx="1655">
                  <c:v>3045.1</c:v>
                </c:pt>
                <c:pt idx="1656">
                  <c:v>3047.8</c:v>
                </c:pt>
                <c:pt idx="1657">
                  <c:v>3053.7</c:v>
                </c:pt>
                <c:pt idx="1658">
                  <c:v>3047.8</c:v>
                </c:pt>
                <c:pt idx="1659">
                  <c:v>3051.4</c:v>
                </c:pt>
                <c:pt idx="1660">
                  <c:v>3051.7</c:v>
                </c:pt>
                <c:pt idx="1661">
                  <c:v>3054.6</c:v>
                </c:pt>
                <c:pt idx="1662">
                  <c:v>3051.4</c:v>
                </c:pt>
                <c:pt idx="1663">
                  <c:v>3051.9</c:v>
                </c:pt>
                <c:pt idx="1664">
                  <c:v>3053.7</c:v>
                </c:pt>
                <c:pt idx="1665">
                  <c:v>3048.4</c:v>
                </c:pt>
                <c:pt idx="1666">
                  <c:v>3053.3</c:v>
                </c:pt>
                <c:pt idx="1667">
                  <c:v>3047.6</c:v>
                </c:pt>
                <c:pt idx="1668">
                  <c:v>3048.9</c:v>
                </c:pt>
                <c:pt idx="1669">
                  <c:v>3046.2</c:v>
                </c:pt>
                <c:pt idx="1670">
                  <c:v>3060.1</c:v>
                </c:pt>
                <c:pt idx="1671">
                  <c:v>3060.7</c:v>
                </c:pt>
                <c:pt idx="1672">
                  <c:v>3050.9</c:v>
                </c:pt>
                <c:pt idx="1673">
                  <c:v>3050.5</c:v>
                </c:pt>
                <c:pt idx="1674">
                  <c:v>3050.5</c:v>
                </c:pt>
                <c:pt idx="1675">
                  <c:v>3050.3</c:v>
                </c:pt>
                <c:pt idx="1676">
                  <c:v>3054.9</c:v>
                </c:pt>
                <c:pt idx="1677">
                  <c:v>3049.4</c:v>
                </c:pt>
                <c:pt idx="1678">
                  <c:v>3057.8</c:v>
                </c:pt>
                <c:pt idx="1679">
                  <c:v>3044.8</c:v>
                </c:pt>
                <c:pt idx="1680">
                  <c:v>3051.4</c:v>
                </c:pt>
                <c:pt idx="1681">
                  <c:v>3050.4</c:v>
                </c:pt>
                <c:pt idx="1682">
                  <c:v>3047.6</c:v>
                </c:pt>
                <c:pt idx="1683">
                  <c:v>3052.7</c:v>
                </c:pt>
                <c:pt idx="1684">
                  <c:v>3052.7</c:v>
                </c:pt>
                <c:pt idx="1685">
                  <c:v>3045.4</c:v>
                </c:pt>
                <c:pt idx="1686">
                  <c:v>3056.2</c:v>
                </c:pt>
                <c:pt idx="1687">
                  <c:v>3064.6</c:v>
                </c:pt>
                <c:pt idx="1688">
                  <c:v>3047.7</c:v>
                </c:pt>
                <c:pt idx="1689">
                  <c:v>3054.3</c:v>
                </c:pt>
                <c:pt idx="1690">
                  <c:v>3049.9</c:v>
                </c:pt>
                <c:pt idx="1691">
                  <c:v>3049.9</c:v>
                </c:pt>
                <c:pt idx="1692">
                  <c:v>3052.8</c:v>
                </c:pt>
                <c:pt idx="1693">
                  <c:v>3050.3</c:v>
                </c:pt>
                <c:pt idx="1694">
                  <c:v>3041.7</c:v>
                </c:pt>
                <c:pt idx="1695">
                  <c:v>3055</c:v>
                </c:pt>
                <c:pt idx="1696">
                  <c:v>3058</c:v>
                </c:pt>
                <c:pt idx="1697">
                  <c:v>3056.9</c:v>
                </c:pt>
                <c:pt idx="1698">
                  <c:v>3053.2</c:v>
                </c:pt>
                <c:pt idx="1699">
                  <c:v>3059.6</c:v>
                </c:pt>
                <c:pt idx="1700">
                  <c:v>3049.3</c:v>
                </c:pt>
                <c:pt idx="1701">
                  <c:v>3053.1</c:v>
                </c:pt>
                <c:pt idx="1702">
                  <c:v>3051.5</c:v>
                </c:pt>
                <c:pt idx="1703">
                  <c:v>3050.5</c:v>
                </c:pt>
                <c:pt idx="1704">
                  <c:v>3047.1</c:v>
                </c:pt>
                <c:pt idx="1705">
                  <c:v>3046.9</c:v>
                </c:pt>
                <c:pt idx="1706">
                  <c:v>3056.4</c:v>
                </c:pt>
                <c:pt idx="1707">
                  <c:v>3051.5</c:v>
                </c:pt>
                <c:pt idx="1708">
                  <c:v>3047.1</c:v>
                </c:pt>
                <c:pt idx="1709">
                  <c:v>3055.4</c:v>
                </c:pt>
                <c:pt idx="1710">
                  <c:v>3045.5</c:v>
                </c:pt>
                <c:pt idx="1711">
                  <c:v>3049.9</c:v>
                </c:pt>
                <c:pt idx="1712">
                  <c:v>3055.6</c:v>
                </c:pt>
                <c:pt idx="1713">
                  <c:v>3069.8</c:v>
                </c:pt>
                <c:pt idx="1714">
                  <c:v>3055.3</c:v>
                </c:pt>
                <c:pt idx="1715">
                  <c:v>3053.4</c:v>
                </c:pt>
                <c:pt idx="1716">
                  <c:v>3050.4</c:v>
                </c:pt>
                <c:pt idx="1717">
                  <c:v>3049.2</c:v>
                </c:pt>
                <c:pt idx="1718">
                  <c:v>3047.3</c:v>
                </c:pt>
                <c:pt idx="1719">
                  <c:v>3056</c:v>
                </c:pt>
                <c:pt idx="1720">
                  <c:v>3048.2</c:v>
                </c:pt>
                <c:pt idx="1721">
                  <c:v>3051.8</c:v>
                </c:pt>
                <c:pt idx="1722">
                  <c:v>3048.9</c:v>
                </c:pt>
                <c:pt idx="1723">
                  <c:v>3048.3</c:v>
                </c:pt>
                <c:pt idx="1724">
                  <c:v>3049.2</c:v>
                </c:pt>
                <c:pt idx="1725">
                  <c:v>3051.5</c:v>
                </c:pt>
                <c:pt idx="1726">
                  <c:v>3050.3</c:v>
                </c:pt>
                <c:pt idx="1727">
                  <c:v>3053.6</c:v>
                </c:pt>
                <c:pt idx="1728">
                  <c:v>3054.3</c:v>
                </c:pt>
                <c:pt idx="1729">
                  <c:v>3049.9</c:v>
                </c:pt>
                <c:pt idx="1730">
                  <c:v>3051.8</c:v>
                </c:pt>
                <c:pt idx="1731">
                  <c:v>3050.4</c:v>
                </c:pt>
                <c:pt idx="1732">
                  <c:v>3051.7</c:v>
                </c:pt>
                <c:pt idx="1733">
                  <c:v>3048.8</c:v>
                </c:pt>
                <c:pt idx="1734">
                  <c:v>3053.7</c:v>
                </c:pt>
                <c:pt idx="1735">
                  <c:v>3048.5</c:v>
                </c:pt>
                <c:pt idx="1736">
                  <c:v>3052.2</c:v>
                </c:pt>
                <c:pt idx="1737">
                  <c:v>3053.4</c:v>
                </c:pt>
                <c:pt idx="1738">
                  <c:v>3050.8</c:v>
                </c:pt>
                <c:pt idx="1739">
                  <c:v>3056.3</c:v>
                </c:pt>
                <c:pt idx="1740">
                  <c:v>3053.3</c:v>
                </c:pt>
                <c:pt idx="1741">
                  <c:v>3050.8</c:v>
                </c:pt>
                <c:pt idx="1742">
                  <c:v>3051.6</c:v>
                </c:pt>
                <c:pt idx="1743">
                  <c:v>3055.8</c:v>
                </c:pt>
                <c:pt idx="1744">
                  <c:v>3047.4</c:v>
                </c:pt>
                <c:pt idx="1745">
                  <c:v>3052.1</c:v>
                </c:pt>
                <c:pt idx="1746">
                  <c:v>3052.5</c:v>
                </c:pt>
                <c:pt idx="1747">
                  <c:v>3050.2</c:v>
                </c:pt>
                <c:pt idx="1748">
                  <c:v>3050.2</c:v>
                </c:pt>
                <c:pt idx="1749">
                  <c:v>3054.7</c:v>
                </c:pt>
                <c:pt idx="1750">
                  <c:v>3057.2</c:v>
                </c:pt>
                <c:pt idx="1751">
                  <c:v>3050.8</c:v>
                </c:pt>
                <c:pt idx="1752">
                  <c:v>3048.5</c:v>
                </c:pt>
                <c:pt idx="1753">
                  <c:v>3050.5</c:v>
                </c:pt>
                <c:pt idx="1754">
                  <c:v>3055</c:v>
                </c:pt>
                <c:pt idx="1755">
                  <c:v>3051.5</c:v>
                </c:pt>
                <c:pt idx="1756">
                  <c:v>3050.4</c:v>
                </c:pt>
                <c:pt idx="1757">
                  <c:v>3056.6</c:v>
                </c:pt>
                <c:pt idx="1758">
                  <c:v>3048.5</c:v>
                </c:pt>
                <c:pt idx="1759">
                  <c:v>3053.2</c:v>
                </c:pt>
                <c:pt idx="1760">
                  <c:v>3053.2</c:v>
                </c:pt>
                <c:pt idx="1761">
                  <c:v>3050</c:v>
                </c:pt>
                <c:pt idx="1762">
                  <c:v>3054.8</c:v>
                </c:pt>
                <c:pt idx="1763">
                  <c:v>3053.7</c:v>
                </c:pt>
                <c:pt idx="1764">
                  <c:v>3050.6</c:v>
                </c:pt>
                <c:pt idx="1765">
                  <c:v>3053.1</c:v>
                </c:pt>
                <c:pt idx="1766">
                  <c:v>3052</c:v>
                </c:pt>
                <c:pt idx="1767">
                  <c:v>3056.5</c:v>
                </c:pt>
                <c:pt idx="1768">
                  <c:v>3051.1</c:v>
                </c:pt>
                <c:pt idx="1769">
                  <c:v>3048.2</c:v>
                </c:pt>
                <c:pt idx="1770">
                  <c:v>3049.6</c:v>
                </c:pt>
                <c:pt idx="1771">
                  <c:v>3048.9</c:v>
                </c:pt>
                <c:pt idx="1772">
                  <c:v>3047.6</c:v>
                </c:pt>
                <c:pt idx="1773">
                  <c:v>3054.9</c:v>
                </c:pt>
                <c:pt idx="1774">
                  <c:v>3053.1</c:v>
                </c:pt>
                <c:pt idx="1775">
                  <c:v>3051.9</c:v>
                </c:pt>
                <c:pt idx="1776">
                  <c:v>3050.6</c:v>
                </c:pt>
                <c:pt idx="1777">
                  <c:v>3046.2</c:v>
                </c:pt>
                <c:pt idx="1778">
                  <c:v>3048.2</c:v>
                </c:pt>
                <c:pt idx="1779">
                  <c:v>3046.2</c:v>
                </c:pt>
                <c:pt idx="1780">
                  <c:v>3053.7</c:v>
                </c:pt>
                <c:pt idx="1781">
                  <c:v>3056.1</c:v>
                </c:pt>
                <c:pt idx="1782">
                  <c:v>3047.5</c:v>
                </c:pt>
                <c:pt idx="1783">
                  <c:v>3049.9</c:v>
                </c:pt>
                <c:pt idx="1784">
                  <c:v>3044.5</c:v>
                </c:pt>
                <c:pt idx="1785">
                  <c:v>3057.9</c:v>
                </c:pt>
                <c:pt idx="1786">
                  <c:v>3050.8</c:v>
                </c:pt>
                <c:pt idx="1787">
                  <c:v>3049.5</c:v>
                </c:pt>
                <c:pt idx="1788">
                  <c:v>3056.2</c:v>
                </c:pt>
                <c:pt idx="1789">
                  <c:v>3047.7</c:v>
                </c:pt>
                <c:pt idx="1790">
                  <c:v>3050.4</c:v>
                </c:pt>
                <c:pt idx="1791">
                  <c:v>3053.9</c:v>
                </c:pt>
                <c:pt idx="1792">
                  <c:v>3047.7</c:v>
                </c:pt>
                <c:pt idx="1793">
                  <c:v>3051.7</c:v>
                </c:pt>
                <c:pt idx="1794">
                  <c:v>3047</c:v>
                </c:pt>
                <c:pt idx="1795">
                  <c:v>3053.1</c:v>
                </c:pt>
                <c:pt idx="1796">
                  <c:v>3051.7</c:v>
                </c:pt>
                <c:pt idx="1797">
                  <c:v>3052.6</c:v>
                </c:pt>
                <c:pt idx="1798">
                  <c:v>3054</c:v>
                </c:pt>
                <c:pt idx="1799">
                  <c:v>3057.8</c:v>
                </c:pt>
                <c:pt idx="1800">
                  <c:v>3052</c:v>
                </c:pt>
                <c:pt idx="1801">
                  <c:v>3047</c:v>
                </c:pt>
                <c:pt idx="1802">
                  <c:v>3051.4</c:v>
                </c:pt>
                <c:pt idx="1803">
                  <c:v>3050.4</c:v>
                </c:pt>
                <c:pt idx="1804">
                  <c:v>3048.2</c:v>
                </c:pt>
                <c:pt idx="1805">
                  <c:v>3045.8</c:v>
                </c:pt>
                <c:pt idx="1806">
                  <c:v>3053.3</c:v>
                </c:pt>
                <c:pt idx="1807">
                  <c:v>3049.1</c:v>
                </c:pt>
                <c:pt idx="1808">
                  <c:v>3063.8</c:v>
                </c:pt>
                <c:pt idx="1809">
                  <c:v>3054.6</c:v>
                </c:pt>
                <c:pt idx="1810">
                  <c:v>3051.2</c:v>
                </c:pt>
                <c:pt idx="1811">
                  <c:v>3054.9</c:v>
                </c:pt>
                <c:pt idx="1812">
                  <c:v>3052.2</c:v>
                </c:pt>
                <c:pt idx="1813">
                  <c:v>3057.6</c:v>
                </c:pt>
                <c:pt idx="1814">
                  <c:v>3053.3</c:v>
                </c:pt>
                <c:pt idx="1815">
                  <c:v>3055.8</c:v>
                </c:pt>
                <c:pt idx="1816">
                  <c:v>3057.4</c:v>
                </c:pt>
                <c:pt idx="1817">
                  <c:v>3055.9</c:v>
                </c:pt>
                <c:pt idx="1818">
                  <c:v>3054.4</c:v>
                </c:pt>
                <c:pt idx="1819">
                  <c:v>3049.8</c:v>
                </c:pt>
                <c:pt idx="1820">
                  <c:v>3060.8</c:v>
                </c:pt>
                <c:pt idx="1821">
                  <c:v>3050</c:v>
                </c:pt>
                <c:pt idx="1822">
                  <c:v>3053.9</c:v>
                </c:pt>
                <c:pt idx="1823">
                  <c:v>3049.7</c:v>
                </c:pt>
                <c:pt idx="1824">
                  <c:v>3051</c:v>
                </c:pt>
                <c:pt idx="1825">
                  <c:v>3049.8</c:v>
                </c:pt>
                <c:pt idx="1826">
                  <c:v>3054.6</c:v>
                </c:pt>
                <c:pt idx="1827">
                  <c:v>3048.8</c:v>
                </c:pt>
                <c:pt idx="1828">
                  <c:v>3050.7</c:v>
                </c:pt>
                <c:pt idx="1829">
                  <c:v>3049.9</c:v>
                </c:pt>
                <c:pt idx="1830">
                  <c:v>3048.5</c:v>
                </c:pt>
                <c:pt idx="1831">
                  <c:v>3064.7</c:v>
                </c:pt>
                <c:pt idx="1832">
                  <c:v>3055.8</c:v>
                </c:pt>
                <c:pt idx="1833">
                  <c:v>3054</c:v>
                </c:pt>
                <c:pt idx="1834">
                  <c:v>3051.1</c:v>
                </c:pt>
                <c:pt idx="1835">
                  <c:v>3051.1</c:v>
                </c:pt>
                <c:pt idx="1836">
                  <c:v>3052.5</c:v>
                </c:pt>
                <c:pt idx="1837">
                  <c:v>3054.9</c:v>
                </c:pt>
                <c:pt idx="1838">
                  <c:v>3057.8</c:v>
                </c:pt>
                <c:pt idx="1839">
                  <c:v>3050.4</c:v>
                </c:pt>
                <c:pt idx="1840">
                  <c:v>3069.6</c:v>
                </c:pt>
                <c:pt idx="1841">
                  <c:v>3055.1</c:v>
                </c:pt>
                <c:pt idx="1842">
                  <c:v>3054.8</c:v>
                </c:pt>
                <c:pt idx="1843">
                  <c:v>3051.3</c:v>
                </c:pt>
                <c:pt idx="1844">
                  <c:v>3047</c:v>
                </c:pt>
                <c:pt idx="1845">
                  <c:v>3051.6</c:v>
                </c:pt>
                <c:pt idx="1846">
                  <c:v>3054.4</c:v>
                </c:pt>
                <c:pt idx="1847">
                  <c:v>3049.9</c:v>
                </c:pt>
                <c:pt idx="1848">
                  <c:v>3048.8</c:v>
                </c:pt>
                <c:pt idx="1849">
                  <c:v>3061.5</c:v>
                </c:pt>
                <c:pt idx="1850">
                  <c:v>3057.3</c:v>
                </c:pt>
                <c:pt idx="1851">
                  <c:v>3055.4</c:v>
                </c:pt>
                <c:pt idx="1852">
                  <c:v>3048.7</c:v>
                </c:pt>
                <c:pt idx="1853">
                  <c:v>3054.9</c:v>
                </c:pt>
                <c:pt idx="1854">
                  <c:v>3050.1</c:v>
                </c:pt>
                <c:pt idx="1855">
                  <c:v>3059.7</c:v>
                </c:pt>
                <c:pt idx="1856">
                  <c:v>3054.5</c:v>
                </c:pt>
                <c:pt idx="1857">
                  <c:v>3051.9</c:v>
                </c:pt>
                <c:pt idx="1858">
                  <c:v>3052.4</c:v>
                </c:pt>
                <c:pt idx="1859">
                  <c:v>3055.1</c:v>
                </c:pt>
                <c:pt idx="1860">
                  <c:v>3050.3</c:v>
                </c:pt>
                <c:pt idx="1861">
                  <c:v>3051.3</c:v>
                </c:pt>
                <c:pt idx="1862">
                  <c:v>3056.2</c:v>
                </c:pt>
                <c:pt idx="1863">
                  <c:v>3053.6</c:v>
                </c:pt>
                <c:pt idx="1864">
                  <c:v>3056.4</c:v>
                </c:pt>
                <c:pt idx="1865">
                  <c:v>3052</c:v>
                </c:pt>
                <c:pt idx="1866">
                  <c:v>3050.7</c:v>
                </c:pt>
                <c:pt idx="1867">
                  <c:v>3052.5</c:v>
                </c:pt>
                <c:pt idx="1868">
                  <c:v>3056.3</c:v>
                </c:pt>
                <c:pt idx="1869">
                  <c:v>3049.1</c:v>
                </c:pt>
                <c:pt idx="1870">
                  <c:v>3056.3</c:v>
                </c:pt>
                <c:pt idx="1871">
                  <c:v>3049.5</c:v>
                </c:pt>
                <c:pt idx="1872">
                  <c:v>3047.9</c:v>
                </c:pt>
                <c:pt idx="1873">
                  <c:v>3056.8</c:v>
                </c:pt>
                <c:pt idx="1874">
                  <c:v>3046.7</c:v>
                </c:pt>
                <c:pt idx="1875">
                  <c:v>3056.1</c:v>
                </c:pt>
                <c:pt idx="1876">
                  <c:v>3058.3</c:v>
                </c:pt>
                <c:pt idx="1877">
                  <c:v>3052.2</c:v>
                </c:pt>
                <c:pt idx="1878">
                  <c:v>3062.1</c:v>
                </c:pt>
                <c:pt idx="1879">
                  <c:v>3057.9</c:v>
                </c:pt>
                <c:pt idx="1880">
                  <c:v>3054.6</c:v>
                </c:pt>
                <c:pt idx="1881">
                  <c:v>3049.8</c:v>
                </c:pt>
                <c:pt idx="1882">
                  <c:v>3055.3</c:v>
                </c:pt>
                <c:pt idx="1883">
                  <c:v>3052.9</c:v>
                </c:pt>
                <c:pt idx="1884">
                  <c:v>3057.8</c:v>
                </c:pt>
                <c:pt idx="1885">
                  <c:v>3058.5</c:v>
                </c:pt>
                <c:pt idx="1886">
                  <c:v>3054.5</c:v>
                </c:pt>
                <c:pt idx="1887">
                  <c:v>3054.9</c:v>
                </c:pt>
                <c:pt idx="1888">
                  <c:v>3054.5</c:v>
                </c:pt>
                <c:pt idx="1889">
                  <c:v>3057.3</c:v>
                </c:pt>
                <c:pt idx="1890">
                  <c:v>3048.3</c:v>
                </c:pt>
                <c:pt idx="1891">
                  <c:v>3050.1</c:v>
                </c:pt>
                <c:pt idx="1892">
                  <c:v>3050.1</c:v>
                </c:pt>
                <c:pt idx="1893">
                  <c:v>3053</c:v>
                </c:pt>
                <c:pt idx="1894">
                  <c:v>3058.1</c:v>
                </c:pt>
                <c:pt idx="1895">
                  <c:v>3053.2</c:v>
                </c:pt>
                <c:pt idx="1896">
                  <c:v>3050.6</c:v>
                </c:pt>
                <c:pt idx="1897">
                  <c:v>3053.8</c:v>
                </c:pt>
                <c:pt idx="1898">
                  <c:v>3059.5</c:v>
                </c:pt>
                <c:pt idx="1899">
                  <c:v>3048.4</c:v>
                </c:pt>
                <c:pt idx="1900">
                  <c:v>3059.5</c:v>
                </c:pt>
                <c:pt idx="1901">
                  <c:v>3057.2</c:v>
                </c:pt>
                <c:pt idx="1902">
                  <c:v>3058.6</c:v>
                </c:pt>
                <c:pt idx="1903">
                  <c:v>3052.1</c:v>
                </c:pt>
                <c:pt idx="1904">
                  <c:v>3050.4</c:v>
                </c:pt>
                <c:pt idx="1905">
                  <c:v>3055.2</c:v>
                </c:pt>
                <c:pt idx="1906">
                  <c:v>3055.7</c:v>
                </c:pt>
                <c:pt idx="1907">
                  <c:v>3055.3</c:v>
                </c:pt>
                <c:pt idx="1908">
                  <c:v>3060.7</c:v>
                </c:pt>
                <c:pt idx="1909">
                  <c:v>3055.7</c:v>
                </c:pt>
                <c:pt idx="1910">
                  <c:v>3054.7</c:v>
                </c:pt>
                <c:pt idx="1911">
                  <c:v>3043.7</c:v>
                </c:pt>
                <c:pt idx="1912">
                  <c:v>3053.6</c:v>
                </c:pt>
                <c:pt idx="1913">
                  <c:v>3049.1</c:v>
                </c:pt>
                <c:pt idx="1914">
                  <c:v>3052.7</c:v>
                </c:pt>
                <c:pt idx="1915">
                  <c:v>3049.5</c:v>
                </c:pt>
                <c:pt idx="1916">
                  <c:v>3051.9</c:v>
                </c:pt>
                <c:pt idx="1917">
                  <c:v>3059.3</c:v>
                </c:pt>
                <c:pt idx="1918">
                  <c:v>3058</c:v>
                </c:pt>
                <c:pt idx="1919">
                  <c:v>3054.2</c:v>
                </c:pt>
                <c:pt idx="1920">
                  <c:v>3057.4</c:v>
                </c:pt>
                <c:pt idx="1921">
                  <c:v>3051.6</c:v>
                </c:pt>
                <c:pt idx="1922">
                  <c:v>3070.1</c:v>
                </c:pt>
                <c:pt idx="1923">
                  <c:v>3046.7</c:v>
                </c:pt>
                <c:pt idx="1924">
                  <c:v>3053.8</c:v>
                </c:pt>
                <c:pt idx="1925">
                  <c:v>3055.9</c:v>
                </c:pt>
                <c:pt idx="1926">
                  <c:v>3054</c:v>
                </c:pt>
                <c:pt idx="1927">
                  <c:v>3052.9</c:v>
                </c:pt>
                <c:pt idx="1928">
                  <c:v>3052.1</c:v>
                </c:pt>
                <c:pt idx="1929">
                  <c:v>3057.2</c:v>
                </c:pt>
                <c:pt idx="1930">
                  <c:v>3054.2</c:v>
                </c:pt>
                <c:pt idx="1931">
                  <c:v>3047.9</c:v>
                </c:pt>
                <c:pt idx="1932">
                  <c:v>3057.6</c:v>
                </c:pt>
                <c:pt idx="1933">
                  <c:v>3060.8</c:v>
                </c:pt>
                <c:pt idx="1934">
                  <c:v>3058.7</c:v>
                </c:pt>
                <c:pt idx="1935">
                  <c:v>3056.4</c:v>
                </c:pt>
                <c:pt idx="1936">
                  <c:v>3049.7</c:v>
                </c:pt>
                <c:pt idx="1937">
                  <c:v>3054.2</c:v>
                </c:pt>
                <c:pt idx="1938">
                  <c:v>3059.5</c:v>
                </c:pt>
                <c:pt idx="1939">
                  <c:v>3050.8</c:v>
                </c:pt>
                <c:pt idx="1940">
                  <c:v>3045.6</c:v>
                </c:pt>
                <c:pt idx="1941">
                  <c:v>3048.3</c:v>
                </c:pt>
                <c:pt idx="1942">
                  <c:v>3058.9</c:v>
                </c:pt>
                <c:pt idx="1943">
                  <c:v>3051.1</c:v>
                </c:pt>
                <c:pt idx="1944">
                  <c:v>3051.5</c:v>
                </c:pt>
                <c:pt idx="1945">
                  <c:v>3055.8</c:v>
                </c:pt>
                <c:pt idx="1946">
                  <c:v>3054.2</c:v>
                </c:pt>
                <c:pt idx="1947">
                  <c:v>3056.2</c:v>
                </c:pt>
                <c:pt idx="1948">
                  <c:v>3055.9</c:v>
                </c:pt>
                <c:pt idx="1949">
                  <c:v>3053</c:v>
                </c:pt>
                <c:pt idx="1950">
                  <c:v>3047.5</c:v>
                </c:pt>
                <c:pt idx="1951">
                  <c:v>3058.3</c:v>
                </c:pt>
                <c:pt idx="1952">
                  <c:v>3058.5</c:v>
                </c:pt>
                <c:pt idx="1953">
                  <c:v>3059.5</c:v>
                </c:pt>
                <c:pt idx="1954">
                  <c:v>3054.1</c:v>
                </c:pt>
                <c:pt idx="1955">
                  <c:v>3057.2</c:v>
                </c:pt>
                <c:pt idx="1956">
                  <c:v>3048.6</c:v>
                </c:pt>
                <c:pt idx="1957">
                  <c:v>3052</c:v>
                </c:pt>
                <c:pt idx="1958">
                  <c:v>3048</c:v>
                </c:pt>
                <c:pt idx="1959">
                  <c:v>3054.7</c:v>
                </c:pt>
                <c:pt idx="1960">
                  <c:v>3052</c:v>
                </c:pt>
                <c:pt idx="1961">
                  <c:v>3046.7</c:v>
                </c:pt>
                <c:pt idx="1962">
                  <c:v>3053.4</c:v>
                </c:pt>
                <c:pt idx="1963">
                  <c:v>3050.1</c:v>
                </c:pt>
                <c:pt idx="1964">
                  <c:v>3053.7</c:v>
                </c:pt>
                <c:pt idx="1965">
                  <c:v>3050.4</c:v>
                </c:pt>
                <c:pt idx="1966">
                  <c:v>3051.2</c:v>
                </c:pt>
                <c:pt idx="1967">
                  <c:v>3053.9</c:v>
                </c:pt>
                <c:pt idx="1968">
                  <c:v>3058.5</c:v>
                </c:pt>
                <c:pt idx="1969">
                  <c:v>3053.5</c:v>
                </c:pt>
                <c:pt idx="1970">
                  <c:v>3058.4</c:v>
                </c:pt>
                <c:pt idx="1971">
                  <c:v>3058</c:v>
                </c:pt>
                <c:pt idx="1972">
                  <c:v>3049.2</c:v>
                </c:pt>
                <c:pt idx="1973">
                  <c:v>3053.2</c:v>
                </c:pt>
                <c:pt idx="1974">
                  <c:v>3049.8</c:v>
                </c:pt>
                <c:pt idx="1975">
                  <c:v>3053.5</c:v>
                </c:pt>
                <c:pt idx="1976">
                  <c:v>3054.8</c:v>
                </c:pt>
                <c:pt idx="1977">
                  <c:v>3058.8</c:v>
                </c:pt>
                <c:pt idx="1978">
                  <c:v>3054.3</c:v>
                </c:pt>
                <c:pt idx="1979">
                  <c:v>3053.1</c:v>
                </c:pt>
                <c:pt idx="1980">
                  <c:v>3055.1</c:v>
                </c:pt>
                <c:pt idx="1981">
                  <c:v>3051.3</c:v>
                </c:pt>
                <c:pt idx="1982">
                  <c:v>3050.3</c:v>
                </c:pt>
                <c:pt idx="1983">
                  <c:v>3055</c:v>
                </c:pt>
                <c:pt idx="1984">
                  <c:v>3059.4</c:v>
                </c:pt>
                <c:pt idx="1985">
                  <c:v>3054.4</c:v>
                </c:pt>
                <c:pt idx="1986">
                  <c:v>3055</c:v>
                </c:pt>
                <c:pt idx="1987">
                  <c:v>3058.7</c:v>
                </c:pt>
                <c:pt idx="1988">
                  <c:v>3055</c:v>
                </c:pt>
                <c:pt idx="1989">
                  <c:v>3050.9</c:v>
                </c:pt>
                <c:pt idx="1990">
                  <c:v>3054.7</c:v>
                </c:pt>
                <c:pt idx="1991">
                  <c:v>3048.3</c:v>
                </c:pt>
                <c:pt idx="1992">
                  <c:v>3056.2</c:v>
                </c:pt>
                <c:pt idx="1993">
                  <c:v>3252.5</c:v>
                </c:pt>
                <c:pt idx="1994">
                  <c:v>3050.6</c:v>
                </c:pt>
                <c:pt idx="1995">
                  <c:v>3053.2</c:v>
                </c:pt>
                <c:pt idx="1996">
                  <c:v>3049.2</c:v>
                </c:pt>
                <c:pt idx="1997">
                  <c:v>3049.5</c:v>
                </c:pt>
                <c:pt idx="1998">
                  <c:v>3057.4</c:v>
                </c:pt>
                <c:pt idx="1999">
                  <c:v>3051.6</c:v>
                </c:pt>
                <c:pt idx="2000">
                  <c:v>3051.3</c:v>
                </c:pt>
                <c:pt idx="2001">
                  <c:v>3062</c:v>
                </c:pt>
                <c:pt idx="2002">
                  <c:v>3053.8</c:v>
                </c:pt>
                <c:pt idx="2003">
                  <c:v>3048.8</c:v>
                </c:pt>
                <c:pt idx="2004">
                  <c:v>3054.1</c:v>
                </c:pt>
                <c:pt idx="2005">
                  <c:v>3048.4</c:v>
                </c:pt>
                <c:pt idx="2006">
                  <c:v>3054.7</c:v>
                </c:pt>
                <c:pt idx="2007">
                  <c:v>3052.6</c:v>
                </c:pt>
                <c:pt idx="2008">
                  <c:v>3052.4</c:v>
                </c:pt>
                <c:pt idx="2009">
                  <c:v>3053.5</c:v>
                </c:pt>
                <c:pt idx="2010">
                  <c:v>3053.6</c:v>
                </c:pt>
                <c:pt idx="2011">
                  <c:v>3049</c:v>
                </c:pt>
                <c:pt idx="2012">
                  <c:v>3053.3</c:v>
                </c:pt>
                <c:pt idx="2013">
                  <c:v>3058.9</c:v>
                </c:pt>
                <c:pt idx="2014">
                  <c:v>3051.6</c:v>
                </c:pt>
                <c:pt idx="2015">
                  <c:v>3052.6</c:v>
                </c:pt>
                <c:pt idx="2016">
                  <c:v>3051.6</c:v>
                </c:pt>
                <c:pt idx="2017">
                  <c:v>3059.6</c:v>
                </c:pt>
                <c:pt idx="2018">
                  <c:v>3054.7</c:v>
                </c:pt>
                <c:pt idx="2019">
                  <c:v>3055</c:v>
                </c:pt>
                <c:pt idx="2020">
                  <c:v>3053.9</c:v>
                </c:pt>
                <c:pt idx="2021">
                  <c:v>3053.6</c:v>
                </c:pt>
                <c:pt idx="2022">
                  <c:v>3048.4</c:v>
                </c:pt>
                <c:pt idx="2023">
                  <c:v>3049.7</c:v>
                </c:pt>
                <c:pt idx="2024">
                  <c:v>3056.2</c:v>
                </c:pt>
                <c:pt idx="2025">
                  <c:v>3054.9</c:v>
                </c:pt>
                <c:pt idx="2026">
                  <c:v>3048.4</c:v>
                </c:pt>
                <c:pt idx="2027">
                  <c:v>3055.1</c:v>
                </c:pt>
                <c:pt idx="2028">
                  <c:v>3053.3</c:v>
                </c:pt>
                <c:pt idx="2029">
                  <c:v>3055.9</c:v>
                </c:pt>
                <c:pt idx="2030">
                  <c:v>3051.1</c:v>
                </c:pt>
                <c:pt idx="2031">
                  <c:v>3050.4</c:v>
                </c:pt>
                <c:pt idx="2032">
                  <c:v>3062.3</c:v>
                </c:pt>
                <c:pt idx="2033">
                  <c:v>3044.4</c:v>
                </c:pt>
                <c:pt idx="2034">
                  <c:v>3057.2</c:v>
                </c:pt>
                <c:pt idx="2035">
                  <c:v>3054.1</c:v>
                </c:pt>
                <c:pt idx="2036">
                  <c:v>3053.8</c:v>
                </c:pt>
                <c:pt idx="2037">
                  <c:v>3051.1</c:v>
                </c:pt>
                <c:pt idx="2038">
                  <c:v>3046.7</c:v>
                </c:pt>
                <c:pt idx="2039">
                  <c:v>3047.5</c:v>
                </c:pt>
                <c:pt idx="2040">
                  <c:v>3058.3</c:v>
                </c:pt>
                <c:pt idx="2041">
                  <c:v>3045.8</c:v>
                </c:pt>
                <c:pt idx="2042">
                  <c:v>3054.3</c:v>
                </c:pt>
                <c:pt idx="2043">
                  <c:v>3051.5</c:v>
                </c:pt>
                <c:pt idx="2044">
                  <c:v>3056.4</c:v>
                </c:pt>
                <c:pt idx="2045">
                  <c:v>3048.1</c:v>
                </c:pt>
                <c:pt idx="2046">
                  <c:v>3053.7</c:v>
                </c:pt>
                <c:pt idx="2047">
                  <c:v>3046.5</c:v>
                </c:pt>
                <c:pt idx="2048">
                  <c:v>3046.5</c:v>
                </c:pt>
                <c:pt idx="2049">
                  <c:v>3046.5</c:v>
                </c:pt>
                <c:pt idx="2050">
                  <c:v>3046.5</c:v>
                </c:pt>
                <c:pt idx="2051">
                  <c:v>3046.5</c:v>
                </c:pt>
                <c:pt idx="2052">
                  <c:v>3046.5</c:v>
                </c:pt>
                <c:pt idx="2053">
                  <c:v>3046.5</c:v>
                </c:pt>
                <c:pt idx="2054">
                  <c:v>3046.5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3048.1</c:v>
                </c:pt>
                <c:pt idx="1">
                  <c:v>2998.4</c:v>
                </c:pt>
                <c:pt idx="2">
                  <c:v>2997</c:v>
                </c:pt>
                <c:pt idx="3">
                  <c:v>2995.9</c:v>
                </c:pt>
                <c:pt idx="4">
                  <c:v>3047.2</c:v>
                </c:pt>
                <c:pt idx="5">
                  <c:v>3054.3</c:v>
                </c:pt>
                <c:pt idx="6">
                  <c:v>3055</c:v>
                </c:pt>
                <c:pt idx="7">
                  <c:v>3054.2</c:v>
                </c:pt>
                <c:pt idx="8">
                  <c:v>3058</c:v>
                </c:pt>
                <c:pt idx="9">
                  <c:v>3051</c:v>
                </c:pt>
                <c:pt idx="10">
                  <c:v>3051.9</c:v>
                </c:pt>
                <c:pt idx="11">
                  <c:v>3052.5</c:v>
                </c:pt>
                <c:pt idx="12">
                  <c:v>3053.2</c:v>
                </c:pt>
                <c:pt idx="13">
                  <c:v>3055.7</c:v>
                </c:pt>
                <c:pt idx="14">
                  <c:v>3054.2</c:v>
                </c:pt>
                <c:pt idx="15">
                  <c:v>3054</c:v>
                </c:pt>
                <c:pt idx="16">
                  <c:v>3062.1</c:v>
                </c:pt>
                <c:pt idx="17">
                  <c:v>3055.3</c:v>
                </c:pt>
                <c:pt idx="18">
                  <c:v>3052.5</c:v>
                </c:pt>
                <c:pt idx="19">
                  <c:v>3059.7</c:v>
                </c:pt>
                <c:pt idx="20">
                  <c:v>3055</c:v>
                </c:pt>
                <c:pt idx="21">
                  <c:v>3053.9</c:v>
                </c:pt>
                <c:pt idx="22">
                  <c:v>3052</c:v>
                </c:pt>
                <c:pt idx="23">
                  <c:v>3050</c:v>
                </c:pt>
                <c:pt idx="24">
                  <c:v>3055.1</c:v>
                </c:pt>
                <c:pt idx="25">
                  <c:v>3054.2</c:v>
                </c:pt>
                <c:pt idx="26">
                  <c:v>3051.1</c:v>
                </c:pt>
                <c:pt idx="27">
                  <c:v>3059</c:v>
                </c:pt>
                <c:pt idx="28">
                  <c:v>3056.5</c:v>
                </c:pt>
                <c:pt idx="29">
                  <c:v>3055.9</c:v>
                </c:pt>
                <c:pt idx="30">
                  <c:v>3055.5</c:v>
                </c:pt>
                <c:pt idx="31">
                  <c:v>3052.8</c:v>
                </c:pt>
                <c:pt idx="32">
                  <c:v>3056.3</c:v>
                </c:pt>
                <c:pt idx="33">
                  <c:v>3055.9</c:v>
                </c:pt>
                <c:pt idx="34">
                  <c:v>3057.3</c:v>
                </c:pt>
                <c:pt idx="35">
                  <c:v>3060.2</c:v>
                </c:pt>
                <c:pt idx="36">
                  <c:v>3055.9</c:v>
                </c:pt>
                <c:pt idx="37">
                  <c:v>3051.2</c:v>
                </c:pt>
                <c:pt idx="38">
                  <c:v>3063.1</c:v>
                </c:pt>
                <c:pt idx="39">
                  <c:v>3053.7</c:v>
                </c:pt>
                <c:pt idx="40">
                  <c:v>3054.5</c:v>
                </c:pt>
                <c:pt idx="41">
                  <c:v>3065.9</c:v>
                </c:pt>
                <c:pt idx="42">
                  <c:v>3056.5</c:v>
                </c:pt>
                <c:pt idx="43">
                  <c:v>3055.9</c:v>
                </c:pt>
                <c:pt idx="44">
                  <c:v>3054.6</c:v>
                </c:pt>
                <c:pt idx="45">
                  <c:v>3057.1</c:v>
                </c:pt>
                <c:pt idx="46">
                  <c:v>3057.6</c:v>
                </c:pt>
                <c:pt idx="47">
                  <c:v>3058.3</c:v>
                </c:pt>
                <c:pt idx="48">
                  <c:v>3057.3</c:v>
                </c:pt>
                <c:pt idx="49">
                  <c:v>3058.8</c:v>
                </c:pt>
                <c:pt idx="50">
                  <c:v>3059.2</c:v>
                </c:pt>
                <c:pt idx="51">
                  <c:v>3053.9</c:v>
                </c:pt>
                <c:pt idx="52">
                  <c:v>3061.2</c:v>
                </c:pt>
                <c:pt idx="53">
                  <c:v>3059.5</c:v>
                </c:pt>
                <c:pt idx="54">
                  <c:v>3055.1</c:v>
                </c:pt>
                <c:pt idx="55">
                  <c:v>3065.8</c:v>
                </c:pt>
                <c:pt idx="56">
                  <c:v>3055.5</c:v>
                </c:pt>
                <c:pt idx="57">
                  <c:v>3061.6</c:v>
                </c:pt>
                <c:pt idx="58">
                  <c:v>3057</c:v>
                </c:pt>
                <c:pt idx="59">
                  <c:v>3051.2</c:v>
                </c:pt>
                <c:pt idx="60">
                  <c:v>3061.4</c:v>
                </c:pt>
                <c:pt idx="61">
                  <c:v>3058.9</c:v>
                </c:pt>
                <c:pt idx="62">
                  <c:v>3055.2</c:v>
                </c:pt>
                <c:pt idx="63">
                  <c:v>3056.7</c:v>
                </c:pt>
                <c:pt idx="64">
                  <c:v>3059.3</c:v>
                </c:pt>
                <c:pt idx="65">
                  <c:v>3048.8</c:v>
                </c:pt>
                <c:pt idx="66">
                  <c:v>3057.7</c:v>
                </c:pt>
                <c:pt idx="67">
                  <c:v>3055.6</c:v>
                </c:pt>
                <c:pt idx="68">
                  <c:v>3055.9</c:v>
                </c:pt>
                <c:pt idx="69">
                  <c:v>3058</c:v>
                </c:pt>
                <c:pt idx="70">
                  <c:v>3055.8</c:v>
                </c:pt>
                <c:pt idx="71">
                  <c:v>3063</c:v>
                </c:pt>
                <c:pt idx="72">
                  <c:v>3054.8</c:v>
                </c:pt>
                <c:pt idx="73">
                  <c:v>3063.3</c:v>
                </c:pt>
                <c:pt idx="74">
                  <c:v>3055.2</c:v>
                </c:pt>
                <c:pt idx="75">
                  <c:v>3057</c:v>
                </c:pt>
                <c:pt idx="76">
                  <c:v>3056.2</c:v>
                </c:pt>
                <c:pt idx="77">
                  <c:v>3055.8</c:v>
                </c:pt>
                <c:pt idx="78">
                  <c:v>3053.3</c:v>
                </c:pt>
                <c:pt idx="79">
                  <c:v>3057.3</c:v>
                </c:pt>
                <c:pt idx="80">
                  <c:v>3059.4</c:v>
                </c:pt>
                <c:pt idx="81">
                  <c:v>3054.8</c:v>
                </c:pt>
                <c:pt idx="82">
                  <c:v>3063</c:v>
                </c:pt>
                <c:pt idx="83">
                  <c:v>3059.8</c:v>
                </c:pt>
                <c:pt idx="84">
                  <c:v>3062.7</c:v>
                </c:pt>
                <c:pt idx="85">
                  <c:v>3058.2</c:v>
                </c:pt>
                <c:pt idx="86">
                  <c:v>3060.9</c:v>
                </c:pt>
                <c:pt idx="87">
                  <c:v>3059.1</c:v>
                </c:pt>
                <c:pt idx="88">
                  <c:v>3057.8</c:v>
                </c:pt>
                <c:pt idx="89">
                  <c:v>3053.7</c:v>
                </c:pt>
                <c:pt idx="90">
                  <c:v>3058.1</c:v>
                </c:pt>
                <c:pt idx="91">
                  <c:v>3061.8</c:v>
                </c:pt>
                <c:pt idx="92">
                  <c:v>3063.4</c:v>
                </c:pt>
                <c:pt idx="93">
                  <c:v>3061.8</c:v>
                </c:pt>
                <c:pt idx="94">
                  <c:v>3057.2</c:v>
                </c:pt>
                <c:pt idx="95">
                  <c:v>3057.6</c:v>
                </c:pt>
                <c:pt idx="96">
                  <c:v>3059.3</c:v>
                </c:pt>
                <c:pt idx="97">
                  <c:v>3067.7</c:v>
                </c:pt>
                <c:pt idx="98">
                  <c:v>3056.2</c:v>
                </c:pt>
                <c:pt idx="99">
                  <c:v>3053.4</c:v>
                </c:pt>
                <c:pt idx="100">
                  <c:v>3053.4</c:v>
                </c:pt>
                <c:pt idx="101">
                  <c:v>3055.3</c:v>
                </c:pt>
                <c:pt idx="102">
                  <c:v>3061.9</c:v>
                </c:pt>
                <c:pt idx="103">
                  <c:v>3064.4</c:v>
                </c:pt>
                <c:pt idx="104">
                  <c:v>3056.2</c:v>
                </c:pt>
                <c:pt idx="105">
                  <c:v>3059.1</c:v>
                </c:pt>
                <c:pt idx="106">
                  <c:v>3060</c:v>
                </c:pt>
                <c:pt idx="107">
                  <c:v>3057.2</c:v>
                </c:pt>
                <c:pt idx="108">
                  <c:v>3056.7</c:v>
                </c:pt>
                <c:pt idx="109">
                  <c:v>3053.9</c:v>
                </c:pt>
                <c:pt idx="110">
                  <c:v>3059</c:v>
                </c:pt>
                <c:pt idx="111">
                  <c:v>3062.7</c:v>
                </c:pt>
                <c:pt idx="112">
                  <c:v>3058.4</c:v>
                </c:pt>
                <c:pt idx="113">
                  <c:v>3054.7</c:v>
                </c:pt>
                <c:pt idx="114">
                  <c:v>3063.1</c:v>
                </c:pt>
                <c:pt idx="115">
                  <c:v>3062.3</c:v>
                </c:pt>
                <c:pt idx="116">
                  <c:v>3055.2</c:v>
                </c:pt>
                <c:pt idx="117">
                  <c:v>3051.8</c:v>
                </c:pt>
                <c:pt idx="118">
                  <c:v>3061.4</c:v>
                </c:pt>
                <c:pt idx="119">
                  <c:v>3063.1</c:v>
                </c:pt>
                <c:pt idx="120">
                  <c:v>3054.6</c:v>
                </c:pt>
                <c:pt idx="121">
                  <c:v>3063.4</c:v>
                </c:pt>
                <c:pt idx="122">
                  <c:v>3062</c:v>
                </c:pt>
                <c:pt idx="123">
                  <c:v>3058.4</c:v>
                </c:pt>
                <c:pt idx="124">
                  <c:v>3055.2</c:v>
                </c:pt>
                <c:pt idx="125">
                  <c:v>3057.1</c:v>
                </c:pt>
                <c:pt idx="126">
                  <c:v>3060.3</c:v>
                </c:pt>
                <c:pt idx="127">
                  <c:v>3060.2</c:v>
                </c:pt>
                <c:pt idx="128">
                  <c:v>3052.4</c:v>
                </c:pt>
                <c:pt idx="129">
                  <c:v>3056.2</c:v>
                </c:pt>
                <c:pt idx="130">
                  <c:v>3062.7</c:v>
                </c:pt>
                <c:pt idx="131">
                  <c:v>3059.2</c:v>
                </c:pt>
                <c:pt idx="132">
                  <c:v>3062.4</c:v>
                </c:pt>
                <c:pt idx="133">
                  <c:v>3057.3</c:v>
                </c:pt>
                <c:pt idx="134">
                  <c:v>3067</c:v>
                </c:pt>
                <c:pt idx="135">
                  <c:v>3061.2</c:v>
                </c:pt>
                <c:pt idx="136">
                  <c:v>3057.7</c:v>
                </c:pt>
                <c:pt idx="137">
                  <c:v>3060.4</c:v>
                </c:pt>
                <c:pt idx="138">
                  <c:v>3058.9</c:v>
                </c:pt>
                <c:pt idx="139">
                  <c:v>3057</c:v>
                </c:pt>
                <c:pt idx="140">
                  <c:v>3058.1</c:v>
                </c:pt>
                <c:pt idx="141">
                  <c:v>3059.8</c:v>
                </c:pt>
                <c:pt idx="142">
                  <c:v>3060.1</c:v>
                </c:pt>
                <c:pt idx="143">
                  <c:v>3055.7</c:v>
                </c:pt>
                <c:pt idx="144">
                  <c:v>3059.8</c:v>
                </c:pt>
                <c:pt idx="145">
                  <c:v>3059</c:v>
                </c:pt>
                <c:pt idx="146">
                  <c:v>3063.7</c:v>
                </c:pt>
                <c:pt idx="147">
                  <c:v>3069.8</c:v>
                </c:pt>
                <c:pt idx="148">
                  <c:v>3060.5</c:v>
                </c:pt>
                <c:pt idx="149">
                  <c:v>3053.7</c:v>
                </c:pt>
                <c:pt idx="150">
                  <c:v>3058.8</c:v>
                </c:pt>
                <c:pt idx="151">
                  <c:v>3060.5</c:v>
                </c:pt>
                <c:pt idx="152">
                  <c:v>3061</c:v>
                </c:pt>
                <c:pt idx="153">
                  <c:v>3057.7</c:v>
                </c:pt>
                <c:pt idx="154">
                  <c:v>3062</c:v>
                </c:pt>
                <c:pt idx="155">
                  <c:v>3063.7</c:v>
                </c:pt>
                <c:pt idx="156">
                  <c:v>3052.4</c:v>
                </c:pt>
                <c:pt idx="157">
                  <c:v>3056.8</c:v>
                </c:pt>
                <c:pt idx="158">
                  <c:v>3062.6</c:v>
                </c:pt>
                <c:pt idx="159">
                  <c:v>3052.3</c:v>
                </c:pt>
                <c:pt idx="160">
                  <c:v>3063.7</c:v>
                </c:pt>
                <c:pt idx="161">
                  <c:v>3064.2</c:v>
                </c:pt>
                <c:pt idx="162">
                  <c:v>3059.6</c:v>
                </c:pt>
                <c:pt idx="163">
                  <c:v>3062.6</c:v>
                </c:pt>
                <c:pt idx="164">
                  <c:v>3057.6</c:v>
                </c:pt>
                <c:pt idx="165">
                  <c:v>3059.3</c:v>
                </c:pt>
                <c:pt idx="166">
                  <c:v>3060.1</c:v>
                </c:pt>
                <c:pt idx="167">
                  <c:v>3058.1</c:v>
                </c:pt>
                <c:pt idx="168">
                  <c:v>3060.8</c:v>
                </c:pt>
                <c:pt idx="169">
                  <c:v>3059.7</c:v>
                </c:pt>
                <c:pt idx="170">
                  <c:v>3055.5</c:v>
                </c:pt>
                <c:pt idx="171">
                  <c:v>3057.2</c:v>
                </c:pt>
                <c:pt idx="172">
                  <c:v>3055.5</c:v>
                </c:pt>
                <c:pt idx="173">
                  <c:v>3063.3</c:v>
                </c:pt>
                <c:pt idx="174">
                  <c:v>3062.7</c:v>
                </c:pt>
                <c:pt idx="175">
                  <c:v>3057</c:v>
                </c:pt>
                <c:pt idx="176">
                  <c:v>3058.4</c:v>
                </c:pt>
                <c:pt idx="177">
                  <c:v>3054.7</c:v>
                </c:pt>
                <c:pt idx="178">
                  <c:v>3055</c:v>
                </c:pt>
                <c:pt idx="179">
                  <c:v>3051.7</c:v>
                </c:pt>
                <c:pt idx="180">
                  <c:v>3057.1</c:v>
                </c:pt>
                <c:pt idx="181">
                  <c:v>3075.8</c:v>
                </c:pt>
                <c:pt idx="182">
                  <c:v>3058.5</c:v>
                </c:pt>
                <c:pt idx="183">
                  <c:v>3063</c:v>
                </c:pt>
                <c:pt idx="184">
                  <c:v>3057.8</c:v>
                </c:pt>
                <c:pt idx="185">
                  <c:v>3060.9</c:v>
                </c:pt>
                <c:pt idx="186">
                  <c:v>3060.7</c:v>
                </c:pt>
                <c:pt idx="187">
                  <c:v>3062.5</c:v>
                </c:pt>
                <c:pt idx="188">
                  <c:v>3059.3</c:v>
                </c:pt>
                <c:pt idx="189">
                  <c:v>3057.7</c:v>
                </c:pt>
                <c:pt idx="190">
                  <c:v>3056.6</c:v>
                </c:pt>
                <c:pt idx="191">
                  <c:v>3076.1</c:v>
                </c:pt>
                <c:pt idx="192">
                  <c:v>3060.2</c:v>
                </c:pt>
                <c:pt idx="193">
                  <c:v>3060.6</c:v>
                </c:pt>
                <c:pt idx="194">
                  <c:v>3071.3</c:v>
                </c:pt>
                <c:pt idx="195">
                  <c:v>3065.2</c:v>
                </c:pt>
                <c:pt idx="196">
                  <c:v>3069.7</c:v>
                </c:pt>
                <c:pt idx="197">
                  <c:v>3058.9</c:v>
                </c:pt>
                <c:pt idx="198">
                  <c:v>3064.8</c:v>
                </c:pt>
                <c:pt idx="199">
                  <c:v>3061</c:v>
                </c:pt>
                <c:pt idx="200">
                  <c:v>3062.6</c:v>
                </c:pt>
                <c:pt idx="201">
                  <c:v>3062.7</c:v>
                </c:pt>
                <c:pt idx="202">
                  <c:v>3058.1</c:v>
                </c:pt>
                <c:pt idx="203">
                  <c:v>3057.9</c:v>
                </c:pt>
                <c:pt idx="204">
                  <c:v>3065.4</c:v>
                </c:pt>
                <c:pt idx="205">
                  <c:v>3058.8</c:v>
                </c:pt>
                <c:pt idx="206">
                  <c:v>3062</c:v>
                </c:pt>
                <c:pt idx="207">
                  <c:v>3063.6</c:v>
                </c:pt>
                <c:pt idx="208">
                  <c:v>3054.3</c:v>
                </c:pt>
                <c:pt idx="209">
                  <c:v>3061.1</c:v>
                </c:pt>
                <c:pt idx="210">
                  <c:v>3066.1</c:v>
                </c:pt>
                <c:pt idx="211">
                  <c:v>3059.8</c:v>
                </c:pt>
                <c:pt idx="212">
                  <c:v>3064.4</c:v>
                </c:pt>
                <c:pt idx="213">
                  <c:v>3055.3</c:v>
                </c:pt>
                <c:pt idx="214">
                  <c:v>3067</c:v>
                </c:pt>
                <c:pt idx="215">
                  <c:v>3058.2</c:v>
                </c:pt>
                <c:pt idx="216">
                  <c:v>3061.6</c:v>
                </c:pt>
                <c:pt idx="217">
                  <c:v>3057.9</c:v>
                </c:pt>
                <c:pt idx="218">
                  <c:v>3064.4</c:v>
                </c:pt>
                <c:pt idx="219">
                  <c:v>3070.7</c:v>
                </c:pt>
                <c:pt idx="220">
                  <c:v>3061.6</c:v>
                </c:pt>
                <c:pt idx="221">
                  <c:v>3062</c:v>
                </c:pt>
                <c:pt idx="222">
                  <c:v>3059</c:v>
                </c:pt>
                <c:pt idx="223">
                  <c:v>3058.7</c:v>
                </c:pt>
                <c:pt idx="224">
                  <c:v>3062.6</c:v>
                </c:pt>
                <c:pt idx="225">
                  <c:v>3057.1</c:v>
                </c:pt>
                <c:pt idx="226">
                  <c:v>3062</c:v>
                </c:pt>
                <c:pt idx="227">
                  <c:v>3057.4</c:v>
                </c:pt>
                <c:pt idx="228">
                  <c:v>3066.1</c:v>
                </c:pt>
                <c:pt idx="229">
                  <c:v>3066.1</c:v>
                </c:pt>
                <c:pt idx="230">
                  <c:v>3062.9</c:v>
                </c:pt>
                <c:pt idx="231">
                  <c:v>3061.4</c:v>
                </c:pt>
                <c:pt idx="232">
                  <c:v>3063.8</c:v>
                </c:pt>
                <c:pt idx="233">
                  <c:v>3058.4</c:v>
                </c:pt>
                <c:pt idx="234">
                  <c:v>3067.7</c:v>
                </c:pt>
                <c:pt idx="235">
                  <c:v>3060.9</c:v>
                </c:pt>
                <c:pt idx="236">
                  <c:v>3060.6</c:v>
                </c:pt>
                <c:pt idx="237">
                  <c:v>3055.7</c:v>
                </c:pt>
                <c:pt idx="238">
                  <c:v>3065.5</c:v>
                </c:pt>
                <c:pt idx="239">
                  <c:v>3062.7</c:v>
                </c:pt>
                <c:pt idx="240">
                  <c:v>3062</c:v>
                </c:pt>
                <c:pt idx="241">
                  <c:v>3062.6</c:v>
                </c:pt>
                <c:pt idx="242">
                  <c:v>3063.8</c:v>
                </c:pt>
                <c:pt idx="243">
                  <c:v>3066.7</c:v>
                </c:pt>
                <c:pt idx="244">
                  <c:v>3059.3</c:v>
                </c:pt>
                <c:pt idx="245">
                  <c:v>3060.7</c:v>
                </c:pt>
                <c:pt idx="246">
                  <c:v>3059.6</c:v>
                </c:pt>
                <c:pt idx="247">
                  <c:v>3062.2</c:v>
                </c:pt>
                <c:pt idx="248">
                  <c:v>3061.4</c:v>
                </c:pt>
                <c:pt idx="249">
                  <c:v>3060.7</c:v>
                </c:pt>
                <c:pt idx="250">
                  <c:v>3063.7</c:v>
                </c:pt>
                <c:pt idx="251">
                  <c:v>3058.4</c:v>
                </c:pt>
                <c:pt idx="252">
                  <c:v>3059.1</c:v>
                </c:pt>
                <c:pt idx="253">
                  <c:v>3060.5</c:v>
                </c:pt>
                <c:pt idx="254">
                  <c:v>3058.6</c:v>
                </c:pt>
                <c:pt idx="255">
                  <c:v>3062.4</c:v>
                </c:pt>
                <c:pt idx="256">
                  <c:v>3064.6</c:v>
                </c:pt>
                <c:pt idx="257">
                  <c:v>3061</c:v>
                </c:pt>
                <c:pt idx="258">
                  <c:v>3059.7</c:v>
                </c:pt>
                <c:pt idx="259">
                  <c:v>3063.1</c:v>
                </c:pt>
                <c:pt idx="260">
                  <c:v>3060.4</c:v>
                </c:pt>
                <c:pt idx="261">
                  <c:v>3064.4</c:v>
                </c:pt>
                <c:pt idx="262">
                  <c:v>3061</c:v>
                </c:pt>
                <c:pt idx="263">
                  <c:v>3066.5</c:v>
                </c:pt>
                <c:pt idx="264">
                  <c:v>3056.5</c:v>
                </c:pt>
                <c:pt idx="265">
                  <c:v>3058.9</c:v>
                </c:pt>
                <c:pt idx="266">
                  <c:v>3061.6</c:v>
                </c:pt>
                <c:pt idx="267">
                  <c:v>3058.4</c:v>
                </c:pt>
                <c:pt idx="268">
                  <c:v>3059.6</c:v>
                </c:pt>
                <c:pt idx="269">
                  <c:v>3064.6</c:v>
                </c:pt>
                <c:pt idx="270">
                  <c:v>3064.2</c:v>
                </c:pt>
                <c:pt idx="271">
                  <c:v>3061.4</c:v>
                </c:pt>
                <c:pt idx="272">
                  <c:v>3064.3</c:v>
                </c:pt>
                <c:pt idx="273">
                  <c:v>3058</c:v>
                </c:pt>
                <c:pt idx="274">
                  <c:v>3073.8</c:v>
                </c:pt>
                <c:pt idx="275">
                  <c:v>3067</c:v>
                </c:pt>
                <c:pt idx="276">
                  <c:v>3057.5</c:v>
                </c:pt>
                <c:pt idx="277">
                  <c:v>3055.5</c:v>
                </c:pt>
                <c:pt idx="278">
                  <c:v>3062.5</c:v>
                </c:pt>
                <c:pt idx="279">
                  <c:v>3067.3</c:v>
                </c:pt>
                <c:pt idx="280">
                  <c:v>3064.3</c:v>
                </c:pt>
                <c:pt idx="281">
                  <c:v>3059.4</c:v>
                </c:pt>
                <c:pt idx="282">
                  <c:v>3058.6</c:v>
                </c:pt>
                <c:pt idx="283">
                  <c:v>3057.8</c:v>
                </c:pt>
                <c:pt idx="284">
                  <c:v>3066.8</c:v>
                </c:pt>
                <c:pt idx="285">
                  <c:v>3062.8</c:v>
                </c:pt>
                <c:pt idx="286">
                  <c:v>3060.7</c:v>
                </c:pt>
                <c:pt idx="287">
                  <c:v>3057</c:v>
                </c:pt>
                <c:pt idx="288">
                  <c:v>3063.4</c:v>
                </c:pt>
                <c:pt idx="289">
                  <c:v>3059.8</c:v>
                </c:pt>
                <c:pt idx="290">
                  <c:v>3060.1</c:v>
                </c:pt>
                <c:pt idx="291">
                  <c:v>3061.6</c:v>
                </c:pt>
                <c:pt idx="292">
                  <c:v>3064</c:v>
                </c:pt>
                <c:pt idx="293">
                  <c:v>3062.4</c:v>
                </c:pt>
                <c:pt idx="294">
                  <c:v>3063.6</c:v>
                </c:pt>
                <c:pt idx="295">
                  <c:v>3062.6</c:v>
                </c:pt>
                <c:pt idx="296">
                  <c:v>3065.7</c:v>
                </c:pt>
                <c:pt idx="297">
                  <c:v>3057.7</c:v>
                </c:pt>
                <c:pt idx="298">
                  <c:v>3060.4</c:v>
                </c:pt>
                <c:pt idx="299">
                  <c:v>3060.7</c:v>
                </c:pt>
                <c:pt idx="300">
                  <c:v>3060</c:v>
                </c:pt>
                <c:pt idx="301">
                  <c:v>3068.9</c:v>
                </c:pt>
                <c:pt idx="302">
                  <c:v>3065.1</c:v>
                </c:pt>
                <c:pt idx="303">
                  <c:v>3072.4</c:v>
                </c:pt>
                <c:pt idx="304">
                  <c:v>3060.2</c:v>
                </c:pt>
                <c:pt idx="305">
                  <c:v>3068.5</c:v>
                </c:pt>
                <c:pt idx="306">
                  <c:v>3063</c:v>
                </c:pt>
                <c:pt idx="307">
                  <c:v>3063.2</c:v>
                </c:pt>
                <c:pt idx="308">
                  <c:v>3066.5</c:v>
                </c:pt>
                <c:pt idx="309">
                  <c:v>3067.1</c:v>
                </c:pt>
                <c:pt idx="310">
                  <c:v>3062.3</c:v>
                </c:pt>
                <c:pt idx="311">
                  <c:v>3078</c:v>
                </c:pt>
                <c:pt idx="312">
                  <c:v>3058.8</c:v>
                </c:pt>
                <c:pt idx="313">
                  <c:v>3066.2</c:v>
                </c:pt>
                <c:pt idx="314">
                  <c:v>3062.7</c:v>
                </c:pt>
                <c:pt idx="315">
                  <c:v>3066</c:v>
                </c:pt>
                <c:pt idx="316">
                  <c:v>3062.1</c:v>
                </c:pt>
                <c:pt idx="317">
                  <c:v>3063.4</c:v>
                </c:pt>
                <c:pt idx="318">
                  <c:v>3071.3</c:v>
                </c:pt>
                <c:pt idx="319">
                  <c:v>3069</c:v>
                </c:pt>
                <c:pt idx="320">
                  <c:v>3062.4</c:v>
                </c:pt>
                <c:pt idx="321">
                  <c:v>3058.2</c:v>
                </c:pt>
                <c:pt idx="322">
                  <c:v>3061</c:v>
                </c:pt>
                <c:pt idx="323">
                  <c:v>3065.9</c:v>
                </c:pt>
                <c:pt idx="324">
                  <c:v>3066.9</c:v>
                </c:pt>
                <c:pt idx="325">
                  <c:v>3061.3</c:v>
                </c:pt>
                <c:pt idx="326">
                  <c:v>3061.5</c:v>
                </c:pt>
                <c:pt idx="327">
                  <c:v>3062.8</c:v>
                </c:pt>
                <c:pt idx="328">
                  <c:v>3066.3</c:v>
                </c:pt>
                <c:pt idx="329">
                  <c:v>3060.5</c:v>
                </c:pt>
                <c:pt idx="330">
                  <c:v>3066.4</c:v>
                </c:pt>
                <c:pt idx="331">
                  <c:v>3060.4</c:v>
                </c:pt>
                <c:pt idx="332">
                  <c:v>3062.3</c:v>
                </c:pt>
                <c:pt idx="333">
                  <c:v>3062.8</c:v>
                </c:pt>
                <c:pt idx="334">
                  <c:v>3064.1</c:v>
                </c:pt>
                <c:pt idx="335">
                  <c:v>3061.9</c:v>
                </c:pt>
                <c:pt idx="336">
                  <c:v>3067.5</c:v>
                </c:pt>
                <c:pt idx="337">
                  <c:v>3057.6</c:v>
                </c:pt>
                <c:pt idx="338">
                  <c:v>3067.8</c:v>
                </c:pt>
                <c:pt idx="339">
                  <c:v>3061.7</c:v>
                </c:pt>
                <c:pt idx="340">
                  <c:v>3061.7</c:v>
                </c:pt>
                <c:pt idx="341">
                  <c:v>3065.3</c:v>
                </c:pt>
                <c:pt idx="342">
                  <c:v>3067</c:v>
                </c:pt>
                <c:pt idx="343">
                  <c:v>3065.9</c:v>
                </c:pt>
                <c:pt idx="344">
                  <c:v>3058.8</c:v>
                </c:pt>
                <c:pt idx="345">
                  <c:v>3066.6</c:v>
                </c:pt>
                <c:pt idx="346">
                  <c:v>3071.9</c:v>
                </c:pt>
                <c:pt idx="347">
                  <c:v>3063.4</c:v>
                </c:pt>
                <c:pt idx="348">
                  <c:v>3063.3</c:v>
                </c:pt>
                <c:pt idx="349">
                  <c:v>3064.6</c:v>
                </c:pt>
                <c:pt idx="350">
                  <c:v>3062.3</c:v>
                </c:pt>
                <c:pt idx="351">
                  <c:v>3068.7</c:v>
                </c:pt>
                <c:pt idx="352">
                  <c:v>3065.5</c:v>
                </c:pt>
                <c:pt idx="353">
                  <c:v>3063.2</c:v>
                </c:pt>
                <c:pt idx="354">
                  <c:v>3071</c:v>
                </c:pt>
                <c:pt idx="355">
                  <c:v>3059.6</c:v>
                </c:pt>
                <c:pt idx="356">
                  <c:v>3069</c:v>
                </c:pt>
                <c:pt idx="357">
                  <c:v>3061.5</c:v>
                </c:pt>
                <c:pt idx="358">
                  <c:v>3071.9</c:v>
                </c:pt>
                <c:pt idx="359">
                  <c:v>3069</c:v>
                </c:pt>
                <c:pt idx="360">
                  <c:v>3058.9</c:v>
                </c:pt>
                <c:pt idx="361">
                  <c:v>3059.2</c:v>
                </c:pt>
                <c:pt idx="362">
                  <c:v>3065.5</c:v>
                </c:pt>
                <c:pt idx="363">
                  <c:v>3059.4</c:v>
                </c:pt>
                <c:pt idx="364">
                  <c:v>3068.3</c:v>
                </c:pt>
                <c:pt idx="365">
                  <c:v>3067</c:v>
                </c:pt>
                <c:pt idx="366">
                  <c:v>3063.8</c:v>
                </c:pt>
                <c:pt idx="367">
                  <c:v>3064.5</c:v>
                </c:pt>
                <c:pt idx="368">
                  <c:v>3064.8</c:v>
                </c:pt>
                <c:pt idx="369">
                  <c:v>3064.1</c:v>
                </c:pt>
                <c:pt idx="370">
                  <c:v>3065.5</c:v>
                </c:pt>
                <c:pt idx="371">
                  <c:v>3074.2</c:v>
                </c:pt>
                <c:pt idx="372">
                  <c:v>3068.4</c:v>
                </c:pt>
                <c:pt idx="373">
                  <c:v>3064.7</c:v>
                </c:pt>
                <c:pt idx="374">
                  <c:v>3070.3</c:v>
                </c:pt>
                <c:pt idx="375">
                  <c:v>3066.8</c:v>
                </c:pt>
                <c:pt idx="376">
                  <c:v>3060.9</c:v>
                </c:pt>
                <c:pt idx="377">
                  <c:v>3066.2</c:v>
                </c:pt>
                <c:pt idx="378">
                  <c:v>3069.4</c:v>
                </c:pt>
                <c:pt idx="379">
                  <c:v>3064.8</c:v>
                </c:pt>
                <c:pt idx="380">
                  <c:v>3068.4</c:v>
                </c:pt>
                <c:pt idx="381">
                  <c:v>3064.9</c:v>
                </c:pt>
                <c:pt idx="382">
                  <c:v>3069.4</c:v>
                </c:pt>
                <c:pt idx="383">
                  <c:v>3065.6</c:v>
                </c:pt>
                <c:pt idx="384">
                  <c:v>3072.1</c:v>
                </c:pt>
                <c:pt idx="385">
                  <c:v>3070.7</c:v>
                </c:pt>
                <c:pt idx="386">
                  <c:v>3065.9</c:v>
                </c:pt>
                <c:pt idx="387">
                  <c:v>3066.9</c:v>
                </c:pt>
                <c:pt idx="388">
                  <c:v>3075.4</c:v>
                </c:pt>
                <c:pt idx="389">
                  <c:v>3071.3</c:v>
                </c:pt>
                <c:pt idx="390">
                  <c:v>3059.6</c:v>
                </c:pt>
                <c:pt idx="391">
                  <c:v>3070.9</c:v>
                </c:pt>
                <c:pt idx="392">
                  <c:v>3076.3</c:v>
                </c:pt>
                <c:pt idx="393">
                  <c:v>3066.2</c:v>
                </c:pt>
                <c:pt idx="394">
                  <c:v>3069.7</c:v>
                </c:pt>
                <c:pt idx="395">
                  <c:v>3073.7</c:v>
                </c:pt>
                <c:pt idx="396">
                  <c:v>3064.9</c:v>
                </c:pt>
                <c:pt idx="397">
                  <c:v>3079.2</c:v>
                </c:pt>
                <c:pt idx="398">
                  <c:v>3071.8</c:v>
                </c:pt>
                <c:pt idx="399">
                  <c:v>3071.3</c:v>
                </c:pt>
                <c:pt idx="400">
                  <c:v>3072.9</c:v>
                </c:pt>
                <c:pt idx="401">
                  <c:v>3080.7</c:v>
                </c:pt>
                <c:pt idx="402">
                  <c:v>3080.1</c:v>
                </c:pt>
                <c:pt idx="403">
                  <c:v>3075.5</c:v>
                </c:pt>
                <c:pt idx="404">
                  <c:v>3078.4</c:v>
                </c:pt>
                <c:pt idx="405">
                  <c:v>3079.4</c:v>
                </c:pt>
                <c:pt idx="406">
                  <c:v>3085.9</c:v>
                </c:pt>
                <c:pt idx="407">
                  <c:v>3087.9</c:v>
                </c:pt>
                <c:pt idx="408">
                  <c:v>3086</c:v>
                </c:pt>
                <c:pt idx="409">
                  <c:v>3094.5</c:v>
                </c:pt>
                <c:pt idx="410">
                  <c:v>3093.4</c:v>
                </c:pt>
                <c:pt idx="411">
                  <c:v>3086.9</c:v>
                </c:pt>
                <c:pt idx="412">
                  <c:v>3096.3</c:v>
                </c:pt>
                <c:pt idx="413">
                  <c:v>3099.7</c:v>
                </c:pt>
                <c:pt idx="414">
                  <c:v>3103.8</c:v>
                </c:pt>
                <c:pt idx="415">
                  <c:v>3103.7</c:v>
                </c:pt>
                <c:pt idx="416">
                  <c:v>3126.9</c:v>
                </c:pt>
                <c:pt idx="417">
                  <c:v>3114.7</c:v>
                </c:pt>
                <c:pt idx="418">
                  <c:v>3118.7</c:v>
                </c:pt>
                <c:pt idx="419">
                  <c:v>3125.9</c:v>
                </c:pt>
                <c:pt idx="420">
                  <c:v>3136.7</c:v>
                </c:pt>
                <c:pt idx="421">
                  <c:v>3136.9</c:v>
                </c:pt>
                <c:pt idx="422">
                  <c:v>3142.6</c:v>
                </c:pt>
                <c:pt idx="423">
                  <c:v>3152.1</c:v>
                </c:pt>
                <c:pt idx="424">
                  <c:v>3171.5</c:v>
                </c:pt>
                <c:pt idx="425">
                  <c:v>3180.2</c:v>
                </c:pt>
                <c:pt idx="426">
                  <c:v>3183</c:v>
                </c:pt>
                <c:pt idx="427">
                  <c:v>3197.1</c:v>
                </c:pt>
                <c:pt idx="428">
                  <c:v>3217.6</c:v>
                </c:pt>
                <c:pt idx="429">
                  <c:v>3231.6</c:v>
                </c:pt>
                <c:pt idx="430">
                  <c:v>3254.7</c:v>
                </c:pt>
                <c:pt idx="431">
                  <c:v>3273.3</c:v>
                </c:pt>
                <c:pt idx="432">
                  <c:v>3286.3</c:v>
                </c:pt>
                <c:pt idx="433">
                  <c:v>3307.3</c:v>
                </c:pt>
                <c:pt idx="434">
                  <c:v>3336.4</c:v>
                </c:pt>
                <c:pt idx="435">
                  <c:v>3372.5</c:v>
                </c:pt>
                <c:pt idx="436">
                  <c:v>3405.1</c:v>
                </c:pt>
                <c:pt idx="437">
                  <c:v>3438.8</c:v>
                </c:pt>
                <c:pt idx="438">
                  <c:v>3473.5</c:v>
                </c:pt>
                <c:pt idx="439">
                  <c:v>3526.2</c:v>
                </c:pt>
                <c:pt idx="440">
                  <c:v>3595</c:v>
                </c:pt>
                <c:pt idx="441">
                  <c:v>3624</c:v>
                </c:pt>
                <c:pt idx="442">
                  <c:v>3698.6</c:v>
                </c:pt>
                <c:pt idx="443">
                  <c:v>3765.8</c:v>
                </c:pt>
                <c:pt idx="444">
                  <c:v>3839.3</c:v>
                </c:pt>
                <c:pt idx="445">
                  <c:v>3924.1</c:v>
                </c:pt>
                <c:pt idx="446">
                  <c:v>3996.3</c:v>
                </c:pt>
                <c:pt idx="447">
                  <c:v>4101.2</c:v>
                </c:pt>
                <c:pt idx="448">
                  <c:v>4211.7</c:v>
                </c:pt>
                <c:pt idx="449">
                  <c:v>4312</c:v>
                </c:pt>
                <c:pt idx="450">
                  <c:v>4437.7</c:v>
                </c:pt>
                <c:pt idx="451">
                  <c:v>4568.3999999999996</c:v>
                </c:pt>
                <c:pt idx="452">
                  <c:v>4733.8</c:v>
                </c:pt>
                <c:pt idx="453">
                  <c:v>4887.7</c:v>
                </c:pt>
                <c:pt idx="454">
                  <c:v>5062.7</c:v>
                </c:pt>
                <c:pt idx="455">
                  <c:v>5300.6</c:v>
                </c:pt>
                <c:pt idx="456">
                  <c:v>5526.5</c:v>
                </c:pt>
                <c:pt idx="457">
                  <c:v>5775.4</c:v>
                </c:pt>
                <c:pt idx="458">
                  <c:v>6042.4</c:v>
                </c:pt>
                <c:pt idx="459">
                  <c:v>6328.7</c:v>
                </c:pt>
                <c:pt idx="460">
                  <c:v>6616.1</c:v>
                </c:pt>
                <c:pt idx="461">
                  <c:v>6921.1</c:v>
                </c:pt>
                <c:pt idx="462">
                  <c:v>7247.8</c:v>
                </c:pt>
                <c:pt idx="463">
                  <c:v>7610.8</c:v>
                </c:pt>
                <c:pt idx="464">
                  <c:v>7990.7</c:v>
                </c:pt>
                <c:pt idx="465">
                  <c:v>8343.2000000000007</c:v>
                </c:pt>
                <c:pt idx="466">
                  <c:v>8791.9</c:v>
                </c:pt>
                <c:pt idx="467">
                  <c:v>9263.1</c:v>
                </c:pt>
                <c:pt idx="468">
                  <c:v>9758.7000000000007</c:v>
                </c:pt>
                <c:pt idx="469">
                  <c:v>10396.700000000001</c:v>
                </c:pt>
                <c:pt idx="470">
                  <c:v>11012.5</c:v>
                </c:pt>
                <c:pt idx="471">
                  <c:v>11722.1</c:v>
                </c:pt>
                <c:pt idx="472">
                  <c:v>12431.5</c:v>
                </c:pt>
                <c:pt idx="473">
                  <c:v>13243.3</c:v>
                </c:pt>
                <c:pt idx="474">
                  <c:v>14045.8</c:v>
                </c:pt>
                <c:pt idx="475">
                  <c:v>14907.5</c:v>
                </c:pt>
                <c:pt idx="476">
                  <c:v>15794.7</c:v>
                </c:pt>
                <c:pt idx="477">
                  <c:v>16693.400000000001</c:v>
                </c:pt>
                <c:pt idx="478">
                  <c:v>17590.8</c:v>
                </c:pt>
                <c:pt idx="479">
                  <c:v>18515.400000000001</c:v>
                </c:pt>
                <c:pt idx="480">
                  <c:v>19452.7</c:v>
                </c:pt>
                <c:pt idx="481">
                  <c:v>20500.7</c:v>
                </c:pt>
                <c:pt idx="482">
                  <c:v>21613.599999999999</c:v>
                </c:pt>
                <c:pt idx="483">
                  <c:v>22832.799999999999</c:v>
                </c:pt>
                <c:pt idx="484">
                  <c:v>24134.5</c:v>
                </c:pt>
                <c:pt idx="485">
                  <c:v>25464</c:v>
                </c:pt>
                <c:pt idx="486">
                  <c:v>27011.9</c:v>
                </c:pt>
                <c:pt idx="487">
                  <c:v>28597.1</c:v>
                </c:pt>
                <c:pt idx="488">
                  <c:v>30360.7</c:v>
                </c:pt>
                <c:pt idx="489">
                  <c:v>32165.3</c:v>
                </c:pt>
                <c:pt idx="490">
                  <c:v>33980.400000000001</c:v>
                </c:pt>
                <c:pt idx="491">
                  <c:v>35784</c:v>
                </c:pt>
                <c:pt idx="492">
                  <c:v>37554.1</c:v>
                </c:pt>
                <c:pt idx="493">
                  <c:v>39310.6</c:v>
                </c:pt>
                <c:pt idx="494">
                  <c:v>40958.400000000001</c:v>
                </c:pt>
                <c:pt idx="495">
                  <c:v>42490</c:v>
                </c:pt>
                <c:pt idx="496">
                  <c:v>44019.199999999997</c:v>
                </c:pt>
                <c:pt idx="497">
                  <c:v>45378.6</c:v>
                </c:pt>
                <c:pt idx="498">
                  <c:v>46787.7</c:v>
                </c:pt>
                <c:pt idx="499">
                  <c:v>48044</c:v>
                </c:pt>
                <c:pt idx="500">
                  <c:v>49360.2</c:v>
                </c:pt>
                <c:pt idx="501">
                  <c:v>50694</c:v>
                </c:pt>
                <c:pt idx="502">
                  <c:v>51920.4</c:v>
                </c:pt>
                <c:pt idx="503">
                  <c:v>53243.199999999997</c:v>
                </c:pt>
                <c:pt idx="504">
                  <c:v>54559.9</c:v>
                </c:pt>
                <c:pt idx="505">
                  <c:v>55699.4</c:v>
                </c:pt>
                <c:pt idx="506">
                  <c:v>56685.4</c:v>
                </c:pt>
                <c:pt idx="507">
                  <c:v>57500.4</c:v>
                </c:pt>
                <c:pt idx="508">
                  <c:v>58115.7</c:v>
                </c:pt>
                <c:pt idx="509">
                  <c:v>58311.4</c:v>
                </c:pt>
                <c:pt idx="510">
                  <c:v>58243.3</c:v>
                </c:pt>
                <c:pt idx="511">
                  <c:v>57852</c:v>
                </c:pt>
                <c:pt idx="512">
                  <c:v>57108.1</c:v>
                </c:pt>
                <c:pt idx="513">
                  <c:v>56104</c:v>
                </c:pt>
                <c:pt idx="514">
                  <c:v>54941</c:v>
                </c:pt>
                <c:pt idx="515">
                  <c:v>53497.3</c:v>
                </c:pt>
                <c:pt idx="516">
                  <c:v>51975.4</c:v>
                </c:pt>
                <c:pt idx="517">
                  <c:v>50304.7</c:v>
                </c:pt>
                <c:pt idx="518">
                  <c:v>48689</c:v>
                </c:pt>
                <c:pt idx="519">
                  <c:v>47078.7</c:v>
                </c:pt>
                <c:pt idx="520">
                  <c:v>45534.1</c:v>
                </c:pt>
                <c:pt idx="521">
                  <c:v>44166.3</c:v>
                </c:pt>
                <c:pt idx="522">
                  <c:v>42639.7</c:v>
                </c:pt>
                <c:pt idx="523">
                  <c:v>41255.699999999997</c:v>
                </c:pt>
                <c:pt idx="524">
                  <c:v>39882.400000000001</c:v>
                </c:pt>
                <c:pt idx="525">
                  <c:v>38594.5</c:v>
                </c:pt>
                <c:pt idx="526">
                  <c:v>37165.300000000003</c:v>
                </c:pt>
                <c:pt idx="527">
                  <c:v>35901.800000000003</c:v>
                </c:pt>
                <c:pt idx="528">
                  <c:v>34636</c:v>
                </c:pt>
                <c:pt idx="529">
                  <c:v>33346.6</c:v>
                </c:pt>
                <c:pt idx="530">
                  <c:v>31990.799999999999</c:v>
                </c:pt>
                <c:pt idx="531">
                  <c:v>30757.3</c:v>
                </c:pt>
                <c:pt idx="532">
                  <c:v>29494.7</c:v>
                </c:pt>
                <c:pt idx="533">
                  <c:v>28294.2</c:v>
                </c:pt>
                <c:pt idx="534">
                  <c:v>27083.599999999999</c:v>
                </c:pt>
                <c:pt idx="535">
                  <c:v>26004.400000000001</c:v>
                </c:pt>
                <c:pt idx="536">
                  <c:v>24940.799999999999</c:v>
                </c:pt>
                <c:pt idx="537">
                  <c:v>23944.3</c:v>
                </c:pt>
                <c:pt idx="538">
                  <c:v>23055.9</c:v>
                </c:pt>
                <c:pt idx="539">
                  <c:v>22312.6</c:v>
                </c:pt>
                <c:pt idx="540">
                  <c:v>21536.7</c:v>
                </c:pt>
                <c:pt idx="541">
                  <c:v>20951.2</c:v>
                </c:pt>
                <c:pt idx="542">
                  <c:v>20335.599999999999</c:v>
                </c:pt>
                <c:pt idx="543">
                  <c:v>19763.099999999999</c:v>
                </c:pt>
                <c:pt idx="544">
                  <c:v>19212.3</c:v>
                </c:pt>
                <c:pt idx="545">
                  <c:v>18633</c:v>
                </c:pt>
                <c:pt idx="546">
                  <c:v>18058.8</c:v>
                </c:pt>
                <c:pt idx="547">
                  <c:v>17492.599999999999</c:v>
                </c:pt>
                <c:pt idx="548">
                  <c:v>16913</c:v>
                </c:pt>
                <c:pt idx="549">
                  <c:v>16366.1</c:v>
                </c:pt>
                <c:pt idx="550">
                  <c:v>15762.4</c:v>
                </c:pt>
                <c:pt idx="551">
                  <c:v>15152.9</c:v>
                </c:pt>
                <c:pt idx="552">
                  <c:v>14547.9</c:v>
                </c:pt>
                <c:pt idx="553">
                  <c:v>13958.6</c:v>
                </c:pt>
                <c:pt idx="554">
                  <c:v>13383</c:v>
                </c:pt>
                <c:pt idx="555">
                  <c:v>12841.8</c:v>
                </c:pt>
                <c:pt idx="556">
                  <c:v>12320.1</c:v>
                </c:pt>
                <c:pt idx="557">
                  <c:v>11770.8</c:v>
                </c:pt>
                <c:pt idx="558">
                  <c:v>11333.9</c:v>
                </c:pt>
                <c:pt idx="559">
                  <c:v>10907.4</c:v>
                </c:pt>
                <c:pt idx="560">
                  <c:v>10482.200000000001</c:v>
                </c:pt>
                <c:pt idx="561">
                  <c:v>10121.1</c:v>
                </c:pt>
                <c:pt idx="562">
                  <c:v>9839.6</c:v>
                </c:pt>
                <c:pt idx="563">
                  <c:v>9514.5</c:v>
                </c:pt>
                <c:pt idx="564">
                  <c:v>9230.5</c:v>
                </c:pt>
                <c:pt idx="565">
                  <c:v>8976.9</c:v>
                </c:pt>
                <c:pt idx="566">
                  <c:v>8756.9</c:v>
                </c:pt>
                <c:pt idx="567">
                  <c:v>8494.7000000000007</c:v>
                </c:pt>
                <c:pt idx="568">
                  <c:v>8299.6</c:v>
                </c:pt>
                <c:pt idx="569">
                  <c:v>8102.9</c:v>
                </c:pt>
                <c:pt idx="570">
                  <c:v>7876</c:v>
                </c:pt>
                <c:pt idx="571">
                  <c:v>7680.8</c:v>
                </c:pt>
                <c:pt idx="572">
                  <c:v>7449.7</c:v>
                </c:pt>
                <c:pt idx="573">
                  <c:v>7287</c:v>
                </c:pt>
                <c:pt idx="574">
                  <c:v>7109</c:v>
                </c:pt>
                <c:pt idx="575">
                  <c:v>6897.6</c:v>
                </c:pt>
                <c:pt idx="576">
                  <c:v>6742.4</c:v>
                </c:pt>
                <c:pt idx="577">
                  <c:v>6547.6</c:v>
                </c:pt>
                <c:pt idx="578">
                  <c:v>6401.1</c:v>
                </c:pt>
                <c:pt idx="579">
                  <c:v>6222.4</c:v>
                </c:pt>
                <c:pt idx="580">
                  <c:v>6090.2</c:v>
                </c:pt>
                <c:pt idx="581">
                  <c:v>5954.5</c:v>
                </c:pt>
                <c:pt idx="582">
                  <c:v>5810.8</c:v>
                </c:pt>
                <c:pt idx="583">
                  <c:v>5704.1</c:v>
                </c:pt>
                <c:pt idx="584">
                  <c:v>5580.9</c:v>
                </c:pt>
                <c:pt idx="585">
                  <c:v>5483.5</c:v>
                </c:pt>
                <c:pt idx="586">
                  <c:v>5378.8</c:v>
                </c:pt>
                <c:pt idx="587">
                  <c:v>5274.6</c:v>
                </c:pt>
                <c:pt idx="588">
                  <c:v>5188</c:v>
                </c:pt>
                <c:pt idx="589">
                  <c:v>5094.3</c:v>
                </c:pt>
                <c:pt idx="590">
                  <c:v>5031.3999999999996</c:v>
                </c:pt>
                <c:pt idx="591">
                  <c:v>4928.8999999999996</c:v>
                </c:pt>
                <c:pt idx="592">
                  <c:v>4868.8</c:v>
                </c:pt>
                <c:pt idx="593">
                  <c:v>4783.5</c:v>
                </c:pt>
                <c:pt idx="594">
                  <c:v>4707.8999999999996</c:v>
                </c:pt>
                <c:pt idx="595">
                  <c:v>4648.2</c:v>
                </c:pt>
                <c:pt idx="596">
                  <c:v>4572.7</c:v>
                </c:pt>
                <c:pt idx="597">
                  <c:v>4500.3</c:v>
                </c:pt>
                <c:pt idx="598">
                  <c:v>4431.2</c:v>
                </c:pt>
                <c:pt idx="599">
                  <c:v>4363.3999999999996</c:v>
                </c:pt>
                <c:pt idx="600">
                  <c:v>4309.8</c:v>
                </c:pt>
                <c:pt idx="601">
                  <c:v>4237</c:v>
                </c:pt>
                <c:pt idx="602">
                  <c:v>4188</c:v>
                </c:pt>
                <c:pt idx="603">
                  <c:v>4129.7</c:v>
                </c:pt>
                <c:pt idx="604">
                  <c:v>4094.4</c:v>
                </c:pt>
                <c:pt idx="605">
                  <c:v>4039.8</c:v>
                </c:pt>
                <c:pt idx="606">
                  <c:v>4024.6</c:v>
                </c:pt>
                <c:pt idx="607">
                  <c:v>3956</c:v>
                </c:pt>
                <c:pt idx="608">
                  <c:v>3929.7</c:v>
                </c:pt>
                <c:pt idx="609">
                  <c:v>3881.9</c:v>
                </c:pt>
                <c:pt idx="610">
                  <c:v>3870.9</c:v>
                </c:pt>
                <c:pt idx="611">
                  <c:v>3828</c:v>
                </c:pt>
                <c:pt idx="612">
                  <c:v>3818.7</c:v>
                </c:pt>
                <c:pt idx="613">
                  <c:v>3785.8</c:v>
                </c:pt>
                <c:pt idx="614">
                  <c:v>3762.1</c:v>
                </c:pt>
                <c:pt idx="615">
                  <c:v>3742.7</c:v>
                </c:pt>
                <c:pt idx="616">
                  <c:v>3720.9</c:v>
                </c:pt>
                <c:pt idx="617">
                  <c:v>3686.9</c:v>
                </c:pt>
                <c:pt idx="618">
                  <c:v>3674.7</c:v>
                </c:pt>
                <c:pt idx="619">
                  <c:v>3646.1</c:v>
                </c:pt>
                <c:pt idx="620">
                  <c:v>3630.4</c:v>
                </c:pt>
                <c:pt idx="621">
                  <c:v>3602.9</c:v>
                </c:pt>
                <c:pt idx="622">
                  <c:v>3581.5</c:v>
                </c:pt>
                <c:pt idx="623">
                  <c:v>3565.9</c:v>
                </c:pt>
                <c:pt idx="624">
                  <c:v>3540.7</c:v>
                </c:pt>
                <c:pt idx="625">
                  <c:v>3529.8</c:v>
                </c:pt>
                <c:pt idx="626">
                  <c:v>3497.2</c:v>
                </c:pt>
                <c:pt idx="627">
                  <c:v>3483.8</c:v>
                </c:pt>
                <c:pt idx="628">
                  <c:v>3465.9</c:v>
                </c:pt>
                <c:pt idx="629">
                  <c:v>3454.1</c:v>
                </c:pt>
                <c:pt idx="630">
                  <c:v>3446.7</c:v>
                </c:pt>
                <c:pt idx="631">
                  <c:v>3437</c:v>
                </c:pt>
                <c:pt idx="632">
                  <c:v>3407.9</c:v>
                </c:pt>
                <c:pt idx="633">
                  <c:v>3392.7</c:v>
                </c:pt>
                <c:pt idx="634">
                  <c:v>3386.7</c:v>
                </c:pt>
                <c:pt idx="635">
                  <c:v>3366.9</c:v>
                </c:pt>
                <c:pt idx="636">
                  <c:v>3367</c:v>
                </c:pt>
                <c:pt idx="637">
                  <c:v>3352.9</c:v>
                </c:pt>
                <c:pt idx="638">
                  <c:v>3347.3</c:v>
                </c:pt>
                <c:pt idx="639">
                  <c:v>3339.2</c:v>
                </c:pt>
                <c:pt idx="640">
                  <c:v>3339.2</c:v>
                </c:pt>
                <c:pt idx="641">
                  <c:v>3326.3</c:v>
                </c:pt>
                <c:pt idx="642">
                  <c:v>3327.2</c:v>
                </c:pt>
                <c:pt idx="643">
                  <c:v>3305.2</c:v>
                </c:pt>
                <c:pt idx="644">
                  <c:v>3304</c:v>
                </c:pt>
                <c:pt idx="645">
                  <c:v>3292.3</c:v>
                </c:pt>
                <c:pt idx="646">
                  <c:v>3290.4</c:v>
                </c:pt>
                <c:pt idx="647">
                  <c:v>3283.1</c:v>
                </c:pt>
                <c:pt idx="648">
                  <c:v>3282.3</c:v>
                </c:pt>
                <c:pt idx="649">
                  <c:v>3269</c:v>
                </c:pt>
                <c:pt idx="650">
                  <c:v>3270.4</c:v>
                </c:pt>
                <c:pt idx="651">
                  <c:v>3256.4</c:v>
                </c:pt>
                <c:pt idx="652">
                  <c:v>3252.1</c:v>
                </c:pt>
                <c:pt idx="653">
                  <c:v>3249.8</c:v>
                </c:pt>
                <c:pt idx="654">
                  <c:v>3242.2</c:v>
                </c:pt>
                <c:pt idx="655">
                  <c:v>3241.5</c:v>
                </c:pt>
                <c:pt idx="656">
                  <c:v>3228.4</c:v>
                </c:pt>
                <c:pt idx="657">
                  <c:v>3224.3</c:v>
                </c:pt>
                <c:pt idx="658">
                  <c:v>3227.7</c:v>
                </c:pt>
                <c:pt idx="659">
                  <c:v>3219.6</c:v>
                </c:pt>
                <c:pt idx="660">
                  <c:v>3218</c:v>
                </c:pt>
                <c:pt idx="661">
                  <c:v>3212.7</c:v>
                </c:pt>
                <c:pt idx="662">
                  <c:v>3203.7</c:v>
                </c:pt>
                <c:pt idx="663">
                  <c:v>3216.8</c:v>
                </c:pt>
                <c:pt idx="664">
                  <c:v>3199.4</c:v>
                </c:pt>
                <c:pt idx="665">
                  <c:v>3200.4</c:v>
                </c:pt>
                <c:pt idx="666">
                  <c:v>3193.9</c:v>
                </c:pt>
                <c:pt idx="667">
                  <c:v>3194.5</c:v>
                </c:pt>
                <c:pt idx="668">
                  <c:v>3191.6</c:v>
                </c:pt>
                <c:pt idx="669">
                  <c:v>3184.7</c:v>
                </c:pt>
                <c:pt idx="670">
                  <c:v>3186.5</c:v>
                </c:pt>
                <c:pt idx="671">
                  <c:v>3181.9</c:v>
                </c:pt>
                <c:pt idx="672">
                  <c:v>3179.3</c:v>
                </c:pt>
                <c:pt idx="673">
                  <c:v>3179.3</c:v>
                </c:pt>
                <c:pt idx="674">
                  <c:v>3173.2</c:v>
                </c:pt>
                <c:pt idx="675">
                  <c:v>3176</c:v>
                </c:pt>
                <c:pt idx="676">
                  <c:v>3168.1</c:v>
                </c:pt>
                <c:pt idx="677">
                  <c:v>3164.6</c:v>
                </c:pt>
                <c:pt idx="678">
                  <c:v>3173.1</c:v>
                </c:pt>
                <c:pt idx="679">
                  <c:v>3159</c:v>
                </c:pt>
                <c:pt idx="680">
                  <c:v>3163.6</c:v>
                </c:pt>
                <c:pt idx="681">
                  <c:v>3157.3</c:v>
                </c:pt>
                <c:pt idx="682">
                  <c:v>3156.7</c:v>
                </c:pt>
                <c:pt idx="683">
                  <c:v>3151.7</c:v>
                </c:pt>
                <c:pt idx="684">
                  <c:v>3150.7</c:v>
                </c:pt>
                <c:pt idx="685">
                  <c:v>3144.2</c:v>
                </c:pt>
                <c:pt idx="686">
                  <c:v>3144.8</c:v>
                </c:pt>
                <c:pt idx="687">
                  <c:v>3139.3</c:v>
                </c:pt>
                <c:pt idx="688">
                  <c:v>3146.6</c:v>
                </c:pt>
                <c:pt idx="689">
                  <c:v>3144.7</c:v>
                </c:pt>
                <c:pt idx="690">
                  <c:v>3140.4</c:v>
                </c:pt>
                <c:pt idx="691">
                  <c:v>3139.1</c:v>
                </c:pt>
                <c:pt idx="692">
                  <c:v>3137.9</c:v>
                </c:pt>
                <c:pt idx="693">
                  <c:v>3140.5</c:v>
                </c:pt>
                <c:pt idx="694">
                  <c:v>3126.5</c:v>
                </c:pt>
                <c:pt idx="695">
                  <c:v>3139.8</c:v>
                </c:pt>
                <c:pt idx="696">
                  <c:v>3140.8</c:v>
                </c:pt>
                <c:pt idx="697">
                  <c:v>3132.8</c:v>
                </c:pt>
                <c:pt idx="698">
                  <c:v>3131.5</c:v>
                </c:pt>
                <c:pt idx="699">
                  <c:v>3136.8</c:v>
                </c:pt>
                <c:pt idx="700">
                  <c:v>3136.7</c:v>
                </c:pt>
                <c:pt idx="701">
                  <c:v>3136.6</c:v>
                </c:pt>
                <c:pt idx="702">
                  <c:v>3127.6</c:v>
                </c:pt>
                <c:pt idx="703">
                  <c:v>3126.3</c:v>
                </c:pt>
                <c:pt idx="704">
                  <c:v>3141.1</c:v>
                </c:pt>
                <c:pt idx="705">
                  <c:v>3128</c:v>
                </c:pt>
                <c:pt idx="706">
                  <c:v>3120.8</c:v>
                </c:pt>
                <c:pt idx="707">
                  <c:v>3121.7</c:v>
                </c:pt>
                <c:pt idx="708">
                  <c:v>3120.1</c:v>
                </c:pt>
                <c:pt idx="709">
                  <c:v>3123.8</c:v>
                </c:pt>
                <c:pt idx="710">
                  <c:v>3118.9</c:v>
                </c:pt>
                <c:pt idx="711">
                  <c:v>3121.4</c:v>
                </c:pt>
                <c:pt idx="712">
                  <c:v>3117.6</c:v>
                </c:pt>
                <c:pt idx="713">
                  <c:v>3113.1</c:v>
                </c:pt>
                <c:pt idx="714">
                  <c:v>3124.8</c:v>
                </c:pt>
                <c:pt idx="715">
                  <c:v>3119.3</c:v>
                </c:pt>
                <c:pt idx="716">
                  <c:v>3115.5</c:v>
                </c:pt>
                <c:pt idx="717">
                  <c:v>3120</c:v>
                </c:pt>
                <c:pt idx="718">
                  <c:v>3119.7</c:v>
                </c:pt>
                <c:pt idx="719">
                  <c:v>3116.3</c:v>
                </c:pt>
                <c:pt idx="720">
                  <c:v>3118.6</c:v>
                </c:pt>
                <c:pt idx="721">
                  <c:v>3118.2</c:v>
                </c:pt>
                <c:pt idx="722">
                  <c:v>3112.3</c:v>
                </c:pt>
                <c:pt idx="723">
                  <c:v>3109.8</c:v>
                </c:pt>
                <c:pt idx="724">
                  <c:v>3111.8</c:v>
                </c:pt>
                <c:pt idx="725">
                  <c:v>3113.9</c:v>
                </c:pt>
                <c:pt idx="726">
                  <c:v>3114.6</c:v>
                </c:pt>
                <c:pt idx="727">
                  <c:v>3108.2</c:v>
                </c:pt>
                <c:pt idx="728">
                  <c:v>3110.4</c:v>
                </c:pt>
                <c:pt idx="729">
                  <c:v>3113.2</c:v>
                </c:pt>
                <c:pt idx="730">
                  <c:v>3115.3</c:v>
                </c:pt>
                <c:pt idx="731">
                  <c:v>3109.4</c:v>
                </c:pt>
                <c:pt idx="732">
                  <c:v>3126.6</c:v>
                </c:pt>
                <c:pt idx="733">
                  <c:v>3125.5</c:v>
                </c:pt>
                <c:pt idx="734">
                  <c:v>3127.6</c:v>
                </c:pt>
                <c:pt idx="735">
                  <c:v>3133.5</c:v>
                </c:pt>
                <c:pt idx="736">
                  <c:v>3145</c:v>
                </c:pt>
                <c:pt idx="737">
                  <c:v>3144.9</c:v>
                </c:pt>
                <c:pt idx="738">
                  <c:v>3139.6</c:v>
                </c:pt>
                <c:pt idx="739">
                  <c:v>3138.8</c:v>
                </c:pt>
                <c:pt idx="740">
                  <c:v>3134.6</c:v>
                </c:pt>
                <c:pt idx="741">
                  <c:v>3134.2</c:v>
                </c:pt>
                <c:pt idx="742">
                  <c:v>3128.9</c:v>
                </c:pt>
                <c:pt idx="743">
                  <c:v>3140.7</c:v>
                </c:pt>
                <c:pt idx="744">
                  <c:v>3132.9</c:v>
                </c:pt>
                <c:pt idx="745">
                  <c:v>3148.4</c:v>
                </c:pt>
                <c:pt idx="746">
                  <c:v>3169.6</c:v>
                </c:pt>
                <c:pt idx="747">
                  <c:v>3163.9</c:v>
                </c:pt>
                <c:pt idx="748">
                  <c:v>3151.8</c:v>
                </c:pt>
                <c:pt idx="749">
                  <c:v>3134.7</c:v>
                </c:pt>
                <c:pt idx="750">
                  <c:v>3146.4</c:v>
                </c:pt>
                <c:pt idx="751">
                  <c:v>3117.1</c:v>
                </c:pt>
                <c:pt idx="752">
                  <c:v>3120.6</c:v>
                </c:pt>
                <c:pt idx="753">
                  <c:v>3118.5</c:v>
                </c:pt>
                <c:pt idx="754">
                  <c:v>3104.7</c:v>
                </c:pt>
                <c:pt idx="755">
                  <c:v>3113.7</c:v>
                </c:pt>
                <c:pt idx="756">
                  <c:v>3112</c:v>
                </c:pt>
                <c:pt idx="757">
                  <c:v>3104.3</c:v>
                </c:pt>
                <c:pt idx="758">
                  <c:v>3114.5</c:v>
                </c:pt>
                <c:pt idx="759">
                  <c:v>3100.6</c:v>
                </c:pt>
                <c:pt idx="760">
                  <c:v>3107</c:v>
                </c:pt>
                <c:pt idx="761">
                  <c:v>3110.1</c:v>
                </c:pt>
                <c:pt idx="762">
                  <c:v>3097.3</c:v>
                </c:pt>
                <c:pt idx="763">
                  <c:v>3097</c:v>
                </c:pt>
                <c:pt idx="764">
                  <c:v>3101.3</c:v>
                </c:pt>
                <c:pt idx="765">
                  <c:v>3098.4</c:v>
                </c:pt>
                <c:pt idx="766">
                  <c:v>3100.2</c:v>
                </c:pt>
                <c:pt idx="767">
                  <c:v>3099.6</c:v>
                </c:pt>
                <c:pt idx="768">
                  <c:v>3094.4</c:v>
                </c:pt>
                <c:pt idx="769">
                  <c:v>3096.3</c:v>
                </c:pt>
                <c:pt idx="770">
                  <c:v>3096.4</c:v>
                </c:pt>
                <c:pt idx="771">
                  <c:v>3095.3</c:v>
                </c:pt>
                <c:pt idx="772">
                  <c:v>3104.1</c:v>
                </c:pt>
                <c:pt idx="773">
                  <c:v>3090.4</c:v>
                </c:pt>
                <c:pt idx="774">
                  <c:v>3091.3</c:v>
                </c:pt>
                <c:pt idx="775">
                  <c:v>3095.1</c:v>
                </c:pt>
                <c:pt idx="776">
                  <c:v>3094.8</c:v>
                </c:pt>
                <c:pt idx="777">
                  <c:v>3095.2</c:v>
                </c:pt>
                <c:pt idx="778">
                  <c:v>3093.8</c:v>
                </c:pt>
                <c:pt idx="779">
                  <c:v>3084.7</c:v>
                </c:pt>
                <c:pt idx="780">
                  <c:v>3093.5</c:v>
                </c:pt>
                <c:pt idx="781">
                  <c:v>3090.7</c:v>
                </c:pt>
                <c:pt idx="782">
                  <c:v>3084.8</c:v>
                </c:pt>
                <c:pt idx="783">
                  <c:v>3094.2</c:v>
                </c:pt>
                <c:pt idx="784">
                  <c:v>3089.7</c:v>
                </c:pt>
                <c:pt idx="785">
                  <c:v>3097.7</c:v>
                </c:pt>
                <c:pt idx="786">
                  <c:v>3090.2</c:v>
                </c:pt>
                <c:pt idx="787">
                  <c:v>3093</c:v>
                </c:pt>
                <c:pt idx="788">
                  <c:v>3085.5</c:v>
                </c:pt>
                <c:pt idx="789">
                  <c:v>3087.9</c:v>
                </c:pt>
                <c:pt idx="790">
                  <c:v>3100.2</c:v>
                </c:pt>
                <c:pt idx="791">
                  <c:v>3081.9</c:v>
                </c:pt>
                <c:pt idx="792">
                  <c:v>3087.2</c:v>
                </c:pt>
                <c:pt idx="793">
                  <c:v>3087.2</c:v>
                </c:pt>
                <c:pt idx="794">
                  <c:v>3084.5</c:v>
                </c:pt>
                <c:pt idx="795">
                  <c:v>3087</c:v>
                </c:pt>
                <c:pt idx="796">
                  <c:v>3093.3</c:v>
                </c:pt>
                <c:pt idx="797">
                  <c:v>3084.8</c:v>
                </c:pt>
                <c:pt idx="798">
                  <c:v>3088.2</c:v>
                </c:pt>
                <c:pt idx="799">
                  <c:v>3088.4</c:v>
                </c:pt>
                <c:pt idx="800">
                  <c:v>3084.5</c:v>
                </c:pt>
                <c:pt idx="801">
                  <c:v>3084.8</c:v>
                </c:pt>
                <c:pt idx="802">
                  <c:v>3092.9</c:v>
                </c:pt>
                <c:pt idx="803">
                  <c:v>3082.4</c:v>
                </c:pt>
                <c:pt idx="804">
                  <c:v>3087</c:v>
                </c:pt>
                <c:pt idx="805">
                  <c:v>3084.1</c:v>
                </c:pt>
                <c:pt idx="806">
                  <c:v>3086.7</c:v>
                </c:pt>
                <c:pt idx="807">
                  <c:v>3083.6</c:v>
                </c:pt>
                <c:pt idx="808">
                  <c:v>3088</c:v>
                </c:pt>
                <c:pt idx="809">
                  <c:v>3082.9</c:v>
                </c:pt>
                <c:pt idx="810">
                  <c:v>3081.9</c:v>
                </c:pt>
                <c:pt idx="811">
                  <c:v>3083.7</c:v>
                </c:pt>
                <c:pt idx="812">
                  <c:v>3093.2</c:v>
                </c:pt>
                <c:pt idx="813">
                  <c:v>3083.1</c:v>
                </c:pt>
                <c:pt idx="814">
                  <c:v>3094.8</c:v>
                </c:pt>
                <c:pt idx="815">
                  <c:v>3097.3</c:v>
                </c:pt>
                <c:pt idx="816">
                  <c:v>3090.4</c:v>
                </c:pt>
                <c:pt idx="817">
                  <c:v>3082.5</c:v>
                </c:pt>
                <c:pt idx="818">
                  <c:v>3090.9</c:v>
                </c:pt>
                <c:pt idx="819">
                  <c:v>3098.3</c:v>
                </c:pt>
                <c:pt idx="820">
                  <c:v>3092.8</c:v>
                </c:pt>
                <c:pt idx="821">
                  <c:v>3088.8</c:v>
                </c:pt>
                <c:pt idx="822">
                  <c:v>3092.6</c:v>
                </c:pt>
                <c:pt idx="823">
                  <c:v>3085.9</c:v>
                </c:pt>
                <c:pt idx="824">
                  <c:v>3088.4</c:v>
                </c:pt>
                <c:pt idx="825">
                  <c:v>3088.2</c:v>
                </c:pt>
                <c:pt idx="826">
                  <c:v>3094.2</c:v>
                </c:pt>
                <c:pt idx="827">
                  <c:v>3093.8</c:v>
                </c:pt>
                <c:pt idx="828">
                  <c:v>3084.2</c:v>
                </c:pt>
                <c:pt idx="829">
                  <c:v>3092</c:v>
                </c:pt>
                <c:pt idx="830">
                  <c:v>3086.4</c:v>
                </c:pt>
                <c:pt idx="831">
                  <c:v>3095.5</c:v>
                </c:pt>
                <c:pt idx="832">
                  <c:v>3088.4</c:v>
                </c:pt>
                <c:pt idx="833">
                  <c:v>3090.2</c:v>
                </c:pt>
                <c:pt idx="834">
                  <c:v>3084.5</c:v>
                </c:pt>
                <c:pt idx="835">
                  <c:v>3093.9</c:v>
                </c:pt>
                <c:pt idx="836">
                  <c:v>3093.8</c:v>
                </c:pt>
                <c:pt idx="837">
                  <c:v>3090.4</c:v>
                </c:pt>
                <c:pt idx="838">
                  <c:v>3097.9</c:v>
                </c:pt>
                <c:pt idx="839">
                  <c:v>3094.1</c:v>
                </c:pt>
                <c:pt idx="840">
                  <c:v>3086.7</c:v>
                </c:pt>
                <c:pt idx="841">
                  <c:v>3087.3</c:v>
                </c:pt>
                <c:pt idx="842">
                  <c:v>3084</c:v>
                </c:pt>
                <c:pt idx="843">
                  <c:v>3083.8</c:v>
                </c:pt>
                <c:pt idx="844">
                  <c:v>3080.4</c:v>
                </c:pt>
                <c:pt idx="845">
                  <c:v>3082.8</c:v>
                </c:pt>
                <c:pt idx="846">
                  <c:v>3085.4</c:v>
                </c:pt>
                <c:pt idx="847">
                  <c:v>3089.1</c:v>
                </c:pt>
                <c:pt idx="848">
                  <c:v>3088.6</c:v>
                </c:pt>
                <c:pt idx="849">
                  <c:v>3090.6</c:v>
                </c:pt>
                <c:pt idx="850">
                  <c:v>3103.9</c:v>
                </c:pt>
                <c:pt idx="851">
                  <c:v>3089.3</c:v>
                </c:pt>
                <c:pt idx="852">
                  <c:v>3087.2</c:v>
                </c:pt>
                <c:pt idx="853">
                  <c:v>3086.3</c:v>
                </c:pt>
                <c:pt idx="854">
                  <c:v>3087.4</c:v>
                </c:pt>
                <c:pt idx="855">
                  <c:v>3089.3</c:v>
                </c:pt>
                <c:pt idx="856">
                  <c:v>3082</c:v>
                </c:pt>
                <c:pt idx="857">
                  <c:v>3082.9</c:v>
                </c:pt>
                <c:pt idx="858">
                  <c:v>3082.8</c:v>
                </c:pt>
                <c:pt idx="859">
                  <c:v>3082.1</c:v>
                </c:pt>
                <c:pt idx="860">
                  <c:v>3084.6</c:v>
                </c:pt>
                <c:pt idx="861">
                  <c:v>3084.5</c:v>
                </c:pt>
                <c:pt idx="862">
                  <c:v>3079.4</c:v>
                </c:pt>
                <c:pt idx="863">
                  <c:v>3079.8</c:v>
                </c:pt>
                <c:pt idx="864">
                  <c:v>3086.7</c:v>
                </c:pt>
                <c:pt idx="865">
                  <c:v>3087.7</c:v>
                </c:pt>
                <c:pt idx="866">
                  <c:v>3086.8</c:v>
                </c:pt>
                <c:pt idx="867">
                  <c:v>3082.9</c:v>
                </c:pt>
                <c:pt idx="868">
                  <c:v>3085</c:v>
                </c:pt>
                <c:pt idx="869">
                  <c:v>3085.1</c:v>
                </c:pt>
                <c:pt idx="870">
                  <c:v>3081.3</c:v>
                </c:pt>
                <c:pt idx="871">
                  <c:v>3087.5</c:v>
                </c:pt>
                <c:pt idx="872">
                  <c:v>3080.9</c:v>
                </c:pt>
                <c:pt idx="873">
                  <c:v>3077.5</c:v>
                </c:pt>
                <c:pt idx="874">
                  <c:v>3082.9</c:v>
                </c:pt>
                <c:pt idx="875">
                  <c:v>3081.3</c:v>
                </c:pt>
                <c:pt idx="876">
                  <c:v>3082.9</c:v>
                </c:pt>
                <c:pt idx="877">
                  <c:v>3083.6</c:v>
                </c:pt>
                <c:pt idx="878">
                  <c:v>3076.7</c:v>
                </c:pt>
                <c:pt idx="879">
                  <c:v>3080.7</c:v>
                </c:pt>
                <c:pt idx="880">
                  <c:v>3079.9</c:v>
                </c:pt>
                <c:pt idx="881">
                  <c:v>3076.3</c:v>
                </c:pt>
                <c:pt idx="882">
                  <c:v>3081.7</c:v>
                </c:pt>
                <c:pt idx="883">
                  <c:v>3092.2</c:v>
                </c:pt>
                <c:pt idx="884">
                  <c:v>3081.1</c:v>
                </c:pt>
                <c:pt idx="885">
                  <c:v>3090.1</c:v>
                </c:pt>
                <c:pt idx="886">
                  <c:v>3090.3</c:v>
                </c:pt>
                <c:pt idx="887">
                  <c:v>3109.7</c:v>
                </c:pt>
                <c:pt idx="888">
                  <c:v>3108.6</c:v>
                </c:pt>
                <c:pt idx="889">
                  <c:v>3141.1</c:v>
                </c:pt>
                <c:pt idx="890">
                  <c:v>3185.4</c:v>
                </c:pt>
                <c:pt idx="891">
                  <c:v>3245.4</c:v>
                </c:pt>
                <c:pt idx="892">
                  <c:v>3244.2</c:v>
                </c:pt>
                <c:pt idx="893">
                  <c:v>3185.7</c:v>
                </c:pt>
                <c:pt idx="894">
                  <c:v>3150.7</c:v>
                </c:pt>
                <c:pt idx="895">
                  <c:v>3131.4</c:v>
                </c:pt>
                <c:pt idx="896">
                  <c:v>3119.7</c:v>
                </c:pt>
                <c:pt idx="897">
                  <c:v>3116.5</c:v>
                </c:pt>
                <c:pt idx="898">
                  <c:v>3121.3</c:v>
                </c:pt>
                <c:pt idx="899">
                  <c:v>3111.8</c:v>
                </c:pt>
                <c:pt idx="900">
                  <c:v>3109.1</c:v>
                </c:pt>
                <c:pt idx="901">
                  <c:v>3096</c:v>
                </c:pt>
                <c:pt idx="902">
                  <c:v>3101.4</c:v>
                </c:pt>
                <c:pt idx="903">
                  <c:v>3091.9</c:v>
                </c:pt>
                <c:pt idx="904">
                  <c:v>3082.5</c:v>
                </c:pt>
                <c:pt idx="905">
                  <c:v>3079.7</c:v>
                </c:pt>
                <c:pt idx="906">
                  <c:v>3080.2</c:v>
                </c:pt>
                <c:pt idx="907">
                  <c:v>3079.3</c:v>
                </c:pt>
                <c:pt idx="908">
                  <c:v>3086.8</c:v>
                </c:pt>
                <c:pt idx="909">
                  <c:v>3082.1</c:v>
                </c:pt>
                <c:pt idx="910">
                  <c:v>3086.7</c:v>
                </c:pt>
                <c:pt idx="911">
                  <c:v>3094</c:v>
                </c:pt>
                <c:pt idx="912">
                  <c:v>3073.8</c:v>
                </c:pt>
                <c:pt idx="913">
                  <c:v>3079.6</c:v>
                </c:pt>
                <c:pt idx="914">
                  <c:v>3077.1</c:v>
                </c:pt>
                <c:pt idx="915">
                  <c:v>3075.4</c:v>
                </c:pt>
                <c:pt idx="916">
                  <c:v>3079.2</c:v>
                </c:pt>
                <c:pt idx="917">
                  <c:v>3085.9</c:v>
                </c:pt>
                <c:pt idx="918">
                  <c:v>3077.9</c:v>
                </c:pt>
                <c:pt idx="919">
                  <c:v>3080.2</c:v>
                </c:pt>
                <c:pt idx="920">
                  <c:v>3083.9</c:v>
                </c:pt>
                <c:pt idx="921">
                  <c:v>3086.3</c:v>
                </c:pt>
                <c:pt idx="922">
                  <c:v>3082.8</c:v>
                </c:pt>
                <c:pt idx="923">
                  <c:v>3082.8</c:v>
                </c:pt>
                <c:pt idx="924">
                  <c:v>3083.1</c:v>
                </c:pt>
                <c:pt idx="925">
                  <c:v>3088.1</c:v>
                </c:pt>
                <c:pt idx="926">
                  <c:v>3084.2</c:v>
                </c:pt>
                <c:pt idx="927">
                  <c:v>3082.7</c:v>
                </c:pt>
                <c:pt idx="928">
                  <c:v>3091.7</c:v>
                </c:pt>
                <c:pt idx="929">
                  <c:v>3082.9</c:v>
                </c:pt>
                <c:pt idx="930">
                  <c:v>3085.3</c:v>
                </c:pt>
                <c:pt idx="931">
                  <c:v>3087.2</c:v>
                </c:pt>
                <c:pt idx="932">
                  <c:v>3086.4</c:v>
                </c:pt>
                <c:pt idx="933">
                  <c:v>3084.9</c:v>
                </c:pt>
                <c:pt idx="934">
                  <c:v>3086.2</c:v>
                </c:pt>
                <c:pt idx="935">
                  <c:v>3099.4</c:v>
                </c:pt>
                <c:pt idx="936">
                  <c:v>3088.3</c:v>
                </c:pt>
                <c:pt idx="937">
                  <c:v>3085.1</c:v>
                </c:pt>
                <c:pt idx="938">
                  <c:v>3080.3</c:v>
                </c:pt>
                <c:pt idx="939">
                  <c:v>3072.9</c:v>
                </c:pt>
                <c:pt idx="940">
                  <c:v>3076.2</c:v>
                </c:pt>
                <c:pt idx="941">
                  <c:v>3073.2</c:v>
                </c:pt>
                <c:pt idx="942">
                  <c:v>3070.3</c:v>
                </c:pt>
                <c:pt idx="943">
                  <c:v>3075.5</c:v>
                </c:pt>
                <c:pt idx="944">
                  <c:v>3070.9</c:v>
                </c:pt>
                <c:pt idx="945">
                  <c:v>3066</c:v>
                </c:pt>
                <c:pt idx="946">
                  <c:v>3072.3</c:v>
                </c:pt>
                <c:pt idx="947">
                  <c:v>3070.3</c:v>
                </c:pt>
                <c:pt idx="948">
                  <c:v>3067.9</c:v>
                </c:pt>
                <c:pt idx="949">
                  <c:v>3075.2</c:v>
                </c:pt>
                <c:pt idx="950">
                  <c:v>3066.3</c:v>
                </c:pt>
                <c:pt idx="951">
                  <c:v>3072.5</c:v>
                </c:pt>
                <c:pt idx="952">
                  <c:v>3072.3</c:v>
                </c:pt>
                <c:pt idx="953">
                  <c:v>3072.1</c:v>
                </c:pt>
                <c:pt idx="954">
                  <c:v>3069.6</c:v>
                </c:pt>
                <c:pt idx="955">
                  <c:v>3067.5</c:v>
                </c:pt>
                <c:pt idx="956">
                  <c:v>3063.8</c:v>
                </c:pt>
                <c:pt idx="957">
                  <c:v>3066.5</c:v>
                </c:pt>
                <c:pt idx="958">
                  <c:v>3065</c:v>
                </c:pt>
                <c:pt idx="959">
                  <c:v>3067.1</c:v>
                </c:pt>
                <c:pt idx="960">
                  <c:v>3068.1</c:v>
                </c:pt>
                <c:pt idx="961">
                  <c:v>3066.9</c:v>
                </c:pt>
                <c:pt idx="962">
                  <c:v>3067.7</c:v>
                </c:pt>
                <c:pt idx="963">
                  <c:v>3070.4</c:v>
                </c:pt>
                <c:pt idx="964">
                  <c:v>3065.8</c:v>
                </c:pt>
                <c:pt idx="965">
                  <c:v>3071.3</c:v>
                </c:pt>
                <c:pt idx="966">
                  <c:v>3072.5</c:v>
                </c:pt>
                <c:pt idx="967">
                  <c:v>3067</c:v>
                </c:pt>
                <c:pt idx="968">
                  <c:v>3071.1</c:v>
                </c:pt>
                <c:pt idx="969">
                  <c:v>3061.7</c:v>
                </c:pt>
                <c:pt idx="970">
                  <c:v>3064.6</c:v>
                </c:pt>
                <c:pt idx="971">
                  <c:v>3071.5</c:v>
                </c:pt>
                <c:pt idx="972">
                  <c:v>3076.7</c:v>
                </c:pt>
                <c:pt idx="973">
                  <c:v>3065.1</c:v>
                </c:pt>
                <c:pt idx="974">
                  <c:v>3067.7</c:v>
                </c:pt>
                <c:pt idx="975">
                  <c:v>3071.9</c:v>
                </c:pt>
                <c:pt idx="976">
                  <c:v>3060.7</c:v>
                </c:pt>
                <c:pt idx="977">
                  <c:v>3070.4</c:v>
                </c:pt>
                <c:pt idx="978">
                  <c:v>3077.4</c:v>
                </c:pt>
                <c:pt idx="979">
                  <c:v>3073.4</c:v>
                </c:pt>
                <c:pt idx="980">
                  <c:v>3070.5</c:v>
                </c:pt>
                <c:pt idx="981">
                  <c:v>3069.3</c:v>
                </c:pt>
                <c:pt idx="982">
                  <c:v>3068.1</c:v>
                </c:pt>
                <c:pt idx="983">
                  <c:v>3071.8</c:v>
                </c:pt>
                <c:pt idx="984">
                  <c:v>3069.3</c:v>
                </c:pt>
                <c:pt idx="985">
                  <c:v>3075.5</c:v>
                </c:pt>
                <c:pt idx="986">
                  <c:v>3076.2</c:v>
                </c:pt>
                <c:pt idx="987">
                  <c:v>3071.3</c:v>
                </c:pt>
                <c:pt idx="988">
                  <c:v>3070.4</c:v>
                </c:pt>
                <c:pt idx="989">
                  <c:v>3063.6</c:v>
                </c:pt>
                <c:pt idx="990">
                  <c:v>3071.4</c:v>
                </c:pt>
                <c:pt idx="991">
                  <c:v>3069.4</c:v>
                </c:pt>
                <c:pt idx="992">
                  <c:v>3082.6</c:v>
                </c:pt>
                <c:pt idx="993">
                  <c:v>3064.5</c:v>
                </c:pt>
                <c:pt idx="994">
                  <c:v>3061.5</c:v>
                </c:pt>
                <c:pt idx="995">
                  <c:v>3065</c:v>
                </c:pt>
                <c:pt idx="996">
                  <c:v>3071.8</c:v>
                </c:pt>
                <c:pt idx="997">
                  <c:v>3066</c:v>
                </c:pt>
                <c:pt idx="998">
                  <c:v>3072.1</c:v>
                </c:pt>
                <c:pt idx="999">
                  <c:v>3064.5</c:v>
                </c:pt>
                <c:pt idx="1000">
                  <c:v>3062.5</c:v>
                </c:pt>
                <c:pt idx="1001">
                  <c:v>3066.1</c:v>
                </c:pt>
                <c:pt idx="1002">
                  <c:v>3069.2</c:v>
                </c:pt>
                <c:pt idx="1003">
                  <c:v>3065.7</c:v>
                </c:pt>
                <c:pt idx="1004">
                  <c:v>3063.7</c:v>
                </c:pt>
                <c:pt idx="1005">
                  <c:v>3072.6</c:v>
                </c:pt>
                <c:pt idx="1006">
                  <c:v>3065.6</c:v>
                </c:pt>
                <c:pt idx="1007">
                  <c:v>3070</c:v>
                </c:pt>
                <c:pt idx="1008">
                  <c:v>3068.1</c:v>
                </c:pt>
                <c:pt idx="1009">
                  <c:v>3062.4</c:v>
                </c:pt>
                <c:pt idx="1010">
                  <c:v>3064.1</c:v>
                </c:pt>
                <c:pt idx="1011">
                  <c:v>3068.4</c:v>
                </c:pt>
                <c:pt idx="1012">
                  <c:v>3061.8</c:v>
                </c:pt>
                <c:pt idx="1013">
                  <c:v>3081.6</c:v>
                </c:pt>
                <c:pt idx="1014">
                  <c:v>3066</c:v>
                </c:pt>
                <c:pt idx="1015">
                  <c:v>3074.9</c:v>
                </c:pt>
                <c:pt idx="1016">
                  <c:v>3065</c:v>
                </c:pt>
                <c:pt idx="1017">
                  <c:v>3061.4</c:v>
                </c:pt>
                <c:pt idx="1018">
                  <c:v>3065.7</c:v>
                </c:pt>
                <c:pt idx="1019">
                  <c:v>3061.1</c:v>
                </c:pt>
                <c:pt idx="1020">
                  <c:v>3059.7</c:v>
                </c:pt>
                <c:pt idx="1021">
                  <c:v>3065</c:v>
                </c:pt>
                <c:pt idx="1022">
                  <c:v>3064.9</c:v>
                </c:pt>
                <c:pt idx="1023">
                  <c:v>3062.6</c:v>
                </c:pt>
                <c:pt idx="1024">
                  <c:v>3066.5</c:v>
                </c:pt>
                <c:pt idx="1025">
                  <c:v>3063.5</c:v>
                </c:pt>
                <c:pt idx="1026">
                  <c:v>3069.6</c:v>
                </c:pt>
                <c:pt idx="1027">
                  <c:v>3065.1</c:v>
                </c:pt>
                <c:pt idx="1028">
                  <c:v>3065.7</c:v>
                </c:pt>
                <c:pt idx="1029">
                  <c:v>3070.4</c:v>
                </c:pt>
                <c:pt idx="1030">
                  <c:v>3075.5</c:v>
                </c:pt>
                <c:pt idx="1031">
                  <c:v>3067.4</c:v>
                </c:pt>
                <c:pt idx="1032">
                  <c:v>3057.8</c:v>
                </c:pt>
                <c:pt idx="1033">
                  <c:v>3066</c:v>
                </c:pt>
                <c:pt idx="1034">
                  <c:v>3060.1</c:v>
                </c:pt>
                <c:pt idx="1035">
                  <c:v>3074.4</c:v>
                </c:pt>
                <c:pt idx="1036">
                  <c:v>3055.5</c:v>
                </c:pt>
                <c:pt idx="1037">
                  <c:v>3064.5</c:v>
                </c:pt>
                <c:pt idx="1038">
                  <c:v>3072.5</c:v>
                </c:pt>
                <c:pt idx="1039">
                  <c:v>3061.9</c:v>
                </c:pt>
                <c:pt idx="1040">
                  <c:v>3066.4</c:v>
                </c:pt>
                <c:pt idx="1041">
                  <c:v>3070.8</c:v>
                </c:pt>
                <c:pt idx="1042">
                  <c:v>3065.5</c:v>
                </c:pt>
                <c:pt idx="1043">
                  <c:v>3063.9</c:v>
                </c:pt>
                <c:pt idx="1044">
                  <c:v>3065.8</c:v>
                </c:pt>
                <c:pt idx="1045">
                  <c:v>3075.3</c:v>
                </c:pt>
                <c:pt idx="1046">
                  <c:v>3070.3</c:v>
                </c:pt>
                <c:pt idx="1047">
                  <c:v>3059.5</c:v>
                </c:pt>
                <c:pt idx="1048">
                  <c:v>3060.3</c:v>
                </c:pt>
                <c:pt idx="1049">
                  <c:v>3060.2</c:v>
                </c:pt>
                <c:pt idx="1050">
                  <c:v>3061.5</c:v>
                </c:pt>
                <c:pt idx="1051">
                  <c:v>3064.7</c:v>
                </c:pt>
                <c:pt idx="1052">
                  <c:v>3060.3</c:v>
                </c:pt>
                <c:pt idx="1053">
                  <c:v>3061.3</c:v>
                </c:pt>
                <c:pt idx="1054">
                  <c:v>3074.2</c:v>
                </c:pt>
                <c:pt idx="1055">
                  <c:v>3061.1</c:v>
                </c:pt>
                <c:pt idx="1056">
                  <c:v>3061.7</c:v>
                </c:pt>
                <c:pt idx="1057">
                  <c:v>3064.4</c:v>
                </c:pt>
                <c:pt idx="1058">
                  <c:v>3062.2</c:v>
                </c:pt>
                <c:pt idx="1059">
                  <c:v>3063.7</c:v>
                </c:pt>
                <c:pt idx="1060">
                  <c:v>3065.1</c:v>
                </c:pt>
                <c:pt idx="1061">
                  <c:v>3064</c:v>
                </c:pt>
                <c:pt idx="1062">
                  <c:v>3062.1</c:v>
                </c:pt>
                <c:pt idx="1063">
                  <c:v>3064.9</c:v>
                </c:pt>
                <c:pt idx="1064">
                  <c:v>3066.9</c:v>
                </c:pt>
                <c:pt idx="1065">
                  <c:v>3065.3</c:v>
                </c:pt>
                <c:pt idx="1066">
                  <c:v>3067.2</c:v>
                </c:pt>
                <c:pt idx="1067">
                  <c:v>3066.8</c:v>
                </c:pt>
                <c:pt idx="1068">
                  <c:v>3067.3</c:v>
                </c:pt>
                <c:pt idx="1069">
                  <c:v>3063.6</c:v>
                </c:pt>
                <c:pt idx="1070">
                  <c:v>3063.4</c:v>
                </c:pt>
                <c:pt idx="1071">
                  <c:v>3065.8</c:v>
                </c:pt>
                <c:pt idx="1072">
                  <c:v>3061.6</c:v>
                </c:pt>
                <c:pt idx="1073">
                  <c:v>3059.9</c:v>
                </c:pt>
                <c:pt idx="1074">
                  <c:v>3068</c:v>
                </c:pt>
                <c:pt idx="1075">
                  <c:v>3065.3</c:v>
                </c:pt>
                <c:pt idx="1076">
                  <c:v>3065.6</c:v>
                </c:pt>
                <c:pt idx="1077">
                  <c:v>3064.1</c:v>
                </c:pt>
                <c:pt idx="1078">
                  <c:v>3071.9</c:v>
                </c:pt>
                <c:pt idx="1079">
                  <c:v>3061.9</c:v>
                </c:pt>
                <c:pt idx="1080">
                  <c:v>3057.6</c:v>
                </c:pt>
                <c:pt idx="1081">
                  <c:v>3060.5</c:v>
                </c:pt>
                <c:pt idx="1082">
                  <c:v>3059.7</c:v>
                </c:pt>
                <c:pt idx="1083">
                  <c:v>3058</c:v>
                </c:pt>
                <c:pt idx="1084">
                  <c:v>3056.4</c:v>
                </c:pt>
                <c:pt idx="1085">
                  <c:v>3058.5</c:v>
                </c:pt>
                <c:pt idx="1086">
                  <c:v>3061.2</c:v>
                </c:pt>
                <c:pt idx="1087">
                  <c:v>3058</c:v>
                </c:pt>
                <c:pt idx="1088">
                  <c:v>3064.2</c:v>
                </c:pt>
                <c:pt idx="1089">
                  <c:v>3062.9</c:v>
                </c:pt>
                <c:pt idx="1090">
                  <c:v>3057</c:v>
                </c:pt>
                <c:pt idx="1091">
                  <c:v>3059.7</c:v>
                </c:pt>
                <c:pt idx="1092">
                  <c:v>3078.4</c:v>
                </c:pt>
                <c:pt idx="1093">
                  <c:v>3060</c:v>
                </c:pt>
                <c:pt idx="1094">
                  <c:v>3057.9</c:v>
                </c:pt>
                <c:pt idx="1095">
                  <c:v>3071.4</c:v>
                </c:pt>
                <c:pt idx="1096">
                  <c:v>3061.8</c:v>
                </c:pt>
                <c:pt idx="1097">
                  <c:v>3059.9</c:v>
                </c:pt>
                <c:pt idx="1098">
                  <c:v>3065</c:v>
                </c:pt>
                <c:pt idx="1099">
                  <c:v>3057.9</c:v>
                </c:pt>
                <c:pt idx="1100">
                  <c:v>3067.3</c:v>
                </c:pt>
                <c:pt idx="1101">
                  <c:v>3067.3</c:v>
                </c:pt>
                <c:pt idx="1102">
                  <c:v>3062.4</c:v>
                </c:pt>
                <c:pt idx="1103">
                  <c:v>3066.4</c:v>
                </c:pt>
                <c:pt idx="1104">
                  <c:v>3070.4</c:v>
                </c:pt>
                <c:pt idx="1105">
                  <c:v>3077.9</c:v>
                </c:pt>
                <c:pt idx="1106">
                  <c:v>3088.1</c:v>
                </c:pt>
                <c:pt idx="1107">
                  <c:v>3067.6</c:v>
                </c:pt>
                <c:pt idx="1108">
                  <c:v>3075.6</c:v>
                </c:pt>
                <c:pt idx="1109">
                  <c:v>3066.5</c:v>
                </c:pt>
                <c:pt idx="1110">
                  <c:v>3071.6</c:v>
                </c:pt>
                <c:pt idx="1111">
                  <c:v>3081.7</c:v>
                </c:pt>
                <c:pt idx="1112">
                  <c:v>3070.7</c:v>
                </c:pt>
                <c:pt idx="1113">
                  <c:v>3061.3</c:v>
                </c:pt>
                <c:pt idx="1114">
                  <c:v>3066.3</c:v>
                </c:pt>
                <c:pt idx="1115">
                  <c:v>3067.3</c:v>
                </c:pt>
                <c:pt idx="1116">
                  <c:v>3069.4</c:v>
                </c:pt>
                <c:pt idx="1117">
                  <c:v>3068</c:v>
                </c:pt>
                <c:pt idx="1118">
                  <c:v>3076</c:v>
                </c:pt>
                <c:pt idx="1119">
                  <c:v>3072.1</c:v>
                </c:pt>
                <c:pt idx="1120">
                  <c:v>3070.5</c:v>
                </c:pt>
                <c:pt idx="1121">
                  <c:v>3066.7</c:v>
                </c:pt>
                <c:pt idx="1122">
                  <c:v>3063.7</c:v>
                </c:pt>
                <c:pt idx="1123">
                  <c:v>3059</c:v>
                </c:pt>
                <c:pt idx="1124">
                  <c:v>3057.7</c:v>
                </c:pt>
                <c:pt idx="1125">
                  <c:v>3057.4</c:v>
                </c:pt>
                <c:pt idx="1126">
                  <c:v>3057.9</c:v>
                </c:pt>
                <c:pt idx="1127">
                  <c:v>3060.8</c:v>
                </c:pt>
                <c:pt idx="1128">
                  <c:v>3063.8</c:v>
                </c:pt>
                <c:pt idx="1129">
                  <c:v>3062.8</c:v>
                </c:pt>
                <c:pt idx="1130">
                  <c:v>3058.9</c:v>
                </c:pt>
                <c:pt idx="1131">
                  <c:v>3061.3</c:v>
                </c:pt>
                <c:pt idx="1132">
                  <c:v>3068.3</c:v>
                </c:pt>
                <c:pt idx="1133">
                  <c:v>3060.9</c:v>
                </c:pt>
                <c:pt idx="1134">
                  <c:v>3060.7</c:v>
                </c:pt>
                <c:pt idx="1135">
                  <c:v>3065.4</c:v>
                </c:pt>
                <c:pt idx="1136">
                  <c:v>3062.6</c:v>
                </c:pt>
                <c:pt idx="1137">
                  <c:v>3055.2</c:v>
                </c:pt>
                <c:pt idx="1138">
                  <c:v>3059.9</c:v>
                </c:pt>
                <c:pt idx="1139">
                  <c:v>3057.6</c:v>
                </c:pt>
                <c:pt idx="1140">
                  <c:v>3058.5</c:v>
                </c:pt>
                <c:pt idx="1141">
                  <c:v>3053.6</c:v>
                </c:pt>
                <c:pt idx="1142">
                  <c:v>3055.3</c:v>
                </c:pt>
                <c:pt idx="1143">
                  <c:v>3059.2</c:v>
                </c:pt>
                <c:pt idx="1144">
                  <c:v>3068.8</c:v>
                </c:pt>
                <c:pt idx="1145">
                  <c:v>3054.3</c:v>
                </c:pt>
                <c:pt idx="1146">
                  <c:v>3053</c:v>
                </c:pt>
                <c:pt idx="1147">
                  <c:v>3056</c:v>
                </c:pt>
                <c:pt idx="1148">
                  <c:v>3057.7</c:v>
                </c:pt>
                <c:pt idx="1149">
                  <c:v>3059</c:v>
                </c:pt>
                <c:pt idx="1150">
                  <c:v>3062.1</c:v>
                </c:pt>
                <c:pt idx="1151">
                  <c:v>3052</c:v>
                </c:pt>
                <c:pt idx="1152">
                  <c:v>3060.8</c:v>
                </c:pt>
                <c:pt idx="1153">
                  <c:v>3059</c:v>
                </c:pt>
                <c:pt idx="1154">
                  <c:v>3054.3</c:v>
                </c:pt>
                <c:pt idx="1155">
                  <c:v>3053.6</c:v>
                </c:pt>
                <c:pt idx="1156">
                  <c:v>3060.3</c:v>
                </c:pt>
                <c:pt idx="1157">
                  <c:v>3050.7</c:v>
                </c:pt>
                <c:pt idx="1158">
                  <c:v>3061.1</c:v>
                </c:pt>
                <c:pt idx="1159">
                  <c:v>3053.1</c:v>
                </c:pt>
                <c:pt idx="1160">
                  <c:v>3059.1</c:v>
                </c:pt>
                <c:pt idx="1161">
                  <c:v>3053.4</c:v>
                </c:pt>
                <c:pt idx="1162">
                  <c:v>3059.2</c:v>
                </c:pt>
                <c:pt idx="1163">
                  <c:v>3065.3</c:v>
                </c:pt>
                <c:pt idx="1164">
                  <c:v>3054.2</c:v>
                </c:pt>
                <c:pt idx="1165">
                  <c:v>3063</c:v>
                </c:pt>
                <c:pt idx="1166">
                  <c:v>3065.8</c:v>
                </c:pt>
                <c:pt idx="1167">
                  <c:v>3051.4</c:v>
                </c:pt>
                <c:pt idx="1168">
                  <c:v>3059.4</c:v>
                </c:pt>
                <c:pt idx="1169">
                  <c:v>3052.6</c:v>
                </c:pt>
                <c:pt idx="1170">
                  <c:v>3059.6</c:v>
                </c:pt>
                <c:pt idx="1171">
                  <c:v>3053.7</c:v>
                </c:pt>
                <c:pt idx="1172">
                  <c:v>3059.2</c:v>
                </c:pt>
                <c:pt idx="1173">
                  <c:v>3057.8</c:v>
                </c:pt>
                <c:pt idx="1174">
                  <c:v>3058.2</c:v>
                </c:pt>
                <c:pt idx="1175">
                  <c:v>3058</c:v>
                </c:pt>
                <c:pt idx="1176">
                  <c:v>3050.1</c:v>
                </c:pt>
                <c:pt idx="1177">
                  <c:v>3060.1</c:v>
                </c:pt>
                <c:pt idx="1178">
                  <c:v>3055.5</c:v>
                </c:pt>
                <c:pt idx="1179">
                  <c:v>3055.5</c:v>
                </c:pt>
                <c:pt idx="1180">
                  <c:v>3061.3</c:v>
                </c:pt>
                <c:pt idx="1181">
                  <c:v>3059.6</c:v>
                </c:pt>
                <c:pt idx="1182">
                  <c:v>3059.5</c:v>
                </c:pt>
                <c:pt idx="1183">
                  <c:v>3069.4</c:v>
                </c:pt>
                <c:pt idx="1184">
                  <c:v>3055.4</c:v>
                </c:pt>
                <c:pt idx="1185">
                  <c:v>3054.9</c:v>
                </c:pt>
                <c:pt idx="1186">
                  <c:v>3060.1</c:v>
                </c:pt>
                <c:pt idx="1187">
                  <c:v>3060</c:v>
                </c:pt>
                <c:pt idx="1188">
                  <c:v>3057.7</c:v>
                </c:pt>
                <c:pt idx="1189">
                  <c:v>3054.9</c:v>
                </c:pt>
                <c:pt idx="1190">
                  <c:v>3055.2</c:v>
                </c:pt>
                <c:pt idx="1191">
                  <c:v>3053.5</c:v>
                </c:pt>
                <c:pt idx="1192">
                  <c:v>3061.8</c:v>
                </c:pt>
                <c:pt idx="1193">
                  <c:v>3061.5</c:v>
                </c:pt>
                <c:pt idx="1194">
                  <c:v>3053.8</c:v>
                </c:pt>
                <c:pt idx="1195">
                  <c:v>3058.3</c:v>
                </c:pt>
                <c:pt idx="1196">
                  <c:v>3057.6</c:v>
                </c:pt>
                <c:pt idx="1197">
                  <c:v>3059.3</c:v>
                </c:pt>
                <c:pt idx="1198">
                  <c:v>3051.6</c:v>
                </c:pt>
                <c:pt idx="1199">
                  <c:v>3054.2</c:v>
                </c:pt>
                <c:pt idx="1200">
                  <c:v>3056.5</c:v>
                </c:pt>
                <c:pt idx="1201">
                  <c:v>3056.6</c:v>
                </c:pt>
                <c:pt idx="1202">
                  <c:v>3064</c:v>
                </c:pt>
                <c:pt idx="1203">
                  <c:v>3058.5</c:v>
                </c:pt>
                <c:pt idx="1204">
                  <c:v>3056</c:v>
                </c:pt>
                <c:pt idx="1205">
                  <c:v>3060.6</c:v>
                </c:pt>
                <c:pt idx="1206">
                  <c:v>3063.1</c:v>
                </c:pt>
                <c:pt idx="1207">
                  <c:v>3048.8</c:v>
                </c:pt>
                <c:pt idx="1208">
                  <c:v>3049</c:v>
                </c:pt>
                <c:pt idx="1209">
                  <c:v>3049.9</c:v>
                </c:pt>
                <c:pt idx="1210">
                  <c:v>3056</c:v>
                </c:pt>
                <c:pt idx="1211">
                  <c:v>3060.6</c:v>
                </c:pt>
                <c:pt idx="1212">
                  <c:v>3053.6</c:v>
                </c:pt>
                <c:pt idx="1213">
                  <c:v>3058</c:v>
                </c:pt>
                <c:pt idx="1214">
                  <c:v>3066.6</c:v>
                </c:pt>
                <c:pt idx="1215">
                  <c:v>3054.5</c:v>
                </c:pt>
                <c:pt idx="1216">
                  <c:v>3053</c:v>
                </c:pt>
                <c:pt idx="1217">
                  <c:v>3050.1</c:v>
                </c:pt>
                <c:pt idx="1218">
                  <c:v>3052.5</c:v>
                </c:pt>
                <c:pt idx="1219">
                  <c:v>3055.9</c:v>
                </c:pt>
                <c:pt idx="1220">
                  <c:v>3055.9</c:v>
                </c:pt>
                <c:pt idx="1221">
                  <c:v>3063</c:v>
                </c:pt>
                <c:pt idx="1222">
                  <c:v>3055</c:v>
                </c:pt>
                <c:pt idx="1223">
                  <c:v>3052.7</c:v>
                </c:pt>
                <c:pt idx="1224">
                  <c:v>3049.6</c:v>
                </c:pt>
                <c:pt idx="1225">
                  <c:v>3052.3</c:v>
                </c:pt>
                <c:pt idx="1226">
                  <c:v>3053</c:v>
                </c:pt>
                <c:pt idx="1227">
                  <c:v>3056</c:v>
                </c:pt>
                <c:pt idx="1228">
                  <c:v>3057.6</c:v>
                </c:pt>
                <c:pt idx="1229">
                  <c:v>3060.8</c:v>
                </c:pt>
                <c:pt idx="1230">
                  <c:v>3054.1</c:v>
                </c:pt>
                <c:pt idx="1231">
                  <c:v>3061</c:v>
                </c:pt>
                <c:pt idx="1232">
                  <c:v>3055.7</c:v>
                </c:pt>
                <c:pt idx="1233">
                  <c:v>3053.3</c:v>
                </c:pt>
                <c:pt idx="1234">
                  <c:v>3059.1</c:v>
                </c:pt>
                <c:pt idx="1235">
                  <c:v>3055.4</c:v>
                </c:pt>
                <c:pt idx="1236">
                  <c:v>3051.6</c:v>
                </c:pt>
                <c:pt idx="1237">
                  <c:v>3053.3</c:v>
                </c:pt>
                <c:pt idx="1238">
                  <c:v>3055.5</c:v>
                </c:pt>
                <c:pt idx="1239">
                  <c:v>3053.2</c:v>
                </c:pt>
                <c:pt idx="1240">
                  <c:v>3056</c:v>
                </c:pt>
                <c:pt idx="1241">
                  <c:v>3061.1</c:v>
                </c:pt>
                <c:pt idx="1242">
                  <c:v>3056.3</c:v>
                </c:pt>
                <c:pt idx="1243">
                  <c:v>3047.9</c:v>
                </c:pt>
                <c:pt idx="1244">
                  <c:v>3054.4</c:v>
                </c:pt>
                <c:pt idx="1245">
                  <c:v>3061.5</c:v>
                </c:pt>
                <c:pt idx="1246">
                  <c:v>3055.1</c:v>
                </c:pt>
                <c:pt idx="1247">
                  <c:v>3048.2</c:v>
                </c:pt>
                <c:pt idx="1248">
                  <c:v>3054.9</c:v>
                </c:pt>
                <c:pt idx="1249">
                  <c:v>3055.7</c:v>
                </c:pt>
                <c:pt idx="1250">
                  <c:v>3050.5</c:v>
                </c:pt>
                <c:pt idx="1251">
                  <c:v>3052.1</c:v>
                </c:pt>
                <c:pt idx="1252">
                  <c:v>3051.8</c:v>
                </c:pt>
                <c:pt idx="1253">
                  <c:v>3056.3</c:v>
                </c:pt>
                <c:pt idx="1254">
                  <c:v>3052.1</c:v>
                </c:pt>
                <c:pt idx="1255">
                  <c:v>3056.3</c:v>
                </c:pt>
                <c:pt idx="1256">
                  <c:v>3056.9</c:v>
                </c:pt>
                <c:pt idx="1257">
                  <c:v>3051.7</c:v>
                </c:pt>
                <c:pt idx="1258">
                  <c:v>3061.7</c:v>
                </c:pt>
                <c:pt idx="1259">
                  <c:v>3048.4</c:v>
                </c:pt>
                <c:pt idx="1260">
                  <c:v>3055.6</c:v>
                </c:pt>
                <c:pt idx="1261">
                  <c:v>3049.6</c:v>
                </c:pt>
                <c:pt idx="1262">
                  <c:v>3053.8</c:v>
                </c:pt>
                <c:pt idx="1263">
                  <c:v>3053.1</c:v>
                </c:pt>
                <c:pt idx="1264">
                  <c:v>3055.7</c:v>
                </c:pt>
                <c:pt idx="1265">
                  <c:v>3054.3</c:v>
                </c:pt>
                <c:pt idx="1266">
                  <c:v>3053.3</c:v>
                </c:pt>
                <c:pt idx="1267">
                  <c:v>3053.3</c:v>
                </c:pt>
                <c:pt idx="1268">
                  <c:v>3052.8</c:v>
                </c:pt>
                <c:pt idx="1269">
                  <c:v>3049.6</c:v>
                </c:pt>
                <c:pt idx="1270">
                  <c:v>3054.2</c:v>
                </c:pt>
                <c:pt idx="1271">
                  <c:v>3051.7</c:v>
                </c:pt>
                <c:pt idx="1272">
                  <c:v>3054.7</c:v>
                </c:pt>
                <c:pt idx="1273">
                  <c:v>3050.7</c:v>
                </c:pt>
                <c:pt idx="1274">
                  <c:v>3051.5</c:v>
                </c:pt>
                <c:pt idx="1275">
                  <c:v>3052.2</c:v>
                </c:pt>
                <c:pt idx="1276">
                  <c:v>3058</c:v>
                </c:pt>
                <c:pt idx="1277">
                  <c:v>3054</c:v>
                </c:pt>
                <c:pt idx="1278">
                  <c:v>3057</c:v>
                </c:pt>
                <c:pt idx="1279">
                  <c:v>3048.5</c:v>
                </c:pt>
                <c:pt idx="1280">
                  <c:v>3055.4</c:v>
                </c:pt>
                <c:pt idx="1281">
                  <c:v>3059.8</c:v>
                </c:pt>
                <c:pt idx="1282">
                  <c:v>3057.2</c:v>
                </c:pt>
                <c:pt idx="1283">
                  <c:v>3051.2</c:v>
                </c:pt>
                <c:pt idx="1284">
                  <c:v>3055.3</c:v>
                </c:pt>
                <c:pt idx="1285">
                  <c:v>3055.7</c:v>
                </c:pt>
                <c:pt idx="1286">
                  <c:v>3049.9</c:v>
                </c:pt>
                <c:pt idx="1287">
                  <c:v>3054.4</c:v>
                </c:pt>
                <c:pt idx="1288">
                  <c:v>3049.9</c:v>
                </c:pt>
                <c:pt idx="1289">
                  <c:v>3055.5</c:v>
                </c:pt>
                <c:pt idx="1290">
                  <c:v>3053.7</c:v>
                </c:pt>
                <c:pt idx="1291">
                  <c:v>3056.2</c:v>
                </c:pt>
                <c:pt idx="1292">
                  <c:v>3054.7</c:v>
                </c:pt>
                <c:pt idx="1293">
                  <c:v>3050.2</c:v>
                </c:pt>
                <c:pt idx="1294">
                  <c:v>3054</c:v>
                </c:pt>
                <c:pt idx="1295">
                  <c:v>3049.9</c:v>
                </c:pt>
                <c:pt idx="1296">
                  <c:v>3055.4</c:v>
                </c:pt>
                <c:pt idx="1297">
                  <c:v>3057</c:v>
                </c:pt>
                <c:pt idx="1298">
                  <c:v>3058</c:v>
                </c:pt>
                <c:pt idx="1299">
                  <c:v>3046.4</c:v>
                </c:pt>
                <c:pt idx="1300">
                  <c:v>3049.8</c:v>
                </c:pt>
                <c:pt idx="1301">
                  <c:v>3055.3</c:v>
                </c:pt>
                <c:pt idx="1302">
                  <c:v>3045.6</c:v>
                </c:pt>
                <c:pt idx="1303">
                  <c:v>3051.7</c:v>
                </c:pt>
                <c:pt idx="1304">
                  <c:v>3052.3</c:v>
                </c:pt>
                <c:pt idx="1305">
                  <c:v>3054</c:v>
                </c:pt>
                <c:pt idx="1306">
                  <c:v>3049.8</c:v>
                </c:pt>
                <c:pt idx="1307">
                  <c:v>3050.3</c:v>
                </c:pt>
                <c:pt idx="1308">
                  <c:v>3059</c:v>
                </c:pt>
                <c:pt idx="1309">
                  <c:v>3049</c:v>
                </c:pt>
                <c:pt idx="1310">
                  <c:v>3053.5</c:v>
                </c:pt>
                <c:pt idx="1311">
                  <c:v>3051.4</c:v>
                </c:pt>
                <c:pt idx="1312">
                  <c:v>3067.4</c:v>
                </c:pt>
                <c:pt idx="1313">
                  <c:v>3055.9</c:v>
                </c:pt>
                <c:pt idx="1314">
                  <c:v>3051</c:v>
                </c:pt>
                <c:pt idx="1315">
                  <c:v>3054.9</c:v>
                </c:pt>
                <c:pt idx="1316">
                  <c:v>3053</c:v>
                </c:pt>
                <c:pt idx="1317">
                  <c:v>3050.8</c:v>
                </c:pt>
                <c:pt idx="1318">
                  <c:v>3054</c:v>
                </c:pt>
                <c:pt idx="1319">
                  <c:v>3053.6</c:v>
                </c:pt>
                <c:pt idx="1320">
                  <c:v>3056.7</c:v>
                </c:pt>
                <c:pt idx="1321">
                  <c:v>3048.8</c:v>
                </c:pt>
                <c:pt idx="1322">
                  <c:v>3048.7</c:v>
                </c:pt>
                <c:pt idx="1323">
                  <c:v>3053.5</c:v>
                </c:pt>
                <c:pt idx="1324">
                  <c:v>3057.2</c:v>
                </c:pt>
                <c:pt idx="1325">
                  <c:v>3053.2</c:v>
                </c:pt>
                <c:pt idx="1326">
                  <c:v>3048</c:v>
                </c:pt>
                <c:pt idx="1327">
                  <c:v>3062.2</c:v>
                </c:pt>
                <c:pt idx="1328">
                  <c:v>3054.9</c:v>
                </c:pt>
                <c:pt idx="1329">
                  <c:v>3048.7</c:v>
                </c:pt>
                <c:pt idx="1330">
                  <c:v>3056.4</c:v>
                </c:pt>
                <c:pt idx="1331">
                  <c:v>3053.7</c:v>
                </c:pt>
                <c:pt idx="1332">
                  <c:v>3048.9</c:v>
                </c:pt>
                <c:pt idx="1333">
                  <c:v>3057.1</c:v>
                </c:pt>
                <c:pt idx="1334">
                  <c:v>3057.9</c:v>
                </c:pt>
                <c:pt idx="1335">
                  <c:v>3058</c:v>
                </c:pt>
                <c:pt idx="1336">
                  <c:v>3054</c:v>
                </c:pt>
                <c:pt idx="1337">
                  <c:v>3051.1</c:v>
                </c:pt>
                <c:pt idx="1338">
                  <c:v>3050.6</c:v>
                </c:pt>
                <c:pt idx="1339">
                  <c:v>3059.2</c:v>
                </c:pt>
                <c:pt idx="1340">
                  <c:v>3059.5</c:v>
                </c:pt>
                <c:pt idx="1341">
                  <c:v>3058.3</c:v>
                </c:pt>
                <c:pt idx="1342">
                  <c:v>3054.1</c:v>
                </c:pt>
                <c:pt idx="1343">
                  <c:v>3063.4</c:v>
                </c:pt>
                <c:pt idx="1344">
                  <c:v>3052.3</c:v>
                </c:pt>
                <c:pt idx="1345">
                  <c:v>3054.8</c:v>
                </c:pt>
                <c:pt idx="1346">
                  <c:v>3052.9</c:v>
                </c:pt>
                <c:pt idx="1347">
                  <c:v>3056.5</c:v>
                </c:pt>
                <c:pt idx="1348">
                  <c:v>3056.6</c:v>
                </c:pt>
                <c:pt idx="1349">
                  <c:v>3053.3</c:v>
                </c:pt>
                <c:pt idx="1350">
                  <c:v>3046.9</c:v>
                </c:pt>
                <c:pt idx="1351">
                  <c:v>3058.4</c:v>
                </c:pt>
                <c:pt idx="1352">
                  <c:v>3057.5</c:v>
                </c:pt>
                <c:pt idx="1353">
                  <c:v>3068.4</c:v>
                </c:pt>
                <c:pt idx="1354">
                  <c:v>3053.1</c:v>
                </c:pt>
                <c:pt idx="1355">
                  <c:v>3050.1</c:v>
                </c:pt>
                <c:pt idx="1356">
                  <c:v>3053.7</c:v>
                </c:pt>
                <c:pt idx="1357">
                  <c:v>3061.3</c:v>
                </c:pt>
                <c:pt idx="1358">
                  <c:v>3054.2</c:v>
                </c:pt>
                <c:pt idx="1359">
                  <c:v>3053</c:v>
                </c:pt>
                <c:pt idx="1360">
                  <c:v>3058.9</c:v>
                </c:pt>
                <c:pt idx="1361">
                  <c:v>3050.5</c:v>
                </c:pt>
                <c:pt idx="1362">
                  <c:v>3052.7</c:v>
                </c:pt>
                <c:pt idx="1363">
                  <c:v>3050.9</c:v>
                </c:pt>
                <c:pt idx="1364">
                  <c:v>3051.3</c:v>
                </c:pt>
                <c:pt idx="1365">
                  <c:v>3050.1</c:v>
                </c:pt>
                <c:pt idx="1366">
                  <c:v>3057.8</c:v>
                </c:pt>
                <c:pt idx="1367">
                  <c:v>3050.6</c:v>
                </c:pt>
                <c:pt idx="1368">
                  <c:v>3058.8</c:v>
                </c:pt>
                <c:pt idx="1369">
                  <c:v>3048.6</c:v>
                </c:pt>
                <c:pt idx="1370">
                  <c:v>3054.8</c:v>
                </c:pt>
                <c:pt idx="1371">
                  <c:v>3055.6</c:v>
                </c:pt>
                <c:pt idx="1372">
                  <c:v>3051.8</c:v>
                </c:pt>
                <c:pt idx="1373">
                  <c:v>3052.9</c:v>
                </c:pt>
                <c:pt idx="1374">
                  <c:v>3048.9</c:v>
                </c:pt>
                <c:pt idx="1375">
                  <c:v>3050.6</c:v>
                </c:pt>
                <c:pt idx="1376">
                  <c:v>3048.5</c:v>
                </c:pt>
                <c:pt idx="1377">
                  <c:v>3057.8</c:v>
                </c:pt>
                <c:pt idx="1378">
                  <c:v>3049.2</c:v>
                </c:pt>
                <c:pt idx="1379">
                  <c:v>3051.1</c:v>
                </c:pt>
                <c:pt idx="1380">
                  <c:v>3053.5</c:v>
                </c:pt>
                <c:pt idx="1381">
                  <c:v>3050.7</c:v>
                </c:pt>
                <c:pt idx="1382">
                  <c:v>3054.9</c:v>
                </c:pt>
                <c:pt idx="1383">
                  <c:v>3052.3</c:v>
                </c:pt>
                <c:pt idx="1384">
                  <c:v>3057.2</c:v>
                </c:pt>
                <c:pt idx="1385">
                  <c:v>3053.7</c:v>
                </c:pt>
                <c:pt idx="1386">
                  <c:v>3047.5</c:v>
                </c:pt>
                <c:pt idx="1387">
                  <c:v>3052.6</c:v>
                </c:pt>
                <c:pt idx="1388">
                  <c:v>3046.6</c:v>
                </c:pt>
                <c:pt idx="1389">
                  <c:v>3050.1</c:v>
                </c:pt>
                <c:pt idx="1390">
                  <c:v>3057.2</c:v>
                </c:pt>
                <c:pt idx="1391">
                  <c:v>3053.6</c:v>
                </c:pt>
                <c:pt idx="1392">
                  <c:v>3048.1</c:v>
                </c:pt>
                <c:pt idx="1393">
                  <c:v>3059.3</c:v>
                </c:pt>
                <c:pt idx="1394">
                  <c:v>3052.1</c:v>
                </c:pt>
                <c:pt idx="1395">
                  <c:v>3046.8</c:v>
                </c:pt>
                <c:pt idx="1396">
                  <c:v>3059.7</c:v>
                </c:pt>
                <c:pt idx="1397">
                  <c:v>3049.7</c:v>
                </c:pt>
                <c:pt idx="1398">
                  <c:v>3061.4</c:v>
                </c:pt>
                <c:pt idx="1399">
                  <c:v>3058.6</c:v>
                </c:pt>
                <c:pt idx="1400">
                  <c:v>3057.3</c:v>
                </c:pt>
                <c:pt idx="1401">
                  <c:v>3048.5</c:v>
                </c:pt>
                <c:pt idx="1402">
                  <c:v>3050.1</c:v>
                </c:pt>
                <c:pt idx="1403">
                  <c:v>3055</c:v>
                </c:pt>
                <c:pt idx="1404">
                  <c:v>3055.4</c:v>
                </c:pt>
                <c:pt idx="1405">
                  <c:v>3056.7</c:v>
                </c:pt>
                <c:pt idx="1406">
                  <c:v>3055.3</c:v>
                </c:pt>
                <c:pt idx="1407">
                  <c:v>3047.8</c:v>
                </c:pt>
                <c:pt idx="1408">
                  <c:v>3053.6</c:v>
                </c:pt>
                <c:pt idx="1409">
                  <c:v>3052.8</c:v>
                </c:pt>
                <c:pt idx="1410">
                  <c:v>3053.4</c:v>
                </c:pt>
                <c:pt idx="1411">
                  <c:v>3050.7</c:v>
                </c:pt>
                <c:pt idx="1412">
                  <c:v>3054.1</c:v>
                </c:pt>
                <c:pt idx="1413">
                  <c:v>3050.7</c:v>
                </c:pt>
                <c:pt idx="1414">
                  <c:v>3050.1</c:v>
                </c:pt>
                <c:pt idx="1415">
                  <c:v>3055.1</c:v>
                </c:pt>
                <c:pt idx="1416">
                  <c:v>3049.8</c:v>
                </c:pt>
                <c:pt idx="1417">
                  <c:v>3059.5</c:v>
                </c:pt>
                <c:pt idx="1418">
                  <c:v>3060.6</c:v>
                </c:pt>
                <c:pt idx="1419">
                  <c:v>3053.8</c:v>
                </c:pt>
                <c:pt idx="1420">
                  <c:v>3056.5</c:v>
                </c:pt>
                <c:pt idx="1421">
                  <c:v>3044.2</c:v>
                </c:pt>
                <c:pt idx="1422">
                  <c:v>3052.3</c:v>
                </c:pt>
                <c:pt idx="1423">
                  <c:v>3049.9</c:v>
                </c:pt>
                <c:pt idx="1424">
                  <c:v>3049.4</c:v>
                </c:pt>
                <c:pt idx="1425">
                  <c:v>3053.4</c:v>
                </c:pt>
                <c:pt idx="1426">
                  <c:v>3052.8</c:v>
                </c:pt>
                <c:pt idx="1427">
                  <c:v>3056.8</c:v>
                </c:pt>
                <c:pt idx="1428">
                  <c:v>3053.2</c:v>
                </c:pt>
                <c:pt idx="1429">
                  <c:v>3049</c:v>
                </c:pt>
                <c:pt idx="1430">
                  <c:v>3054.9</c:v>
                </c:pt>
                <c:pt idx="1431">
                  <c:v>3049.3</c:v>
                </c:pt>
                <c:pt idx="1432">
                  <c:v>3057.2</c:v>
                </c:pt>
                <c:pt idx="1433">
                  <c:v>3049.6</c:v>
                </c:pt>
                <c:pt idx="1434">
                  <c:v>3050.3</c:v>
                </c:pt>
                <c:pt idx="1435">
                  <c:v>3052</c:v>
                </c:pt>
                <c:pt idx="1436">
                  <c:v>3048.1</c:v>
                </c:pt>
                <c:pt idx="1437">
                  <c:v>3052.4</c:v>
                </c:pt>
                <c:pt idx="1438">
                  <c:v>3050.5</c:v>
                </c:pt>
                <c:pt idx="1439">
                  <c:v>3055.5</c:v>
                </c:pt>
                <c:pt idx="1440">
                  <c:v>3056.2</c:v>
                </c:pt>
                <c:pt idx="1441">
                  <c:v>3057.3</c:v>
                </c:pt>
                <c:pt idx="1442">
                  <c:v>3051.1</c:v>
                </c:pt>
                <c:pt idx="1443">
                  <c:v>3058.1</c:v>
                </c:pt>
                <c:pt idx="1444">
                  <c:v>3052.6</c:v>
                </c:pt>
                <c:pt idx="1445">
                  <c:v>3056</c:v>
                </c:pt>
                <c:pt idx="1446">
                  <c:v>3056.1</c:v>
                </c:pt>
                <c:pt idx="1447">
                  <c:v>3049.2</c:v>
                </c:pt>
                <c:pt idx="1448">
                  <c:v>3047.9</c:v>
                </c:pt>
                <c:pt idx="1449">
                  <c:v>3054.6</c:v>
                </c:pt>
                <c:pt idx="1450">
                  <c:v>3050</c:v>
                </c:pt>
                <c:pt idx="1451">
                  <c:v>3054.3</c:v>
                </c:pt>
                <c:pt idx="1452">
                  <c:v>3049.3</c:v>
                </c:pt>
                <c:pt idx="1453">
                  <c:v>3049.2</c:v>
                </c:pt>
                <c:pt idx="1454">
                  <c:v>3057.9</c:v>
                </c:pt>
                <c:pt idx="1455">
                  <c:v>3054.7</c:v>
                </c:pt>
                <c:pt idx="1456">
                  <c:v>3052.1</c:v>
                </c:pt>
                <c:pt idx="1457">
                  <c:v>3054.8</c:v>
                </c:pt>
                <c:pt idx="1458">
                  <c:v>3048</c:v>
                </c:pt>
                <c:pt idx="1459">
                  <c:v>3051.1</c:v>
                </c:pt>
                <c:pt idx="1460">
                  <c:v>3059.6</c:v>
                </c:pt>
                <c:pt idx="1461">
                  <c:v>3046.3</c:v>
                </c:pt>
                <c:pt idx="1462">
                  <c:v>3053.3</c:v>
                </c:pt>
                <c:pt idx="1463">
                  <c:v>3051</c:v>
                </c:pt>
                <c:pt idx="1464">
                  <c:v>3052.2</c:v>
                </c:pt>
                <c:pt idx="1465">
                  <c:v>3053</c:v>
                </c:pt>
                <c:pt idx="1466">
                  <c:v>3058.3</c:v>
                </c:pt>
                <c:pt idx="1467">
                  <c:v>3048.7</c:v>
                </c:pt>
                <c:pt idx="1468">
                  <c:v>3051.2</c:v>
                </c:pt>
                <c:pt idx="1469">
                  <c:v>3051.2</c:v>
                </c:pt>
                <c:pt idx="1470">
                  <c:v>3051.3</c:v>
                </c:pt>
                <c:pt idx="1471">
                  <c:v>3046.4</c:v>
                </c:pt>
                <c:pt idx="1472">
                  <c:v>3056.7</c:v>
                </c:pt>
                <c:pt idx="1473">
                  <c:v>3049.2</c:v>
                </c:pt>
                <c:pt idx="1474">
                  <c:v>3052.8</c:v>
                </c:pt>
                <c:pt idx="1475">
                  <c:v>3047.5</c:v>
                </c:pt>
                <c:pt idx="1476">
                  <c:v>3047.8</c:v>
                </c:pt>
                <c:pt idx="1477">
                  <c:v>3049.9</c:v>
                </c:pt>
                <c:pt idx="1478">
                  <c:v>3046.6</c:v>
                </c:pt>
                <c:pt idx="1479">
                  <c:v>3053.1</c:v>
                </c:pt>
                <c:pt idx="1480">
                  <c:v>3052.5</c:v>
                </c:pt>
                <c:pt idx="1481">
                  <c:v>3050.1</c:v>
                </c:pt>
                <c:pt idx="1482">
                  <c:v>3050.1</c:v>
                </c:pt>
                <c:pt idx="1483">
                  <c:v>3051.3</c:v>
                </c:pt>
                <c:pt idx="1484">
                  <c:v>3054.3</c:v>
                </c:pt>
                <c:pt idx="1485">
                  <c:v>3050.6</c:v>
                </c:pt>
                <c:pt idx="1486">
                  <c:v>3059.7</c:v>
                </c:pt>
                <c:pt idx="1487">
                  <c:v>3064.5</c:v>
                </c:pt>
                <c:pt idx="1488">
                  <c:v>3051.1</c:v>
                </c:pt>
                <c:pt idx="1489">
                  <c:v>3050.9</c:v>
                </c:pt>
                <c:pt idx="1490">
                  <c:v>3050.2</c:v>
                </c:pt>
                <c:pt idx="1491">
                  <c:v>3046.5</c:v>
                </c:pt>
                <c:pt idx="1492">
                  <c:v>3054</c:v>
                </c:pt>
                <c:pt idx="1493">
                  <c:v>3052.5</c:v>
                </c:pt>
                <c:pt idx="1494">
                  <c:v>3050.9</c:v>
                </c:pt>
                <c:pt idx="1495">
                  <c:v>3051.6</c:v>
                </c:pt>
                <c:pt idx="1496">
                  <c:v>3052.6</c:v>
                </c:pt>
                <c:pt idx="1497">
                  <c:v>3049.8</c:v>
                </c:pt>
                <c:pt idx="1498">
                  <c:v>3050.4</c:v>
                </c:pt>
                <c:pt idx="1499">
                  <c:v>3055.3</c:v>
                </c:pt>
                <c:pt idx="1500">
                  <c:v>3044.6</c:v>
                </c:pt>
                <c:pt idx="1501">
                  <c:v>3053.5</c:v>
                </c:pt>
                <c:pt idx="1502">
                  <c:v>3053.4</c:v>
                </c:pt>
                <c:pt idx="1503">
                  <c:v>3049.5</c:v>
                </c:pt>
                <c:pt idx="1504">
                  <c:v>3052.3</c:v>
                </c:pt>
                <c:pt idx="1505">
                  <c:v>3051.3</c:v>
                </c:pt>
                <c:pt idx="1506">
                  <c:v>3054.5</c:v>
                </c:pt>
                <c:pt idx="1507">
                  <c:v>3050.4</c:v>
                </c:pt>
                <c:pt idx="1508">
                  <c:v>3059.6</c:v>
                </c:pt>
                <c:pt idx="1509">
                  <c:v>3046.6</c:v>
                </c:pt>
                <c:pt idx="1510">
                  <c:v>3051.6</c:v>
                </c:pt>
                <c:pt idx="1511">
                  <c:v>3047.6</c:v>
                </c:pt>
                <c:pt idx="1512">
                  <c:v>3054.6</c:v>
                </c:pt>
                <c:pt idx="1513">
                  <c:v>3052.1</c:v>
                </c:pt>
                <c:pt idx="1514">
                  <c:v>3053.4</c:v>
                </c:pt>
                <c:pt idx="1515">
                  <c:v>3052.6</c:v>
                </c:pt>
                <c:pt idx="1516">
                  <c:v>3051.9</c:v>
                </c:pt>
                <c:pt idx="1517">
                  <c:v>3050.6</c:v>
                </c:pt>
                <c:pt idx="1518">
                  <c:v>3047.8</c:v>
                </c:pt>
                <c:pt idx="1519">
                  <c:v>3052</c:v>
                </c:pt>
                <c:pt idx="1520">
                  <c:v>3051.2</c:v>
                </c:pt>
                <c:pt idx="1521">
                  <c:v>3054.8</c:v>
                </c:pt>
                <c:pt idx="1522">
                  <c:v>3056.9</c:v>
                </c:pt>
                <c:pt idx="1523">
                  <c:v>3048.6</c:v>
                </c:pt>
                <c:pt idx="1524">
                  <c:v>3050.1</c:v>
                </c:pt>
                <c:pt idx="1525">
                  <c:v>3056.4</c:v>
                </c:pt>
                <c:pt idx="1526">
                  <c:v>3050.8</c:v>
                </c:pt>
                <c:pt idx="1527">
                  <c:v>3051.9</c:v>
                </c:pt>
                <c:pt idx="1528">
                  <c:v>3049</c:v>
                </c:pt>
                <c:pt idx="1529">
                  <c:v>3049.3</c:v>
                </c:pt>
                <c:pt idx="1530">
                  <c:v>3065.6</c:v>
                </c:pt>
                <c:pt idx="1531">
                  <c:v>3049.3</c:v>
                </c:pt>
                <c:pt idx="1532">
                  <c:v>3057.7</c:v>
                </c:pt>
                <c:pt idx="1533">
                  <c:v>3051.5</c:v>
                </c:pt>
                <c:pt idx="1534">
                  <c:v>3057</c:v>
                </c:pt>
                <c:pt idx="1535">
                  <c:v>3053.3</c:v>
                </c:pt>
                <c:pt idx="1536">
                  <c:v>3047.8</c:v>
                </c:pt>
                <c:pt idx="1537">
                  <c:v>3049</c:v>
                </c:pt>
                <c:pt idx="1538">
                  <c:v>3048.9</c:v>
                </c:pt>
                <c:pt idx="1539">
                  <c:v>3047.5</c:v>
                </c:pt>
                <c:pt idx="1540">
                  <c:v>3047.9</c:v>
                </c:pt>
                <c:pt idx="1541">
                  <c:v>3047.6</c:v>
                </c:pt>
                <c:pt idx="1542">
                  <c:v>3053.6</c:v>
                </c:pt>
                <c:pt idx="1543">
                  <c:v>3053.8</c:v>
                </c:pt>
                <c:pt idx="1544">
                  <c:v>3047.6</c:v>
                </c:pt>
                <c:pt idx="1545">
                  <c:v>3050</c:v>
                </c:pt>
                <c:pt idx="1546">
                  <c:v>3054.1</c:v>
                </c:pt>
                <c:pt idx="1547">
                  <c:v>3055.3</c:v>
                </c:pt>
                <c:pt idx="1548">
                  <c:v>3048.4</c:v>
                </c:pt>
                <c:pt idx="1549">
                  <c:v>3047</c:v>
                </c:pt>
                <c:pt idx="1550">
                  <c:v>3049.6</c:v>
                </c:pt>
                <c:pt idx="1551">
                  <c:v>3052.3</c:v>
                </c:pt>
                <c:pt idx="1552">
                  <c:v>3052.7</c:v>
                </c:pt>
                <c:pt idx="1553">
                  <c:v>3049.8</c:v>
                </c:pt>
                <c:pt idx="1554">
                  <c:v>3046.7</c:v>
                </c:pt>
                <c:pt idx="1555">
                  <c:v>3045</c:v>
                </c:pt>
                <c:pt idx="1556">
                  <c:v>3055.7</c:v>
                </c:pt>
                <c:pt idx="1557">
                  <c:v>3054.5</c:v>
                </c:pt>
                <c:pt idx="1558">
                  <c:v>3049.3</c:v>
                </c:pt>
                <c:pt idx="1559">
                  <c:v>3064.1</c:v>
                </c:pt>
                <c:pt idx="1560">
                  <c:v>3057.9</c:v>
                </c:pt>
                <c:pt idx="1561">
                  <c:v>3051.3</c:v>
                </c:pt>
                <c:pt idx="1562">
                  <c:v>3053</c:v>
                </c:pt>
                <c:pt idx="1563">
                  <c:v>3057.6</c:v>
                </c:pt>
                <c:pt idx="1564">
                  <c:v>3048.7</c:v>
                </c:pt>
                <c:pt idx="1565">
                  <c:v>3052.2</c:v>
                </c:pt>
                <c:pt idx="1566">
                  <c:v>3050.4</c:v>
                </c:pt>
                <c:pt idx="1567">
                  <c:v>3049.7</c:v>
                </c:pt>
                <c:pt idx="1568">
                  <c:v>3047.6</c:v>
                </c:pt>
                <c:pt idx="1569">
                  <c:v>3056</c:v>
                </c:pt>
                <c:pt idx="1570">
                  <c:v>3055.6</c:v>
                </c:pt>
                <c:pt idx="1571">
                  <c:v>3055.2</c:v>
                </c:pt>
                <c:pt idx="1572">
                  <c:v>3051.2</c:v>
                </c:pt>
                <c:pt idx="1573">
                  <c:v>3049.2</c:v>
                </c:pt>
                <c:pt idx="1574">
                  <c:v>3054.1</c:v>
                </c:pt>
                <c:pt idx="1575">
                  <c:v>3058.5</c:v>
                </c:pt>
                <c:pt idx="1576">
                  <c:v>3051.4</c:v>
                </c:pt>
                <c:pt idx="1577">
                  <c:v>3045.7</c:v>
                </c:pt>
                <c:pt idx="1578">
                  <c:v>3053.3</c:v>
                </c:pt>
                <c:pt idx="1579">
                  <c:v>3054.1</c:v>
                </c:pt>
                <c:pt idx="1580">
                  <c:v>3050.2</c:v>
                </c:pt>
                <c:pt idx="1581">
                  <c:v>3052.2</c:v>
                </c:pt>
                <c:pt idx="1582">
                  <c:v>3046.8</c:v>
                </c:pt>
                <c:pt idx="1583">
                  <c:v>3052.3</c:v>
                </c:pt>
                <c:pt idx="1584">
                  <c:v>3052.2</c:v>
                </c:pt>
                <c:pt idx="1585">
                  <c:v>3060.1</c:v>
                </c:pt>
                <c:pt idx="1586">
                  <c:v>3054.8</c:v>
                </c:pt>
                <c:pt idx="1587">
                  <c:v>3051</c:v>
                </c:pt>
                <c:pt idx="1588">
                  <c:v>3046.6</c:v>
                </c:pt>
                <c:pt idx="1589">
                  <c:v>3046.5</c:v>
                </c:pt>
                <c:pt idx="1590">
                  <c:v>3047.9</c:v>
                </c:pt>
                <c:pt idx="1591">
                  <c:v>3048.8</c:v>
                </c:pt>
                <c:pt idx="1592">
                  <c:v>3051.1</c:v>
                </c:pt>
                <c:pt idx="1593">
                  <c:v>3051.6</c:v>
                </c:pt>
                <c:pt idx="1594">
                  <c:v>3059.2</c:v>
                </c:pt>
                <c:pt idx="1595">
                  <c:v>3050.6</c:v>
                </c:pt>
                <c:pt idx="1596">
                  <c:v>3056.8</c:v>
                </c:pt>
                <c:pt idx="1597">
                  <c:v>3046.6</c:v>
                </c:pt>
                <c:pt idx="1598">
                  <c:v>3048.2</c:v>
                </c:pt>
                <c:pt idx="1599">
                  <c:v>3050.3</c:v>
                </c:pt>
                <c:pt idx="1600">
                  <c:v>3049.7</c:v>
                </c:pt>
                <c:pt idx="1601">
                  <c:v>3053.6</c:v>
                </c:pt>
                <c:pt idx="1602">
                  <c:v>3053.8</c:v>
                </c:pt>
                <c:pt idx="1603">
                  <c:v>3055.3</c:v>
                </c:pt>
                <c:pt idx="1604">
                  <c:v>3054.7</c:v>
                </c:pt>
                <c:pt idx="1605">
                  <c:v>3050.6</c:v>
                </c:pt>
                <c:pt idx="1606">
                  <c:v>3053</c:v>
                </c:pt>
                <c:pt idx="1607">
                  <c:v>3048.8</c:v>
                </c:pt>
                <c:pt idx="1608">
                  <c:v>3055.2</c:v>
                </c:pt>
                <c:pt idx="1609">
                  <c:v>3057</c:v>
                </c:pt>
                <c:pt idx="1610">
                  <c:v>3053.1</c:v>
                </c:pt>
                <c:pt idx="1611">
                  <c:v>3046.9</c:v>
                </c:pt>
                <c:pt idx="1612">
                  <c:v>3053.9</c:v>
                </c:pt>
                <c:pt idx="1613">
                  <c:v>3043.3</c:v>
                </c:pt>
                <c:pt idx="1614">
                  <c:v>3051.3</c:v>
                </c:pt>
                <c:pt idx="1615">
                  <c:v>3061</c:v>
                </c:pt>
                <c:pt idx="1616">
                  <c:v>3048.7</c:v>
                </c:pt>
                <c:pt idx="1617">
                  <c:v>3053</c:v>
                </c:pt>
                <c:pt idx="1618">
                  <c:v>3046</c:v>
                </c:pt>
                <c:pt idx="1619">
                  <c:v>3058.4</c:v>
                </c:pt>
                <c:pt idx="1620">
                  <c:v>3052.6</c:v>
                </c:pt>
                <c:pt idx="1621">
                  <c:v>3046</c:v>
                </c:pt>
                <c:pt idx="1622">
                  <c:v>3055.2</c:v>
                </c:pt>
                <c:pt idx="1623">
                  <c:v>3048.2</c:v>
                </c:pt>
                <c:pt idx="1624">
                  <c:v>3050.8</c:v>
                </c:pt>
                <c:pt idx="1625">
                  <c:v>3056.1</c:v>
                </c:pt>
                <c:pt idx="1626">
                  <c:v>3048.7</c:v>
                </c:pt>
                <c:pt idx="1627">
                  <c:v>3054.8</c:v>
                </c:pt>
                <c:pt idx="1628">
                  <c:v>3046.1</c:v>
                </c:pt>
                <c:pt idx="1629">
                  <c:v>3057.2</c:v>
                </c:pt>
                <c:pt idx="1630">
                  <c:v>3060</c:v>
                </c:pt>
                <c:pt idx="1631">
                  <c:v>3060</c:v>
                </c:pt>
                <c:pt idx="1632">
                  <c:v>3048.7</c:v>
                </c:pt>
                <c:pt idx="1633">
                  <c:v>3052.8</c:v>
                </c:pt>
                <c:pt idx="1634">
                  <c:v>3056.6</c:v>
                </c:pt>
                <c:pt idx="1635">
                  <c:v>3054.8</c:v>
                </c:pt>
                <c:pt idx="1636">
                  <c:v>3051</c:v>
                </c:pt>
                <c:pt idx="1637">
                  <c:v>3047.9</c:v>
                </c:pt>
                <c:pt idx="1638">
                  <c:v>3048.4</c:v>
                </c:pt>
                <c:pt idx="1639">
                  <c:v>3051.5</c:v>
                </c:pt>
                <c:pt idx="1640">
                  <c:v>3053.8</c:v>
                </c:pt>
                <c:pt idx="1641">
                  <c:v>3048.5</c:v>
                </c:pt>
                <c:pt idx="1642">
                  <c:v>3051.6</c:v>
                </c:pt>
                <c:pt idx="1643">
                  <c:v>3048.5</c:v>
                </c:pt>
                <c:pt idx="1644">
                  <c:v>3050.1</c:v>
                </c:pt>
                <c:pt idx="1645">
                  <c:v>3050.9</c:v>
                </c:pt>
                <c:pt idx="1646">
                  <c:v>3049</c:v>
                </c:pt>
                <c:pt idx="1647">
                  <c:v>3051</c:v>
                </c:pt>
                <c:pt idx="1648">
                  <c:v>3055.4</c:v>
                </c:pt>
                <c:pt idx="1649">
                  <c:v>3056.9</c:v>
                </c:pt>
                <c:pt idx="1650">
                  <c:v>3051.4</c:v>
                </c:pt>
                <c:pt idx="1651">
                  <c:v>3052.2</c:v>
                </c:pt>
                <c:pt idx="1652">
                  <c:v>3044.4</c:v>
                </c:pt>
                <c:pt idx="1653">
                  <c:v>3049.2</c:v>
                </c:pt>
                <c:pt idx="1654">
                  <c:v>3056.7</c:v>
                </c:pt>
                <c:pt idx="1655">
                  <c:v>3045.1</c:v>
                </c:pt>
                <c:pt idx="1656">
                  <c:v>3047.8</c:v>
                </c:pt>
                <c:pt idx="1657">
                  <c:v>3053.7</c:v>
                </c:pt>
                <c:pt idx="1658">
                  <c:v>3047.8</c:v>
                </c:pt>
                <c:pt idx="1659">
                  <c:v>3051.4</c:v>
                </c:pt>
                <c:pt idx="1660">
                  <c:v>3051.7</c:v>
                </c:pt>
                <c:pt idx="1661">
                  <c:v>3054.6</c:v>
                </c:pt>
                <c:pt idx="1662">
                  <c:v>3051.4</c:v>
                </c:pt>
                <c:pt idx="1663">
                  <c:v>3051.9</c:v>
                </c:pt>
                <c:pt idx="1664">
                  <c:v>3053.7</c:v>
                </c:pt>
                <c:pt idx="1665">
                  <c:v>3048.4</c:v>
                </c:pt>
                <c:pt idx="1666">
                  <c:v>3053.3</c:v>
                </c:pt>
                <c:pt idx="1667">
                  <c:v>3047.6</c:v>
                </c:pt>
                <c:pt idx="1668">
                  <c:v>3048.9</c:v>
                </c:pt>
                <c:pt idx="1669">
                  <c:v>3046.2</c:v>
                </c:pt>
                <c:pt idx="1670">
                  <c:v>3060.1</c:v>
                </c:pt>
                <c:pt idx="1671">
                  <c:v>3060.7</c:v>
                </c:pt>
                <c:pt idx="1672">
                  <c:v>3050.9</c:v>
                </c:pt>
                <c:pt idx="1673">
                  <c:v>3050.5</c:v>
                </c:pt>
                <c:pt idx="1674">
                  <c:v>3050.5</c:v>
                </c:pt>
                <c:pt idx="1675">
                  <c:v>3050.3</c:v>
                </c:pt>
                <c:pt idx="1676">
                  <c:v>3054.9</c:v>
                </c:pt>
                <c:pt idx="1677">
                  <c:v>3049.4</c:v>
                </c:pt>
                <c:pt idx="1678">
                  <c:v>3057.8</c:v>
                </c:pt>
                <c:pt idx="1679">
                  <c:v>3044.8</c:v>
                </c:pt>
                <c:pt idx="1680">
                  <c:v>3051.4</c:v>
                </c:pt>
                <c:pt idx="1681">
                  <c:v>3050.4</c:v>
                </c:pt>
                <c:pt idx="1682">
                  <c:v>3047.6</c:v>
                </c:pt>
                <c:pt idx="1683">
                  <c:v>3052.7</c:v>
                </c:pt>
                <c:pt idx="1684">
                  <c:v>3052.7</c:v>
                </c:pt>
                <c:pt idx="1685">
                  <c:v>3045.4</c:v>
                </c:pt>
                <c:pt idx="1686">
                  <c:v>3056.2</c:v>
                </c:pt>
                <c:pt idx="1687">
                  <c:v>3064.6</c:v>
                </c:pt>
                <c:pt idx="1688">
                  <c:v>3047.7</c:v>
                </c:pt>
                <c:pt idx="1689">
                  <c:v>3054.3</c:v>
                </c:pt>
                <c:pt idx="1690">
                  <c:v>3049.9</c:v>
                </c:pt>
                <c:pt idx="1691">
                  <c:v>3049.9</c:v>
                </c:pt>
                <c:pt idx="1692">
                  <c:v>3052.8</c:v>
                </c:pt>
                <c:pt idx="1693">
                  <c:v>3050.3</c:v>
                </c:pt>
                <c:pt idx="1694">
                  <c:v>3041.7</c:v>
                </c:pt>
                <c:pt idx="1695">
                  <c:v>3055</c:v>
                </c:pt>
                <c:pt idx="1696">
                  <c:v>3058</c:v>
                </c:pt>
                <c:pt idx="1697">
                  <c:v>3056.9</c:v>
                </c:pt>
                <c:pt idx="1698">
                  <c:v>3053.2</c:v>
                </c:pt>
                <c:pt idx="1699">
                  <c:v>3059.6</c:v>
                </c:pt>
                <c:pt idx="1700">
                  <c:v>3049.3</c:v>
                </c:pt>
                <c:pt idx="1701">
                  <c:v>3053.1</c:v>
                </c:pt>
                <c:pt idx="1702">
                  <c:v>3051.5</c:v>
                </c:pt>
                <c:pt idx="1703">
                  <c:v>3050.5</c:v>
                </c:pt>
                <c:pt idx="1704">
                  <c:v>3047.1</c:v>
                </c:pt>
                <c:pt idx="1705">
                  <c:v>3046.9</c:v>
                </c:pt>
                <c:pt idx="1706">
                  <c:v>3056.4</c:v>
                </c:pt>
                <c:pt idx="1707">
                  <c:v>3051.5</c:v>
                </c:pt>
                <c:pt idx="1708">
                  <c:v>3047.1</c:v>
                </c:pt>
                <c:pt idx="1709">
                  <c:v>3055.4</c:v>
                </c:pt>
                <c:pt idx="1710">
                  <c:v>3045.5</c:v>
                </c:pt>
                <c:pt idx="1711">
                  <c:v>3049.9</c:v>
                </c:pt>
                <c:pt idx="1712">
                  <c:v>3055.6</c:v>
                </c:pt>
                <c:pt idx="1713">
                  <c:v>3069.8</c:v>
                </c:pt>
                <c:pt idx="1714">
                  <c:v>3055.3</c:v>
                </c:pt>
                <c:pt idx="1715">
                  <c:v>3053.4</c:v>
                </c:pt>
                <c:pt idx="1716">
                  <c:v>3050.4</c:v>
                </c:pt>
                <c:pt idx="1717">
                  <c:v>3049.2</c:v>
                </c:pt>
                <c:pt idx="1718">
                  <c:v>3047.3</c:v>
                </c:pt>
                <c:pt idx="1719">
                  <c:v>3056</c:v>
                </c:pt>
                <c:pt idx="1720">
                  <c:v>3048.2</c:v>
                </c:pt>
                <c:pt idx="1721">
                  <c:v>3051.8</c:v>
                </c:pt>
                <c:pt idx="1722">
                  <c:v>3048.9</c:v>
                </c:pt>
                <c:pt idx="1723">
                  <c:v>3048.3</c:v>
                </c:pt>
                <c:pt idx="1724">
                  <c:v>3049.2</c:v>
                </c:pt>
                <c:pt idx="1725">
                  <c:v>3051.5</c:v>
                </c:pt>
                <c:pt idx="1726">
                  <c:v>3050.3</c:v>
                </c:pt>
                <c:pt idx="1727">
                  <c:v>3053.6</c:v>
                </c:pt>
                <c:pt idx="1728">
                  <c:v>3054.3</c:v>
                </c:pt>
                <c:pt idx="1729">
                  <c:v>3049.9</c:v>
                </c:pt>
                <c:pt idx="1730">
                  <c:v>3051.8</c:v>
                </c:pt>
                <c:pt idx="1731">
                  <c:v>3050.4</c:v>
                </c:pt>
                <c:pt idx="1732">
                  <c:v>3051.7</c:v>
                </c:pt>
                <c:pt idx="1733">
                  <c:v>3048.8</c:v>
                </c:pt>
                <c:pt idx="1734">
                  <c:v>3053.7</c:v>
                </c:pt>
                <c:pt idx="1735">
                  <c:v>3048.5</c:v>
                </c:pt>
                <c:pt idx="1736">
                  <c:v>3052.2</c:v>
                </c:pt>
                <c:pt idx="1737">
                  <c:v>3053.4</c:v>
                </c:pt>
                <c:pt idx="1738">
                  <c:v>3050.8</c:v>
                </c:pt>
                <c:pt idx="1739">
                  <c:v>3056.3</c:v>
                </c:pt>
                <c:pt idx="1740">
                  <c:v>3053.3</c:v>
                </c:pt>
                <c:pt idx="1741">
                  <c:v>3050.8</c:v>
                </c:pt>
                <c:pt idx="1742">
                  <c:v>3051.6</c:v>
                </c:pt>
                <c:pt idx="1743">
                  <c:v>3055.8</c:v>
                </c:pt>
                <c:pt idx="1744">
                  <c:v>3047.4</c:v>
                </c:pt>
                <c:pt idx="1745">
                  <c:v>3052.1</c:v>
                </c:pt>
                <c:pt idx="1746">
                  <c:v>3052.5</c:v>
                </c:pt>
                <c:pt idx="1747">
                  <c:v>3050.2</c:v>
                </c:pt>
                <c:pt idx="1748">
                  <c:v>3050.2</c:v>
                </c:pt>
                <c:pt idx="1749">
                  <c:v>3054.7</c:v>
                </c:pt>
                <c:pt idx="1750">
                  <c:v>3057.2</c:v>
                </c:pt>
                <c:pt idx="1751">
                  <c:v>3050.8</c:v>
                </c:pt>
                <c:pt idx="1752">
                  <c:v>3048.5</c:v>
                </c:pt>
                <c:pt idx="1753">
                  <c:v>3050.5</c:v>
                </c:pt>
                <c:pt idx="1754">
                  <c:v>3055</c:v>
                </c:pt>
                <c:pt idx="1755">
                  <c:v>3051.5</c:v>
                </c:pt>
                <c:pt idx="1756">
                  <c:v>3050.4</c:v>
                </c:pt>
                <c:pt idx="1757">
                  <c:v>3056.6</c:v>
                </c:pt>
                <c:pt idx="1758">
                  <c:v>3048.5</c:v>
                </c:pt>
                <c:pt idx="1759">
                  <c:v>3053.2</c:v>
                </c:pt>
                <c:pt idx="1760">
                  <c:v>3053.2</c:v>
                </c:pt>
                <c:pt idx="1761">
                  <c:v>3050</c:v>
                </c:pt>
                <c:pt idx="1762">
                  <c:v>3054.8</c:v>
                </c:pt>
                <c:pt idx="1763">
                  <c:v>3053.7</c:v>
                </c:pt>
                <c:pt idx="1764">
                  <c:v>3050.6</c:v>
                </c:pt>
                <c:pt idx="1765">
                  <c:v>3053.1</c:v>
                </c:pt>
                <c:pt idx="1766">
                  <c:v>3052</c:v>
                </c:pt>
                <c:pt idx="1767">
                  <c:v>3056.5</c:v>
                </c:pt>
                <c:pt idx="1768">
                  <c:v>3051.1</c:v>
                </c:pt>
                <c:pt idx="1769">
                  <c:v>3048.2</c:v>
                </c:pt>
                <c:pt idx="1770">
                  <c:v>3049.6</c:v>
                </c:pt>
                <c:pt idx="1771">
                  <c:v>3048.9</c:v>
                </c:pt>
                <c:pt idx="1772">
                  <c:v>3047.6</c:v>
                </c:pt>
                <c:pt idx="1773">
                  <c:v>3054.9</c:v>
                </c:pt>
                <c:pt idx="1774">
                  <c:v>3053.1</c:v>
                </c:pt>
                <c:pt idx="1775">
                  <c:v>3051.9</c:v>
                </c:pt>
                <c:pt idx="1776">
                  <c:v>3050.6</c:v>
                </c:pt>
                <c:pt idx="1777">
                  <c:v>3046.2</c:v>
                </c:pt>
                <c:pt idx="1778">
                  <c:v>3048.2</c:v>
                </c:pt>
                <c:pt idx="1779">
                  <c:v>3046.2</c:v>
                </c:pt>
                <c:pt idx="1780">
                  <c:v>3053.7</c:v>
                </c:pt>
                <c:pt idx="1781">
                  <c:v>3056.1</c:v>
                </c:pt>
                <c:pt idx="1782">
                  <c:v>3047.5</c:v>
                </c:pt>
                <c:pt idx="1783">
                  <c:v>3049.9</c:v>
                </c:pt>
                <c:pt idx="1784">
                  <c:v>3044.5</c:v>
                </c:pt>
                <c:pt idx="1785">
                  <c:v>3057.9</c:v>
                </c:pt>
                <c:pt idx="1786">
                  <c:v>3050.8</c:v>
                </c:pt>
                <c:pt idx="1787">
                  <c:v>3049.5</c:v>
                </c:pt>
                <c:pt idx="1788">
                  <c:v>3056.2</c:v>
                </c:pt>
                <c:pt idx="1789">
                  <c:v>3047.7</c:v>
                </c:pt>
                <c:pt idx="1790">
                  <c:v>3050.4</c:v>
                </c:pt>
                <c:pt idx="1791">
                  <c:v>3053.9</c:v>
                </c:pt>
                <c:pt idx="1792">
                  <c:v>3047.7</c:v>
                </c:pt>
                <c:pt idx="1793">
                  <c:v>3051.7</c:v>
                </c:pt>
                <c:pt idx="1794">
                  <c:v>3047</c:v>
                </c:pt>
                <c:pt idx="1795">
                  <c:v>3053.1</c:v>
                </c:pt>
                <c:pt idx="1796">
                  <c:v>3051.7</c:v>
                </c:pt>
                <c:pt idx="1797">
                  <c:v>3052.6</c:v>
                </c:pt>
                <c:pt idx="1798">
                  <c:v>3054</c:v>
                </c:pt>
                <c:pt idx="1799">
                  <c:v>3057.8</c:v>
                </c:pt>
                <c:pt idx="1800">
                  <c:v>3052</c:v>
                </c:pt>
                <c:pt idx="1801">
                  <c:v>3047</c:v>
                </c:pt>
                <c:pt idx="1802">
                  <c:v>3051.4</c:v>
                </c:pt>
                <c:pt idx="1803">
                  <c:v>3050.4</c:v>
                </c:pt>
                <c:pt idx="1804">
                  <c:v>3048.2</c:v>
                </c:pt>
                <c:pt idx="1805">
                  <c:v>3045.8</c:v>
                </c:pt>
                <c:pt idx="1806">
                  <c:v>3053.3</c:v>
                </c:pt>
                <c:pt idx="1807">
                  <c:v>3049.1</c:v>
                </c:pt>
                <c:pt idx="1808">
                  <c:v>3063.8</c:v>
                </c:pt>
                <c:pt idx="1809">
                  <c:v>3054.6</c:v>
                </c:pt>
                <c:pt idx="1810">
                  <c:v>3051.2</c:v>
                </c:pt>
                <c:pt idx="1811">
                  <c:v>3054.9</c:v>
                </c:pt>
                <c:pt idx="1812">
                  <c:v>3052.2</c:v>
                </c:pt>
                <c:pt idx="1813">
                  <c:v>3057.6</c:v>
                </c:pt>
                <c:pt idx="1814">
                  <c:v>3053.3</c:v>
                </c:pt>
                <c:pt idx="1815">
                  <c:v>3055.8</c:v>
                </c:pt>
                <c:pt idx="1816">
                  <c:v>3057.4</c:v>
                </c:pt>
                <c:pt idx="1817">
                  <c:v>3055.9</c:v>
                </c:pt>
                <c:pt idx="1818">
                  <c:v>3054.4</c:v>
                </c:pt>
                <c:pt idx="1819">
                  <c:v>3049.8</c:v>
                </c:pt>
                <c:pt idx="1820">
                  <c:v>3060.8</c:v>
                </c:pt>
                <c:pt idx="1821">
                  <c:v>3050</c:v>
                </c:pt>
                <c:pt idx="1822">
                  <c:v>3053.9</c:v>
                </c:pt>
                <c:pt idx="1823">
                  <c:v>3049.7</c:v>
                </c:pt>
                <c:pt idx="1824">
                  <c:v>3051</c:v>
                </c:pt>
                <c:pt idx="1825">
                  <c:v>3049.8</c:v>
                </c:pt>
                <c:pt idx="1826">
                  <c:v>3054.6</c:v>
                </c:pt>
                <c:pt idx="1827">
                  <c:v>3048.8</c:v>
                </c:pt>
                <c:pt idx="1828">
                  <c:v>3050.7</c:v>
                </c:pt>
                <c:pt idx="1829">
                  <c:v>3049.9</c:v>
                </c:pt>
                <c:pt idx="1830">
                  <c:v>3048.5</c:v>
                </c:pt>
                <c:pt idx="1831">
                  <c:v>3064.7</c:v>
                </c:pt>
                <c:pt idx="1832">
                  <c:v>3055.8</c:v>
                </c:pt>
                <c:pt idx="1833">
                  <c:v>3054</c:v>
                </c:pt>
                <c:pt idx="1834">
                  <c:v>3051.1</c:v>
                </c:pt>
                <c:pt idx="1835">
                  <c:v>3051.1</c:v>
                </c:pt>
                <c:pt idx="1836">
                  <c:v>3052.5</c:v>
                </c:pt>
                <c:pt idx="1837">
                  <c:v>3054.9</c:v>
                </c:pt>
                <c:pt idx="1838">
                  <c:v>3057.8</c:v>
                </c:pt>
                <c:pt idx="1839">
                  <c:v>3050.4</c:v>
                </c:pt>
                <c:pt idx="1840">
                  <c:v>3069.6</c:v>
                </c:pt>
                <c:pt idx="1841">
                  <c:v>3055.1</c:v>
                </c:pt>
                <c:pt idx="1842">
                  <c:v>3054.8</c:v>
                </c:pt>
                <c:pt idx="1843">
                  <c:v>3051.3</c:v>
                </c:pt>
                <c:pt idx="1844">
                  <c:v>3047</c:v>
                </c:pt>
                <c:pt idx="1845">
                  <c:v>3051.6</c:v>
                </c:pt>
                <c:pt idx="1846">
                  <c:v>3054.4</c:v>
                </c:pt>
                <c:pt idx="1847">
                  <c:v>3049.9</c:v>
                </c:pt>
                <c:pt idx="1848">
                  <c:v>3048.8</c:v>
                </c:pt>
                <c:pt idx="1849">
                  <c:v>3061.5</c:v>
                </c:pt>
                <c:pt idx="1850">
                  <c:v>3057.3</c:v>
                </c:pt>
                <c:pt idx="1851">
                  <c:v>3055.4</c:v>
                </c:pt>
                <c:pt idx="1852">
                  <c:v>3048.7</c:v>
                </c:pt>
                <c:pt idx="1853">
                  <c:v>3054.9</c:v>
                </c:pt>
                <c:pt idx="1854">
                  <c:v>3050.1</c:v>
                </c:pt>
                <c:pt idx="1855">
                  <c:v>3059.7</c:v>
                </c:pt>
                <c:pt idx="1856">
                  <c:v>3054.5</c:v>
                </c:pt>
                <c:pt idx="1857">
                  <c:v>3051.9</c:v>
                </c:pt>
                <c:pt idx="1858">
                  <c:v>3052.4</c:v>
                </c:pt>
                <c:pt idx="1859">
                  <c:v>3055.1</c:v>
                </c:pt>
                <c:pt idx="1860">
                  <c:v>3050.3</c:v>
                </c:pt>
                <c:pt idx="1861">
                  <c:v>3051.3</c:v>
                </c:pt>
                <c:pt idx="1862">
                  <c:v>3056.2</c:v>
                </c:pt>
                <c:pt idx="1863">
                  <c:v>3053.6</c:v>
                </c:pt>
                <c:pt idx="1864">
                  <c:v>3056.4</c:v>
                </c:pt>
                <c:pt idx="1865">
                  <c:v>3052</c:v>
                </c:pt>
                <c:pt idx="1866">
                  <c:v>3050.7</c:v>
                </c:pt>
                <c:pt idx="1867">
                  <c:v>3052.5</c:v>
                </c:pt>
                <c:pt idx="1868">
                  <c:v>3056.3</c:v>
                </c:pt>
                <c:pt idx="1869">
                  <c:v>3049.1</c:v>
                </c:pt>
                <c:pt idx="1870">
                  <c:v>3056.3</c:v>
                </c:pt>
                <c:pt idx="1871">
                  <c:v>3049.5</c:v>
                </c:pt>
                <c:pt idx="1872">
                  <c:v>3047.9</c:v>
                </c:pt>
                <c:pt idx="1873">
                  <c:v>3056.8</c:v>
                </c:pt>
                <c:pt idx="1874">
                  <c:v>3046.7</c:v>
                </c:pt>
                <c:pt idx="1875">
                  <c:v>3056.1</c:v>
                </c:pt>
                <c:pt idx="1876">
                  <c:v>3058.3</c:v>
                </c:pt>
                <c:pt idx="1877">
                  <c:v>3052.2</c:v>
                </c:pt>
                <c:pt idx="1878">
                  <c:v>3062.1</c:v>
                </c:pt>
                <c:pt idx="1879">
                  <c:v>3057.9</c:v>
                </c:pt>
                <c:pt idx="1880">
                  <c:v>3054.6</c:v>
                </c:pt>
                <c:pt idx="1881">
                  <c:v>3049.8</c:v>
                </c:pt>
                <c:pt idx="1882">
                  <c:v>3055.3</c:v>
                </c:pt>
                <c:pt idx="1883">
                  <c:v>3052.9</c:v>
                </c:pt>
                <c:pt idx="1884">
                  <c:v>3057.8</c:v>
                </c:pt>
                <c:pt idx="1885">
                  <c:v>3058.5</c:v>
                </c:pt>
                <c:pt idx="1886">
                  <c:v>3054.5</c:v>
                </c:pt>
                <c:pt idx="1887">
                  <c:v>3054.9</c:v>
                </c:pt>
                <c:pt idx="1888">
                  <c:v>3054.5</c:v>
                </c:pt>
                <c:pt idx="1889">
                  <c:v>3057.3</c:v>
                </c:pt>
                <c:pt idx="1890">
                  <c:v>3048.3</c:v>
                </c:pt>
                <c:pt idx="1891">
                  <c:v>3050.1</c:v>
                </c:pt>
                <c:pt idx="1892">
                  <c:v>3050.1</c:v>
                </c:pt>
                <c:pt idx="1893">
                  <c:v>3053</c:v>
                </c:pt>
                <c:pt idx="1894">
                  <c:v>3058.1</c:v>
                </c:pt>
                <c:pt idx="1895">
                  <c:v>3053.2</c:v>
                </c:pt>
                <c:pt idx="1896">
                  <c:v>3050.6</c:v>
                </c:pt>
                <c:pt idx="1897">
                  <c:v>3053.8</c:v>
                </c:pt>
                <c:pt idx="1898">
                  <c:v>3059.5</c:v>
                </c:pt>
                <c:pt idx="1899">
                  <c:v>3048.4</c:v>
                </c:pt>
                <c:pt idx="1900">
                  <c:v>3059.5</c:v>
                </c:pt>
                <c:pt idx="1901">
                  <c:v>3057.2</c:v>
                </c:pt>
                <c:pt idx="1902">
                  <c:v>3058.6</c:v>
                </c:pt>
                <c:pt idx="1903">
                  <c:v>3052.1</c:v>
                </c:pt>
                <c:pt idx="1904">
                  <c:v>3050.4</c:v>
                </c:pt>
                <c:pt idx="1905">
                  <c:v>3055.2</c:v>
                </c:pt>
                <c:pt idx="1906">
                  <c:v>3055.7</c:v>
                </c:pt>
                <c:pt idx="1907">
                  <c:v>3055.3</c:v>
                </c:pt>
                <c:pt idx="1908">
                  <c:v>3060.7</c:v>
                </c:pt>
                <c:pt idx="1909">
                  <c:v>3055.7</c:v>
                </c:pt>
                <c:pt idx="1910">
                  <c:v>3054.7</c:v>
                </c:pt>
                <c:pt idx="1911">
                  <c:v>3043.7</c:v>
                </c:pt>
                <c:pt idx="1912">
                  <c:v>3053.6</c:v>
                </c:pt>
                <c:pt idx="1913">
                  <c:v>3049.1</c:v>
                </c:pt>
                <c:pt idx="1914">
                  <c:v>3052.7</c:v>
                </c:pt>
                <c:pt idx="1915">
                  <c:v>3049.5</c:v>
                </c:pt>
                <c:pt idx="1916">
                  <c:v>3051.9</c:v>
                </c:pt>
                <c:pt idx="1917">
                  <c:v>3059.3</c:v>
                </c:pt>
                <c:pt idx="1918">
                  <c:v>3058</c:v>
                </c:pt>
                <c:pt idx="1919">
                  <c:v>3054.2</c:v>
                </c:pt>
                <c:pt idx="1920">
                  <c:v>3057.4</c:v>
                </c:pt>
                <c:pt idx="1921">
                  <c:v>3051.6</c:v>
                </c:pt>
                <c:pt idx="1922">
                  <c:v>3070.1</c:v>
                </c:pt>
                <c:pt idx="1923">
                  <c:v>3046.7</c:v>
                </c:pt>
                <c:pt idx="1924">
                  <c:v>3053.8</c:v>
                </c:pt>
                <c:pt idx="1925">
                  <c:v>3055.9</c:v>
                </c:pt>
                <c:pt idx="1926">
                  <c:v>3054</c:v>
                </c:pt>
                <c:pt idx="1927">
                  <c:v>3052.9</c:v>
                </c:pt>
                <c:pt idx="1928">
                  <c:v>3052.1</c:v>
                </c:pt>
                <c:pt idx="1929">
                  <c:v>3057.2</c:v>
                </c:pt>
                <c:pt idx="1930">
                  <c:v>3054.2</c:v>
                </c:pt>
                <c:pt idx="1931">
                  <c:v>3047.9</c:v>
                </c:pt>
                <c:pt idx="1932">
                  <c:v>3057.6</c:v>
                </c:pt>
                <c:pt idx="1933">
                  <c:v>3060.8</c:v>
                </c:pt>
                <c:pt idx="1934">
                  <c:v>3058.7</c:v>
                </c:pt>
                <c:pt idx="1935">
                  <c:v>3056.4</c:v>
                </c:pt>
                <c:pt idx="1936">
                  <c:v>3049.7</c:v>
                </c:pt>
                <c:pt idx="1937">
                  <c:v>3054.2</c:v>
                </c:pt>
                <c:pt idx="1938">
                  <c:v>3059.5</c:v>
                </c:pt>
                <c:pt idx="1939">
                  <c:v>3050.8</c:v>
                </c:pt>
                <c:pt idx="1940">
                  <c:v>3045.6</c:v>
                </c:pt>
                <c:pt idx="1941">
                  <c:v>3048.3</c:v>
                </c:pt>
                <c:pt idx="1942">
                  <c:v>3058.9</c:v>
                </c:pt>
                <c:pt idx="1943">
                  <c:v>3051.1</c:v>
                </c:pt>
                <c:pt idx="1944">
                  <c:v>3051.5</c:v>
                </c:pt>
                <c:pt idx="1945">
                  <c:v>3055.8</c:v>
                </c:pt>
                <c:pt idx="1946">
                  <c:v>3054.2</c:v>
                </c:pt>
                <c:pt idx="1947">
                  <c:v>3056.2</c:v>
                </c:pt>
                <c:pt idx="1948">
                  <c:v>3055.9</c:v>
                </c:pt>
                <c:pt idx="1949">
                  <c:v>3053</c:v>
                </c:pt>
                <c:pt idx="1950">
                  <c:v>3047.5</c:v>
                </c:pt>
                <c:pt idx="1951">
                  <c:v>3058.3</c:v>
                </c:pt>
                <c:pt idx="1952">
                  <c:v>3058.5</c:v>
                </c:pt>
                <c:pt idx="1953">
                  <c:v>3059.5</c:v>
                </c:pt>
                <c:pt idx="1954">
                  <c:v>3054.1</c:v>
                </c:pt>
                <c:pt idx="1955">
                  <c:v>3057.2</c:v>
                </c:pt>
                <c:pt idx="1956">
                  <c:v>3048.6</c:v>
                </c:pt>
                <c:pt idx="1957">
                  <c:v>3052</c:v>
                </c:pt>
                <c:pt idx="1958">
                  <c:v>3048</c:v>
                </c:pt>
                <c:pt idx="1959">
                  <c:v>3054.7</c:v>
                </c:pt>
                <c:pt idx="1960">
                  <c:v>3052</c:v>
                </c:pt>
                <c:pt idx="1961">
                  <c:v>3046.7</c:v>
                </c:pt>
                <c:pt idx="1962">
                  <c:v>3053.4</c:v>
                </c:pt>
                <c:pt idx="1963">
                  <c:v>3050.1</c:v>
                </c:pt>
                <c:pt idx="1964">
                  <c:v>3053.7</c:v>
                </c:pt>
                <c:pt idx="1965">
                  <c:v>3050.4</c:v>
                </c:pt>
                <c:pt idx="1966">
                  <c:v>3051.2</c:v>
                </c:pt>
                <c:pt idx="1967">
                  <c:v>3053.9</c:v>
                </c:pt>
                <c:pt idx="1968">
                  <c:v>3058.5</c:v>
                </c:pt>
                <c:pt idx="1969">
                  <c:v>3053.5</c:v>
                </c:pt>
                <c:pt idx="1970">
                  <c:v>3058.4</c:v>
                </c:pt>
                <c:pt idx="1971">
                  <c:v>3058</c:v>
                </c:pt>
                <c:pt idx="1972">
                  <c:v>3049.2</c:v>
                </c:pt>
                <c:pt idx="1973">
                  <c:v>3053.2</c:v>
                </c:pt>
                <c:pt idx="1974">
                  <c:v>3049.8</c:v>
                </c:pt>
                <c:pt idx="1975">
                  <c:v>3053.5</c:v>
                </c:pt>
                <c:pt idx="1976">
                  <c:v>3054.8</c:v>
                </c:pt>
                <c:pt idx="1977">
                  <c:v>3058.8</c:v>
                </c:pt>
                <c:pt idx="1978">
                  <c:v>3054.3</c:v>
                </c:pt>
                <c:pt idx="1979">
                  <c:v>3053.1</c:v>
                </c:pt>
                <c:pt idx="1980">
                  <c:v>3055.1</c:v>
                </c:pt>
                <c:pt idx="1981">
                  <c:v>3051.3</c:v>
                </c:pt>
                <c:pt idx="1982">
                  <c:v>3050.3</c:v>
                </c:pt>
                <c:pt idx="1983">
                  <c:v>3055</c:v>
                </c:pt>
                <c:pt idx="1984">
                  <c:v>3059.4</c:v>
                </c:pt>
                <c:pt idx="1985">
                  <c:v>3054.4</c:v>
                </c:pt>
                <c:pt idx="1986">
                  <c:v>3055</c:v>
                </c:pt>
                <c:pt idx="1987">
                  <c:v>3058.7</c:v>
                </c:pt>
                <c:pt idx="1988">
                  <c:v>3055</c:v>
                </c:pt>
                <c:pt idx="1989">
                  <c:v>3050.9</c:v>
                </c:pt>
                <c:pt idx="1990">
                  <c:v>3054.7</c:v>
                </c:pt>
                <c:pt idx="1991">
                  <c:v>3048.3</c:v>
                </c:pt>
                <c:pt idx="1992">
                  <c:v>3056.2</c:v>
                </c:pt>
                <c:pt idx="1993">
                  <c:v>3252.5</c:v>
                </c:pt>
                <c:pt idx="1994">
                  <c:v>3050.6</c:v>
                </c:pt>
                <c:pt idx="1995">
                  <c:v>3053.2</c:v>
                </c:pt>
                <c:pt idx="1996">
                  <c:v>3049.2</c:v>
                </c:pt>
                <c:pt idx="1997">
                  <c:v>3049.5</c:v>
                </c:pt>
                <c:pt idx="1998">
                  <c:v>3057.4</c:v>
                </c:pt>
                <c:pt idx="1999">
                  <c:v>3051.6</c:v>
                </c:pt>
                <c:pt idx="2000">
                  <c:v>3051.3</c:v>
                </c:pt>
                <c:pt idx="2001">
                  <c:v>3062</c:v>
                </c:pt>
                <c:pt idx="2002">
                  <c:v>3053.8</c:v>
                </c:pt>
                <c:pt idx="2003">
                  <c:v>3048.8</c:v>
                </c:pt>
                <c:pt idx="2004">
                  <c:v>3054.1</c:v>
                </c:pt>
                <c:pt idx="2005">
                  <c:v>3048.4</c:v>
                </c:pt>
                <c:pt idx="2006">
                  <c:v>3054.7</c:v>
                </c:pt>
                <c:pt idx="2007">
                  <c:v>3052.6</c:v>
                </c:pt>
                <c:pt idx="2008">
                  <c:v>3052.4</c:v>
                </c:pt>
                <c:pt idx="2009">
                  <c:v>3053.5</c:v>
                </c:pt>
                <c:pt idx="2010">
                  <c:v>3053.6</c:v>
                </c:pt>
                <c:pt idx="2011">
                  <c:v>3049</c:v>
                </c:pt>
                <c:pt idx="2012">
                  <c:v>3053.3</c:v>
                </c:pt>
                <c:pt idx="2013">
                  <c:v>3058.9</c:v>
                </c:pt>
                <c:pt idx="2014">
                  <c:v>3051.6</c:v>
                </c:pt>
                <c:pt idx="2015">
                  <c:v>3052.6</c:v>
                </c:pt>
                <c:pt idx="2016">
                  <c:v>3051.6</c:v>
                </c:pt>
                <c:pt idx="2017">
                  <c:v>3059.6</c:v>
                </c:pt>
                <c:pt idx="2018">
                  <c:v>3054.7</c:v>
                </c:pt>
                <c:pt idx="2019">
                  <c:v>3055</c:v>
                </c:pt>
                <c:pt idx="2020">
                  <c:v>3053.9</c:v>
                </c:pt>
                <c:pt idx="2021">
                  <c:v>3053.6</c:v>
                </c:pt>
                <c:pt idx="2022">
                  <c:v>3048.4</c:v>
                </c:pt>
                <c:pt idx="2023">
                  <c:v>3049.7</c:v>
                </c:pt>
                <c:pt idx="2024">
                  <c:v>3056.2</c:v>
                </c:pt>
                <c:pt idx="2025">
                  <c:v>3054.9</c:v>
                </c:pt>
                <c:pt idx="2026">
                  <c:v>3048.4</c:v>
                </c:pt>
                <c:pt idx="2027">
                  <c:v>3055.1</c:v>
                </c:pt>
                <c:pt idx="2028">
                  <c:v>3053.3</c:v>
                </c:pt>
                <c:pt idx="2029">
                  <c:v>3055.9</c:v>
                </c:pt>
                <c:pt idx="2030">
                  <c:v>3051.1</c:v>
                </c:pt>
                <c:pt idx="2031">
                  <c:v>3050.4</c:v>
                </c:pt>
                <c:pt idx="2032">
                  <c:v>3062.3</c:v>
                </c:pt>
                <c:pt idx="2033">
                  <c:v>3044.4</c:v>
                </c:pt>
                <c:pt idx="2034">
                  <c:v>3057.2</c:v>
                </c:pt>
                <c:pt idx="2035">
                  <c:v>3054.1</c:v>
                </c:pt>
                <c:pt idx="2036">
                  <c:v>3053.8</c:v>
                </c:pt>
                <c:pt idx="2037">
                  <c:v>3051.1</c:v>
                </c:pt>
                <c:pt idx="2038">
                  <c:v>3046.7</c:v>
                </c:pt>
                <c:pt idx="2039">
                  <c:v>3047.5</c:v>
                </c:pt>
                <c:pt idx="2040">
                  <c:v>3058.3</c:v>
                </c:pt>
                <c:pt idx="2041">
                  <c:v>3045.8</c:v>
                </c:pt>
                <c:pt idx="2042">
                  <c:v>3054.3</c:v>
                </c:pt>
                <c:pt idx="2043">
                  <c:v>3051.5</c:v>
                </c:pt>
                <c:pt idx="2044">
                  <c:v>3056.4</c:v>
                </c:pt>
                <c:pt idx="2045">
                  <c:v>3048.1</c:v>
                </c:pt>
                <c:pt idx="2046">
                  <c:v>3053.7</c:v>
                </c:pt>
                <c:pt idx="2047">
                  <c:v>3046.5</c:v>
                </c:pt>
                <c:pt idx="2048">
                  <c:v>3046.5</c:v>
                </c:pt>
                <c:pt idx="2049">
                  <c:v>3046.5</c:v>
                </c:pt>
                <c:pt idx="2050">
                  <c:v>3046.5</c:v>
                </c:pt>
                <c:pt idx="2051">
                  <c:v>3046.5</c:v>
                </c:pt>
                <c:pt idx="2052">
                  <c:v>3046.5</c:v>
                </c:pt>
                <c:pt idx="2053">
                  <c:v>3046.5</c:v>
                </c:pt>
                <c:pt idx="2054">
                  <c:v>3046.5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5.9232202626231434</c:v>
                </c:pt>
                <c:pt idx="1">
                  <c:v>0.50197048985488102</c:v>
                </c:pt>
                <c:pt idx="2">
                  <c:v>-0.50197098436363996</c:v>
                </c:pt>
                <c:pt idx="3">
                  <c:v>-0.10039415731282855</c:v>
                </c:pt>
                <c:pt idx="4">
                  <c:v>3.0118155205227608</c:v>
                </c:pt>
                <c:pt idx="5">
                  <c:v>9.1357854870028419</c:v>
                </c:pt>
                <c:pt idx="6">
                  <c:v>7.4291127356579914</c:v>
                </c:pt>
                <c:pt idx="7">
                  <c:v>12.247938712988697</c:v>
                </c:pt>
                <c:pt idx="8">
                  <c:v>8.6338235070445855</c:v>
                </c:pt>
                <c:pt idx="9">
                  <c:v>4.417323336060508</c:v>
                </c:pt>
                <c:pt idx="10">
                  <c:v>5.2204689177321288</c:v>
                </c:pt>
                <c:pt idx="11">
                  <c:v>7.228327329928165</c:v>
                </c:pt>
                <c:pt idx="12">
                  <c:v>3.0118155205227608</c:v>
                </c:pt>
                <c:pt idx="13">
                  <c:v>8.4330385764637317</c:v>
                </c:pt>
                <c:pt idx="14">
                  <c:v>1.0039404851731208</c:v>
                </c:pt>
                <c:pt idx="15">
                  <c:v>4.2165367427365803</c:v>
                </c:pt>
                <c:pt idx="16">
                  <c:v>5.5216481842982459</c:v>
                </c:pt>
                <c:pt idx="17">
                  <c:v>8.4330385764641882</c:v>
                </c:pt>
                <c:pt idx="18">
                  <c:v>4.0157500702543381</c:v>
                </c:pt>
                <c:pt idx="19">
                  <c:v>4.0157500702543381</c:v>
                </c:pt>
                <c:pt idx="20">
                  <c:v>8.1318610321013676</c:v>
                </c:pt>
                <c:pt idx="21">
                  <c:v>12.047155208235434</c:v>
                </c:pt>
                <c:pt idx="22">
                  <c:v>4.0157500702543381</c:v>
                </c:pt>
                <c:pt idx="23">
                  <c:v>7.127934597368875</c:v>
                </c:pt>
                <c:pt idx="24">
                  <c:v>7.7302906957757109</c:v>
                </c:pt>
                <c:pt idx="25">
                  <c:v>3.8149633186146428</c:v>
                </c:pt>
                <c:pt idx="26">
                  <c:v>2.9114219567173683</c:v>
                </c:pt>
                <c:pt idx="27">
                  <c:v>10.7420604962448</c:v>
                </c:pt>
                <c:pt idx="28">
                  <c:v>6.6259706376347483</c:v>
                </c:pt>
                <c:pt idx="29">
                  <c:v>5.9232202626231434</c:v>
                </c:pt>
                <c:pt idx="30">
                  <c:v>6.6259706376347483</c:v>
                </c:pt>
                <c:pt idx="31">
                  <c:v>5.6220412335692247</c:v>
                </c:pt>
                <c:pt idx="32">
                  <c:v>6.4251849151747011</c:v>
                </c:pt>
                <c:pt idx="33">
                  <c:v>11.04323649609009</c:v>
                </c:pt>
                <c:pt idx="34">
                  <c:v>3.7145699131121601</c:v>
                </c:pt>
                <c:pt idx="35">
                  <c:v>8.9350007544190024</c:v>
                </c:pt>
                <c:pt idx="36">
                  <c:v>11.143628456429273</c:v>
                </c:pt>
                <c:pt idx="37">
                  <c:v>5.6220412335687682</c:v>
                </c:pt>
                <c:pt idx="38">
                  <c:v>10.039315803475427</c:v>
                </c:pt>
                <c:pt idx="39">
                  <c:v>6.4251849151742446</c:v>
                </c:pt>
                <c:pt idx="40">
                  <c:v>4.3169300492937293</c:v>
                </c:pt>
                <c:pt idx="41">
                  <c:v>5.9232202626231434</c:v>
                </c:pt>
                <c:pt idx="42">
                  <c:v>7.4291127356579914</c:v>
                </c:pt>
                <c:pt idx="43">
                  <c:v>5.5216481842982459</c:v>
                </c:pt>
                <c:pt idx="44">
                  <c:v>4.91928947303838</c:v>
                </c:pt>
                <c:pt idx="45">
                  <c:v>0.50197048985488102</c:v>
                </c:pt>
                <c:pt idx="46">
                  <c:v>7.228327329928165</c:v>
                </c:pt>
                <c:pt idx="47">
                  <c:v>9.3365701403836958</c:v>
                </c:pt>
                <c:pt idx="48">
                  <c:v>7.2283273299286215</c:v>
                </c:pt>
                <c:pt idx="49">
                  <c:v>8.3326460814754171</c:v>
                </c:pt>
                <c:pt idx="50">
                  <c:v>11.143628456429273</c:v>
                </c:pt>
                <c:pt idx="51">
                  <c:v>6.1240061830255037</c:v>
                </c:pt>
                <c:pt idx="52">
                  <c:v>4.8188962852240431</c:v>
                </c:pt>
                <c:pt idx="53">
                  <c:v>6.4251849151747011</c:v>
                </c:pt>
                <c:pt idx="54">
                  <c:v>6.6259706376347483</c:v>
                </c:pt>
                <c:pt idx="55">
                  <c:v>8.3326460814754171</c:v>
                </c:pt>
                <c:pt idx="56">
                  <c:v>8.8346083584277704</c:v>
                </c:pt>
                <c:pt idx="57">
                  <c:v>3.4133895778722723</c:v>
                </c:pt>
                <c:pt idx="58">
                  <c:v>7.3287200426915815</c:v>
                </c:pt>
                <c:pt idx="59">
                  <c:v>-0.10039415731328509</c:v>
                </c:pt>
                <c:pt idx="60">
                  <c:v>6.8267562809152338</c:v>
                </c:pt>
                <c:pt idx="61">
                  <c:v>8.935000754419459</c:v>
                </c:pt>
                <c:pt idx="62">
                  <c:v>5.3208620263792481</c:v>
                </c:pt>
                <c:pt idx="63">
                  <c:v>5.7224342630464964</c:v>
                </c:pt>
                <c:pt idx="64">
                  <c:v>9.3365701403836958</c:v>
                </c:pt>
                <c:pt idx="65">
                  <c:v>5.1200757892926454</c:v>
                </c:pt>
                <c:pt idx="66">
                  <c:v>11.04323649609009</c:v>
                </c:pt>
                <c:pt idx="67">
                  <c:v>9.1357854870023854</c:v>
                </c:pt>
                <c:pt idx="68">
                  <c:v>1.2047283448241897</c:v>
                </c:pt>
                <c:pt idx="69">
                  <c:v>3.6141764878201807</c:v>
                </c:pt>
                <c:pt idx="70">
                  <c:v>8.8346083584277704</c:v>
                </c:pt>
                <c:pt idx="71">
                  <c:v>12.448722138513117</c:v>
                </c:pt>
                <c:pt idx="72">
                  <c:v>6.8267562809152338</c:v>
                </c:pt>
                <c:pt idx="73">
                  <c:v>12.649505484806488</c:v>
                </c:pt>
                <c:pt idx="74">
                  <c:v>10.641668456688159</c:v>
                </c:pt>
                <c:pt idx="75">
                  <c:v>5.1200757892921889</c:v>
                </c:pt>
                <c:pt idx="76">
                  <c:v>7.127934597368875</c:v>
                </c:pt>
                <c:pt idx="77">
                  <c:v>8.935000754419459</c:v>
                </c:pt>
                <c:pt idx="78">
                  <c:v>8.031468477716988</c:v>
                </c:pt>
                <c:pt idx="79">
                  <c:v>11.244020396964002</c:v>
                </c:pt>
                <c:pt idx="80">
                  <c:v>8.935000754419459</c:v>
                </c:pt>
                <c:pt idx="81">
                  <c:v>0.10039413753293466</c:v>
                </c:pt>
                <c:pt idx="82">
                  <c:v>10.340492219196227</c:v>
                </c:pt>
                <c:pt idx="83">
                  <c:v>11.244020396964002</c:v>
                </c:pt>
                <c:pt idx="84">
                  <c:v>11.846371624254168</c:v>
                </c:pt>
                <c:pt idx="85">
                  <c:v>7.7302906957757109</c:v>
                </c:pt>
                <c:pt idx="86">
                  <c:v>9.7381392095326085</c:v>
                </c:pt>
                <c:pt idx="87">
                  <c:v>10.7420604962448</c:v>
                </c:pt>
                <c:pt idx="88">
                  <c:v>10.641668456688615</c:v>
                </c:pt>
                <c:pt idx="89">
                  <c:v>6.0236132327211624</c:v>
                </c:pt>
                <c:pt idx="90">
                  <c:v>7.127934597368875</c:v>
                </c:pt>
                <c:pt idx="91">
                  <c:v>7.3287200426915815</c:v>
                </c:pt>
                <c:pt idx="92">
                  <c:v>10.541276397327705</c:v>
                </c:pt>
                <c:pt idx="93">
                  <c:v>14.15537805633825</c:v>
                </c:pt>
                <c:pt idx="94">
                  <c:v>9.5373547145607223</c:v>
                </c:pt>
                <c:pt idx="95">
                  <c:v>5.3208620263792481</c:v>
                </c:pt>
                <c:pt idx="96">
                  <c:v>9.5373547145607223</c:v>
                </c:pt>
                <c:pt idx="97">
                  <c:v>4.7185030776191388</c:v>
                </c:pt>
                <c:pt idx="98">
                  <c:v>1.7066976477438736</c:v>
                </c:pt>
                <c:pt idx="99">
                  <c:v>6.9271490728621883</c:v>
                </c:pt>
                <c:pt idx="100">
                  <c:v>5.7224342630469529</c:v>
                </c:pt>
                <c:pt idx="101">
                  <c:v>5.7224342630469529</c:v>
                </c:pt>
                <c:pt idx="102">
                  <c:v>8.8346083584277704</c:v>
                </c:pt>
                <c:pt idx="103">
                  <c:v>8.3326460814754171</c:v>
                </c:pt>
                <c:pt idx="104">
                  <c:v>8.5334310516539862</c:v>
                </c:pt>
                <c:pt idx="105">
                  <c:v>9.738139209532152</c:v>
                </c:pt>
                <c:pt idx="106">
                  <c:v>11.34441231769314</c:v>
                </c:pt>
                <c:pt idx="107">
                  <c:v>5.8228272727312094</c:v>
                </c:pt>
                <c:pt idx="108">
                  <c:v>8.4330385764637317</c:v>
                </c:pt>
                <c:pt idx="109">
                  <c:v>6.0236132327211624</c:v>
                </c:pt>
                <c:pt idx="110">
                  <c:v>3.3129960932163303</c:v>
                </c:pt>
                <c:pt idx="111">
                  <c:v>8.9350007544190024</c:v>
                </c:pt>
                <c:pt idx="112">
                  <c:v>6.8267562809152338</c:v>
                </c:pt>
                <c:pt idx="113">
                  <c:v>4.4173233360600515</c:v>
                </c:pt>
                <c:pt idx="114">
                  <c:v>10.641668456688159</c:v>
                </c:pt>
                <c:pt idx="115">
                  <c:v>5.0196826410610162</c:v>
                </c:pt>
                <c:pt idx="116">
                  <c:v>10.7420604962448</c:v>
                </c:pt>
                <c:pt idx="117">
                  <c:v>1.4055161253426991</c:v>
                </c:pt>
                <c:pt idx="118">
                  <c:v>9.6377469719472462</c:v>
                </c:pt>
                <c:pt idx="119">
                  <c:v>3.4133895778722723</c:v>
                </c:pt>
                <c:pt idx="120">
                  <c:v>1.8070914489762839</c:v>
                </c:pt>
                <c:pt idx="121">
                  <c:v>10.842452515997861</c:v>
                </c:pt>
                <c:pt idx="122">
                  <c:v>10.139707961851665</c:v>
                </c:pt>
                <c:pt idx="123">
                  <c:v>13.753812473085148</c:v>
                </c:pt>
                <c:pt idx="124">
                  <c:v>5.0196826410610162</c:v>
                </c:pt>
                <c:pt idx="125">
                  <c:v>6.1240061830255037</c:v>
                </c:pt>
                <c:pt idx="126">
                  <c:v>10.039315803475427</c:v>
                </c:pt>
                <c:pt idx="127">
                  <c:v>9.1357854870023854</c:v>
                </c:pt>
                <c:pt idx="128">
                  <c:v>8.5334310516539862</c:v>
                </c:pt>
                <c:pt idx="129">
                  <c:v>9.3365701403832393</c:v>
                </c:pt>
                <c:pt idx="130">
                  <c:v>6.6259706376347483</c:v>
                </c:pt>
                <c:pt idx="131">
                  <c:v>8.8346083584273138</c:v>
                </c:pt>
                <c:pt idx="132">
                  <c:v>5.6220412335687682</c:v>
                </c:pt>
                <c:pt idx="133">
                  <c:v>4.8188962852244996</c:v>
                </c:pt>
                <c:pt idx="134">
                  <c:v>12.348330435654908</c:v>
                </c:pt>
                <c:pt idx="135">
                  <c:v>5.7224342630464964</c:v>
                </c:pt>
                <c:pt idx="136">
                  <c:v>11.946763426147907</c:v>
                </c:pt>
                <c:pt idx="137">
                  <c:v>7.5295054088276299</c:v>
                </c:pt>
                <c:pt idx="138">
                  <c:v>5.9232202626231434</c:v>
                </c:pt>
                <c:pt idx="139">
                  <c:v>5.3208620263797046</c:v>
                </c:pt>
                <c:pt idx="140">
                  <c:v>7.6298980622002768</c:v>
                </c:pt>
                <c:pt idx="141">
                  <c:v>7.5295054088276299</c:v>
                </c:pt>
                <c:pt idx="142">
                  <c:v>7.7302906957757109</c:v>
                </c:pt>
                <c:pt idx="143">
                  <c:v>4.4173233360600515</c:v>
                </c:pt>
                <c:pt idx="144">
                  <c:v>9.1357854870028419</c:v>
                </c:pt>
                <c:pt idx="145">
                  <c:v>7.8306833095541668</c:v>
                </c:pt>
                <c:pt idx="146">
                  <c:v>10.541276397327705</c:v>
                </c:pt>
                <c:pt idx="147">
                  <c:v>6.6259706376352048</c:v>
                </c:pt>
                <c:pt idx="148">
                  <c:v>7.7302906957757109</c:v>
                </c:pt>
                <c:pt idx="149">
                  <c:v>2.9114219567169117</c:v>
                </c:pt>
                <c:pt idx="150">
                  <c:v>8.734215942636224</c:v>
                </c:pt>
                <c:pt idx="151">
                  <c:v>7.5295054088276299</c:v>
                </c:pt>
                <c:pt idx="152">
                  <c:v>4.0157500702543381</c:v>
                </c:pt>
                <c:pt idx="153">
                  <c:v>8.5334310516539862</c:v>
                </c:pt>
                <c:pt idx="154">
                  <c:v>13.753812473084691</c:v>
                </c:pt>
                <c:pt idx="155">
                  <c:v>5.9232202626226869</c:v>
                </c:pt>
                <c:pt idx="156">
                  <c:v>5.8228272727316659</c:v>
                </c:pt>
                <c:pt idx="157">
                  <c:v>6.8267562809152338</c:v>
                </c:pt>
                <c:pt idx="158">
                  <c:v>10.641668456688159</c:v>
                </c:pt>
                <c:pt idx="159">
                  <c:v>7.1279345973693315</c:v>
                </c:pt>
                <c:pt idx="160">
                  <c:v>9.1357854870023854</c:v>
                </c:pt>
                <c:pt idx="161">
                  <c:v>10.842452515997405</c:v>
                </c:pt>
                <c:pt idx="162">
                  <c:v>7.0275418450134746</c:v>
                </c:pt>
                <c:pt idx="163">
                  <c:v>8.3326460814749606</c:v>
                </c:pt>
                <c:pt idx="164">
                  <c:v>8.935000754419459</c:v>
                </c:pt>
                <c:pt idx="165">
                  <c:v>7.7302906957761675</c:v>
                </c:pt>
                <c:pt idx="166">
                  <c:v>10.942844515946215</c:v>
                </c:pt>
                <c:pt idx="167">
                  <c:v>10.440884318163654</c:v>
                </c:pt>
                <c:pt idx="168">
                  <c:v>6.7263634691728322</c:v>
                </c:pt>
                <c:pt idx="169">
                  <c:v>7.328720042691125</c:v>
                </c:pt>
                <c:pt idx="170">
                  <c:v>9.3365701403836958</c:v>
                </c:pt>
                <c:pt idx="171">
                  <c:v>9.738139209532152</c:v>
                </c:pt>
                <c:pt idx="172">
                  <c:v>7.127934597368875</c:v>
                </c:pt>
                <c:pt idx="173">
                  <c:v>12.549113821563566</c:v>
                </c:pt>
                <c:pt idx="174">
                  <c:v>8.9350007544190024</c:v>
                </c:pt>
                <c:pt idx="175">
                  <c:v>9.6377469719472462</c:v>
                </c:pt>
                <c:pt idx="176">
                  <c:v>9.3365701403836958</c:v>
                </c:pt>
                <c:pt idx="177">
                  <c:v>7.228327329928165</c:v>
                </c:pt>
                <c:pt idx="178">
                  <c:v>7.4291127356579914</c:v>
                </c:pt>
                <c:pt idx="179">
                  <c:v>9.9389236252962352</c:v>
                </c:pt>
                <c:pt idx="180">
                  <c:v>8.5334310516539862</c:v>
                </c:pt>
                <c:pt idx="181">
                  <c:v>13.051071939692161</c:v>
                </c:pt>
                <c:pt idx="182">
                  <c:v>2.4094538408922794</c:v>
                </c:pt>
                <c:pt idx="183">
                  <c:v>13.854203898614767</c:v>
                </c:pt>
                <c:pt idx="184">
                  <c:v>12.649505484806488</c:v>
                </c:pt>
                <c:pt idx="185">
                  <c:v>11.54519609973514</c:v>
                </c:pt>
                <c:pt idx="186">
                  <c:v>7.6298980622002768</c:v>
                </c:pt>
                <c:pt idx="187">
                  <c:v>8.935000754419459</c:v>
                </c:pt>
                <c:pt idx="188">
                  <c:v>13.95459530433356</c:v>
                </c:pt>
                <c:pt idx="189">
                  <c:v>5.2204689177316723</c:v>
                </c:pt>
                <c:pt idx="190">
                  <c:v>11.143628456429273</c:v>
                </c:pt>
                <c:pt idx="191">
                  <c:v>12.047155208235434</c:v>
                </c:pt>
                <c:pt idx="192">
                  <c:v>9.8385314273152229</c:v>
                </c:pt>
                <c:pt idx="193">
                  <c:v>7.8306833095537103</c:v>
                </c:pt>
                <c:pt idx="194">
                  <c:v>8.633823507045042</c:v>
                </c:pt>
                <c:pt idx="195">
                  <c:v>10.34049221919577</c:v>
                </c:pt>
                <c:pt idx="196">
                  <c:v>7.6298980622002768</c:v>
                </c:pt>
                <c:pt idx="197">
                  <c:v>8.734215942636224</c:v>
                </c:pt>
                <c:pt idx="198">
                  <c:v>11.54519609973514</c:v>
                </c:pt>
                <c:pt idx="199">
                  <c:v>8.935000754419459</c:v>
                </c:pt>
                <c:pt idx="200">
                  <c:v>13.251855048281412</c:v>
                </c:pt>
                <c:pt idx="201">
                  <c:v>16.665155769453619</c:v>
                </c:pt>
                <c:pt idx="202">
                  <c:v>10.039315803475427</c:v>
                </c:pt>
                <c:pt idx="203">
                  <c:v>7.3287200426915815</c:v>
                </c:pt>
                <c:pt idx="204">
                  <c:v>13.151463503891435</c:v>
                </c:pt>
                <c:pt idx="205">
                  <c:v>8.031468477716988</c:v>
                </c:pt>
                <c:pt idx="206">
                  <c:v>11.946763426148364</c:v>
                </c:pt>
                <c:pt idx="207">
                  <c:v>14.556943322607207</c:v>
                </c:pt>
                <c:pt idx="208">
                  <c:v>9.1357854870028419</c:v>
                </c:pt>
                <c:pt idx="209">
                  <c:v>10.039315803475427</c:v>
                </c:pt>
                <c:pt idx="210">
                  <c:v>10.842452515997405</c:v>
                </c:pt>
                <c:pt idx="211">
                  <c:v>11.444804218616925</c:v>
                </c:pt>
                <c:pt idx="212">
                  <c:v>13.753812473085148</c:v>
                </c:pt>
                <c:pt idx="213">
                  <c:v>10.742060496245257</c:v>
                </c:pt>
                <c:pt idx="214">
                  <c:v>10.440884318163654</c:v>
                </c:pt>
                <c:pt idx="215">
                  <c:v>12.448722138512661</c:v>
                </c:pt>
                <c:pt idx="216">
                  <c:v>9.9389236252966917</c:v>
                </c:pt>
                <c:pt idx="217">
                  <c:v>8.1318610321013676</c:v>
                </c:pt>
                <c:pt idx="218">
                  <c:v>12.348330435654908</c:v>
                </c:pt>
                <c:pt idx="219">
                  <c:v>14.958508271878493</c:v>
                </c:pt>
                <c:pt idx="220">
                  <c:v>14.054986690241309</c:v>
                </c:pt>
                <c:pt idx="221">
                  <c:v>7.5295054088276299</c:v>
                </c:pt>
                <c:pt idx="222">
                  <c:v>10.641668456688159</c:v>
                </c:pt>
                <c:pt idx="223">
                  <c:v>6.3247920242522655</c:v>
                </c:pt>
                <c:pt idx="224">
                  <c:v>10.34049221919577</c:v>
                </c:pt>
                <c:pt idx="225">
                  <c:v>9.5373547145607223</c:v>
                </c:pt>
                <c:pt idx="226">
                  <c:v>12.549113821563566</c:v>
                </c:pt>
                <c:pt idx="227">
                  <c:v>7.9310759035345155</c:v>
                </c:pt>
                <c:pt idx="228">
                  <c:v>9.5373547145607223</c:v>
                </c:pt>
                <c:pt idx="229">
                  <c:v>9.4369624373727987</c:v>
                </c:pt>
                <c:pt idx="230">
                  <c:v>13.95459530433356</c:v>
                </c:pt>
                <c:pt idx="231">
                  <c:v>12.549113821563566</c:v>
                </c:pt>
                <c:pt idx="232">
                  <c:v>9.3365701403836958</c:v>
                </c:pt>
                <c:pt idx="233">
                  <c:v>9.5373547145607223</c:v>
                </c:pt>
                <c:pt idx="234">
                  <c:v>8.7342159426357675</c:v>
                </c:pt>
                <c:pt idx="235">
                  <c:v>11.645587961047566</c:v>
                </c:pt>
                <c:pt idx="236">
                  <c:v>11.143628456429273</c:v>
                </c:pt>
                <c:pt idx="237">
                  <c:v>7.228327329928165</c:v>
                </c:pt>
                <c:pt idx="238">
                  <c:v>13.151463503891435</c:v>
                </c:pt>
                <c:pt idx="239">
                  <c:v>6.9271490728617318</c:v>
                </c:pt>
                <c:pt idx="240">
                  <c:v>8.031468477716988</c:v>
                </c:pt>
                <c:pt idx="241">
                  <c:v>12.448722138513117</c:v>
                </c:pt>
                <c:pt idx="242">
                  <c:v>8.1318610321018241</c:v>
                </c:pt>
                <c:pt idx="243">
                  <c:v>14.858117064279968</c:v>
                </c:pt>
                <c:pt idx="244">
                  <c:v>13.653421027744924</c:v>
                </c:pt>
                <c:pt idx="245">
                  <c:v>13.051071939692161</c:v>
                </c:pt>
                <c:pt idx="246">
                  <c:v>11.04323649609009</c:v>
                </c:pt>
                <c:pt idx="247">
                  <c:v>15.460464012668815</c:v>
                </c:pt>
                <c:pt idx="248">
                  <c:v>12.649505484806031</c:v>
                </c:pt>
                <c:pt idx="249">
                  <c:v>7.0275418450134746</c:v>
                </c:pt>
                <c:pt idx="250">
                  <c:v>14.155378056337794</c:v>
                </c:pt>
                <c:pt idx="251">
                  <c:v>6.9271490728621883</c:v>
                </c:pt>
                <c:pt idx="252">
                  <c:v>8.8346083584273138</c:v>
                </c:pt>
                <c:pt idx="253">
                  <c:v>11.244020396963545</c:v>
                </c:pt>
                <c:pt idx="254">
                  <c:v>8.4330385764641882</c:v>
                </c:pt>
                <c:pt idx="255">
                  <c:v>10.541276397327705</c:v>
                </c:pt>
                <c:pt idx="256">
                  <c:v>11.54519609973514</c:v>
                </c:pt>
                <c:pt idx="257">
                  <c:v>7.6298980622002768</c:v>
                </c:pt>
                <c:pt idx="258">
                  <c:v>7.931075903534059</c:v>
                </c:pt>
                <c:pt idx="259">
                  <c:v>8.935000754419459</c:v>
                </c:pt>
                <c:pt idx="260">
                  <c:v>9.4369624373727987</c:v>
                </c:pt>
                <c:pt idx="261">
                  <c:v>9.6377469719472462</c:v>
                </c:pt>
                <c:pt idx="262">
                  <c:v>8.4330385764641882</c:v>
                </c:pt>
                <c:pt idx="263">
                  <c:v>11.444804218616925</c:v>
                </c:pt>
                <c:pt idx="264">
                  <c:v>8.8346083584277704</c:v>
                </c:pt>
                <c:pt idx="265">
                  <c:v>5.2204689177321288</c:v>
                </c:pt>
                <c:pt idx="266">
                  <c:v>12.549113821563566</c:v>
                </c:pt>
                <c:pt idx="267">
                  <c:v>11.846371624254624</c:v>
                </c:pt>
                <c:pt idx="268">
                  <c:v>9.3365701403832393</c:v>
                </c:pt>
                <c:pt idx="269">
                  <c:v>10.440884318163654</c:v>
                </c:pt>
                <c:pt idx="270">
                  <c:v>14.958508271878493</c:v>
                </c:pt>
                <c:pt idx="271">
                  <c:v>9.7381392095326085</c:v>
                </c:pt>
                <c:pt idx="272">
                  <c:v>14.356160729096564</c:v>
                </c:pt>
                <c:pt idx="273">
                  <c:v>6.2243991135359451</c:v>
                </c:pt>
                <c:pt idx="274">
                  <c:v>13.251855048281868</c:v>
                </c:pt>
                <c:pt idx="275">
                  <c:v>11.745979802553979</c:v>
                </c:pt>
                <c:pt idx="276">
                  <c:v>8.5334310516539862</c:v>
                </c:pt>
                <c:pt idx="277">
                  <c:v>8.8346083584277704</c:v>
                </c:pt>
                <c:pt idx="278">
                  <c:v>11.54519609973514</c:v>
                </c:pt>
                <c:pt idx="279">
                  <c:v>12.749897128240756</c:v>
                </c:pt>
                <c:pt idx="280">
                  <c:v>11.745979802554436</c:v>
                </c:pt>
                <c:pt idx="281">
                  <c:v>12.749897128240756</c:v>
                </c:pt>
                <c:pt idx="282">
                  <c:v>11.244020396963545</c:v>
                </c:pt>
                <c:pt idx="283">
                  <c:v>9.4369624373727987</c:v>
                </c:pt>
                <c:pt idx="284">
                  <c:v>6.8267562809152338</c:v>
                </c:pt>
                <c:pt idx="285">
                  <c:v>13.653421027744924</c:v>
                </c:pt>
                <c:pt idx="286">
                  <c:v>9.1357854870023854</c:v>
                </c:pt>
                <c:pt idx="287">
                  <c:v>8.6338235070445855</c:v>
                </c:pt>
                <c:pt idx="288">
                  <c:v>15.761637219373581</c:v>
                </c:pt>
                <c:pt idx="289">
                  <c:v>12.047155208235434</c:v>
                </c:pt>
                <c:pt idx="290">
                  <c:v>11.946763426148364</c:v>
                </c:pt>
                <c:pt idx="291">
                  <c:v>14.255769402622802</c:v>
                </c:pt>
                <c:pt idx="292">
                  <c:v>9.8385314273156794</c:v>
                </c:pt>
                <c:pt idx="293">
                  <c:v>12.448722138513117</c:v>
                </c:pt>
                <c:pt idx="294">
                  <c:v>11.04323649609009</c:v>
                </c:pt>
                <c:pt idx="295">
                  <c:v>12.749897128240299</c:v>
                </c:pt>
                <c:pt idx="296">
                  <c:v>13.553029562593853</c:v>
                </c:pt>
                <c:pt idx="297">
                  <c:v>9.8385314273152229</c:v>
                </c:pt>
                <c:pt idx="298">
                  <c:v>9.8385314273156794</c:v>
                </c:pt>
                <c:pt idx="299">
                  <c:v>11.143628456429273</c:v>
                </c:pt>
                <c:pt idx="300">
                  <c:v>9.2361778235931826</c:v>
                </c:pt>
                <c:pt idx="301">
                  <c:v>17.468282021978904</c:v>
                </c:pt>
                <c:pt idx="302">
                  <c:v>12.448722138513117</c:v>
                </c:pt>
                <c:pt idx="303">
                  <c:v>15.661246170286521</c:v>
                </c:pt>
                <c:pt idx="304">
                  <c:v>12.147546970515618</c:v>
                </c:pt>
                <c:pt idx="305">
                  <c:v>11.244020396963545</c:v>
                </c:pt>
                <c:pt idx="306">
                  <c:v>11.04323649609009</c:v>
                </c:pt>
                <c:pt idx="307">
                  <c:v>13.452638077632614</c:v>
                </c:pt>
                <c:pt idx="308">
                  <c:v>12.147546970515618</c:v>
                </c:pt>
                <c:pt idx="309">
                  <c:v>17.26750057775503</c:v>
                </c:pt>
                <c:pt idx="310">
                  <c:v>11.04323649609009</c:v>
                </c:pt>
                <c:pt idx="311">
                  <c:v>13.95459530433356</c:v>
                </c:pt>
                <c:pt idx="312">
                  <c:v>12.95068035568381</c:v>
                </c:pt>
                <c:pt idx="313">
                  <c:v>15.05889945966425</c:v>
                </c:pt>
                <c:pt idx="314">
                  <c:v>12.549113821563566</c:v>
                </c:pt>
                <c:pt idx="315">
                  <c:v>13.95459530433356</c:v>
                </c:pt>
                <c:pt idx="316">
                  <c:v>15.862028248644755</c:v>
                </c:pt>
                <c:pt idx="317">
                  <c:v>14.255769402623258</c:v>
                </c:pt>
                <c:pt idx="318">
                  <c:v>15.862028248645212</c:v>
                </c:pt>
                <c:pt idx="319">
                  <c:v>17.167109825915858</c:v>
                </c:pt>
                <c:pt idx="320">
                  <c:v>15.360072904139061</c:v>
                </c:pt>
                <c:pt idx="321">
                  <c:v>7.127934597368875</c:v>
                </c:pt>
                <c:pt idx="322">
                  <c:v>12.147546970515618</c:v>
                </c:pt>
                <c:pt idx="323">
                  <c:v>12.247938712989153</c:v>
                </c:pt>
                <c:pt idx="324">
                  <c:v>14.95850827187895</c:v>
                </c:pt>
                <c:pt idx="325">
                  <c:v>13.352246572862335</c:v>
                </c:pt>
                <c:pt idx="326">
                  <c:v>8.5334310516539862</c:v>
                </c:pt>
                <c:pt idx="327">
                  <c:v>12.749897128240756</c:v>
                </c:pt>
                <c:pt idx="328">
                  <c:v>16.665155769454074</c:v>
                </c:pt>
                <c:pt idx="329">
                  <c:v>11.34441231769314</c:v>
                </c:pt>
                <c:pt idx="330">
                  <c:v>18.672969022491152</c:v>
                </c:pt>
                <c:pt idx="331">
                  <c:v>7.2283273299286215</c:v>
                </c:pt>
                <c:pt idx="332">
                  <c:v>14.255769402623258</c:v>
                </c:pt>
                <c:pt idx="333">
                  <c:v>11.04323649609009</c:v>
                </c:pt>
                <c:pt idx="334">
                  <c:v>12.95068035568381</c:v>
                </c:pt>
                <c:pt idx="335">
                  <c:v>14.054986690241309</c:v>
                </c:pt>
                <c:pt idx="336">
                  <c:v>11.04323649609009</c:v>
                </c:pt>
                <c:pt idx="337">
                  <c:v>9.2361778235931826</c:v>
                </c:pt>
                <c:pt idx="338">
                  <c:v>11.143628456429729</c:v>
                </c:pt>
                <c:pt idx="339">
                  <c:v>13.251855048281412</c:v>
                </c:pt>
                <c:pt idx="340">
                  <c:v>16.865937451490648</c:v>
                </c:pt>
                <c:pt idx="341">
                  <c:v>16.464374008148862</c:v>
                </c:pt>
                <c:pt idx="342">
                  <c:v>12.95068035568381</c:v>
                </c:pt>
                <c:pt idx="343">
                  <c:v>13.95459530433356</c:v>
                </c:pt>
                <c:pt idx="344">
                  <c:v>10.440884318163654</c:v>
                </c:pt>
                <c:pt idx="345">
                  <c:v>14.95850827187895</c:v>
                </c:pt>
                <c:pt idx="346">
                  <c:v>15.560855101385163</c:v>
                </c:pt>
                <c:pt idx="347">
                  <c:v>12.147546970515618</c:v>
                </c:pt>
                <c:pt idx="348">
                  <c:v>12.247938712989153</c:v>
                </c:pt>
                <c:pt idx="349">
                  <c:v>10.842452515997405</c:v>
                </c:pt>
                <c:pt idx="350">
                  <c:v>6.9271490728621883</c:v>
                </c:pt>
                <c:pt idx="351">
                  <c:v>14.657334589644105</c:v>
                </c:pt>
                <c:pt idx="352">
                  <c:v>11.846371624254624</c:v>
                </c:pt>
                <c:pt idx="353">
                  <c:v>11.846371624254168</c:v>
                </c:pt>
                <c:pt idx="354">
                  <c:v>12.448722138513117</c:v>
                </c:pt>
                <c:pt idx="355">
                  <c:v>14.456552035757953</c:v>
                </c:pt>
                <c:pt idx="356">
                  <c:v>12.549113821563566</c:v>
                </c:pt>
                <c:pt idx="357">
                  <c:v>15.05889945966425</c:v>
                </c:pt>
                <c:pt idx="358">
                  <c:v>14.556943322607207</c:v>
                </c:pt>
                <c:pt idx="359">
                  <c:v>17.568672714362716</c:v>
                </c:pt>
                <c:pt idx="360">
                  <c:v>13.45263807763307</c:v>
                </c:pt>
                <c:pt idx="361">
                  <c:v>14.155378056337794</c:v>
                </c:pt>
                <c:pt idx="362">
                  <c:v>16.665155769453619</c:v>
                </c:pt>
                <c:pt idx="363">
                  <c:v>11.946763426148364</c:v>
                </c:pt>
                <c:pt idx="364">
                  <c:v>13.753812473085148</c:v>
                </c:pt>
                <c:pt idx="365">
                  <c:v>10.240100100425185</c:v>
                </c:pt>
                <c:pt idx="366">
                  <c:v>11.745979802554436</c:v>
                </c:pt>
                <c:pt idx="367">
                  <c:v>14.255769402622802</c:v>
                </c:pt>
                <c:pt idx="368">
                  <c:v>14.858117064280425</c:v>
                </c:pt>
                <c:pt idx="369">
                  <c:v>11.846371624254168</c:v>
                </c:pt>
                <c:pt idx="370">
                  <c:v>13.45263807763307</c:v>
                </c:pt>
                <c:pt idx="371">
                  <c:v>19.375701788032412</c:v>
                </c:pt>
                <c:pt idx="372">
                  <c:v>13.352246572862335</c:v>
                </c:pt>
                <c:pt idx="373">
                  <c:v>21.283114398058121</c:v>
                </c:pt>
                <c:pt idx="374">
                  <c:v>19.877653168740128</c:v>
                </c:pt>
                <c:pt idx="375">
                  <c:v>17.568672714362716</c:v>
                </c:pt>
                <c:pt idx="376">
                  <c:v>16.263592167578125</c:v>
                </c:pt>
                <c:pt idx="377">
                  <c:v>13.753812473084691</c:v>
                </c:pt>
                <c:pt idx="378">
                  <c:v>21.885453735329495</c:v>
                </c:pt>
                <c:pt idx="379">
                  <c:v>13.854203898614767</c:v>
                </c:pt>
                <c:pt idx="380">
                  <c:v>24.796750468488604</c:v>
                </c:pt>
                <c:pt idx="381">
                  <c:v>19.174921096988616</c:v>
                </c:pt>
                <c:pt idx="382">
                  <c:v>13.45263807763307</c:v>
                </c:pt>
                <c:pt idx="383">
                  <c:v>20.07843358225723</c:v>
                </c:pt>
                <c:pt idx="384">
                  <c:v>18.371797539935443</c:v>
                </c:pt>
                <c:pt idx="385">
                  <c:v>19.275311452421803</c:v>
                </c:pt>
                <c:pt idx="386">
                  <c:v>18.371797539935898</c:v>
                </c:pt>
                <c:pt idx="387">
                  <c:v>17.769454039673914</c:v>
                </c:pt>
                <c:pt idx="388">
                  <c:v>20.580384269121222</c:v>
                </c:pt>
                <c:pt idx="389">
                  <c:v>20.881554443336828</c:v>
                </c:pt>
                <c:pt idx="390">
                  <c:v>11.54519609973514</c:v>
                </c:pt>
                <c:pt idx="391">
                  <c:v>17.367891309776422</c:v>
                </c:pt>
                <c:pt idx="392">
                  <c:v>29.213858483647922</c:v>
                </c:pt>
                <c:pt idx="393">
                  <c:v>18.070625878994559</c:v>
                </c:pt>
                <c:pt idx="394">
                  <c:v>19.275311452421803</c:v>
                </c:pt>
                <c:pt idx="395">
                  <c:v>22.588182059959077</c:v>
                </c:pt>
                <c:pt idx="396">
                  <c:v>15.761637219373581</c:v>
                </c:pt>
                <c:pt idx="397">
                  <c:v>25.599863873394899</c:v>
                </c:pt>
                <c:pt idx="398">
                  <c:v>22.889351044502096</c:v>
                </c:pt>
                <c:pt idx="399">
                  <c:v>23.893246370638938</c:v>
                </c:pt>
                <c:pt idx="400">
                  <c:v>28.912693248260716</c:v>
                </c:pt>
                <c:pt idx="401">
                  <c:v>28.009196470587778</c:v>
                </c:pt>
                <c:pt idx="402">
                  <c:v>26.503364936442797</c:v>
                </c:pt>
                <c:pt idx="403">
                  <c:v>28.611527834284452</c:v>
                </c:pt>
                <c:pt idx="404">
                  <c:v>25.399085641181138</c:v>
                </c:pt>
                <c:pt idx="405">
                  <c:v>29.213858483647464</c:v>
                </c:pt>
                <c:pt idx="406">
                  <c:v>34.63480217532539</c:v>
                </c:pt>
                <c:pt idx="407">
                  <c:v>37.144478723750858</c:v>
                </c:pt>
                <c:pt idx="408">
                  <c:v>36.1406095937431</c:v>
                </c:pt>
                <c:pt idx="409">
                  <c:v>41.66186522822094</c:v>
                </c:pt>
                <c:pt idx="410">
                  <c:v>36.240996596110598</c:v>
                </c:pt>
                <c:pt idx="411">
                  <c:v>46.179211495788657</c:v>
                </c:pt>
                <c:pt idx="412">
                  <c:v>43.368422992742488</c:v>
                </c:pt>
                <c:pt idx="413">
                  <c:v>50.596133366893824</c:v>
                </c:pt>
                <c:pt idx="414">
                  <c:v>50.39536502612232</c:v>
                </c:pt>
                <c:pt idx="415">
                  <c:v>58.0245060348918</c:v>
                </c:pt>
                <c:pt idx="416">
                  <c:v>56.719529536759843</c:v>
                </c:pt>
                <c:pt idx="417">
                  <c:v>56.117231557077424</c:v>
                </c:pt>
                <c:pt idx="418">
                  <c:v>66.657342732714781</c:v>
                </c:pt>
                <c:pt idx="419">
                  <c:v>75.992686367370851</c:v>
                </c:pt>
                <c:pt idx="420">
                  <c:v>79.807078231573385</c:v>
                </c:pt>
                <c:pt idx="421">
                  <c:v>88.13841291304179</c:v>
                </c:pt>
                <c:pt idx="422">
                  <c:v>94.261354343084747</c:v>
                </c:pt>
                <c:pt idx="423">
                  <c:v>102.2913287973209</c:v>
                </c:pt>
                <c:pt idx="424">
                  <c:v>121.16126499402962</c:v>
                </c:pt>
                <c:pt idx="425">
                  <c:v>125.17605376099119</c:v>
                </c:pt>
                <c:pt idx="426">
                  <c:v>134.91178338968959</c:v>
                </c:pt>
                <c:pt idx="427">
                  <c:v>144.44659346698097</c:v>
                </c:pt>
                <c:pt idx="428">
                  <c:v>168.63408831340038</c:v>
                </c:pt>
                <c:pt idx="429">
                  <c:v>176.36179702190941</c:v>
                </c:pt>
                <c:pt idx="430">
                  <c:v>204.8629633287336</c:v>
                </c:pt>
                <c:pt idx="431">
                  <c:v>221.72204271082387</c:v>
                </c:pt>
                <c:pt idx="432">
                  <c:v>232.45937360492786</c:v>
                </c:pt>
                <c:pt idx="433">
                  <c:v>260.75665078253337</c:v>
                </c:pt>
                <c:pt idx="434">
                  <c:v>287.94861617764826</c:v>
                </c:pt>
                <c:pt idx="435">
                  <c:v>313.03213403570356</c:v>
                </c:pt>
                <c:pt idx="436">
                  <c:v>353.06279711689371</c:v>
                </c:pt>
                <c:pt idx="437">
                  <c:v>384.36271139429397</c:v>
                </c:pt>
                <c:pt idx="438">
                  <c:v>430.80732119711968</c:v>
                </c:pt>
                <c:pt idx="439">
                  <c:v>479.15320991377854</c:v>
                </c:pt>
                <c:pt idx="440">
                  <c:v>525.99002054269749</c:v>
                </c:pt>
                <c:pt idx="441">
                  <c:v>580.34319417409006</c:v>
                </c:pt>
                <c:pt idx="442">
                  <c:v>649.52946341482152</c:v>
                </c:pt>
                <c:pt idx="443">
                  <c:v>713.79373378181049</c:v>
                </c:pt>
                <c:pt idx="444">
                  <c:v>795.99155426287416</c:v>
                </c:pt>
                <c:pt idx="445">
                  <c:v>876.17122220009071</c:v>
                </c:pt>
                <c:pt idx="446">
                  <c:v>949.02309034556629</c:v>
                </c:pt>
                <c:pt idx="447">
                  <c:v>1056.5274344838833</c:v>
                </c:pt>
                <c:pt idx="448">
                  <c:v>1160.2022457006697</c:v>
                </c:pt>
                <c:pt idx="449">
                  <c:v>1270.9649714143438</c:v>
                </c:pt>
                <c:pt idx="450">
                  <c:v>1389.712011439974</c:v>
                </c:pt>
                <c:pt idx="451">
                  <c:v>1524.4447731992661</c:v>
                </c:pt>
                <c:pt idx="452">
                  <c:v>1679.8534306981298</c:v>
                </c:pt>
                <c:pt idx="453">
                  <c:v>1841.5166560398691</c:v>
                </c:pt>
                <c:pt idx="454">
                  <c:v>2016.8289264727487</c:v>
                </c:pt>
                <c:pt idx="455">
                  <c:v>2258.3524639799784</c:v>
                </c:pt>
                <c:pt idx="456">
                  <c:v>2469.8996216794794</c:v>
                </c:pt>
                <c:pt idx="457">
                  <c:v>2726.2118011184821</c:v>
                </c:pt>
                <c:pt idx="458">
                  <c:v>2991.6016686047146</c:v>
                </c:pt>
                <c:pt idx="459">
                  <c:v>3276.4432786862744</c:v>
                </c:pt>
                <c:pt idx="460">
                  <c:v>3560.5744653976872</c:v>
                </c:pt>
                <c:pt idx="461">
                  <c:v>3874.7183574866367</c:v>
                </c:pt>
                <c:pt idx="462">
                  <c:v>4195.6333153143905</c:v>
                </c:pt>
                <c:pt idx="463">
                  <c:v>4557.610410846075</c:v>
                </c:pt>
                <c:pt idx="464">
                  <c:v>4933.5424825884047</c:v>
                </c:pt>
                <c:pt idx="465">
                  <c:v>5287.5904378038886</c:v>
                </c:pt>
                <c:pt idx="466">
                  <c:v>5740.8126170976338</c:v>
                </c:pt>
                <c:pt idx="467">
                  <c:v>6201.9039586307099</c:v>
                </c:pt>
                <c:pt idx="468">
                  <c:v>6702.4102506958188</c:v>
                </c:pt>
                <c:pt idx="469">
                  <c:v>7330.8496028904419</c:v>
                </c:pt>
                <c:pt idx="470">
                  <c:v>7948.894466447402</c:v>
                </c:pt>
                <c:pt idx="471">
                  <c:v>8652.6165361884814</c:v>
                </c:pt>
                <c:pt idx="472">
                  <c:v>9369.5802554011461</c:v>
                </c:pt>
                <c:pt idx="473">
                  <c:v>10175.450981366226</c:v>
                </c:pt>
                <c:pt idx="474">
                  <c:v>10983.705486558019</c:v>
                </c:pt>
                <c:pt idx="475">
                  <c:v>11853.839661708209</c:v>
                </c:pt>
                <c:pt idx="476">
                  <c:v>12740.213645161068</c:v>
                </c:pt>
                <c:pt idx="477">
                  <c:v>13654.183315157441</c:v>
                </c:pt>
                <c:pt idx="478">
                  <c:v>14561.72328334021</c:v>
                </c:pt>
                <c:pt idx="479">
                  <c:v>15500.271938059948</c:v>
                </c:pt>
                <c:pt idx="480">
                  <c:v>16454.869223172747</c:v>
                </c:pt>
                <c:pt idx="481">
                  <c:v>17535.047800430206</c:v>
                </c:pt>
                <c:pt idx="482">
                  <c:v>18670.510607518703</c:v>
                </c:pt>
                <c:pt idx="483">
                  <c:v>19939.948137828567</c:v>
                </c:pt>
                <c:pt idx="484">
                  <c:v>21288.360400789417</c:v>
                </c:pt>
                <c:pt idx="485">
                  <c:v>22669.175150055991</c:v>
                </c:pt>
                <c:pt idx="486">
                  <c:v>24298.121603239913</c:v>
                </c:pt>
                <c:pt idx="487">
                  <c:v>25970.406238270651</c:v>
                </c:pt>
                <c:pt idx="488">
                  <c:v>27839.613852784179</c:v>
                </c:pt>
                <c:pt idx="489">
                  <c:v>29751.979810697147</c:v>
                </c:pt>
                <c:pt idx="490">
                  <c:v>31691.213343679799</c:v>
                </c:pt>
                <c:pt idx="491">
                  <c:v>33634.147081993673</c:v>
                </c:pt>
                <c:pt idx="492">
                  <c:v>35542.111991050537</c:v>
                </c:pt>
                <c:pt idx="493">
                  <c:v>37454.635229715575</c:v>
                </c:pt>
                <c:pt idx="494">
                  <c:v>39244.851036053733</c:v>
                </c:pt>
                <c:pt idx="495">
                  <c:v>40926.761994758948</c:v>
                </c:pt>
                <c:pt idx="496">
                  <c:v>42605.612642839682</c:v>
                </c:pt>
                <c:pt idx="497">
                  <c:v>44106.274525945999</c:v>
                </c:pt>
                <c:pt idx="498">
                  <c:v>45663.715754293007</c:v>
                </c:pt>
                <c:pt idx="499">
                  <c:v>47059.072826053627</c:v>
                </c:pt>
                <c:pt idx="500">
                  <c:v>48524.920159846297</c:v>
                </c:pt>
                <c:pt idx="501">
                  <c:v>50018.280197053267</c:v>
                </c:pt>
                <c:pt idx="502">
                  <c:v>51393.572291867276</c:v>
                </c:pt>
                <c:pt idx="503">
                  <c:v>52878.206170228237</c:v>
                </c:pt>
                <c:pt idx="504">
                  <c:v>54348.431040660136</c:v>
                </c:pt>
                <c:pt idx="505">
                  <c:v>55629.49177701601</c:v>
                </c:pt>
                <c:pt idx="506">
                  <c:v>56739.105726452508</c:v>
                </c:pt>
                <c:pt idx="507">
                  <c:v>57654.561029698016</c:v>
                </c:pt>
                <c:pt idx="508">
                  <c:v>58348.487376209625</c:v>
                </c:pt>
                <c:pt idx="509">
                  <c:v>58570.269729304542</c:v>
                </c:pt>
                <c:pt idx="510">
                  <c:v>58487.671059864049</c:v>
                </c:pt>
                <c:pt idx="511">
                  <c:v>58053.539057571492</c:v>
                </c:pt>
                <c:pt idx="512">
                  <c:v>57216.375805099044</c:v>
                </c:pt>
                <c:pt idx="513">
                  <c:v>56088.41128562158</c:v>
                </c:pt>
                <c:pt idx="514">
                  <c:v>54764.450007157575</c:v>
                </c:pt>
                <c:pt idx="515">
                  <c:v>53169.958877409699</c:v>
                </c:pt>
                <c:pt idx="516">
                  <c:v>51457.991139329759</c:v>
                </c:pt>
                <c:pt idx="517">
                  <c:v>49576.559048236253</c:v>
                </c:pt>
                <c:pt idx="518">
                  <c:v>47777.530029617221</c:v>
                </c:pt>
                <c:pt idx="519">
                  <c:v>45989.652630186203</c:v>
                </c:pt>
                <c:pt idx="520">
                  <c:v>44282.526355969494</c:v>
                </c:pt>
                <c:pt idx="521">
                  <c:v>42764.677732606229</c:v>
                </c:pt>
                <c:pt idx="522">
                  <c:v>41091.179356195091</c:v>
                </c:pt>
                <c:pt idx="523">
                  <c:v>39569.572477257279</c:v>
                </c:pt>
                <c:pt idx="524">
                  <c:v>38077.123207479388</c:v>
                </c:pt>
                <c:pt idx="525">
                  <c:v>36667.091400076759</c:v>
                </c:pt>
                <c:pt idx="526">
                  <c:v>35211.746801848902</c:v>
                </c:pt>
                <c:pt idx="527">
                  <c:v>33761.770782977561</c:v>
                </c:pt>
                <c:pt idx="528">
                  <c:v>32393.310870363177</c:v>
                </c:pt>
                <c:pt idx="529">
                  <c:v>31017.725547037593</c:v>
                </c:pt>
                <c:pt idx="530">
                  <c:v>29572.751005766728</c:v>
                </c:pt>
                <c:pt idx="531">
                  <c:v>28258.280761374739</c:v>
                </c:pt>
                <c:pt idx="532">
                  <c:v>26913.249875089081</c:v>
                </c:pt>
                <c:pt idx="533">
                  <c:v>25635.222588586377</c:v>
                </c:pt>
                <c:pt idx="534">
                  <c:v>24372.734834614395</c:v>
                </c:pt>
                <c:pt idx="535">
                  <c:v>23237.286861556087</c:v>
                </c:pt>
                <c:pt idx="536">
                  <c:v>22127.557676499371</c:v>
                </c:pt>
                <c:pt idx="537">
                  <c:v>21094.113767268736</c:v>
                </c:pt>
                <c:pt idx="538">
                  <c:v>20169.394549524364</c:v>
                </c:pt>
                <c:pt idx="539">
                  <c:v>19391.649607472744</c:v>
                </c:pt>
                <c:pt idx="540">
                  <c:v>18604.521228789818</c:v>
                </c:pt>
                <c:pt idx="541">
                  <c:v>17995.903984729073</c:v>
                </c:pt>
                <c:pt idx="542">
                  <c:v>17360.839042731703</c:v>
                </c:pt>
                <c:pt idx="543">
                  <c:v>16780.616678416292</c:v>
                </c:pt>
                <c:pt idx="544">
                  <c:v>16203.179916485647</c:v>
                </c:pt>
                <c:pt idx="545">
                  <c:v>15622.801890586121</c:v>
                </c:pt>
                <c:pt idx="546">
                  <c:v>15039.802033232982</c:v>
                </c:pt>
                <c:pt idx="547">
                  <c:v>14459.668465913835</c:v>
                </c:pt>
                <c:pt idx="548">
                  <c:v>13871.423013319443</c:v>
                </c:pt>
                <c:pt idx="549">
                  <c:v>13319.277096545764</c:v>
                </c:pt>
                <c:pt idx="550">
                  <c:v>12709.432959529035</c:v>
                </c:pt>
                <c:pt idx="551">
                  <c:v>12096.677928929479</c:v>
                </c:pt>
                <c:pt idx="552">
                  <c:v>11489.716735784745</c:v>
                </c:pt>
                <c:pt idx="553">
                  <c:v>10892.364509923018</c:v>
                </c:pt>
                <c:pt idx="554">
                  <c:v>10316.624341255196</c:v>
                </c:pt>
                <c:pt idx="555">
                  <c:v>9778.9381684675336</c:v>
                </c:pt>
                <c:pt idx="556">
                  <c:v>9258.7983564209808</c:v>
                </c:pt>
                <c:pt idx="557">
                  <c:v>8708.8403722910953</c:v>
                </c:pt>
                <c:pt idx="558">
                  <c:v>8267.9771062795007</c:v>
                </c:pt>
                <c:pt idx="559">
                  <c:v>7844.0603701179789</c:v>
                </c:pt>
                <c:pt idx="560">
                  <c:v>7420.6684192020775</c:v>
                </c:pt>
                <c:pt idx="561">
                  <c:v>7062.8331451563536</c:v>
                </c:pt>
                <c:pt idx="562">
                  <c:v>6778.7324984322713</c:v>
                </c:pt>
                <c:pt idx="563">
                  <c:v>6451.745068936224</c:v>
                </c:pt>
                <c:pt idx="564">
                  <c:v>6172.5180795700653</c:v>
                </c:pt>
                <c:pt idx="565">
                  <c:v>5918.1139018009662</c:v>
                </c:pt>
                <c:pt idx="566">
                  <c:v>5696.3878135350224</c:v>
                </c:pt>
                <c:pt idx="567">
                  <c:v>5442.6856283317375</c:v>
                </c:pt>
                <c:pt idx="568">
                  <c:v>5245.1548518844857</c:v>
                </c:pt>
                <c:pt idx="569">
                  <c:v>5049.9035967316577</c:v>
                </c:pt>
                <c:pt idx="570">
                  <c:v>4827.3373023396489</c:v>
                </c:pt>
                <c:pt idx="571">
                  <c:v>4622.6799468524523</c:v>
                </c:pt>
                <c:pt idx="572">
                  <c:v>4400.3546803010067</c:v>
                </c:pt>
                <c:pt idx="573">
                  <c:v>4234.8062740590567</c:v>
                </c:pt>
                <c:pt idx="574">
                  <c:v>4063.0526960209663</c:v>
                </c:pt>
                <c:pt idx="575">
                  <c:v>3848.2947203082658</c:v>
                </c:pt>
                <c:pt idx="576">
                  <c:v>3693.6259872449696</c:v>
                </c:pt>
                <c:pt idx="577">
                  <c:v>3495.7363573192083</c:v>
                </c:pt>
                <c:pt idx="578">
                  <c:v>3357.0643857073596</c:v>
                </c:pt>
                <c:pt idx="579">
                  <c:v>3177.3508103063323</c:v>
                </c:pt>
                <c:pt idx="580">
                  <c:v>3037.4198619103036</c:v>
                </c:pt>
                <c:pt idx="581">
                  <c:v>2905.6465435485206</c:v>
                </c:pt>
                <c:pt idx="582">
                  <c:v>2769.2528461576953</c:v>
                </c:pt>
                <c:pt idx="583">
                  <c:v>2660.1963769969793</c:v>
                </c:pt>
                <c:pt idx="584">
                  <c:v>2526.7453103169601</c:v>
                </c:pt>
                <c:pt idx="585">
                  <c:v>2438.327392884275</c:v>
                </c:pt>
                <c:pt idx="586">
                  <c:v>2332.507842040086</c:v>
                </c:pt>
                <c:pt idx="587">
                  <c:v>2224.7694428876466</c:v>
                </c:pt>
                <c:pt idx="588">
                  <c:v>2142.4024662869338</c:v>
                </c:pt>
                <c:pt idx="589">
                  <c:v>2045.7254175565308</c:v>
                </c:pt>
                <c:pt idx="590">
                  <c:v>1983.2310514062685</c:v>
                </c:pt>
                <c:pt idx="591">
                  <c:v>1883.2248386081369</c:v>
                </c:pt>
                <c:pt idx="592">
                  <c:v>1818.4106958944337</c:v>
                </c:pt>
                <c:pt idx="593">
                  <c:v>1733.8801670250862</c:v>
                </c:pt>
                <c:pt idx="594">
                  <c:v>1660.0422064903373</c:v>
                </c:pt>
                <c:pt idx="595">
                  <c:v>1599.8033736255381</c:v>
                </c:pt>
                <c:pt idx="596">
                  <c:v>1523.2437486901197</c:v>
                </c:pt>
                <c:pt idx="597">
                  <c:v>1453.3792402988774</c:v>
                </c:pt>
                <c:pt idx="598">
                  <c:v>1387.9099910292639</c:v>
                </c:pt>
                <c:pt idx="599">
                  <c:v>1315.022826285332</c:v>
                </c:pt>
                <c:pt idx="600">
                  <c:v>1260.350449342028</c:v>
                </c:pt>
                <c:pt idx="601">
                  <c:v>1190.5492940697768</c:v>
                </c:pt>
                <c:pt idx="602">
                  <c:v>1142.8745457806831</c:v>
                </c:pt>
                <c:pt idx="603">
                  <c:v>1085.1779248228504</c:v>
                </c:pt>
                <c:pt idx="604">
                  <c:v>1048.8135553580969</c:v>
                </c:pt>
                <c:pt idx="605">
                  <c:v>991.7070412935409</c:v>
                </c:pt>
                <c:pt idx="606">
                  <c:v>970.66612199670112</c:v>
                </c:pt>
                <c:pt idx="607">
                  <c:v>909.04108401632277</c:v>
                </c:pt>
                <c:pt idx="608">
                  <c:v>883.08610229862074</c:v>
                </c:pt>
                <c:pt idx="609">
                  <c:v>835.88258382112281</c:v>
                </c:pt>
                <c:pt idx="610">
                  <c:v>828.0650004977407</c:v>
                </c:pt>
                <c:pt idx="611">
                  <c:v>778.45049751017882</c:v>
                </c:pt>
                <c:pt idx="612">
                  <c:v>770.73223296259209</c:v>
                </c:pt>
                <c:pt idx="613">
                  <c:v>736.85061587150255</c:v>
                </c:pt>
                <c:pt idx="614">
                  <c:v>716.90146395532543</c:v>
                </c:pt>
                <c:pt idx="615">
                  <c:v>694.0441477697932</c:v>
                </c:pt>
                <c:pt idx="616">
                  <c:v>669.18058970153061</c:v>
                </c:pt>
                <c:pt idx="617">
                  <c:v>639.20227938694165</c:v>
                </c:pt>
                <c:pt idx="618">
                  <c:v>622.75854595622718</c:v>
                </c:pt>
                <c:pt idx="619">
                  <c:v>599.9971003222704</c:v>
                </c:pt>
                <c:pt idx="620">
                  <c:v>578.43792662214457</c:v>
                </c:pt>
                <c:pt idx="621">
                  <c:v>552.2648167665003</c:v>
                </c:pt>
                <c:pt idx="622">
                  <c:v>535.31673158594504</c:v>
                </c:pt>
                <c:pt idx="623">
                  <c:v>519.77211462260721</c:v>
                </c:pt>
                <c:pt idx="624">
                  <c:v>488.78169866597682</c:v>
                </c:pt>
                <c:pt idx="625">
                  <c:v>484.16807136155404</c:v>
                </c:pt>
                <c:pt idx="626">
                  <c:v>451.57055700489042</c:v>
                </c:pt>
                <c:pt idx="627">
                  <c:v>440.63736814588589</c:v>
                </c:pt>
                <c:pt idx="628">
                  <c:v>421.47862570567509</c:v>
                </c:pt>
                <c:pt idx="629">
                  <c:v>403.42258407136762</c:v>
                </c:pt>
                <c:pt idx="630">
                  <c:v>393.39116396709449</c:v>
                </c:pt>
                <c:pt idx="631">
                  <c:v>383.25922252528267</c:v>
                </c:pt>
                <c:pt idx="632">
                  <c:v>360.08538638595059</c:v>
                </c:pt>
                <c:pt idx="633">
                  <c:v>350.25373346703776</c:v>
                </c:pt>
                <c:pt idx="634">
                  <c:v>335.80686830897781</c:v>
                </c:pt>
                <c:pt idx="635">
                  <c:v>327.6803212417517</c:v>
                </c:pt>
                <c:pt idx="636">
                  <c:v>314.63743596286292</c:v>
                </c:pt>
                <c:pt idx="637">
                  <c:v>312.32981280695105</c:v>
                </c:pt>
                <c:pt idx="638">
                  <c:v>304.00221379361096</c:v>
                </c:pt>
                <c:pt idx="639">
                  <c:v>291.5607209388927</c:v>
                </c:pt>
                <c:pt idx="640">
                  <c:v>291.46038505058675</c:v>
                </c:pt>
                <c:pt idx="641">
                  <c:v>277.01180536421816</c:v>
                </c:pt>
                <c:pt idx="642">
                  <c:v>276.8111276857552</c:v>
                </c:pt>
                <c:pt idx="643">
                  <c:v>261.35870302526098</c:v>
                </c:pt>
                <c:pt idx="644">
                  <c:v>254.33471484028871</c:v>
                </c:pt>
                <c:pt idx="645">
                  <c:v>249.11683083967432</c:v>
                </c:pt>
                <c:pt idx="646">
                  <c:v>241.89197806016682</c:v>
                </c:pt>
                <c:pt idx="647">
                  <c:v>238.17916570998401</c:v>
                </c:pt>
                <c:pt idx="648">
                  <c:v>229.34858191057432</c:v>
                </c:pt>
                <c:pt idx="649">
                  <c:v>220.61819184687317</c:v>
                </c:pt>
                <c:pt idx="650">
                  <c:v>219.71503932276121</c:v>
                </c:pt>
                <c:pt idx="651">
                  <c:v>211.78729699817981</c:v>
                </c:pt>
                <c:pt idx="652">
                  <c:v>205.16402331129419</c:v>
                </c:pt>
                <c:pt idx="653">
                  <c:v>201.25022938178532</c:v>
                </c:pt>
                <c:pt idx="654">
                  <c:v>195.12859277185814</c:v>
                </c:pt>
                <c:pt idx="655">
                  <c:v>191.81685646261985</c:v>
                </c:pt>
                <c:pt idx="656">
                  <c:v>184.69153124156799</c:v>
                </c:pt>
                <c:pt idx="657">
                  <c:v>176.06071969483469</c:v>
                </c:pt>
                <c:pt idx="658">
                  <c:v>168.93517010603026</c:v>
                </c:pt>
                <c:pt idx="659">
                  <c:v>166.52651069785907</c:v>
                </c:pt>
                <c:pt idx="660">
                  <c:v>172.54813749965561</c:v>
                </c:pt>
                <c:pt idx="661">
                  <c:v>165.32217665091864</c:v>
                </c:pt>
                <c:pt idx="662">
                  <c:v>157.19284613044081</c:v>
                </c:pt>
                <c:pt idx="663">
                  <c:v>161.30770892220147</c:v>
                </c:pt>
                <c:pt idx="664">
                  <c:v>147.05608887615904</c:v>
                </c:pt>
                <c:pt idx="665">
                  <c:v>155.18558373291677</c:v>
                </c:pt>
                <c:pt idx="666">
                  <c:v>144.04513143068914</c:v>
                </c:pt>
                <c:pt idx="667">
                  <c:v>145.85170806545864</c:v>
                </c:pt>
                <c:pt idx="668">
                  <c:v>137.82242881905628</c:v>
                </c:pt>
                <c:pt idx="669">
                  <c:v>136.81875988639987</c:v>
                </c:pt>
                <c:pt idx="670">
                  <c:v>136.51765881554678</c:v>
                </c:pt>
                <c:pt idx="671">
                  <c:v>130.89707237024237</c:v>
                </c:pt>
                <c:pt idx="672">
                  <c:v>131.39891300168796</c:v>
                </c:pt>
                <c:pt idx="673">
                  <c:v>130.19449464441004</c:v>
                </c:pt>
                <c:pt idx="674">
                  <c:v>124.67420691775668</c:v>
                </c:pt>
                <c:pt idx="675">
                  <c:v>123.26903309252417</c:v>
                </c:pt>
                <c:pt idx="676">
                  <c:v>122.56644470771577</c:v>
                </c:pt>
                <c:pt idx="677">
                  <c:v>117.5479277084838</c:v>
                </c:pt>
                <c:pt idx="678">
                  <c:v>119.05348806426879</c:v>
                </c:pt>
                <c:pt idx="679">
                  <c:v>107.20962497678855</c:v>
                </c:pt>
                <c:pt idx="680">
                  <c:v>113.73382131619636</c:v>
                </c:pt>
                <c:pt idx="681">
                  <c:v>106.90850618229263</c:v>
                </c:pt>
                <c:pt idx="682">
                  <c:v>109.61856885241012</c:v>
                </c:pt>
                <c:pt idx="683">
                  <c:v>106.10552185035358</c:v>
                </c:pt>
                <c:pt idx="684">
                  <c:v>107.00887913379056</c:v>
                </c:pt>
                <c:pt idx="685">
                  <c:v>95.867359464390645</c:v>
                </c:pt>
                <c:pt idx="686">
                  <c:v>100.38422144529919</c:v>
                </c:pt>
                <c:pt idx="687">
                  <c:v>93.75947669393959</c:v>
                </c:pt>
                <c:pt idx="688">
                  <c:v>95.867359464390645</c:v>
                </c:pt>
                <c:pt idx="689">
                  <c:v>86.933891099455565</c:v>
                </c:pt>
                <c:pt idx="690">
                  <c:v>95.265108143208067</c:v>
                </c:pt>
                <c:pt idx="691">
                  <c:v>95.064357542994273</c:v>
                </c:pt>
                <c:pt idx="692">
                  <c:v>86.833514151904836</c:v>
                </c:pt>
                <c:pt idx="693">
                  <c:v>92.153464861114941</c:v>
                </c:pt>
                <c:pt idx="694">
                  <c:v>80.509726223083234</c:v>
                </c:pt>
                <c:pt idx="695">
                  <c:v>84.926348356084006</c:v>
                </c:pt>
                <c:pt idx="696">
                  <c:v>88.038036205037443</c:v>
                </c:pt>
                <c:pt idx="697">
                  <c:v>90.246319169276376</c:v>
                </c:pt>
                <c:pt idx="698">
                  <c:v>81.413129347286386</c:v>
                </c:pt>
                <c:pt idx="699">
                  <c:v>84.625216256015335</c:v>
                </c:pt>
                <c:pt idx="700">
                  <c:v>80.810860777362393</c:v>
                </c:pt>
                <c:pt idx="701">
                  <c:v>75.089273550295104</c:v>
                </c:pt>
                <c:pt idx="702">
                  <c:v>75.390411335435743</c:v>
                </c:pt>
                <c:pt idx="703">
                  <c:v>72.579785029684174</c:v>
                </c:pt>
                <c:pt idx="704">
                  <c:v>74.888514927178235</c:v>
                </c:pt>
                <c:pt idx="705">
                  <c:v>82.416908701108213</c:v>
                </c:pt>
                <c:pt idx="706">
                  <c:v>71.475606133700452</c:v>
                </c:pt>
                <c:pt idx="707">
                  <c:v>74.386618020481777</c:v>
                </c:pt>
                <c:pt idx="708">
                  <c:v>74.788135585713349</c:v>
                </c:pt>
                <c:pt idx="709">
                  <c:v>74.587376842971707</c:v>
                </c:pt>
                <c:pt idx="710">
                  <c:v>64.147812365225349</c:v>
                </c:pt>
                <c:pt idx="711">
                  <c:v>70.772945580599242</c:v>
                </c:pt>
                <c:pt idx="712">
                  <c:v>67.661151393681365</c:v>
                </c:pt>
                <c:pt idx="713">
                  <c:v>67.360009004575659</c:v>
                </c:pt>
                <c:pt idx="714">
                  <c:v>69.769143096473513</c:v>
                </c:pt>
                <c:pt idx="715">
                  <c:v>63.947049398048804</c:v>
                </c:pt>
                <c:pt idx="716">
                  <c:v>67.56077061723586</c:v>
                </c:pt>
                <c:pt idx="717">
                  <c:v>63.043615059947932</c:v>
                </c:pt>
                <c:pt idx="718">
                  <c:v>71.475606133699998</c:v>
                </c:pt>
                <c:pt idx="719">
                  <c:v>61.136359493701782</c:v>
                </c:pt>
                <c:pt idx="720">
                  <c:v>64.147812365225349</c:v>
                </c:pt>
                <c:pt idx="721">
                  <c:v>68.06267430022946</c:v>
                </c:pt>
                <c:pt idx="722">
                  <c:v>60.734831090161222</c:v>
                </c:pt>
                <c:pt idx="723">
                  <c:v>59.831391017523934</c:v>
                </c:pt>
                <c:pt idx="724">
                  <c:v>64.750100788761571</c:v>
                </c:pt>
                <c:pt idx="725">
                  <c:v>60.835213220910639</c:v>
                </c:pt>
                <c:pt idx="726">
                  <c:v>61.638269550149317</c:v>
                </c:pt>
                <c:pt idx="727">
                  <c:v>59.53024396830309</c:v>
                </c:pt>
                <c:pt idx="728">
                  <c:v>65.352388495273203</c:v>
                </c:pt>
                <c:pt idx="729">
                  <c:v>61.035977422680887</c:v>
                </c:pt>
                <c:pt idx="730">
                  <c:v>64.44895666661904</c:v>
                </c:pt>
                <c:pt idx="731">
                  <c:v>59.731008687690647</c:v>
                </c:pt>
                <c:pt idx="732">
                  <c:v>69.468001962642305</c:v>
                </c:pt>
                <c:pt idx="733">
                  <c:v>80.308969753820691</c:v>
                </c:pt>
                <c:pt idx="734">
                  <c:v>76.795718626650867</c:v>
                </c:pt>
                <c:pt idx="735">
                  <c:v>83.019175355701179</c:v>
                </c:pt>
                <c:pt idx="736">
                  <c:v>91.149704869293629</c:v>
                </c:pt>
                <c:pt idx="737">
                  <c:v>96.068109744960708</c:v>
                </c:pt>
                <c:pt idx="738">
                  <c:v>93.75947669393959</c:v>
                </c:pt>
                <c:pt idx="739">
                  <c:v>90.045566571847161</c:v>
                </c:pt>
                <c:pt idx="740">
                  <c:v>82.416908701108213</c:v>
                </c:pt>
                <c:pt idx="741">
                  <c:v>85.729366411466643</c:v>
                </c:pt>
                <c:pt idx="742">
                  <c:v>80.108213204765235</c:v>
                </c:pt>
                <c:pt idx="743">
                  <c:v>90.64782412452287</c:v>
                </c:pt>
                <c:pt idx="744">
                  <c:v>84.324083976336837</c:v>
                </c:pt>
                <c:pt idx="745">
                  <c:v>97.874858673740349</c:v>
                </c:pt>
                <c:pt idx="746">
                  <c:v>117.04607325557836</c:v>
                </c:pt>
                <c:pt idx="747">
                  <c:v>114.23567907164546</c:v>
                </c:pt>
                <c:pt idx="748">
                  <c:v>93.558725494460447</c:v>
                </c:pt>
                <c:pt idx="749">
                  <c:v>82.015397198996553</c:v>
                </c:pt>
                <c:pt idx="750">
                  <c:v>77.598749609686806</c:v>
                </c:pt>
                <c:pt idx="751">
                  <c:v>70.973705838277866</c:v>
                </c:pt>
                <c:pt idx="752">
                  <c:v>66.958485540186302</c:v>
                </c:pt>
                <c:pt idx="753">
                  <c:v>66.757723688460374</c:v>
                </c:pt>
                <c:pt idx="754">
                  <c:v>61.236741544812133</c:v>
                </c:pt>
                <c:pt idx="755">
                  <c:v>66.55696175704847</c:v>
                </c:pt>
                <c:pt idx="756">
                  <c:v>60.032155617467104</c:v>
                </c:pt>
                <c:pt idx="757">
                  <c:v>53.206114556888963</c:v>
                </c:pt>
                <c:pt idx="758">
                  <c:v>52.503428636225117</c:v>
                </c:pt>
                <c:pt idx="759">
                  <c:v>54.511100108999919</c:v>
                </c:pt>
                <c:pt idx="760">
                  <c:v>48.588446379501129</c:v>
                </c:pt>
                <c:pt idx="761">
                  <c:v>55.213783244326635</c:v>
                </c:pt>
                <c:pt idx="762">
                  <c:v>46.078826460454167</c:v>
                </c:pt>
                <c:pt idx="763">
                  <c:v>44.171507012274986</c:v>
                </c:pt>
                <c:pt idx="764">
                  <c:v>49.291137729915967</c:v>
                </c:pt>
                <c:pt idx="765">
                  <c:v>47.08267591919904</c:v>
                </c:pt>
                <c:pt idx="766">
                  <c:v>49.592290867522934</c:v>
                </c:pt>
                <c:pt idx="767">
                  <c:v>49.391522129004152</c:v>
                </c:pt>
                <c:pt idx="768">
                  <c:v>38.349119058139067</c:v>
                </c:pt>
                <c:pt idx="769">
                  <c:v>45.576900985596538</c:v>
                </c:pt>
                <c:pt idx="770">
                  <c:v>46.279596511243682</c:v>
                </c:pt>
                <c:pt idx="771">
                  <c:v>53.306498180267234</c:v>
                </c:pt>
                <c:pt idx="772">
                  <c:v>46.781521290319986</c:v>
                </c:pt>
                <c:pt idx="773">
                  <c:v>39.051824598988695</c:v>
                </c:pt>
                <c:pt idx="774">
                  <c:v>46.37998150681949</c:v>
                </c:pt>
                <c:pt idx="775">
                  <c:v>46.179211495788657</c:v>
                </c:pt>
                <c:pt idx="776">
                  <c:v>44.271892425280271</c:v>
                </c:pt>
                <c:pt idx="777">
                  <c:v>38.851051686637028</c:v>
                </c:pt>
                <c:pt idx="778">
                  <c:v>41.762251138046189</c:v>
                </c:pt>
                <c:pt idx="779">
                  <c:v>32.325888790545129</c:v>
                </c:pt>
                <c:pt idx="780">
                  <c:v>41.159935381049522</c:v>
                </c:pt>
                <c:pt idx="781">
                  <c:v>41.059549352006933</c:v>
                </c:pt>
                <c:pt idx="782">
                  <c:v>37.24486552752203</c:v>
                </c:pt>
                <c:pt idx="783">
                  <c:v>43.468808564743441</c:v>
                </c:pt>
                <c:pt idx="784">
                  <c:v>38.349119058138612</c:v>
                </c:pt>
                <c:pt idx="785">
                  <c:v>39.955301721246279</c:v>
                </c:pt>
                <c:pt idx="786">
                  <c:v>38.650278694828991</c:v>
                </c:pt>
                <c:pt idx="787">
                  <c:v>39.352983818530284</c:v>
                </c:pt>
                <c:pt idx="788">
                  <c:v>41.461093348961342</c:v>
                </c:pt>
                <c:pt idx="789">
                  <c:v>38.549892169129194</c:v>
                </c:pt>
                <c:pt idx="790">
                  <c:v>43.468808564743441</c:v>
                </c:pt>
                <c:pt idx="791">
                  <c:v>32.827827376249388</c:v>
                </c:pt>
                <c:pt idx="792">
                  <c:v>35.237125678826729</c:v>
                </c:pt>
                <c:pt idx="793">
                  <c:v>39.553756532232065</c:v>
                </c:pt>
                <c:pt idx="794">
                  <c:v>38.148345867695866</c:v>
                </c:pt>
                <c:pt idx="795">
                  <c:v>39.051824598988695</c:v>
                </c:pt>
                <c:pt idx="796">
                  <c:v>40.45723276051617</c:v>
                </c:pt>
                <c:pt idx="797">
                  <c:v>33.932090517825486</c:v>
                </c:pt>
                <c:pt idx="798">
                  <c:v>38.851051686637028</c:v>
                </c:pt>
                <c:pt idx="799">
                  <c:v>38.549892169129194</c:v>
                </c:pt>
                <c:pt idx="800">
                  <c:v>39.955301721246734</c:v>
                </c:pt>
                <c:pt idx="801">
                  <c:v>31.322010130379237</c:v>
                </c:pt>
                <c:pt idx="802">
                  <c:v>39.553756532232526</c:v>
                </c:pt>
                <c:pt idx="803">
                  <c:v>31.823949708580006</c:v>
                </c:pt>
                <c:pt idx="804">
                  <c:v>33.932090517825486</c:v>
                </c:pt>
                <c:pt idx="805">
                  <c:v>38.148345867695866</c:v>
                </c:pt>
                <c:pt idx="806">
                  <c:v>39.252597431881398</c:v>
                </c:pt>
                <c:pt idx="807">
                  <c:v>34.63480217532539</c:v>
                </c:pt>
                <c:pt idx="808">
                  <c:v>33.430153023990954</c:v>
                </c:pt>
                <c:pt idx="809">
                  <c:v>33.128990289454705</c:v>
                </c:pt>
                <c:pt idx="810">
                  <c:v>31.422398085716843</c:v>
                </c:pt>
                <c:pt idx="811">
                  <c:v>35.437900021143015</c:v>
                </c:pt>
                <c:pt idx="812">
                  <c:v>39.955301721246279</c:v>
                </c:pt>
                <c:pt idx="813">
                  <c:v>29.916576671671578</c:v>
                </c:pt>
                <c:pt idx="814">
                  <c:v>44.071121579394848</c:v>
                </c:pt>
                <c:pt idx="815">
                  <c:v>46.480366482514953</c:v>
                </c:pt>
                <c:pt idx="816">
                  <c:v>38.047959242680285</c:v>
                </c:pt>
                <c:pt idx="817">
                  <c:v>31.12123416015875</c:v>
                </c:pt>
                <c:pt idx="818">
                  <c:v>36.341383578619819</c:v>
                </c:pt>
                <c:pt idx="819">
                  <c:v>45.77767123517598</c:v>
                </c:pt>
                <c:pt idx="820">
                  <c:v>43.769965161504715</c:v>
                </c:pt>
                <c:pt idx="821">
                  <c:v>36.742931310063852</c:v>
                </c:pt>
                <c:pt idx="822">
                  <c:v>39.352983818530284</c:v>
                </c:pt>
                <c:pt idx="823">
                  <c:v>39.955301721246734</c:v>
                </c:pt>
                <c:pt idx="824">
                  <c:v>37.546025819668287</c:v>
                </c:pt>
                <c:pt idx="825">
                  <c:v>35.237125678826729</c:v>
                </c:pt>
                <c:pt idx="826">
                  <c:v>41.159935381049522</c:v>
                </c:pt>
                <c:pt idx="827">
                  <c:v>40.256460404409808</c:v>
                </c:pt>
                <c:pt idx="828">
                  <c:v>38.148345867695866</c:v>
                </c:pt>
                <c:pt idx="829">
                  <c:v>38.951438152745297</c:v>
                </c:pt>
                <c:pt idx="830">
                  <c:v>37.847185933061759</c:v>
                </c:pt>
                <c:pt idx="831">
                  <c:v>45.275745462141479</c:v>
                </c:pt>
                <c:pt idx="832">
                  <c:v>38.851051686637483</c:v>
                </c:pt>
                <c:pt idx="833">
                  <c:v>43.167651789118501</c:v>
                </c:pt>
                <c:pt idx="834">
                  <c:v>36.943705056627763</c:v>
                </c:pt>
                <c:pt idx="835">
                  <c:v>37.244865527521576</c:v>
                </c:pt>
                <c:pt idx="836">
                  <c:v>41.66186522822094</c:v>
                </c:pt>
                <c:pt idx="837">
                  <c:v>40.858777234316861</c:v>
                </c:pt>
                <c:pt idx="838">
                  <c:v>45.275745462141479</c:v>
                </c:pt>
                <c:pt idx="839">
                  <c:v>43.569194116871479</c:v>
                </c:pt>
                <c:pt idx="840">
                  <c:v>40.256460404409353</c:v>
                </c:pt>
                <c:pt idx="841">
                  <c:v>34.333640155524904</c:v>
                </c:pt>
                <c:pt idx="842">
                  <c:v>33.8317030587651</c:v>
                </c:pt>
                <c:pt idx="843">
                  <c:v>32.526664284379812</c:v>
                </c:pt>
                <c:pt idx="844">
                  <c:v>34.434027515313389</c:v>
                </c:pt>
                <c:pt idx="845">
                  <c:v>32.727439698810933</c:v>
                </c:pt>
                <c:pt idx="846">
                  <c:v>31.522786021205889</c:v>
                </c:pt>
                <c:pt idx="847">
                  <c:v>42.264180389111601</c:v>
                </c:pt>
                <c:pt idx="848">
                  <c:v>41.66186522822094</c:v>
                </c:pt>
                <c:pt idx="849">
                  <c:v>46.781521290319986</c:v>
                </c:pt>
                <c:pt idx="850">
                  <c:v>42.364566179711957</c:v>
                </c:pt>
                <c:pt idx="851">
                  <c:v>39.955301721246734</c:v>
                </c:pt>
                <c:pt idx="852">
                  <c:v>36.441770541269193</c:v>
                </c:pt>
                <c:pt idx="853">
                  <c:v>36.341383578619819</c:v>
                </c:pt>
                <c:pt idx="854">
                  <c:v>35.638674284031602</c:v>
                </c:pt>
                <c:pt idx="855">
                  <c:v>37.947572597802186</c:v>
                </c:pt>
                <c:pt idx="856">
                  <c:v>34.835576755916001</c:v>
                </c:pt>
                <c:pt idx="857">
                  <c:v>31.12123416015875</c:v>
                </c:pt>
                <c:pt idx="858">
                  <c:v>26.70414273224015</c:v>
                </c:pt>
                <c:pt idx="859">
                  <c:v>31.322010130378779</c:v>
                </c:pt>
                <c:pt idx="860">
                  <c:v>30.117353118216581</c:v>
                </c:pt>
                <c:pt idx="861">
                  <c:v>33.530540562464232</c:v>
                </c:pt>
                <c:pt idx="862">
                  <c:v>28.511139323273717</c:v>
                </c:pt>
                <c:pt idx="863">
                  <c:v>33.831703058765555</c:v>
                </c:pt>
                <c:pt idx="864">
                  <c:v>32.526664284379358</c:v>
                </c:pt>
                <c:pt idx="865">
                  <c:v>40.156074196555345</c:v>
                </c:pt>
                <c:pt idx="866">
                  <c:v>34.735189475548928</c:v>
                </c:pt>
                <c:pt idx="867">
                  <c:v>36.1406095937431</c:v>
                </c:pt>
                <c:pt idx="868">
                  <c:v>34.735189475548474</c:v>
                </c:pt>
                <c:pt idx="869">
                  <c:v>33.630928081084484</c:v>
                </c:pt>
                <c:pt idx="870">
                  <c:v>32.22550101385265</c:v>
                </c:pt>
                <c:pt idx="871">
                  <c:v>30.719681981544898</c:v>
                </c:pt>
                <c:pt idx="872">
                  <c:v>32.928215033836302</c:v>
                </c:pt>
                <c:pt idx="873">
                  <c:v>27.908807840526453</c:v>
                </c:pt>
                <c:pt idx="874">
                  <c:v>30.016964904867095</c:v>
                </c:pt>
                <c:pt idx="875">
                  <c:v>29.816188418631608</c:v>
                </c:pt>
                <c:pt idx="876">
                  <c:v>27.005309277146022</c:v>
                </c:pt>
                <c:pt idx="877">
                  <c:v>32.627052001520696</c:v>
                </c:pt>
                <c:pt idx="878">
                  <c:v>32.125113217309</c:v>
                </c:pt>
                <c:pt idx="879">
                  <c:v>31.422398085716388</c:v>
                </c:pt>
                <c:pt idx="880">
                  <c:v>25.700252959747644</c:v>
                </c:pt>
                <c:pt idx="881">
                  <c:v>25.599863873394899</c:v>
                </c:pt>
                <c:pt idx="882">
                  <c:v>34.132865376383549</c:v>
                </c:pt>
                <c:pt idx="883">
                  <c:v>34.534414855246503</c:v>
                </c:pt>
                <c:pt idx="884">
                  <c:v>31.12123416015875</c:v>
                </c:pt>
                <c:pt idx="885">
                  <c:v>38.248732472848715</c:v>
                </c:pt>
                <c:pt idx="886">
                  <c:v>43.970736126639622</c:v>
                </c:pt>
                <c:pt idx="887">
                  <c:v>49.893443826152179</c:v>
                </c:pt>
                <c:pt idx="888">
                  <c:v>61.236741544812133</c:v>
                </c:pt>
                <c:pt idx="889">
                  <c:v>91.651585114831761</c:v>
                </c:pt>
                <c:pt idx="890">
                  <c:v>136.4172917518224</c:v>
                </c:pt>
                <c:pt idx="891">
                  <c:v>199.94562459019133</c:v>
                </c:pt>
                <c:pt idx="892">
                  <c:v>194.82752674140605</c:v>
                </c:pt>
                <c:pt idx="893">
                  <c:v>136.11619044033122</c:v>
                </c:pt>
                <c:pt idx="894">
                  <c:v>100.08309857222089</c:v>
                </c:pt>
                <c:pt idx="895">
                  <c:v>77.899885899272491</c:v>
                </c:pt>
                <c:pt idx="896">
                  <c:v>75.189652831946731</c:v>
                </c:pt>
                <c:pt idx="897">
                  <c:v>61.537887578681243</c:v>
                </c:pt>
                <c:pt idx="898">
                  <c:v>70.070284050958179</c:v>
                </c:pt>
                <c:pt idx="899">
                  <c:v>61.839033433352469</c:v>
                </c:pt>
                <c:pt idx="900">
                  <c:v>57.924123346760098</c:v>
                </c:pt>
                <c:pt idx="901">
                  <c:v>45.376130656504216</c:v>
                </c:pt>
                <c:pt idx="902">
                  <c:v>41.360707379526936</c:v>
                </c:pt>
                <c:pt idx="903">
                  <c:v>37.64641254399438</c:v>
                </c:pt>
                <c:pt idx="904">
                  <c:v>32.325888790545129</c:v>
                </c:pt>
                <c:pt idx="905">
                  <c:v>30.217741311720278</c:v>
                </c:pt>
                <c:pt idx="906">
                  <c:v>30.51890577315449</c:v>
                </c:pt>
                <c:pt idx="907">
                  <c:v>35.337512859913744</c:v>
                </c:pt>
                <c:pt idx="908">
                  <c:v>30.619293887273351</c:v>
                </c:pt>
                <c:pt idx="909">
                  <c:v>28.511139323273717</c:v>
                </c:pt>
                <c:pt idx="910">
                  <c:v>36.040222571516622</c:v>
                </c:pt>
                <c:pt idx="911">
                  <c:v>31.823949708579551</c:v>
                </c:pt>
                <c:pt idx="912">
                  <c:v>26.001420099787186</c:v>
                </c:pt>
                <c:pt idx="913">
                  <c:v>32.627052001520696</c:v>
                </c:pt>
                <c:pt idx="914">
                  <c:v>34.132865376383549</c:v>
                </c:pt>
                <c:pt idx="915">
                  <c:v>29.615411853015068</c:v>
                </c:pt>
                <c:pt idx="916">
                  <c:v>28.109585080808706</c:v>
                </c:pt>
                <c:pt idx="917">
                  <c:v>40.858777234316861</c:v>
                </c:pt>
                <c:pt idx="918">
                  <c:v>34.23325277588124</c:v>
                </c:pt>
                <c:pt idx="919">
                  <c:v>28.912693248260261</c:v>
                </c:pt>
                <c:pt idx="920">
                  <c:v>29.414635208020087</c:v>
                </c:pt>
                <c:pt idx="921">
                  <c:v>30.920458110547042</c:v>
                </c:pt>
                <c:pt idx="922">
                  <c:v>36.843318193275806</c:v>
                </c:pt>
                <c:pt idx="923">
                  <c:v>32.627052001520696</c:v>
                </c:pt>
                <c:pt idx="924">
                  <c:v>31.823949708579551</c:v>
                </c:pt>
                <c:pt idx="925">
                  <c:v>33.028602671571484</c:v>
                </c:pt>
                <c:pt idx="926">
                  <c:v>36.1406095937431</c:v>
                </c:pt>
                <c:pt idx="927">
                  <c:v>32.024725400915308</c:v>
                </c:pt>
                <c:pt idx="928">
                  <c:v>33.8317030587651</c:v>
                </c:pt>
                <c:pt idx="929">
                  <c:v>36.441770541269655</c:v>
                </c:pt>
                <c:pt idx="930">
                  <c:v>30.217741311720733</c:v>
                </c:pt>
                <c:pt idx="931">
                  <c:v>37.64641254399438</c:v>
                </c:pt>
                <c:pt idx="932">
                  <c:v>32.526664284379812</c:v>
                </c:pt>
                <c:pt idx="933">
                  <c:v>36.843318193275806</c:v>
                </c:pt>
                <c:pt idx="934">
                  <c:v>43.26803740086698</c:v>
                </c:pt>
                <c:pt idx="935">
                  <c:v>46.179211495788657</c:v>
                </c:pt>
                <c:pt idx="936">
                  <c:v>40.658005037152257</c:v>
                </c:pt>
                <c:pt idx="937">
                  <c:v>36.240996596110598</c:v>
                </c:pt>
                <c:pt idx="938">
                  <c:v>31.422398085716843</c:v>
                </c:pt>
                <c:pt idx="939">
                  <c:v>26.402976008787103</c:v>
                </c:pt>
                <c:pt idx="940">
                  <c:v>27.507253121869638</c:v>
                </c:pt>
                <c:pt idx="941">
                  <c:v>19.074530721733066</c:v>
                </c:pt>
                <c:pt idx="942">
                  <c:v>23.491688478162189</c:v>
                </c:pt>
                <c:pt idx="943">
                  <c:v>20.178823759279421</c:v>
                </c:pt>
                <c:pt idx="944">
                  <c:v>19.576482399785487</c:v>
                </c:pt>
                <c:pt idx="945">
                  <c:v>21.785063895353204</c:v>
                </c:pt>
                <c:pt idx="946">
                  <c:v>23.090130268379038</c:v>
                </c:pt>
                <c:pt idx="947">
                  <c:v>21.684674035549843</c:v>
                </c:pt>
                <c:pt idx="948">
                  <c:v>20.580384269121222</c:v>
                </c:pt>
                <c:pt idx="949">
                  <c:v>26.202198093961819</c:v>
                </c:pt>
                <c:pt idx="950">
                  <c:v>15.962419258101654</c:v>
                </c:pt>
                <c:pt idx="951">
                  <c:v>18.572578548127055</c:v>
                </c:pt>
                <c:pt idx="952">
                  <c:v>24.194414581755989</c:v>
                </c:pt>
                <c:pt idx="953">
                  <c:v>18.472188053941899</c:v>
                </c:pt>
                <c:pt idx="954">
                  <c:v>22.186623136286929</c:v>
                </c:pt>
                <c:pt idx="955">
                  <c:v>21.885453735329495</c:v>
                </c:pt>
                <c:pt idx="956">
                  <c:v>15.560855101385163</c:v>
                </c:pt>
                <c:pt idx="957">
                  <c:v>17.869844672600408</c:v>
                </c:pt>
                <c:pt idx="958">
                  <c:v>18.070625878994559</c:v>
                </c:pt>
                <c:pt idx="959">
                  <c:v>18.472188053941899</c:v>
                </c:pt>
                <c:pt idx="960">
                  <c:v>19.275311452421803</c:v>
                </c:pt>
                <c:pt idx="961">
                  <c:v>21.182724439117617</c:v>
                </c:pt>
                <c:pt idx="962">
                  <c:v>18.672969022491152</c:v>
                </c:pt>
                <c:pt idx="963">
                  <c:v>23.592077981029274</c:v>
                </c:pt>
                <c:pt idx="964">
                  <c:v>18.873749911755759</c:v>
                </c:pt>
                <c:pt idx="965">
                  <c:v>19.375701788032867</c:v>
                </c:pt>
                <c:pt idx="966">
                  <c:v>19.576482399785487</c:v>
                </c:pt>
                <c:pt idx="967">
                  <c:v>21.483894256458651</c:v>
                </c:pt>
                <c:pt idx="968">
                  <c:v>22.086233355796345</c:v>
                </c:pt>
                <c:pt idx="969">
                  <c:v>12.649505484806031</c:v>
                </c:pt>
                <c:pt idx="970">
                  <c:v>18.472188053941899</c:v>
                </c:pt>
                <c:pt idx="971">
                  <c:v>17.568672714362716</c:v>
                </c:pt>
                <c:pt idx="972">
                  <c:v>22.68857174130326</c:v>
                </c:pt>
                <c:pt idx="973">
                  <c:v>18.773359477033974</c:v>
                </c:pt>
                <c:pt idx="974">
                  <c:v>22.78896140281752</c:v>
                </c:pt>
                <c:pt idx="975">
                  <c:v>20.580384269121222</c:v>
                </c:pt>
                <c:pt idx="976">
                  <c:v>14.858117064279968</c:v>
                </c:pt>
                <c:pt idx="977">
                  <c:v>18.873749911755759</c:v>
                </c:pt>
                <c:pt idx="978">
                  <c:v>21.283114398058576</c:v>
                </c:pt>
                <c:pt idx="979">
                  <c:v>30.318129485378424</c:v>
                </c:pt>
                <c:pt idx="980">
                  <c:v>22.588182059959077</c:v>
                </c:pt>
                <c:pt idx="981">
                  <c:v>23.592077981029274</c:v>
                </c:pt>
                <c:pt idx="982">
                  <c:v>20.881554443336373</c:v>
                </c:pt>
                <c:pt idx="983">
                  <c:v>22.487792358785182</c:v>
                </c:pt>
                <c:pt idx="984">
                  <c:v>19.17492109698907</c:v>
                </c:pt>
                <c:pt idx="985">
                  <c:v>22.588182059959077</c:v>
                </c:pt>
                <c:pt idx="986">
                  <c:v>27.206086874554469</c:v>
                </c:pt>
                <c:pt idx="987">
                  <c:v>27.306475643499862</c:v>
                </c:pt>
                <c:pt idx="988">
                  <c:v>14.356160729096564</c:v>
                </c:pt>
                <c:pt idx="989">
                  <c:v>19.375701788032412</c:v>
                </c:pt>
                <c:pt idx="990">
                  <c:v>16.564764898709598</c:v>
                </c:pt>
                <c:pt idx="991">
                  <c:v>18.472188053941899</c:v>
                </c:pt>
                <c:pt idx="992">
                  <c:v>17.367891309775967</c:v>
                </c:pt>
                <c:pt idx="993">
                  <c:v>18.070625878994559</c:v>
                </c:pt>
                <c:pt idx="994">
                  <c:v>13.854203898614767</c:v>
                </c:pt>
                <c:pt idx="995">
                  <c:v>16.062810247742693</c:v>
                </c:pt>
                <c:pt idx="996">
                  <c:v>24.595971918912923</c:v>
                </c:pt>
                <c:pt idx="997">
                  <c:v>21.383504337172177</c:v>
                </c:pt>
                <c:pt idx="998">
                  <c:v>23.090130268379038</c:v>
                </c:pt>
                <c:pt idx="999">
                  <c:v>17.167109825915858</c:v>
                </c:pt>
                <c:pt idx="1000">
                  <c:v>17.66906338692764</c:v>
                </c:pt>
                <c:pt idx="1001">
                  <c:v>18.371797539935443</c:v>
                </c:pt>
                <c:pt idx="1002">
                  <c:v>15.259681775794295</c:v>
                </c:pt>
                <c:pt idx="1003">
                  <c:v>18.472188053941441</c:v>
                </c:pt>
                <c:pt idx="1004">
                  <c:v>16.363983097771175</c:v>
                </c:pt>
                <c:pt idx="1005">
                  <c:v>16.865937451490648</c:v>
                </c:pt>
                <c:pt idx="1006">
                  <c:v>19.978043385410725</c:v>
                </c:pt>
                <c:pt idx="1007">
                  <c:v>20.580384269121222</c:v>
                </c:pt>
                <c:pt idx="1008">
                  <c:v>14.054986690241309</c:v>
                </c:pt>
                <c:pt idx="1009">
                  <c:v>11.244020396964002</c:v>
                </c:pt>
                <c:pt idx="1010">
                  <c:v>14.858117064279968</c:v>
                </c:pt>
                <c:pt idx="1011">
                  <c:v>19.074530721733066</c:v>
                </c:pt>
                <c:pt idx="1012">
                  <c:v>14.757725836868888</c:v>
                </c:pt>
                <c:pt idx="1013">
                  <c:v>16.163201217568101</c:v>
                </c:pt>
                <c:pt idx="1014">
                  <c:v>19.375701788032867</c:v>
                </c:pt>
                <c:pt idx="1015">
                  <c:v>23.792856927268094</c:v>
                </c:pt>
                <c:pt idx="1016">
                  <c:v>14.155378056337794</c:v>
                </c:pt>
                <c:pt idx="1017">
                  <c:v>15.962419258101654</c:v>
                </c:pt>
                <c:pt idx="1018">
                  <c:v>15.862028248644755</c:v>
                </c:pt>
                <c:pt idx="1019">
                  <c:v>15.360072904138605</c:v>
                </c:pt>
                <c:pt idx="1020">
                  <c:v>13.151463503891435</c:v>
                </c:pt>
                <c:pt idx="1021">
                  <c:v>17.367891309776422</c:v>
                </c:pt>
                <c:pt idx="1022">
                  <c:v>16.665155769453619</c:v>
                </c:pt>
                <c:pt idx="1023">
                  <c:v>15.560855101385163</c:v>
                </c:pt>
                <c:pt idx="1024">
                  <c:v>16.263592167577666</c:v>
                </c:pt>
                <c:pt idx="1025">
                  <c:v>18.672969022491152</c:v>
                </c:pt>
                <c:pt idx="1026">
                  <c:v>19.877653168739673</c:v>
                </c:pt>
                <c:pt idx="1027">
                  <c:v>19.576482399785487</c:v>
                </c:pt>
                <c:pt idx="1028">
                  <c:v>17.769454039673455</c:v>
                </c:pt>
                <c:pt idx="1029">
                  <c:v>20.279213916477548</c:v>
                </c:pt>
                <c:pt idx="1030">
                  <c:v>12.047155208235434</c:v>
                </c:pt>
                <c:pt idx="1031">
                  <c:v>15.460464012669272</c:v>
                </c:pt>
                <c:pt idx="1032">
                  <c:v>13.051071939692161</c:v>
                </c:pt>
                <c:pt idx="1033">
                  <c:v>14.155378056337794</c:v>
                </c:pt>
                <c:pt idx="1034">
                  <c:v>11.946763426148364</c:v>
                </c:pt>
                <c:pt idx="1035">
                  <c:v>15.560855101385163</c:v>
                </c:pt>
                <c:pt idx="1036">
                  <c:v>10.942844515946215</c:v>
                </c:pt>
                <c:pt idx="1037">
                  <c:v>15.360072904139061</c:v>
                </c:pt>
                <c:pt idx="1038">
                  <c:v>13.653421027744468</c:v>
                </c:pt>
                <c:pt idx="1039">
                  <c:v>13.45263807763307</c:v>
                </c:pt>
                <c:pt idx="1040">
                  <c:v>13.753812473085148</c:v>
                </c:pt>
                <c:pt idx="1041">
                  <c:v>8.8346083584277704</c:v>
                </c:pt>
                <c:pt idx="1042">
                  <c:v>16.564764898709598</c:v>
                </c:pt>
                <c:pt idx="1043">
                  <c:v>12.95068035568381</c:v>
                </c:pt>
                <c:pt idx="1044">
                  <c:v>14.356160729096564</c:v>
                </c:pt>
                <c:pt idx="1045">
                  <c:v>14.054986690241309</c:v>
                </c:pt>
                <c:pt idx="1046">
                  <c:v>22.487792358785182</c:v>
                </c:pt>
                <c:pt idx="1047">
                  <c:v>9.6377469719472462</c:v>
                </c:pt>
                <c:pt idx="1048">
                  <c:v>15.962419258101654</c:v>
                </c:pt>
                <c:pt idx="1049">
                  <c:v>16.765546620380711</c:v>
                </c:pt>
                <c:pt idx="1050">
                  <c:v>11.645587961047566</c:v>
                </c:pt>
                <c:pt idx="1051">
                  <c:v>16.062810247742693</c:v>
                </c:pt>
                <c:pt idx="1052">
                  <c:v>10.340492219196227</c:v>
                </c:pt>
                <c:pt idx="1053">
                  <c:v>14.657334589644561</c:v>
                </c:pt>
                <c:pt idx="1054">
                  <c:v>16.564764898709598</c:v>
                </c:pt>
                <c:pt idx="1055">
                  <c:v>17.26750057775503</c:v>
                </c:pt>
                <c:pt idx="1056">
                  <c:v>14.456552035757497</c:v>
                </c:pt>
                <c:pt idx="1057">
                  <c:v>10.641668456688159</c:v>
                </c:pt>
                <c:pt idx="1058">
                  <c:v>16.263592167577666</c:v>
                </c:pt>
                <c:pt idx="1059">
                  <c:v>12.649505484806031</c:v>
                </c:pt>
                <c:pt idx="1060">
                  <c:v>16.062810247742693</c:v>
                </c:pt>
                <c:pt idx="1061">
                  <c:v>21.785063895353204</c:v>
                </c:pt>
                <c:pt idx="1062">
                  <c:v>19.375701788032412</c:v>
                </c:pt>
                <c:pt idx="1063">
                  <c:v>18.672969022491152</c:v>
                </c:pt>
                <c:pt idx="1064">
                  <c:v>21.985843555477128</c:v>
                </c:pt>
                <c:pt idx="1065">
                  <c:v>9.4369624373727987</c:v>
                </c:pt>
                <c:pt idx="1066">
                  <c:v>18.171016452461785</c:v>
                </c:pt>
                <c:pt idx="1067">
                  <c:v>15.360072904139061</c:v>
                </c:pt>
                <c:pt idx="1068">
                  <c:v>13.854203898614767</c:v>
                </c:pt>
                <c:pt idx="1069">
                  <c:v>10.7420604962448</c:v>
                </c:pt>
                <c:pt idx="1070">
                  <c:v>8.1318610321013676</c:v>
                </c:pt>
                <c:pt idx="1071">
                  <c:v>17.167109825916317</c:v>
                </c:pt>
                <c:pt idx="1072">
                  <c:v>16.062810247742693</c:v>
                </c:pt>
                <c:pt idx="1073">
                  <c:v>11.244020396964002</c:v>
                </c:pt>
                <c:pt idx="1074">
                  <c:v>17.568672714362716</c:v>
                </c:pt>
                <c:pt idx="1075">
                  <c:v>14.054986690241309</c:v>
                </c:pt>
                <c:pt idx="1076">
                  <c:v>16.564764898709598</c:v>
                </c:pt>
                <c:pt idx="1077">
                  <c:v>16.263592167577666</c:v>
                </c:pt>
                <c:pt idx="1078">
                  <c:v>13.051071939692161</c:v>
                </c:pt>
                <c:pt idx="1079">
                  <c:v>10.641668456688159</c:v>
                </c:pt>
                <c:pt idx="1080">
                  <c:v>10.942844515946215</c:v>
                </c:pt>
                <c:pt idx="1081">
                  <c:v>11.54519609973514</c:v>
                </c:pt>
                <c:pt idx="1082">
                  <c:v>11.344412317692683</c:v>
                </c:pt>
                <c:pt idx="1083">
                  <c:v>17.167109825915858</c:v>
                </c:pt>
                <c:pt idx="1084">
                  <c:v>5.9232202626231434</c:v>
                </c:pt>
                <c:pt idx="1085">
                  <c:v>11.444804218616925</c:v>
                </c:pt>
                <c:pt idx="1086">
                  <c:v>12.950680355683353</c:v>
                </c:pt>
                <c:pt idx="1087">
                  <c:v>7.0275418450134746</c:v>
                </c:pt>
                <c:pt idx="1088">
                  <c:v>12.649505484806031</c:v>
                </c:pt>
                <c:pt idx="1089">
                  <c:v>8.734215942636224</c:v>
                </c:pt>
                <c:pt idx="1090">
                  <c:v>6.2243991135359451</c:v>
                </c:pt>
                <c:pt idx="1091">
                  <c:v>12.850288751866145</c:v>
                </c:pt>
                <c:pt idx="1092">
                  <c:v>13.051071939692161</c:v>
                </c:pt>
                <c:pt idx="1093">
                  <c:v>10.440884318163654</c:v>
                </c:pt>
                <c:pt idx="1094">
                  <c:v>7.4291127356579914</c:v>
                </c:pt>
                <c:pt idx="1095">
                  <c:v>14.356160729096564</c:v>
                </c:pt>
                <c:pt idx="1096">
                  <c:v>12.448722138513117</c:v>
                </c:pt>
                <c:pt idx="1097">
                  <c:v>12.95068035568381</c:v>
                </c:pt>
                <c:pt idx="1098">
                  <c:v>16.96632826278368</c:v>
                </c:pt>
                <c:pt idx="1099">
                  <c:v>9.5373547145607223</c:v>
                </c:pt>
                <c:pt idx="1100">
                  <c:v>17.367891309776422</c:v>
                </c:pt>
                <c:pt idx="1101">
                  <c:v>10.039315803475427</c:v>
                </c:pt>
                <c:pt idx="1102">
                  <c:v>17.568672714362716</c:v>
                </c:pt>
                <c:pt idx="1103">
                  <c:v>18.974140326655377</c:v>
                </c:pt>
                <c:pt idx="1104">
                  <c:v>19.375701788032867</c:v>
                </c:pt>
                <c:pt idx="1105">
                  <c:v>20.781164405090866</c:v>
                </c:pt>
                <c:pt idx="1106">
                  <c:v>22.487792358785182</c:v>
                </c:pt>
                <c:pt idx="1107">
                  <c:v>20.981944461756754</c:v>
                </c:pt>
                <c:pt idx="1108">
                  <c:v>18.171016452461785</c:v>
                </c:pt>
                <c:pt idx="1109">
                  <c:v>18.974140326655377</c:v>
                </c:pt>
                <c:pt idx="1110">
                  <c:v>22.588182059959077</c:v>
                </c:pt>
                <c:pt idx="1111">
                  <c:v>32.727439698810478</c:v>
                </c:pt>
                <c:pt idx="1112">
                  <c:v>22.387402637781335</c:v>
                </c:pt>
                <c:pt idx="1113">
                  <c:v>9.5373547145607223</c:v>
                </c:pt>
                <c:pt idx="1114">
                  <c:v>9.3365701403836958</c:v>
                </c:pt>
                <c:pt idx="1115">
                  <c:v>15.05889945966425</c:v>
                </c:pt>
                <c:pt idx="1116">
                  <c:v>18.773359477034429</c:v>
                </c:pt>
                <c:pt idx="1117">
                  <c:v>18.070625878994559</c:v>
                </c:pt>
                <c:pt idx="1118">
                  <c:v>25.700252959747644</c:v>
                </c:pt>
                <c:pt idx="1119">
                  <c:v>24.495582614374179</c:v>
                </c:pt>
                <c:pt idx="1120">
                  <c:v>23.993635794177269</c:v>
                </c:pt>
                <c:pt idx="1121">
                  <c:v>14.958508271878493</c:v>
                </c:pt>
                <c:pt idx="1122">
                  <c:v>11.244020396963545</c:v>
                </c:pt>
                <c:pt idx="1123">
                  <c:v>8.5334310516539862</c:v>
                </c:pt>
                <c:pt idx="1124">
                  <c:v>7.8306833095537103</c:v>
                </c:pt>
                <c:pt idx="1125">
                  <c:v>9.4369624373727987</c:v>
                </c:pt>
                <c:pt idx="1126">
                  <c:v>6.2243991135364016</c:v>
                </c:pt>
                <c:pt idx="1127">
                  <c:v>14.757725836868888</c:v>
                </c:pt>
                <c:pt idx="1128">
                  <c:v>9.4369624373727987</c:v>
                </c:pt>
                <c:pt idx="1129">
                  <c:v>14.054986690241309</c:v>
                </c:pt>
                <c:pt idx="1130">
                  <c:v>6.324792024252722</c:v>
                </c:pt>
                <c:pt idx="1131">
                  <c:v>15.15929062763656</c:v>
                </c:pt>
                <c:pt idx="1132">
                  <c:v>10.139707961852121</c:v>
                </c:pt>
                <c:pt idx="1133">
                  <c:v>12.448722138513117</c:v>
                </c:pt>
                <c:pt idx="1134">
                  <c:v>9.6377469719472462</c:v>
                </c:pt>
                <c:pt idx="1135">
                  <c:v>10.240100100425641</c:v>
                </c:pt>
                <c:pt idx="1136">
                  <c:v>6.1240061830255037</c:v>
                </c:pt>
                <c:pt idx="1137">
                  <c:v>7.328720042691125</c:v>
                </c:pt>
                <c:pt idx="1138">
                  <c:v>13.251855048281868</c:v>
                </c:pt>
                <c:pt idx="1139">
                  <c:v>9.5373547145607223</c:v>
                </c:pt>
                <c:pt idx="1140">
                  <c:v>12.749897128240299</c:v>
                </c:pt>
                <c:pt idx="1141">
                  <c:v>4.3169300492932727</c:v>
                </c:pt>
                <c:pt idx="1142">
                  <c:v>9.2361778235936391</c:v>
                </c:pt>
                <c:pt idx="1143">
                  <c:v>8.1318610321013676</c:v>
                </c:pt>
                <c:pt idx="1144">
                  <c:v>10.340492219196227</c:v>
                </c:pt>
                <c:pt idx="1145">
                  <c:v>7.4291127356579914</c:v>
                </c:pt>
                <c:pt idx="1146">
                  <c:v>4.2165367427365803</c:v>
                </c:pt>
                <c:pt idx="1147">
                  <c:v>7.228327329928165</c:v>
                </c:pt>
                <c:pt idx="1148">
                  <c:v>9.4369624373723422</c:v>
                </c:pt>
                <c:pt idx="1149">
                  <c:v>10.039315803475427</c:v>
                </c:pt>
                <c:pt idx="1150">
                  <c:v>9.0353931306110713</c:v>
                </c:pt>
                <c:pt idx="1151">
                  <c:v>8.6338235070445855</c:v>
                </c:pt>
                <c:pt idx="1152">
                  <c:v>8.4330385764641882</c:v>
                </c:pt>
                <c:pt idx="1153">
                  <c:v>11.143628456429273</c:v>
                </c:pt>
                <c:pt idx="1154">
                  <c:v>8.935000754419459</c:v>
                </c:pt>
                <c:pt idx="1155">
                  <c:v>6.5255777863021169</c:v>
                </c:pt>
                <c:pt idx="1156">
                  <c:v>11.34441231769314</c:v>
                </c:pt>
                <c:pt idx="1157">
                  <c:v>3.1122090645411244</c:v>
                </c:pt>
                <c:pt idx="1158">
                  <c:v>10.34049221919577</c:v>
                </c:pt>
                <c:pt idx="1159">
                  <c:v>6.8267562809147773</c:v>
                </c:pt>
                <c:pt idx="1160">
                  <c:v>10.139707961851665</c:v>
                </c:pt>
                <c:pt idx="1161">
                  <c:v>2.4094538408922794</c:v>
                </c:pt>
                <c:pt idx="1162">
                  <c:v>8.6338235070445855</c:v>
                </c:pt>
                <c:pt idx="1163">
                  <c:v>10.139707961852121</c:v>
                </c:pt>
                <c:pt idx="1164">
                  <c:v>6.9271490728617318</c:v>
                </c:pt>
                <c:pt idx="1165">
                  <c:v>8.6338235070445855</c:v>
                </c:pt>
                <c:pt idx="1166">
                  <c:v>15.761637219373581</c:v>
                </c:pt>
                <c:pt idx="1167">
                  <c:v>0.90354652567383309</c:v>
                </c:pt>
                <c:pt idx="1168">
                  <c:v>8.2322535666878878</c:v>
                </c:pt>
                <c:pt idx="1169">
                  <c:v>5.4212551152351516</c:v>
                </c:pt>
                <c:pt idx="1170">
                  <c:v>4.7185030776191388</c:v>
                </c:pt>
                <c:pt idx="1171">
                  <c:v>9.6377469719472462</c:v>
                </c:pt>
                <c:pt idx="1172">
                  <c:v>6.8267562809147773</c:v>
                </c:pt>
                <c:pt idx="1173">
                  <c:v>5.5216481842982459</c:v>
                </c:pt>
                <c:pt idx="1174">
                  <c:v>10.440884318163198</c:v>
                </c:pt>
                <c:pt idx="1175">
                  <c:v>8.2322535666874312</c:v>
                </c:pt>
                <c:pt idx="1176">
                  <c:v>2.9114219567173683</c:v>
                </c:pt>
                <c:pt idx="1177">
                  <c:v>8.1318610321013676</c:v>
                </c:pt>
                <c:pt idx="1178">
                  <c:v>7.7302906957757109</c:v>
                </c:pt>
                <c:pt idx="1179">
                  <c:v>8.6338235070445855</c:v>
                </c:pt>
                <c:pt idx="1180">
                  <c:v>9.6377469719477027</c:v>
                </c:pt>
                <c:pt idx="1181">
                  <c:v>11.143628456429273</c:v>
                </c:pt>
                <c:pt idx="1182">
                  <c:v>7.3287200426915815</c:v>
                </c:pt>
                <c:pt idx="1183">
                  <c:v>8.734215942636224</c:v>
                </c:pt>
                <c:pt idx="1184">
                  <c:v>8.734215942636224</c:v>
                </c:pt>
                <c:pt idx="1185">
                  <c:v>6.4251849151747011</c:v>
                </c:pt>
                <c:pt idx="1186">
                  <c:v>8.3326460814749606</c:v>
                </c:pt>
                <c:pt idx="1187">
                  <c:v>6.1240061830255037</c:v>
                </c:pt>
                <c:pt idx="1188">
                  <c:v>12.247938712988697</c:v>
                </c:pt>
                <c:pt idx="1189">
                  <c:v>3.7145699131121601</c:v>
                </c:pt>
                <c:pt idx="1190">
                  <c:v>8.2322535666874312</c:v>
                </c:pt>
                <c:pt idx="1191">
                  <c:v>9.5373547145607223</c:v>
                </c:pt>
                <c:pt idx="1192">
                  <c:v>6.1240061830259602</c:v>
                </c:pt>
                <c:pt idx="1193">
                  <c:v>10.541276397327705</c:v>
                </c:pt>
                <c:pt idx="1194">
                  <c:v>7.9310759035345155</c:v>
                </c:pt>
                <c:pt idx="1195">
                  <c:v>8.1318610321018241</c:v>
                </c:pt>
                <c:pt idx="1196">
                  <c:v>8.6338235070445855</c:v>
                </c:pt>
                <c:pt idx="1197">
                  <c:v>10.139707961852121</c:v>
                </c:pt>
                <c:pt idx="1198">
                  <c:v>0</c:v>
                </c:pt>
                <c:pt idx="1199">
                  <c:v>9.738139209532152</c:v>
                </c:pt>
                <c:pt idx="1200">
                  <c:v>10.7420604962448</c:v>
                </c:pt>
                <c:pt idx="1201">
                  <c:v>9.738139209532152</c:v>
                </c:pt>
                <c:pt idx="1202">
                  <c:v>10.7420604962448</c:v>
                </c:pt>
                <c:pt idx="1203">
                  <c:v>5.7224342630464964</c:v>
                </c:pt>
                <c:pt idx="1204">
                  <c:v>7.6298980622002768</c:v>
                </c:pt>
                <c:pt idx="1205">
                  <c:v>5.9232202626231434</c:v>
                </c:pt>
                <c:pt idx="1206">
                  <c:v>4.0157500702543381</c:v>
                </c:pt>
                <c:pt idx="1207">
                  <c:v>4.3169300492937293</c:v>
                </c:pt>
                <c:pt idx="1208">
                  <c:v>0</c:v>
                </c:pt>
                <c:pt idx="1209">
                  <c:v>6.4251849151747011</c:v>
                </c:pt>
                <c:pt idx="1210">
                  <c:v>0.40157643144603544</c:v>
                </c:pt>
                <c:pt idx="1211">
                  <c:v>14.356160729096107</c:v>
                </c:pt>
                <c:pt idx="1212">
                  <c:v>7.0275418450134746</c:v>
                </c:pt>
                <c:pt idx="1213">
                  <c:v>7.127934597368875</c:v>
                </c:pt>
                <c:pt idx="1214">
                  <c:v>3.6141764878201807</c:v>
                </c:pt>
                <c:pt idx="1215">
                  <c:v>4.3169300492937293</c:v>
                </c:pt>
                <c:pt idx="1216">
                  <c:v>2.9114219567173683</c:v>
                </c:pt>
                <c:pt idx="1217">
                  <c:v>5.3208620263792481</c:v>
                </c:pt>
                <c:pt idx="1218">
                  <c:v>5.1200757892921889</c:v>
                </c:pt>
                <c:pt idx="1219">
                  <c:v>12.147546970515618</c:v>
                </c:pt>
                <c:pt idx="1220">
                  <c:v>6.6259706376347483</c:v>
                </c:pt>
                <c:pt idx="1221">
                  <c:v>6.1240061830255037</c:v>
                </c:pt>
                <c:pt idx="1222">
                  <c:v>7.8306833095541668</c:v>
                </c:pt>
                <c:pt idx="1223">
                  <c:v>3.8149633186146428</c:v>
                </c:pt>
                <c:pt idx="1224">
                  <c:v>6.7263634691723757</c:v>
                </c:pt>
                <c:pt idx="1225">
                  <c:v>6.324792024252722</c:v>
                </c:pt>
                <c:pt idx="1226">
                  <c:v>6.8267562809152338</c:v>
                </c:pt>
                <c:pt idx="1227">
                  <c:v>7.0275418450134746</c:v>
                </c:pt>
                <c:pt idx="1228">
                  <c:v>6.4251849151747011</c:v>
                </c:pt>
                <c:pt idx="1229">
                  <c:v>7.4291127356579914</c:v>
                </c:pt>
                <c:pt idx="1230">
                  <c:v>6.5255777863021169</c:v>
                </c:pt>
                <c:pt idx="1231">
                  <c:v>6.7263634691723757</c:v>
                </c:pt>
                <c:pt idx="1232">
                  <c:v>6.1240061830255037</c:v>
                </c:pt>
                <c:pt idx="1233">
                  <c:v>4.2165367427370368</c:v>
                </c:pt>
                <c:pt idx="1234">
                  <c:v>6.0236132327211624</c:v>
                </c:pt>
                <c:pt idx="1235">
                  <c:v>11.846371624254624</c:v>
                </c:pt>
                <c:pt idx="1236">
                  <c:v>7.9310759035345155</c:v>
                </c:pt>
                <c:pt idx="1237">
                  <c:v>8.8346083584277704</c:v>
                </c:pt>
                <c:pt idx="1238">
                  <c:v>4.3169300492937293</c:v>
                </c:pt>
                <c:pt idx="1239">
                  <c:v>5.6220412335687682</c:v>
                </c:pt>
                <c:pt idx="1240">
                  <c:v>5.1200757892921889</c:v>
                </c:pt>
                <c:pt idx="1241">
                  <c:v>10.039315803475427</c:v>
                </c:pt>
                <c:pt idx="1242">
                  <c:v>3.4133895778722723</c:v>
                </c:pt>
                <c:pt idx="1243">
                  <c:v>3.1122090645411244</c:v>
                </c:pt>
                <c:pt idx="1244">
                  <c:v>6.8267562809152338</c:v>
                </c:pt>
                <c:pt idx="1245">
                  <c:v>8.5334310516539862</c:v>
                </c:pt>
                <c:pt idx="1246">
                  <c:v>6.8267562809147773</c:v>
                </c:pt>
                <c:pt idx="1247">
                  <c:v>4.0157500702543381</c:v>
                </c:pt>
                <c:pt idx="1248">
                  <c:v>7.5295054088276299</c:v>
                </c:pt>
                <c:pt idx="1249">
                  <c:v>1.9074852304243328</c:v>
                </c:pt>
                <c:pt idx="1250">
                  <c:v>0.60236452848226074</c:v>
                </c:pt>
                <c:pt idx="1251">
                  <c:v>8.3326460814749606</c:v>
                </c:pt>
                <c:pt idx="1252">
                  <c:v>5.0196826410610162</c:v>
                </c:pt>
                <c:pt idx="1253">
                  <c:v>5.8228272727316659</c:v>
                </c:pt>
                <c:pt idx="1254">
                  <c:v>2.4094538408922794</c:v>
                </c:pt>
                <c:pt idx="1255">
                  <c:v>5.4212551152351516</c:v>
                </c:pt>
                <c:pt idx="1256">
                  <c:v>4.8188962852244996</c:v>
                </c:pt>
                <c:pt idx="1257">
                  <c:v>0.90354652567337657</c:v>
                </c:pt>
                <c:pt idx="1258">
                  <c:v>1.6063038267273244</c:v>
                </c:pt>
                <c:pt idx="1259">
                  <c:v>0.30118235325594722</c:v>
                </c:pt>
                <c:pt idx="1260">
                  <c:v>4.0157500702543381</c:v>
                </c:pt>
                <c:pt idx="1261">
                  <c:v>5.0196826410610162</c:v>
                </c:pt>
                <c:pt idx="1262">
                  <c:v>9.1357854870028419</c:v>
                </c:pt>
                <c:pt idx="1263">
                  <c:v>0.80315254639173139</c:v>
                </c:pt>
                <c:pt idx="1264">
                  <c:v>9.9389236252962352</c:v>
                </c:pt>
                <c:pt idx="1265">
                  <c:v>2.710634769746382</c:v>
                </c:pt>
                <c:pt idx="1266">
                  <c:v>7.7302906957761675</c:v>
                </c:pt>
                <c:pt idx="1267">
                  <c:v>6.9271490728621883</c:v>
                </c:pt>
                <c:pt idx="1268">
                  <c:v>6.5255777863021169</c:v>
                </c:pt>
                <c:pt idx="1269">
                  <c:v>4.3169300492932727</c:v>
                </c:pt>
                <c:pt idx="1270">
                  <c:v>5.9232202626226869</c:v>
                </c:pt>
                <c:pt idx="1271">
                  <c:v>8.4330385764637317</c:v>
                </c:pt>
                <c:pt idx="1272">
                  <c:v>4.8188962852240431</c:v>
                </c:pt>
                <c:pt idx="1273">
                  <c:v>3.7145699131117036</c:v>
                </c:pt>
                <c:pt idx="1274">
                  <c:v>5.3208620263797046</c:v>
                </c:pt>
                <c:pt idx="1275">
                  <c:v>9.738139209532152</c:v>
                </c:pt>
                <c:pt idx="1276">
                  <c:v>11.143628456429273</c:v>
                </c:pt>
                <c:pt idx="1277">
                  <c:v>4.0157500702543381</c:v>
                </c:pt>
                <c:pt idx="1278">
                  <c:v>9.738139209532152</c:v>
                </c:pt>
                <c:pt idx="1279">
                  <c:v>0.80315254639218792</c:v>
                </c:pt>
                <c:pt idx="1280">
                  <c:v>7.0275418450134746</c:v>
                </c:pt>
                <c:pt idx="1281">
                  <c:v>-2.2086760297494945</c:v>
                </c:pt>
                <c:pt idx="1282">
                  <c:v>3.9153567043287767</c:v>
                </c:pt>
                <c:pt idx="1283">
                  <c:v>4.0157500702543381</c:v>
                </c:pt>
                <c:pt idx="1284">
                  <c:v>-2.0078869042279788</c:v>
                </c:pt>
                <c:pt idx="1285">
                  <c:v>1.305122244974612</c:v>
                </c:pt>
                <c:pt idx="1286">
                  <c:v>3.6141764878201807</c:v>
                </c:pt>
                <c:pt idx="1287">
                  <c:v>4.417323336060508</c:v>
                </c:pt>
                <c:pt idx="1288">
                  <c:v>3.9153567043292332</c:v>
                </c:pt>
                <c:pt idx="1289">
                  <c:v>7.0275418450134746</c:v>
                </c:pt>
                <c:pt idx="1290">
                  <c:v>2.309060158368919</c:v>
                </c:pt>
                <c:pt idx="1291">
                  <c:v>5.5216481842982459</c:v>
                </c:pt>
                <c:pt idx="1292">
                  <c:v>5.8228272727312094</c:v>
                </c:pt>
                <c:pt idx="1293">
                  <c:v>4.0157500702543381</c:v>
                </c:pt>
                <c:pt idx="1294">
                  <c:v>10.541276397327705</c:v>
                </c:pt>
                <c:pt idx="1295">
                  <c:v>3.6141764878201807</c:v>
                </c:pt>
                <c:pt idx="1296">
                  <c:v>3.2126025887726923</c:v>
                </c:pt>
                <c:pt idx="1297">
                  <c:v>2.9114219567173683</c:v>
                </c:pt>
                <c:pt idx="1298">
                  <c:v>6.324792024252722</c:v>
                </c:pt>
                <c:pt idx="1299">
                  <c:v>-2.5098598663474148</c:v>
                </c:pt>
                <c:pt idx="1300">
                  <c:v>3.112209064541581</c:v>
                </c:pt>
                <c:pt idx="1301">
                  <c:v>7.3287200426915815</c:v>
                </c:pt>
                <c:pt idx="1302">
                  <c:v>-2.208676029749951</c:v>
                </c:pt>
                <c:pt idx="1303">
                  <c:v>3.0118155205227608</c:v>
                </c:pt>
                <c:pt idx="1304">
                  <c:v>6.8267562809152338</c:v>
                </c:pt>
                <c:pt idx="1305">
                  <c:v>3.4133895778722723</c:v>
                </c:pt>
                <c:pt idx="1306">
                  <c:v>3.5137830427402963</c:v>
                </c:pt>
                <c:pt idx="1307">
                  <c:v>4.0157500702543381</c:v>
                </c:pt>
                <c:pt idx="1308">
                  <c:v>4.91928947303838</c:v>
                </c:pt>
                <c:pt idx="1309">
                  <c:v>1.0039404851731208</c:v>
                </c:pt>
                <c:pt idx="1310">
                  <c:v>1.3051222449750686</c:v>
                </c:pt>
                <c:pt idx="1311">
                  <c:v>5.2204689177321288</c:v>
                </c:pt>
                <c:pt idx="1312">
                  <c:v>0.80315254639218792</c:v>
                </c:pt>
                <c:pt idx="1313">
                  <c:v>1.3051222449750686</c:v>
                </c:pt>
                <c:pt idx="1314">
                  <c:v>6.2243991135359451</c:v>
                </c:pt>
                <c:pt idx="1315">
                  <c:v>4.8188962852244996</c:v>
                </c:pt>
                <c:pt idx="1316">
                  <c:v>4.3169300492937293</c:v>
                </c:pt>
                <c:pt idx="1317">
                  <c:v>7.0275418450134746</c:v>
                </c:pt>
                <c:pt idx="1318">
                  <c:v>7.3287200426915815</c:v>
                </c:pt>
                <c:pt idx="1319">
                  <c:v>5.1200757892921889</c:v>
                </c:pt>
                <c:pt idx="1320">
                  <c:v>5.5216481842982459</c:v>
                </c:pt>
                <c:pt idx="1321">
                  <c:v>1.9074852304247893</c:v>
                </c:pt>
                <c:pt idx="1322">
                  <c:v>3.0118155205227608</c:v>
                </c:pt>
                <c:pt idx="1323">
                  <c:v>4.0157500702543381</c:v>
                </c:pt>
                <c:pt idx="1324">
                  <c:v>2.6102411465807771</c:v>
                </c:pt>
                <c:pt idx="1325">
                  <c:v>2.9114219567169117</c:v>
                </c:pt>
                <c:pt idx="1326">
                  <c:v>2.5098475036294876</c:v>
                </c:pt>
                <c:pt idx="1327">
                  <c:v>3.7145699131117036</c:v>
                </c:pt>
                <c:pt idx="1328">
                  <c:v>2.5098475036294876</c:v>
                </c:pt>
                <c:pt idx="1329">
                  <c:v>3.1122090645411244</c:v>
                </c:pt>
                <c:pt idx="1330">
                  <c:v>5.6220412335687682</c:v>
                </c:pt>
                <c:pt idx="1331">
                  <c:v>7.7302906957757109</c:v>
                </c:pt>
                <c:pt idx="1332">
                  <c:v>2.6102411465807771</c:v>
                </c:pt>
                <c:pt idx="1333">
                  <c:v>5.5216481842982459</c:v>
                </c:pt>
                <c:pt idx="1334">
                  <c:v>2.8110283731251675</c:v>
                </c:pt>
                <c:pt idx="1335">
                  <c:v>5.7224342630464964</c:v>
                </c:pt>
                <c:pt idx="1336">
                  <c:v>1.3051222449750686</c:v>
                </c:pt>
                <c:pt idx="1337">
                  <c:v>6.6259706376347483</c:v>
                </c:pt>
                <c:pt idx="1338">
                  <c:v>3.5137830427402963</c:v>
                </c:pt>
                <c:pt idx="1339">
                  <c:v>-0.70275951656557267</c:v>
                </c:pt>
                <c:pt idx="1340">
                  <c:v>3.3129960932163303</c:v>
                </c:pt>
                <c:pt idx="1341">
                  <c:v>2.710634769746382</c:v>
                </c:pt>
                <c:pt idx="1342">
                  <c:v>0</c:v>
                </c:pt>
                <c:pt idx="1343">
                  <c:v>8.3326460814754171</c:v>
                </c:pt>
                <c:pt idx="1344">
                  <c:v>5.3208620263797046</c:v>
                </c:pt>
                <c:pt idx="1345">
                  <c:v>9.1357854870028419</c:v>
                </c:pt>
                <c:pt idx="1346">
                  <c:v>7.9310759035345155</c:v>
                </c:pt>
                <c:pt idx="1347">
                  <c:v>1.2047283448237331</c:v>
                </c:pt>
                <c:pt idx="1348">
                  <c:v>11.244020396963545</c:v>
                </c:pt>
                <c:pt idx="1349">
                  <c:v>6.6259706376352048</c:v>
                </c:pt>
                <c:pt idx="1350">
                  <c:v>4.6181098502234343</c:v>
                </c:pt>
                <c:pt idx="1351">
                  <c:v>7.5295054088276299</c:v>
                </c:pt>
                <c:pt idx="1352">
                  <c:v>3.3129960932163303</c:v>
                </c:pt>
                <c:pt idx="1353">
                  <c:v>7.5295054088276299</c:v>
                </c:pt>
                <c:pt idx="1354">
                  <c:v>4.1161434163901944</c:v>
                </c:pt>
                <c:pt idx="1355">
                  <c:v>3.0118155205227608</c:v>
                </c:pt>
                <c:pt idx="1356">
                  <c:v>6.7263634691723757</c:v>
                </c:pt>
                <c:pt idx="1357">
                  <c:v>2.8110283731251675</c:v>
                </c:pt>
                <c:pt idx="1358">
                  <c:v>1.1043344248898286</c:v>
                </c:pt>
                <c:pt idx="1359">
                  <c:v>6.8267562809152338</c:v>
                </c:pt>
                <c:pt idx="1360">
                  <c:v>8.1318610321013676</c:v>
                </c:pt>
                <c:pt idx="1361">
                  <c:v>-2.1082814571009081</c:v>
                </c:pt>
                <c:pt idx="1362">
                  <c:v>1.8070914489762839</c:v>
                </c:pt>
                <c:pt idx="1363">
                  <c:v>1.0039404851731208</c:v>
                </c:pt>
                <c:pt idx="1364">
                  <c:v>2.3090601583693755</c:v>
                </c:pt>
                <c:pt idx="1365">
                  <c:v>2.6102411465807771</c:v>
                </c:pt>
                <c:pt idx="1366">
                  <c:v>6.2243991135364016</c:v>
                </c:pt>
                <c:pt idx="1367">
                  <c:v>0.70275854732795195</c:v>
                </c:pt>
                <c:pt idx="1368">
                  <c:v>6.2243991135364016</c:v>
                </c:pt>
                <c:pt idx="1369">
                  <c:v>3.4133895778722723</c:v>
                </c:pt>
                <c:pt idx="1370">
                  <c:v>6.2243991135364016</c:v>
                </c:pt>
                <c:pt idx="1371">
                  <c:v>4.8188962852240431</c:v>
                </c:pt>
                <c:pt idx="1372">
                  <c:v>7.5295054088276299</c:v>
                </c:pt>
                <c:pt idx="1373">
                  <c:v>2.8110283731251675</c:v>
                </c:pt>
                <c:pt idx="1374">
                  <c:v>2.3090601583693755</c:v>
                </c:pt>
                <c:pt idx="1375">
                  <c:v>3.8149633186146428</c:v>
                </c:pt>
                <c:pt idx="1376">
                  <c:v>1.7066976477438736</c:v>
                </c:pt>
                <c:pt idx="1377">
                  <c:v>2.3090601583693755</c:v>
                </c:pt>
                <c:pt idx="1378">
                  <c:v>0.50197048985488102</c:v>
                </c:pt>
                <c:pt idx="1379">
                  <c:v>3.9153567043292332</c:v>
                </c:pt>
                <c:pt idx="1380">
                  <c:v>4.7185030776191388</c:v>
                </c:pt>
                <c:pt idx="1381">
                  <c:v>6.5255777863021169</c:v>
                </c:pt>
                <c:pt idx="1382">
                  <c:v>3.8149633186150993</c:v>
                </c:pt>
                <c:pt idx="1383">
                  <c:v>2.6102411465812336</c:v>
                </c:pt>
                <c:pt idx="1384">
                  <c:v>7.931075903534059</c:v>
                </c:pt>
                <c:pt idx="1385">
                  <c:v>2.1082727339669125</c:v>
                </c:pt>
                <c:pt idx="1386">
                  <c:v>-1.9074923711309297</c:v>
                </c:pt>
                <c:pt idx="1387">
                  <c:v>5.7224342630464964</c:v>
                </c:pt>
                <c:pt idx="1388">
                  <c:v>3.7145699131117036</c:v>
                </c:pt>
                <c:pt idx="1389">
                  <c:v>0.70275854732795195</c:v>
                </c:pt>
                <c:pt idx="1390">
                  <c:v>3.8149633186146428</c:v>
                </c:pt>
                <c:pt idx="1391">
                  <c:v>-3.4134124439536384</c:v>
                </c:pt>
                <c:pt idx="1392">
                  <c:v>2.007878992088254</c:v>
                </c:pt>
                <c:pt idx="1393">
                  <c:v>9.1357854870028419</c:v>
                </c:pt>
                <c:pt idx="1394">
                  <c:v>2.5098475036294876</c:v>
                </c:pt>
                <c:pt idx="1395">
                  <c:v>-3.7145969924062094</c:v>
                </c:pt>
                <c:pt idx="1396">
                  <c:v>0.10039413753247813</c:v>
                </c:pt>
                <c:pt idx="1397">
                  <c:v>-0.70275951656557267</c:v>
                </c:pt>
                <c:pt idx="1398">
                  <c:v>3.5137830427402963</c:v>
                </c:pt>
                <c:pt idx="1399">
                  <c:v>2.9114219567173683</c:v>
                </c:pt>
                <c:pt idx="1400">
                  <c:v>5.2204689177321288</c:v>
                </c:pt>
                <c:pt idx="1401">
                  <c:v>3.6141764878201807</c:v>
                </c:pt>
                <c:pt idx="1402">
                  <c:v>-0.60236524057487251</c:v>
                </c:pt>
                <c:pt idx="1403">
                  <c:v>7.9310759035345155</c:v>
                </c:pt>
                <c:pt idx="1404">
                  <c:v>4.7185030776195953</c:v>
                </c:pt>
                <c:pt idx="1405">
                  <c:v>6.3247920242522655</c:v>
                </c:pt>
                <c:pt idx="1406">
                  <c:v>5.0196826410610162</c:v>
                </c:pt>
                <c:pt idx="1407">
                  <c:v>-0.40157674793118497</c:v>
                </c:pt>
                <c:pt idx="1408">
                  <c:v>0.80315254639173139</c:v>
                </c:pt>
                <c:pt idx="1409">
                  <c:v>1.7066976477443301</c:v>
                </c:pt>
                <c:pt idx="1410">
                  <c:v>1.3051222449750686</c:v>
                </c:pt>
                <c:pt idx="1411">
                  <c:v>1.7066976477438736</c:v>
                </c:pt>
                <c:pt idx="1412">
                  <c:v>1.9074852304247893</c:v>
                </c:pt>
                <c:pt idx="1413">
                  <c:v>4.8188962852240431</c:v>
                </c:pt>
                <c:pt idx="1414">
                  <c:v>-2.208676029749951</c:v>
                </c:pt>
                <c:pt idx="1415">
                  <c:v>2.2086664560605418</c:v>
                </c:pt>
                <c:pt idx="1416">
                  <c:v>1.6063038267277809</c:v>
                </c:pt>
                <c:pt idx="1417">
                  <c:v>5.5216481842982459</c:v>
                </c:pt>
                <c:pt idx="1418">
                  <c:v>2.811028373124711</c:v>
                </c:pt>
                <c:pt idx="1419">
                  <c:v>3.4133895778722723</c:v>
                </c:pt>
                <c:pt idx="1420">
                  <c:v>3.9153567043292332</c:v>
                </c:pt>
                <c:pt idx="1421">
                  <c:v>-2.1082814571013646</c:v>
                </c:pt>
                <c:pt idx="1422">
                  <c:v>3.8149633186150993</c:v>
                </c:pt>
                <c:pt idx="1423">
                  <c:v>5.3208620263797046</c:v>
                </c:pt>
                <c:pt idx="1424">
                  <c:v>0.10039413753247813</c:v>
                </c:pt>
                <c:pt idx="1425">
                  <c:v>1.7066976477443301</c:v>
                </c:pt>
                <c:pt idx="1426">
                  <c:v>3.8149633186150993</c:v>
                </c:pt>
                <c:pt idx="1427">
                  <c:v>3.4133895778722723</c:v>
                </c:pt>
                <c:pt idx="1428">
                  <c:v>7.6298980622002768</c:v>
                </c:pt>
                <c:pt idx="1429">
                  <c:v>2.5098475036294876</c:v>
                </c:pt>
                <c:pt idx="1430">
                  <c:v>4.6181098502234343</c:v>
                </c:pt>
                <c:pt idx="1431">
                  <c:v>-1.0039424632081357</c:v>
                </c:pt>
                <c:pt idx="1432">
                  <c:v>2.811028373124711</c:v>
                </c:pt>
                <c:pt idx="1433">
                  <c:v>4.6181098502234343</c:v>
                </c:pt>
                <c:pt idx="1434">
                  <c:v>-1.4055200022908194</c:v>
                </c:pt>
                <c:pt idx="1435">
                  <c:v>2.1082727339669125</c:v>
                </c:pt>
                <c:pt idx="1436">
                  <c:v>0.70275854732795195</c:v>
                </c:pt>
                <c:pt idx="1437">
                  <c:v>4.2165367427370368</c:v>
                </c:pt>
                <c:pt idx="1438">
                  <c:v>4.7185030776191388</c:v>
                </c:pt>
                <c:pt idx="1439">
                  <c:v>3.0118155205227608</c:v>
                </c:pt>
                <c:pt idx="1440">
                  <c:v>3.1122090645411244</c:v>
                </c:pt>
                <c:pt idx="1441">
                  <c:v>7.3287200426915815</c:v>
                </c:pt>
                <c:pt idx="1442">
                  <c:v>0.50197048985488102</c:v>
                </c:pt>
                <c:pt idx="1443">
                  <c:v>3.0118155205227608</c:v>
                </c:pt>
                <c:pt idx="1444">
                  <c:v>5.1200757892921889</c:v>
                </c:pt>
                <c:pt idx="1445">
                  <c:v>7.7302906957757109</c:v>
                </c:pt>
                <c:pt idx="1446">
                  <c:v>0.90354652567383309</c:v>
                </c:pt>
                <c:pt idx="1447">
                  <c:v>2.2086664560605418</c:v>
                </c:pt>
                <c:pt idx="1448">
                  <c:v>-1.5059144365055634</c:v>
                </c:pt>
                <c:pt idx="1449">
                  <c:v>3.9153567043292332</c:v>
                </c:pt>
                <c:pt idx="1450">
                  <c:v>3.2126025887722358</c:v>
                </c:pt>
                <c:pt idx="1451">
                  <c:v>2.9114219567173683</c:v>
                </c:pt>
                <c:pt idx="1452">
                  <c:v>2.5098475036294876</c:v>
                </c:pt>
                <c:pt idx="1453">
                  <c:v>2.1082727339669125</c:v>
                </c:pt>
                <c:pt idx="1454">
                  <c:v>4.417323336060508</c:v>
                </c:pt>
                <c:pt idx="1455">
                  <c:v>-1.4055200022912759</c:v>
                </c:pt>
                <c:pt idx="1456">
                  <c:v>0.20078825528438274</c:v>
                </c:pt>
                <c:pt idx="1457">
                  <c:v>1.0039404851731208</c:v>
                </c:pt>
                <c:pt idx="1458">
                  <c:v>2.1082727339669125</c:v>
                </c:pt>
                <c:pt idx="1459">
                  <c:v>6.7263634691723757</c:v>
                </c:pt>
                <c:pt idx="1460">
                  <c:v>3.3129960932158737</c:v>
                </c:pt>
                <c:pt idx="1461">
                  <c:v>3.0118155205227608</c:v>
                </c:pt>
                <c:pt idx="1462">
                  <c:v>4.5177166030371501</c:v>
                </c:pt>
                <c:pt idx="1463">
                  <c:v>2.9114219567173683</c:v>
                </c:pt>
                <c:pt idx="1464">
                  <c:v>2.2086664560605418</c:v>
                </c:pt>
                <c:pt idx="1465">
                  <c:v>4.0157500702543381</c:v>
                </c:pt>
                <c:pt idx="1466">
                  <c:v>7.2283273299286215</c:v>
                </c:pt>
                <c:pt idx="1467">
                  <c:v>2.309060158368919</c:v>
                </c:pt>
                <c:pt idx="1468">
                  <c:v>2.4094538408918229</c:v>
                </c:pt>
                <c:pt idx="1469">
                  <c:v>-1.2047311931945934</c:v>
                </c:pt>
                <c:pt idx="1470">
                  <c:v>7.5295054088276299</c:v>
                </c:pt>
                <c:pt idx="1471">
                  <c:v>-2.5098598663474148</c:v>
                </c:pt>
                <c:pt idx="1472">
                  <c:v>3.2126025887722358</c:v>
                </c:pt>
                <c:pt idx="1473">
                  <c:v>1.5059099859268585</c:v>
                </c:pt>
                <c:pt idx="1474">
                  <c:v>2.108272733967369</c:v>
                </c:pt>
                <c:pt idx="1475">
                  <c:v>-3.8149918814352985</c:v>
                </c:pt>
                <c:pt idx="1476">
                  <c:v>1.2047283448241897</c:v>
                </c:pt>
                <c:pt idx="1477">
                  <c:v>-0.40157674793164155</c:v>
                </c:pt>
                <c:pt idx="1478">
                  <c:v>2.7106347697459254</c:v>
                </c:pt>
                <c:pt idx="1479">
                  <c:v>5.7224342630464964</c:v>
                </c:pt>
                <c:pt idx="1480">
                  <c:v>2.1082727339669125</c:v>
                </c:pt>
                <c:pt idx="1481">
                  <c:v>2.4094538408922794</c:v>
                </c:pt>
                <c:pt idx="1482">
                  <c:v>3.9153567043292332</c:v>
                </c:pt>
                <c:pt idx="1483">
                  <c:v>2.710634769746382</c:v>
                </c:pt>
                <c:pt idx="1484">
                  <c:v>4.91928947303838</c:v>
                </c:pt>
                <c:pt idx="1485">
                  <c:v>-0.40157674793164155</c:v>
                </c:pt>
                <c:pt idx="1486">
                  <c:v>5.6220412335687682</c:v>
                </c:pt>
                <c:pt idx="1487">
                  <c:v>6.8267562809152338</c:v>
                </c:pt>
                <c:pt idx="1488">
                  <c:v>5.0196826410610162</c:v>
                </c:pt>
                <c:pt idx="1489">
                  <c:v>-0.40157674793164155</c:v>
                </c:pt>
                <c:pt idx="1490">
                  <c:v>0.80315254639173139</c:v>
                </c:pt>
                <c:pt idx="1491">
                  <c:v>1.8070914489767405</c:v>
                </c:pt>
                <c:pt idx="1492">
                  <c:v>5.8228272727316659</c:v>
                </c:pt>
                <c:pt idx="1493">
                  <c:v>0.90354652567383309</c:v>
                </c:pt>
                <c:pt idx="1494">
                  <c:v>5.4212551152351516</c:v>
                </c:pt>
                <c:pt idx="1495">
                  <c:v>-2.0078869042279788</c:v>
                </c:pt>
                <c:pt idx="1496">
                  <c:v>0.20078825528438274</c:v>
                </c:pt>
                <c:pt idx="1497">
                  <c:v>0.30118235325594722</c:v>
                </c:pt>
                <c:pt idx="1498">
                  <c:v>5.3208620263797046</c:v>
                </c:pt>
                <c:pt idx="1499">
                  <c:v>2.108272733967369</c:v>
                </c:pt>
                <c:pt idx="1500">
                  <c:v>1.4055161253426991</c:v>
                </c:pt>
                <c:pt idx="1501">
                  <c:v>1.1043344248898286</c:v>
                </c:pt>
                <c:pt idx="1502">
                  <c:v>5.4212551152351516</c:v>
                </c:pt>
                <c:pt idx="1503">
                  <c:v>2.9114219567173683</c:v>
                </c:pt>
                <c:pt idx="1504">
                  <c:v>5.4212551152351516</c:v>
                </c:pt>
                <c:pt idx="1505">
                  <c:v>5.0196826410610162</c:v>
                </c:pt>
                <c:pt idx="1506">
                  <c:v>5.1200757892921889</c:v>
                </c:pt>
                <c:pt idx="1507">
                  <c:v>1.6063038267273244</c:v>
                </c:pt>
                <c:pt idx="1508">
                  <c:v>3.3129960932158737</c:v>
                </c:pt>
                <c:pt idx="1509">
                  <c:v>0.90354652567383309</c:v>
                </c:pt>
                <c:pt idx="1510">
                  <c:v>6.1240061830255037</c:v>
                </c:pt>
                <c:pt idx="1511">
                  <c:v>-1.5059144365055634</c:v>
                </c:pt>
                <c:pt idx="1512">
                  <c:v>4.8188962852240431</c:v>
                </c:pt>
                <c:pt idx="1513">
                  <c:v>-0.40157674793164155</c:v>
                </c:pt>
                <c:pt idx="1514">
                  <c:v>3.7145699131121601</c:v>
                </c:pt>
                <c:pt idx="1515">
                  <c:v>6.8267562809147773</c:v>
                </c:pt>
                <c:pt idx="1516">
                  <c:v>1.8070914489767405</c:v>
                </c:pt>
                <c:pt idx="1517">
                  <c:v>2.1082727339669125</c:v>
                </c:pt>
                <c:pt idx="1518">
                  <c:v>3.6141764878206373</c:v>
                </c:pt>
                <c:pt idx="1519">
                  <c:v>-2.0078869042279788</c:v>
                </c:pt>
                <c:pt idx="1520">
                  <c:v>1.7066976477438736</c:v>
                </c:pt>
                <c:pt idx="1521">
                  <c:v>1.8070914489767405</c:v>
                </c:pt>
                <c:pt idx="1522">
                  <c:v>4.91928947303838</c:v>
                </c:pt>
                <c:pt idx="1523">
                  <c:v>-0.10039415731282855</c:v>
                </c:pt>
                <c:pt idx="1524">
                  <c:v>1.6063038267273244</c:v>
                </c:pt>
                <c:pt idx="1525">
                  <c:v>0</c:v>
                </c:pt>
                <c:pt idx="1526">
                  <c:v>8.031468477716988</c:v>
                </c:pt>
                <c:pt idx="1527">
                  <c:v>7.8306833095541668</c:v>
                </c:pt>
                <c:pt idx="1528">
                  <c:v>1.4055161253426991</c:v>
                </c:pt>
                <c:pt idx="1529">
                  <c:v>1.6063038267277809</c:v>
                </c:pt>
                <c:pt idx="1530">
                  <c:v>1.4055161253426991</c:v>
                </c:pt>
                <c:pt idx="1531">
                  <c:v>6.4251849151747011</c:v>
                </c:pt>
                <c:pt idx="1532">
                  <c:v>4.4173233360600515</c:v>
                </c:pt>
                <c:pt idx="1533">
                  <c:v>5.6220412335687682</c:v>
                </c:pt>
                <c:pt idx="1534">
                  <c:v>5.5216481842982459</c:v>
                </c:pt>
                <c:pt idx="1535">
                  <c:v>-0.20078833440578439</c:v>
                </c:pt>
                <c:pt idx="1536">
                  <c:v>4.7185030776195953</c:v>
                </c:pt>
                <c:pt idx="1537">
                  <c:v>3.3129960932163303</c:v>
                </c:pt>
                <c:pt idx="1538">
                  <c:v>-0.60236524057487251</c:v>
                </c:pt>
                <c:pt idx="1539">
                  <c:v>2.4094538408922794</c:v>
                </c:pt>
                <c:pt idx="1540">
                  <c:v>0.90354652567383309</c:v>
                </c:pt>
                <c:pt idx="1541">
                  <c:v>-3.2126228438486049</c:v>
                </c:pt>
                <c:pt idx="1542">
                  <c:v>6.1240061830255037</c:v>
                </c:pt>
                <c:pt idx="1543">
                  <c:v>2.2086664560609983</c:v>
                </c:pt>
                <c:pt idx="1544">
                  <c:v>0.50197048985488102</c:v>
                </c:pt>
                <c:pt idx="1545">
                  <c:v>4.1161434163901944</c:v>
                </c:pt>
                <c:pt idx="1546">
                  <c:v>2.7106347697459254</c:v>
                </c:pt>
                <c:pt idx="1547">
                  <c:v>0.50197048985488102</c:v>
                </c:pt>
                <c:pt idx="1548">
                  <c:v>0.10039413753247813</c:v>
                </c:pt>
                <c:pt idx="1549">
                  <c:v>-1.606308890496851</c:v>
                </c:pt>
                <c:pt idx="1550">
                  <c:v>3.4133895778722723</c:v>
                </c:pt>
                <c:pt idx="1551">
                  <c:v>4.116143416390651</c:v>
                </c:pt>
                <c:pt idx="1552">
                  <c:v>-1.5059144365055634</c:v>
                </c:pt>
                <c:pt idx="1553">
                  <c:v>1.0039404851731208</c:v>
                </c:pt>
                <c:pt idx="1554">
                  <c:v>2.4094538408918229</c:v>
                </c:pt>
                <c:pt idx="1555">
                  <c:v>-3.4134124439536384</c:v>
                </c:pt>
                <c:pt idx="1556">
                  <c:v>4.0157500702543381</c:v>
                </c:pt>
                <c:pt idx="1557">
                  <c:v>3.3129960932163303</c:v>
                </c:pt>
                <c:pt idx="1558">
                  <c:v>3.7145699131121601</c:v>
                </c:pt>
                <c:pt idx="1559">
                  <c:v>4.2165367427365803</c:v>
                </c:pt>
                <c:pt idx="1560">
                  <c:v>2.5098475036294876</c:v>
                </c:pt>
                <c:pt idx="1561">
                  <c:v>5.6220412335692247</c:v>
                </c:pt>
                <c:pt idx="1562">
                  <c:v>4.6181098502234343</c:v>
                </c:pt>
                <c:pt idx="1563">
                  <c:v>3.6141764878201807</c:v>
                </c:pt>
                <c:pt idx="1564">
                  <c:v>0</c:v>
                </c:pt>
                <c:pt idx="1565">
                  <c:v>4.2165367427365803</c:v>
                </c:pt>
                <c:pt idx="1566">
                  <c:v>2.3090601583693755</c:v>
                </c:pt>
                <c:pt idx="1567">
                  <c:v>0.90354652567337657</c:v>
                </c:pt>
                <c:pt idx="1568">
                  <c:v>5.4212551152351516</c:v>
                </c:pt>
                <c:pt idx="1569">
                  <c:v>1.7066976477438736</c:v>
                </c:pt>
                <c:pt idx="1570">
                  <c:v>5.1200757892921889</c:v>
                </c:pt>
                <c:pt idx="1571">
                  <c:v>2.7106347697459254</c:v>
                </c:pt>
                <c:pt idx="1572">
                  <c:v>2.7106347697459254</c:v>
                </c:pt>
                <c:pt idx="1573">
                  <c:v>2.7106347697459254</c:v>
                </c:pt>
                <c:pt idx="1574">
                  <c:v>4.2165367427365803</c:v>
                </c:pt>
                <c:pt idx="1575">
                  <c:v>1.9074852304247893</c:v>
                </c:pt>
                <c:pt idx="1576">
                  <c:v>4.5177166030371501</c:v>
                </c:pt>
                <c:pt idx="1577">
                  <c:v>1.8070914489762839</c:v>
                </c:pt>
                <c:pt idx="1578">
                  <c:v>2.2086664560609983</c:v>
                </c:pt>
                <c:pt idx="1579">
                  <c:v>6.1240061830255037</c:v>
                </c:pt>
                <c:pt idx="1580">
                  <c:v>1.4055161253422426</c:v>
                </c:pt>
                <c:pt idx="1581">
                  <c:v>7.0275418450134746</c:v>
                </c:pt>
                <c:pt idx="1582">
                  <c:v>-2.2086760297494945</c:v>
                </c:pt>
                <c:pt idx="1583">
                  <c:v>2.2086664560609983</c:v>
                </c:pt>
                <c:pt idx="1584">
                  <c:v>5.3208620263792481</c:v>
                </c:pt>
                <c:pt idx="1585">
                  <c:v>11.645587961047566</c:v>
                </c:pt>
                <c:pt idx="1586">
                  <c:v>-1.0039424632081357</c:v>
                </c:pt>
                <c:pt idx="1587">
                  <c:v>2.8110283731251675</c:v>
                </c:pt>
                <c:pt idx="1588">
                  <c:v>2.309060158368919</c:v>
                </c:pt>
                <c:pt idx="1589">
                  <c:v>0.50197048985488102</c:v>
                </c:pt>
                <c:pt idx="1590">
                  <c:v>2.6102411465807771</c:v>
                </c:pt>
                <c:pt idx="1591">
                  <c:v>1.7066976477443301</c:v>
                </c:pt>
                <c:pt idx="1592">
                  <c:v>-1.3051255878542112</c:v>
                </c:pt>
                <c:pt idx="1593">
                  <c:v>1.8070914489762839</c:v>
                </c:pt>
                <c:pt idx="1594">
                  <c:v>5.0196826410610162</c:v>
                </c:pt>
                <c:pt idx="1595">
                  <c:v>4.7185030776191388</c:v>
                </c:pt>
                <c:pt idx="1596">
                  <c:v>6.8267562809152338</c:v>
                </c:pt>
                <c:pt idx="1597">
                  <c:v>-0.40157674793164155</c:v>
                </c:pt>
                <c:pt idx="1598">
                  <c:v>-2.0078869042279788</c:v>
                </c:pt>
                <c:pt idx="1599">
                  <c:v>3.2126025887726923</c:v>
                </c:pt>
                <c:pt idx="1600">
                  <c:v>-3.4134124439536384</c:v>
                </c:pt>
                <c:pt idx="1601">
                  <c:v>1.8070914489762839</c:v>
                </c:pt>
                <c:pt idx="1602">
                  <c:v>5.8228272727316659</c:v>
                </c:pt>
                <c:pt idx="1603">
                  <c:v>3.9153567043292332</c:v>
                </c:pt>
                <c:pt idx="1604">
                  <c:v>4.6181098502234343</c:v>
                </c:pt>
                <c:pt idx="1605">
                  <c:v>-0.20078833440624091</c:v>
                </c:pt>
                <c:pt idx="1606">
                  <c:v>7.8306833095541668</c:v>
                </c:pt>
                <c:pt idx="1607">
                  <c:v>3.8149633186150993</c:v>
                </c:pt>
                <c:pt idx="1608">
                  <c:v>8.8346083584273138</c:v>
                </c:pt>
                <c:pt idx="1609">
                  <c:v>0.80315254639218792</c:v>
                </c:pt>
                <c:pt idx="1610">
                  <c:v>2.6102411465807771</c:v>
                </c:pt>
                <c:pt idx="1611">
                  <c:v>4.0157500702543381</c:v>
                </c:pt>
                <c:pt idx="1612">
                  <c:v>6.2243991135364016</c:v>
                </c:pt>
                <c:pt idx="1613">
                  <c:v>-0.20078833440578439</c:v>
                </c:pt>
                <c:pt idx="1614">
                  <c:v>0.40157643144603544</c:v>
                </c:pt>
                <c:pt idx="1615">
                  <c:v>2.8110283731251675</c:v>
                </c:pt>
                <c:pt idx="1616">
                  <c:v>0.40157643144557892</c:v>
                </c:pt>
                <c:pt idx="1617">
                  <c:v>0.90354652567383309</c:v>
                </c:pt>
                <c:pt idx="1618">
                  <c:v>-0.40157674793164155</c:v>
                </c:pt>
                <c:pt idx="1619">
                  <c:v>1.7066976477443301</c:v>
                </c:pt>
                <c:pt idx="1620">
                  <c:v>0.70275854732795195</c:v>
                </c:pt>
                <c:pt idx="1621">
                  <c:v>2.9114219567173683</c:v>
                </c:pt>
                <c:pt idx="1622">
                  <c:v>4.7185030776191388</c:v>
                </c:pt>
                <c:pt idx="1623">
                  <c:v>-2.7106491896203608</c:v>
                </c:pt>
                <c:pt idx="1624">
                  <c:v>0</c:v>
                </c:pt>
                <c:pt idx="1625">
                  <c:v>4.3169300492932727</c:v>
                </c:pt>
                <c:pt idx="1626">
                  <c:v>2.2086664560605418</c:v>
                </c:pt>
                <c:pt idx="1627">
                  <c:v>3.4133895778722723</c:v>
                </c:pt>
                <c:pt idx="1628">
                  <c:v>2.2086664560605418</c:v>
                </c:pt>
                <c:pt idx="1629">
                  <c:v>0.80315254639173139</c:v>
                </c:pt>
                <c:pt idx="1630">
                  <c:v>9.738139209532152</c:v>
                </c:pt>
                <c:pt idx="1631">
                  <c:v>-3.4134124439536384</c:v>
                </c:pt>
                <c:pt idx="1632">
                  <c:v>-0.70275951656557267</c:v>
                </c:pt>
                <c:pt idx="1633">
                  <c:v>2.710634769746382</c:v>
                </c:pt>
                <c:pt idx="1634">
                  <c:v>-0.80315381233460403</c:v>
                </c:pt>
                <c:pt idx="1635">
                  <c:v>3.112209064541581</c:v>
                </c:pt>
                <c:pt idx="1636">
                  <c:v>0.90354652567383309</c:v>
                </c:pt>
                <c:pt idx="1637">
                  <c:v>4.2165367427370368</c:v>
                </c:pt>
                <c:pt idx="1638">
                  <c:v>2.007878992088254</c:v>
                </c:pt>
                <c:pt idx="1639">
                  <c:v>4.6181098502234343</c:v>
                </c:pt>
                <c:pt idx="1640">
                  <c:v>3.6141764878206373</c:v>
                </c:pt>
                <c:pt idx="1641">
                  <c:v>1.5059099859268585</c:v>
                </c:pt>
                <c:pt idx="1642">
                  <c:v>2.2086664560605418</c:v>
                </c:pt>
                <c:pt idx="1643">
                  <c:v>1.2047283448237331</c:v>
                </c:pt>
                <c:pt idx="1644">
                  <c:v>3.9153567043292332</c:v>
                </c:pt>
                <c:pt idx="1645">
                  <c:v>-0.40157674793164155</c:v>
                </c:pt>
                <c:pt idx="1646">
                  <c:v>2.7106347697459254</c:v>
                </c:pt>
                <c:pt idx="1647">
                  <c:v>2.3090601583693755</c:v>
                </c:pt>
                <c:pt idx="1648">
                  <c:v>7.3287200426915815</c:v>
                </c:pt>
                <c:pt idx="1649">
                  <c:v>-0.50197098436363996</c:v>
                </c:pt>
                <c:pt idx="1650">
                  <c:v>8.1318610321013676</c:v>
                </c:pt>
                <c:pt idx="1651">
                  <c:v>-1.9074923711309297</c:v>
                </c:pt>
                <c:pt idx="1652">
                  <c:v>-1.1043368183121893</c:v>
                </c:pt>
                <c:pt idx="1653">
                  <c:v>-1.8070978578099863</c:v>
                </c:pt>
                <c:pt idx="1654">
                  <c:v>4.2165367427365803</c:v>
                </c:pt>
                <c:pt idx="1655">
                  <c:v>1.0039404851731208</c:v>
                </c:pt>
                <c:pt idx="1656">
                  <c:v>5.2204689177321288</c:v>
                </c:pt>
                <c:pt idx="1657">
                  <c:v>1.7066976477438736</c:v>
                </c:pt>
                <c:pt idx="1658">
                  <c:v>1.4055161253426991</c:v>
                </c:pt>
                <c:pt idx="1659">
                  <c:v>-0.20078833440578439</c:v>
                </c:pt>
                <c:pt idx="1660">
                  <c:v>-0.30118253127910083</c:v>
                </c:pt>
                <c:pt idx="1661">
                  <c:v>6.4251849151747011</c:v>
                </c:pt>
                <c:pt idx="1662">
                  <c:v>1.3051222449750686</c:v>
                </c:pt>
                <c:pt idx="1663">
                  <c:v>-4.417361630808478</c:v>
                </c:pt>
                <c:pt idx="1664">
                  <c:v>5.8228272727312094</c:v>
                </c:pt>
                <c:pt idx="1665">
                  <c:v>-0.10039415731282855</c:v>
                </c:pt>
                <c:pt idx="1666">
                  <c:v>4.6181098502238909</c:v>
                </c:pt>
                <c:pt idx="1667">
                  <c:v>4.417323336060508</c:v>
                </c:pt>
                <c:pt idx="1668">
                  <c:v>2.1082727339669125</c:v>
                </c:pt>
                <c:pt idx="1669">
                  <c:v>-1.0039424632081357</c:v>
                </c:pt>
                <c:pt idx="1670">
                  <c:v>3.2126025887722358</c:v>
                </c:pt>
                <c:pt idx="1671">
                  <c:v>9.8385314273152229</c:v>
                </c:pt>
                <c:pt idx="1672">
                  <c:v>1.1043344248898286</c:v>
                </c:pt>
                <c:pt idx="1673">
                  <c:v>1.6063038267273244</c:v>
                </c:pt>
                <c:pt idx="1674">
                  <c:v>0.80315254639218792</c:v>
                </c:pt>
                <c:pt idx="1675">
                  <c:v>4.7185030776195953</c:v>
                </c:pt>
                <c:pt idx="1676">
                  <c:v>-0.30118253127864431</c:v>
                </c:pt>
                <c:pt idx="1677">
                  <c:v>2.1082727339669125</c:v>
                </c:pt>
                <c:pt idx="1678">
                  <c:v>-1.2047311931941369</c:v>
                </c:pt>
                <c:pt idx="1679">
                  <c:v>-1.606308890496851</c:v>
                </c:pt>
                <c:pt idx="1680">
                  <c:v>1.0039404851731208</c:v>
                </c:pt>
                <c:pt idx="1681">
                  <c:v>2.2086664560609983</c:v>
                </c:pt>
                <c:pt idx="1682">
                  <c:v>2.7106347697459254</c:v>
                </c:pt>
                <c:pt idx="1683">
                  <c:v>5.2204689177316723</c:v>
                </c:pt>
                <c:pt idx="1684">
                  <c:v>1.305122244974612</c:v>
                </c:pt>
                <c:pt idx="1685">
                  <c:v>4.0157500702543381</c:v>
                </c:pt>
                <c:pt idx="1686">
                  <c:v>2.6102411465807771</c:v>
                </c:pt>
                <c:pt idx="1687">
                  <c:v>3.8149633186146428</c:v>
                </c:pt>
                <c:pt idx="1688">
                  <c:v>0.20078825528438274</c:v>
                </c:pt>
                <c:pt idx="1689">
                  <c:v>3.5137830427402963</c:v>
                </c:pt>
                <c:pt idx="1690">
                  <c:v>1.6063038267273244</c:v>
                </c:pt>
                <c:pt idx="1691">
                  <c:v>1.8070914489767405</c:v>
                </c:pt>
                <c:pt idx="1692">
                  <c:v>9.0353931306110713</c:v>
                </c:pt>
                <c:pt idx="1693">
                  <c:v>1.9074852304247893</c:v>
                </c:pt>
                <c:pt idx="1694">
                  <c:v>1.5059099859268585</c:v>
                </c:pt>
                <c:pt idx="1695">
                  <c:v>5.6220412335687682</c:v>
                </c:pt>
                <c:pt idx="1696">
                  <c:v>7.8306833095541668</c:v>
                </c:pt>
                <c:pt idx="1697">
                  <c:v>6.1240061830255037</c:v>
                </c:pt>
                <c:pt idx="1698">
                  <c:v>2.2086664560605418</c:v>
                </c:pt>
                <c:pt idx="1699">
                  <c:v>4.0157500702543381</c:v>
                </c:pt>
                <c:pt idx="1700">
                  <c:v>4.91928947303838</c:v>
                </c:pt>
                <c:pt idx="1701">
                  <c:v>2.2086664560605418</c:v>
                </c:pt>
                <c:pt idx="1702">
                  <c:v>3.7145699131117036</c:v>
                </c:pt>
                <c:pt idx="1703">
                  <c:v>0.50197048985488102</c:v>
                </c:pt>
                <c:pt idx="1704">
                  <c:v>-0.30118253127910083</c:v>
                </c:pt>
                <c:pt idx="1705">
                  <c:v>3.8149633186150993</c:v>
                </c:pt>
                <c:pt idx="1706">
                  <c:v>6.8267562809152338</c:v>
                </c:pt>
                <c:pt idx="1707">
                  <c:v>1.1043344248898286</c:v>
                </c:pt>
                <c:pt idx="1708">
                  <c:v>-1.5059144365055634</c:v>
                </c:pt>
                <c:pt idx="1709">
                  <c:v>6.2243991135364016</c:v>
                </c:pt>
                <c:pt idx="1710">
                  <c:v>1.3051222449750686</c:v>
                </c:pt>
                <c:pt idx="1711">
                  <c:v>0.90354652567383309</c:v>
                </c:pt>
                <c:pt idx="1712">
                  <c:v>-0.40157674793164155</c:v>
                </c:pt>
                <c:pt idx="1713">
                  <c:v>2.3090601583693755</c:v>
                </c:pt>
                <c:pt idx="1714">
                  <c:v>2.8110283731251675</c:v>
                </c:pt>
                <c:pt idx="1715">
                  <c:v>3.9153567043292332</c:v>
                </c:pt>
                <c:pt idx="1716">
                  <c:v>1.2047283448241897</c:v>
                </c:pt>
                <c:pt idx="1717">
                  <c:v>3.1122090645411244</c:v>
                </c:pt>
                <c:pt idx="1718">
                  <c:v>2.8110283731251675</c:v>
                </c:pt>
                <c:pt idx="1719">
                  <c:v>6.7263634691723757</c:v>
                </c:pt>
                <c:pt idx="1720">
                  <c:v>1.2047283448237331</c:v>
                </c:pt>
                <c:pt idx="1721">
                  <c:v>6.8267562809152338</c:v>
                </c:pt>
                <c:pt idx="1722">
                  <c:v>1.6063038267273244</c:v>
                </c:pt>
                <c:pt idx="1723">
                  <c:v>-0.90354812788174299</c:v>
                </c:pt>
                <c:pt idx="1724">
                  <c:v>4.6181098502234343</c:v>
                </c:pt>
                <c:pt idx="1725">
                  <c:v>6.1240061830255037</c:v>
                </c:pt>
                <c:pt idx="1726">
                  <c:v>-0.20078833440578439</c:v>
                </c:pt>
                <c:pt idx="1727">
                  <c:v>3.1122090645411244</c:v>
                </c:pt>
                <c:pt idx="1728">
                  <c:v>2.6102411465812336</c:v>
                </c:pt>
                <c:pt idx="1729">
                  <c:v>5.0196826410610162</c:v>
                </c:pt>
                <c:pt idx="1730">
                  <c:v>6.1240061830259602</c:v>
                </c:pt>
                <c:pt idx="1731">
                  <c:v>2.6102411465807771</c:v>
                </c:pt>
                <c:pt idx="1732">
                  <c:v>1.6063038267273244</c:v>
                </c:pt>
                <c:pt idx="1733">
                  <c:v>3.7145699131121601</c:v>
                </c:pt>
                <c:pt idx="1734">
                  <c:v>2.309060158368919</c:v>
                </c:pt>
                <c:pt idx="1735">
                  <c:v>-1.1043368183121893</c:v>
                </c:pt>
                <c:pt idx="1736">
                  <c:v>2.7106347697459254</c:v>
                </c:pt>
                <c:pt idx="1737">
                  <c:v>2.6102411465807771</c:v>
                </c:pt>
                <c:pt idx="1738">
                  <c:v>2.8110283731251675</c:v>
                </c:pt>
                <c:pt idx="1739">
                  <c:v>3.0118155205227608</c:v>
                </c:pt>
                <c:pt idx="1740">
                  <c:v>2.007878992088254</c:v>
                </c:pt>
                <c:pt idx="1741">
                  <c:v>5.4212551152351516</c:v>
                </c:pt>
                <c:pt idx="1742">
                  <c:v>-0.80315381233460403</c:v>
                </c:pt>
                <c:pt idx="1743">
                  <c:v>2.3090601583693755</c:v>
                </c:pt>
                <c:pt idx="1744">
                  <c:v>0.70275854732840848</c:v>
                </c:pt>
                <c:pt idx="1745">
                  <c:v>6.6259706376347483</c:v>
                </c:pt>
                <c:pt idx="1746">
                  <c:v>8.5334310516539862</c:v>
                </c:pt>
                <c:pt idx="1747">
                  <c:v>3.6141764878201807</c:v>
                </c:pt>
                <c:pt idx="1748">
                  <c:v>3.6141764878201807</c:v>
                </c:pt>
                <c:pt idx="1749">
                  <c:v>4.5177166030371501</c:v>
                </c:pt>
                <c:pt idx="1750">
                  <c:v>1.6063038267273244</c:v>
                </c:pt>
                <c:pt idx="1751">
                  <c:v>2.007878992088254</c:v>
                </c:pt>
                <c:pt idx="1752">
                  <c:v>6.324792024252722</c:v>
                </c:pt>
                <c:pt idx="1753">
                  <c:v>5.5216481842982459</c:v>
                </c:pt>
                <c:pt idx="1754">
                  <c:v>6.0236132327211624</c:v>
                </c:pt>
                <c:pt idx="1755">
                  <c:v>2.9114219567173683</c:v>
                </c:pt>
                <c:pt idx="1756">
                  <c:v>5.7224342630469529</c:v>
                </c:pt>
                <c:pt idx="1757">
                  <c:v>5.6220412335687682</c:v>
                </c:pt>
                <c:pt idx="1758">
                  <c:v>-0.60236524057487251</c:v>
                </c:pt>
                <c:pt idx="1759">
                  <c:v>3.7145699131117036</c:v>
                </c:pt>
                <c:pt idx="1760">
                  <c:v>6.1240061830255037</c:v>
                </c:pt>
                <c:pt idx="1761">
                  <c:v>1.8070914489767405</c:v>
                </c:pt>
                <c:pt idx="1762">
                  <c:v>7.9310759035345155</c:v>
                </c:pt>
                <c:pt idx="1763">
                  <c:v>7.8306833095537103</c:v>
                </c:pt>
                <c:pt idx="1764">
                  <c:v>3.9153567043292332</c:v>
                </c:pt>
                <c:pt idx="1765">
                  <c:v>7.228327329928165</c:v>
                </c:pt>
                <c:pt idx="1766">
                  <c:v>2.007878992088254</c:v>
                </c:pt>
                <c:pt idx="1767">
                  <c:v>4.2165367427365803</c:v>
                </c:pt>
                <c:pt idx="1768">
                  <c:v>6.0236132327211624</c:v>
                </c:pt>
                <c:pt idx="1769">
                  <c:v>3.0118155205227608</c:v>
                </c:pt>
                <c:pt idx="1770">
                  <c:v>3.7145699131117036</c:v>
                </c:pt>
                <c:pt idx="1771">
                  <c:v>2.8110283731251675</c:v>
                </c:pt>
                <c:pt idx="1772">
                  <c:v>0.40157643144603544</c:v>
                </c:pt>
                <c:pt idx="1773">
                  <c:v>3.7145699131121601</c:v>
                </c:pt>
                <c:pt idx="1774">
                  <c:v>0.70275854732795195</c:v>
                </c:pt>
                <c:pt idx="1775">
                  <c:v>0.70275854732840848</c:v>
                </c:pt>
                <c:pt idx="1776">
                  <c:v>-0.40157674793164155</c:v>
                </c:pt>
                <c:pt idx="1777">
                  <c:v>-1.2047311931945934</c:v>
                </c:pt>
                <c:pt idx="1778">
                  <c:v>1.7066976477438736</c:v>
                </c:pt>
                <c:pt idx="1779">
                  <c:v>4.6181098502234343</c:v>
                </c:pt>
                <c:pt idx="1780">
                  <c:v>-0.10039415731328509</c:v>
                </c:pt>
                <c:pt idx="1781">
                  <c:v>4.6181098502234343</c:v>
                </c:pt>
                <c:pt idx="1782">
                  <c:v>0.30118235325594722</c:v>
                </c:pt>
                <c:pt idx="1783">
                  <c:v>-2.5098598663474148</c:v>
                </c:pt>
                <c:pt idx="1784">
                  <c:v>1.7066976477438736</c:v>
                </c:pt>
                <c:pt idx="1785">
                  <c:v>1.6063038267273244</c:v>
                </c:pt>
                <c:pt idx="1786">
                  <c:v>0.40157643144603544</c:v>
                </c:pt>
                <c:pt idx="1787">
                  <c:v>1.1043344248898286</c:v>
                </c:pt>
                <c:pt idx="1788">
                  <c:v>0.60236452848226074</c:v>
                </c:pt>
                <c:pt idx="1789">
                  <c:v>0</c:v>
                </c:pt>
                <c:pt idx="1790">
                  <c:v>4.2165367427370368</c:v>
                </c:pt>
                <c:pt idx="1791">
                  <c:v>4.8188962852244996</c:v>
                </c:pt>
                <c:pt idx="1792">
                  <c:v>1.7066976477438736</c:v>
                </c:pt>
                <c:pt idx="1793">
                  <c:v>0</c:v>
                </c:pt>
                <c:pt idx="1794">
                  <c:v>-3.0118333228358853</c:v>
                </c:pt>
                <c:pt idx="1795">
                  <c:v>3.3129960932158737</c:v>
                </c:pt>
                <c:pt idx="1796">
                  <c:v>7.0275418450134746</c:v>
                </c:pt>
                <c:pt idx="1797">
                  <c:v>5.6220412335687682</c:v>
                </c:pt>
                <c:pt idx="1798">
                  <c:v>1.4055161253426991</c:v>
                </c:pt>
                <c:pt idx="1799">
                  <c:v>7.2283273299286215</c:v>
                </c:pt>
                <c:pt idx="1800">
                  <c:v>2.1082727339669125</c:v>
                </c:pt>
                <c:pt idx="1801">
                  <c:v>-0.70275951656511615</c:v>
                </c:pt>
                <c:pt idx="1802">
                  <c:v>2.9114219567173683</c:v>
                </c:pt>
                <c:pt idx="1803">
                  <c:v>2.5098475036294876</c:v>
                </c:pt>
                <c:pt idx="1804">
                  <c:v>4.5177166030371501</c:v>
                </c:pt>
                <c:pt idx="1805">
                  <c:v>-3.7145969924062094</c:v>
                </c:pt>
                <c:pt idx="1806">
                  <c:v>6.1240061830259602</c:v>
                </c:pt>
                <c:pt idx="1807">
                  <c:v>6.1240061830255037</c:v>
                </c:pt>
                <c:pt idx="1808">
                  <c:v>-2.9114385919896475</c:v>
                </c:pt>
                <c:pt idx="1809">
                  <c:v>0.60236452848226074</c:v>
                </c:pt>
                <c:pt idx="1810">
                  <c:v>0.30118235325549064</c:v>
                </c:pt>
                <c:pt idx="1811">
                  <c:v>4.1161434163901944</c:v>
                </c:pt>
                <c:pt idx="1812">
                  <c:v>3.1122090645411244</c:v>
                </c:pt>
                <c:pt idx="1813">
                  <c:v>3.7145699131117036</c:v>
                </c:pt>
                <c:pt idx="1814">
                  <c:v>6.324792024252722</c:v>
                </c:pt>
                <c:pt idx="1815">
                  <c:v>1.5059099859268585</c:v>
                </c:pt>
                <c:pt idx="1816">
                  <c:v>4.7185030776195953</c:v>
                </c:pt>
                <c:pt idx="1817">
                  <c:v>8.935000754419459</c:v>
                </c:pt>
                <c:pt idx="1818">
                  <c:v>2.6102411465807771</c:v>
                </c:pt>
                <c:pt idx="1819">
                  <c:v>5.1200757892926454</c:v>
                </c:pt>
                <c:pt idx="1820">
                  <c:v>7.5295054088276299</c:v>
                </c:pt>
                <c:pt idx="1821">
                  <c:v>4.3169300492937293</c:v>
                </c:pt>
                <c:pt idx="1822">
                  <c:v>3.7145699131121601</c:v>
                </c:pt>
                <c:pt idx="1823">
                  <c:v>4.4173233360600515</c:v>
                </c:pt>
                <c:pt idx="1824">
                  <c:v>1.7066976477438736</c:v>
                </c:pt>
                <c:pt idx="1825">
                  <c:v>2.108272733967369</c:v>
                </c:pt>
                <c:pt idx="1826">
                  <c:v>6.2243991135359451</c:v>
                </c:pt>
                <c:pt idx="1827">
                  <c:v>1.0039404851731208</c:v>
                </c:pt>
                <c:pt idx="1828">
                  <c:v>-0.60236524057532914</c:v>
                </c:pt>
                <c:pt idx="1829">
                  <c:v>-1.5059144365055634</c:v>
                </c:pt>
                <c:pt idx="1830">
                  <c:v>7.6298980622002768</c:v>
                </c:pt>
                <c:pt idx="1831">
                  <c:v>1.7066976477438736</c:v>
                </c:pt>
                <c:pt idx="1832">
                  <c:v>0.30118235325594722</c:v>
                </c:pt>
                <c:pt idx="1833">
                  <c:v>2.9114219567173683</c:v>
                </c:pt>
                <c:pt idx="1834">
                  <c:v>5.2204689177316723</c:v>
                </c:pt>
                <c:pt idx="1835">
                  <c:v>3.5137830427402963</c:v>
                </c:pt>
                <c:pt idx="1836">
                  <c:v>1.9074852304247893</c:v>
                </c:pt>
                <c:pt idx="1837">
                  <c:v>7.2283273299286215</c:v>
                </c:pt>
                <c:pt idx="1838">
                  <c:v>8.5334310516539862</c:v>
                </c:pt>
                <c:pt idx="1839">
                  <c:v>1.1043344248898286</c:v>
                </c:pt>
                <c:pt idx="1840">
                  <c:v>5.8228272727312094</c:v>
                </c:pt>
                <c:pt idx="1841">
                  <c:v>1.305122244974612</c:v>
                </c:pt>
                <c:pt idx="1842">
                  <c:v>1.9074852304247893</c:v>
                </c:pt>
                <c:pt idx="1843">
                  <c:v>-3.4134124439531819</c:v>
                </c:pt>
                <c:pt idx="1844">
                  <c:v>-5.4213127947132724</c:v>
                </c:pt>
                <c:pt idx="1845">
                  <c:v>-1.2047311931945934</c:v>
                </c:pt>
                <c:pt idx="1846">
                  <c:v>0</c:v>
                </c:pt>
                <c:pt idx="1847">
                  <c:v>3.3129960932163303</c:v>
                </c:pt>
                <c:pt idx="1848">
                  <c:v>1.4055161253426991</c:v>
                </c:pt>
                <c:pt idx="1849">
                  <c:v>3.9153567043292332</c:v>
                </c:pt>
                <c:pt idx="1850">
                  <c:v>4.5177166030371501</c:v>
                </c:pt>
                <c:pt idx="1851">
                  <c:v>6.8267562809152338</c:v>
                </c:pt>
                <c:pt idx="1852">
                  <c:v>-2.6102545180968475</c:v>
                </c:pt>
                <c:pt idx="1853">
                  <c:v>3.3129960932163303</c:v>
                </c:pt>
                <c:pt idx="1854">
                  <c:v>4.8188962852240431</c:v>
                </c:pt>
                <c:pt idx="1855">
                  <c:v>-1.1043368183126459</c:v>
                </c:pt>
                <c:pt idx="1856">
                  <c:v>5.5216481842982459</c:v>
                </c:pt>
                <c:pt idx="1857">
                  <c:v>6.6259706376347483</c:v>
                </c:pt>
                <c:pt idx="1858">
                  <c:v>0</c:v>
                </c:pt>
                <c:pt idx="1859">
                  <c:v>2.2086664560605418</c:v>
                </c:pt>
                <c:pt idx="1860">
                  <c:v>3.9153567043292332</c:v>
                </c:pt>
                <c:pt idx="1861">
                  <c:v>-0.30118253127864431</c:v>
                </c:pt>
                <c:pt idx="1862">
                  <c:v>3.2126025887722358</c:v>
                </c:pt>
                <c:pt idx="1863">
                  <c:v>3.8149633186146428</c:v>
                </c:pt>
                <c:pt idx="1864">
                  <c:v>2.3090601583693755</c:v>
                </c:pt>
                <c:pt idx="1865">
                  <c:v>5.1200757892921889</c:v>
                </c:pt>
                <c:pt idx="1866">
                  <c:v>6.8267562809147773</c:v>
                </c:pt>
                <c:pt idx="1867">
                  <c:v>1.4055161253426991</c:v>
                </c:pt>
                <c:pt idx="1868">
                  <c:v>3.8149633186150993</c:v>
                </c:pt>
                <c:pt idx="1869">
                  <c:v>3.3129960932158737</c:v>
                </c:pt>
                <c:pt idx="1870">
                  <c:v>-1.2047311931941369</c:v>
                </c:pt>
                <c:pt idx="1871">
                  <c:v>2.007878992088254</c:v>
                </c:pt>
                <c:pt idx="1872">
                  <c:v>0.20078825528483926</c:v>
                </c:pt>
                <c:pt idx="1873">
                  <c:v>9.8385314273156794</c:v>
                </c:pt>
                <c:pt idx="1874">
                  <c:v>2.6102411465807771</c:v>
                </c:pt>
                <c:pt idx="1875">
                  <c:v>3.0118155205227608</c:v>
                </c:pt>
                <c:pt idx="1876">
                  <c:v>5.6220412335692247</c:v>
                </c:pt>
                <c:pt idx="1877">
                  <c:v>-1.9074923711309297</c:v>
                </c:pt>
                <c:pt idx="1878">
                  <c:v>8.7342159426357675</c:v>
                </c:pt>
                <c:pt idx="1879">
                  <c:v>2.3090601583693755</c:v>
                </c:pt>
                <c:pt idx="1880">
                  <c:v>5.5216481842982459</c:v>
                </c:pt>
                <c:pt idx="1881">
                  <c:v>1.3051222449750686</c:v>
                </c:pt>
                <c:pt idx="1882">
                  <c:v>6.1240061830259602</c:v>
                </c:pt>
                <c:pt idx="1883">
                  <c:v>4.2165367427370368</c:v>
                </c:pt>
                <c:pt idx="1884">
                  <c:v>2.5098475036294876</c:v>
                </c:pt>
                <c:pt idx="1885">
                  <c:v>5.5216481842982459</c:v>
                </c:pt>
                <c:pt idx="1886">
                  <c:v>1.8070914489767405</c:v>
                </c:pt>
                <c:pt idx="1887">
                  <c:v>0.60236452848226074</c:v>
                </c:pt>
                <c:pt idx="1888">
                  <c:v>6.6259706376347483</c:v>
                </c:pt>
                <c:pt idx="1889">
                  <c:v>4.2165367427370368</c:v>
                </c:pt>
                <c:pt idx="1890">
                  <c:v>1.6063038267277809</c:v>
                </c:pt>
                <c:pt idx="1891">
                  <c:v>2.9114219567173683</c:v>
                </c:pt>
                <c:pt idx="1892">
                  <c:v>1.6063038267273244</c:v>
                </c:pt>
                <c:pt idx="1893">
                  <c:v>6.6259706376347483</c:v>
                </c:pt>
                <c:pt idx="1894">
                  <c:v>8.2322535666874312</c:v>
                </c:pt>
                <c:pt idx="1895">
                  <c:v>2.811028373124711</c:v>
                </c:pt>
                <c:pt idx="1896">
                  <c:v>1.7066976477438736</c:v>
                </c:pt>
                <c:pt idx="1897">
                  <c:v>2.5098475036294876</c:v>
                </c:pt>
                <c:pt idx="1898">
                  <c:v>4.91928947303838</c:v>
                </c:pt>
                <c:pt idx="1899">
                  <c:v>0.30118235325594722</c:v>
                </c:pt>
                <c:pt idx="1900">
                  <c:v>7.8306833095541668</c:v>
                </c:pt>
                <c:pt idx="1901">
                  <c:v>4.0157500702543381</c:v>
                </c:pt>
                <c:pt idx="1902">
                  <c:v>2.9114219567173683</c:v>
                </c:pt>
                <c:pt idx="1903">
                  <c:v>5.0196826410610162</c:v>
                </c:pt>
                <c:pt idx="1904">
                  <c:v>6.1240061830255037</c:v>
                </c:pt>
                <c:pt idx="1905">
                  <c:v>1.6063038267273244</c:v>
                </c:pt>
                <c:pt idx="1906">
                  <c:v>5.4212551152346951</c:v>
                </c:pt>
                <c:pt idx="1907">
                  <c:v>0.90354652567383309</c:v>
                </c:pt>
                <c:pt idx="1908">
                  <c:v>6.5255777863021169</c:v>
                </c:pt>
                <c:pt idx="1909">
                  <c:v>7.328720042691125</c:v>
                </c:pt>
                <c:pt idx="1910">
                  <c:v>5.3208620263792481</c:v>
                </c:pt>
                <c:pt idx="1911">
                  <c:v>-4.9193369656436703</c:v>
                </c:pt>
                <c:pt idx="1912">
                  <c:v>8.4330385764641882</c:v>
                </c:pt>
                <c:pt idx="1913">
                  <c:v>3.4133895778722723</c:v>
                </c:pt>
                <c:pt idx="1914">
                  <c:v>4.1161434163901944</c:v>
                </c:pt>
                <c:pt idx="1915">
                  <c:v>5.4212551152351516</c:v>
                </c:pt>
                <c:pt idx="1916">
                  <c:v>3.7145699131121601</c:v>
                </c:pt>
                <c:pt idx="1917">
                  <c:v>6.0236132327211624</c:v>
                </c:pt>
                <c:pt idx="1918">
                  <c:v>2.8110283731251675</c:v>
                </c:pt>
                <c:pt idx="1919">
                  <c:v>-0.40157674793164155</c:v>
                </c:pt>
                <c:pt idx="1920">
                  <c:v>5.7224342630469529</c:v>
                </c:pt>
                <c:pt idx="1921">
                  <c:v>0.90354652567383309</c:v>
                </c:pt>
                <c:pt idx="1922">
                  <c:v>4.1161434163901944</c:v>
                </c:pt>
                <c:pt idx="1923">
                  <c:v>0.70275854732795195</c:v>
                </c:pt>
                <c:pt idx="1924">
                  <c:v>2.5098475036294876</c:v>
                </c:pt>
                <c:pt idx="1925">
                  <c:v>5.8228272727316659</c:v>
                </c:pt>
                <c:pt idx="1926">
                  <c:v>2.1082727339669125</c:v>
                </c:pt>
                <c:pt idx="1927">
                  <c:v>5.1200757892921889</c:v>
                </c:pt>
                <c:pt idx="1928">
                  <c:v>3.3129960932158737</c:v>
                </c:pt>
                <c:pt idx="1929">
                  <c:v>4.8188962852240431</c:v>
                </c:pt>
                <c:pt idx="1930">
                  <c:v>1.7066976477438736</c:v>
                </c:pt>
                <c:pt idx="1931">
                  <c:v>-5.5217080198327553</c:v>
                </c:pt>
                <c:pt idx="1932">
                  <c:v>8.7342159426357675</c:v>
                </c:pt>
                <c:pt idx="1933">
                  <c:v>3.112209064541581</c:v>
                </c:pt>
                <c:pt idx="1934">
                  <c:v>7.4291127356575348</c:v>
                </c:pt>
                <c:pt idx="1935">
                  <c:v>6.0236132327211624</c:v>
                </c:pt>
                <c:pt idx="1936">
                  <c:v>4.8188962852240431</c:v>
                </c:pt>
                <c:pt idx="1937">
                  <c:v>-1.4055200022912759</c:v>
                </c:pt>
                <c:pt idx="1938">
                  <c:v>5.3208620263797046</c:v>
                </c:pt>
                <c:pt idx="1939">
                  <c:v>2.2086664560609983</c:v>
                </c:pt>
                <c:pt idx="1940">
                  <c:v>-4.5177566582353235</c:v>
                </c:pt>
                <c:pt idx="1941">
                  <c:v>0.90354652567383309</c:v>
                </c:pt>
                <c:pt idx="1942">
                  <c:v>6.5255777863021169</c:v>
                </c:pt>
                <c:pt idx="1943">
                  <c:v>0.60236452848226074</c:v>
                </c:pt>
                <c:pt idx="1944">
                  <c:v>1.7066976477438736</c:v>
                </c:pt>
                <c:pt idx="1945">
                  <c:v>6.6259706376352048</c:v>
                </c:pt>
                <c:pt idx="1946">
                  <c:v>0.70275854732795195</c:v>
                </c:pt>
                <c:pt idx="1947">
                  <c:v>5.3208620263792481</c:v>
                </c:pt>
                <c:pt idx="1948">
                  <c:v>2.5098475036294876</c:v>
                </c:pt>
                <c:pt idx="1949">
                  <c:v>5.5216481842982459</c:v>
                </c:pt>
                <c:pt idx="1950">
                  <c:v>1.3051222449750686</c:v>
                </c:pt>
                <c:pt idx="1951">
                  <c:v>5.7224342630469529</c:v>
                </c:pt>
                <c:pt idx="1952">
                  <c:v>6.9271490728621883</c:v>
                </c:pt>
                <c:pt idx="1953">
                  <c:v>4.417323336060508</c:v>
                </c:pt>
                <c:pt idx="1954">
                  <c:v>2.5098475036294876</c:v>
                </c:pt>
                <c:pt idx="1955">
                  <c:v>5.9232202626226869</c:v>
                </c:pt>
                <c:pt idx="1956">
                  <c:v>5.0196826410610162</c:v>
                </c:pt>
                <c:pt idx="1957">
                  <c:v>8.031468477716988</c:v>
                </c:pt>
                <c:pt idx="1958">
                  <c:v>0.50197048985488102</c:v>
                </c:pt>
                <c:pt idx="1959">
                  <c:v>4.7185030776191388</c:v>
                </c:pt>
                <c:pt idx="1960">
                  <c:v>1.2047283448237331</c:v>
                </c:pt>
                <c:pt idx="1961">
                  <c:v>0</c:v>
                </c:pt>
                <c:pt idx="1962">
                  <c:v>6.4251849151747011</c:v>
                </c:pt>
                <c:pt idx="1963">
                  <c:v>-0.80315381233460403</c:v>
                </c:pt>
                <c:pt idx="1964">
                  <c:v>2.5098475036294876</c:v>
                </c:pt>
                <c:pt idx="1965">
                  <c:v>4.0157500702543381</c:v>
                </c:pt>
                <c:pt idx="1966">
                  <c:v>6.1240061830255037</c:v>
                </c:pt>
                <c:pt idx="1967">
                  <c:v>2.710634769746382</c:v>
                </c:pt>
                <c:pt idx="1968">
                  <c:v>6.7263634691723757</c:v>
                </c:pt>
                <c:pt idx="1969">
                  <c:v>6.5255777863021169</c:v>
                </c:pt>
                <c:pt idx="1970">
                  <c:v>4.3169300492937293</c:v>
                </c:pt>
                <c:pt idx="1971">
                  <c:v>5.1200757892921889</c:v>
                </c:pt>
                <c:pt idx="1972">
                  <c:v>5.7224342630464964</c:v>
                </c:pt>
                <c:pt idx="1973">
                  <c:v>2.2086664560605418</c:v>
                </c:pt>
                <c:pt idx="1974">
                  <c:v>0.40157643144603544</c:v>
                </c:pt>
                <c:pt idx="1975">
                  <c:v>2.007878992088254</c:v>
                </c:pt>
                <c:pt idx="1976">
                  <c:v>5.1200757892926454</c:v>
                </c:pt>
                <c:pt idx="1977">
                  <c:v>12.147546970516075</c:v>
                </c:pt>
                <c:pt idx="1978">
                  <c:v>9.2361778235936391</c:v>
                </c:pt>
                <c:pt idx="1979">
                  <c:v>6.5255777863021169</c:v>
                </c:pt>
                <c:pt idx="1980">
                  <c:v>2.7106347697459254</c:v>
                </c:pt>
                <c:pt idx="1981">
                  <c:v>3.2126025887726923</c:v>
                </c:pt>
                <c:pt idx="1982">
                  <c:v>3.5137830427402963</c:v>
                </c:pt>
                <c:pt idx="1983">
                  <c:v>5.8228272727316659</c:v>
                </c:pt>
                <c:pt idx="1984">
                  <c:v>6.6259706376347483</c:v>
                </c:pt>
                <c:pt idx="1985">
                  <c:v>5.0196826410610162</c:v>
                </c:pt>
                <c:pt idx="1986">
                  <c:v>6.5255777863021169</c:v>
                </c:pt>
                <c:pt idx="1987">
                  <c:v>6.8267562809147773</c:v>
                </c:pt>
                <c:pt idx="1988">
                  <c:v>3.7145699131117036</c:v>
                </c:pt>
                <c:pt idx="1989">
                  <c:v>5.9232202626231434</c:v>
                </c:pt>
                <c:pt idx="1990">
                  <c:v>4.9192894730379235</c:v>
                </c:pt>
                <c:pt idx="1991">
                  <c:v>8.1318610321018241</c:v>
                </c:pt>
                <c:pt idx="1992">
                  <c:v>1.5059099859268585</c:v>
                </c:pt>
                <c:pt idx="1993">
                  <c:v>7.127934597368875</c:v>
                </c:pt>
                <c:pt idx="1994">
                  <c:v>6.2243991135359451</c:v>
                </c:pt>
                <c:pt idx="1995">
                  <c:v>4.2165367427365803</c:v>
                </c:pt>
                <c:pt idx="1996">
                  <c:v>1.2047283448237331</c:v>
                </c:pt>
                <c:pt idx="1997">
                  <c:v>-1.606308890496851</c:v>
                </c:pt>
                <c:pt idx="1998">
                  <c:v>1.7066976477443301</c:v>
                </c:pt>
                <c:pt idx="1999">
                  <c:v>2.811028373124711</c:v>
                </c:pt>
                <c:pt idx="2000">
                  <c:v>4.417323336060508</c:v>
                </c:pt>
                <c:pt idx="2001">
                  <c:v>12.147546970515618</c:v>
                </c:pt>
                <c:pt idx="2002">
                  <c:v>5.8228272727316659</c:v>
                </c:pt>
                <c:pt idx="2003">
                  <c:v>2.5098475036294876</c:v>
                </c:pt>
                <c:pt idx="2004">
                  <c:v>5.0196826410610162</c:v>
                </c:pt>
                <c:pt idx="2005">
                  <c:v>0.20078825528483926</c:v>
                </c:pt>
                <c:pt idx="2006">
                  <c:v>2.9114219567169117</c:v>
                </c:pt>
                <c:pt idx="2007">
                  <c:v>4.5177166030371501</c:v>
                </c:pt>
                <c:pt idx="2008">
                  <c:v>4.0157500702543381</c:v>
                </c:pt>
                <c:pt idx="2009">
                  <c:v>7.8306833095541668</c:v>
                </c:pt>
                <c:pt idx="2010">
                  <c:v>3.7145699131117036</c:v>
                </c:pt>
                <c:pt idx="2011">
                  <c:v>0.40157643144603544</c:v>
                </c:pt>
                <c:pt idx="2012">
                  <c:v>5.9232202626231434</c:v>
                </c:pt>
                <c:pt idx="2013">
                  <c:v>8.031468477716988</c:v>
                </c:pt>
                <c:pt idx="2014">
                  <c:v>7.4291127356579914</c:v>
                </c:pt>
                <c:pt idx="2015">
                  <c:v>3.6141764878201807</c:v>
                </c:pt>
                <c:pt idx="2016">
                  <c:v>2.7106347697459254</c:v>
                </c:pt>
                <c:pt idx="2017">
                  <c:v>7.9310759035345155</c:v>
                </c:pt>
                <c:pt idx="2018">
                  <c:v>7.228327329928165</c:v>
                </c:pt>
                <c:pt idx="2019">
                  <c:v>-0.90354812788219951</c:v>
                </c:pt>
                <c:pt idx="2020">
                  <c:v>5.6220412335687682</c:v>
                </c:pt>
                <c:pt idx="2021">
                  <c:v>3.6141764878201807</c:v>
                </c:pt>
                <c:pt idx="2022">
                  <c:v>-2.1082814571009081</c:v>
                </c:pt>
                <c:pt idx="2023">
                  <c:v>1.1043344248898286</c:v>
                </c:pt>
                <c:pt idx="2024">
                  <c:v>9.738139209532152</c:v>
                </c:pt>
                <c:pt idx="2025">
                  <c:v>7.3287200426915815</c:v>
                </c:pt>
                <c:pt idx="2026">
                  <c:v>1.3051222449750686</c:v>
                </c:pt>
                <c:pt idx="2027">
                  <c:v>9.0353931306110713</c:v>
                </c:pt>
                <c:pt idx="2028">
                  <c:v>2.2086664560609983</c:v>
                </c:pt>
                <c:pt idx="2029">
                  <c:v>8.6338235070445855</c:v>
                </c:pt>
                <c:pt idx="2030">
                  <c:v>-3.2126228438486049</c:v>
                </c:pt>
                <c:pt idx="2031">
                  <c:v>0.90354652567383309</c:v>
                </c:pt>
                <c:pt idx="2032">
                  <c:v>6.4251849151747011</c:v>
                </c:pt>
                <c:pt idx="2033">
                  <c:v>2.3090601583693755</c:v>
                </c:pt>
                <c:pt idx="2034">
                  <c:v>9.0353931306110713</c:v>
                </c:pt>
                <c:pt idx="2035">
                  <c:v>2.1082727339669125</c:v>
                </c:pt>
                <c:pt idx="2036">
                  <c:v>6.0236132327211624</c:v>
                </c:pt>
                <c:pt idx="2037">
                  <c:v>0.10039413753247813</c:v>
                </c:pt>
                <c:pt idx="2038">
                  <c:v>4.7185030776191388</c:v>
                </c:pt>
                <c:pt idx="2039">
                  <c:v>-1.7067033642649143</c:v>
                </c:pt>
                <c:pt idx="2040">
                  <c:v>8.935000754419459</c:v>
                </c:pt>
                <c:pt idx="2041">
                  <c:v>3.9153567043292332</c:v>
                </c:pt>
                <c:pt idx="2042">
                  <c:v>5.6220412335692247</c:v>
                </c:pt>
                <c:pt idx="2043">
                  <c:v>-2.1082814571009081</c:v>
                </c:pt>
                <c:pt idx="2044">
                  <c:v>8.1318610321013676</c:v>
                </c:pt>
                <c:pt idx="2045">
                  <c:v>4.6181098502234343</c:v>
                </c:pt>
                <c:pt idx="2046">
                  <c:v>10.039315803475427</c:v>
                </c:pt>
                <c:pt idx="2047">
                  <c:v>3.5137830427402963</c:v>
                </c:pt>
                <c:pt idx="2048">
                  <c:v>3.5137830427402963</c:v>
                </c:pt>
                <c:pt idx="2049">
                  <c:v>3.5137830427402963</c:v>
                </c:pt>
                <c:pt idx="2050">
                  <c:v>3.5137830427402963</c:v>
                </c:pt>
                <c:pt idx="2051">
                  <c:v>3.5137830427402963</c:v>
                </c:pt>
                <c:pt idx="2052">
                  <c:v>3.5137830427402963</c:v>
                </c:pt>
                <c:pt idx="2053">
                  <c:v>3.5137830427402963</c:v>
                </c:pt>
                <c:pt idx="2054">
                  <c:v>3.5137830427402963</c:v>
                </c:pt>
                <c:pt idx="2055">
                  <c:v>3.5137830427402963</c:v>
                </c:pt>
                <c:pt idx="2056">
                  <c:v>3.5137830427402963</c:v>
                </c:pt>
                <c:pt idx="2057">
                  <c:v>3.5137830427402963</c:v>
                </c:pt>
                <c:pt idx="2058">
                  <c:v>3.5137830427402963</c:v>
                </c:pt>
                <c:pt idx="2059">
                  <c:v>3.5137830427402963</c:v>
                </c:pt>
                <c:pt idx="2060">
                  <c:v>3.5137830427402963</c:v>
                </c:pt>
                <c:pt idx="2061">
                  <c:v>3.5137830427402963</c:v>
                </c:pt>
                <c:pt idx="2062">
                  <c:v>3.5137830427402963</c:v>
                </c:pt>
                <c:pt idx="2063">
                  <c:v>3.5137830427402963</c:v>
                </c:pt>
                <c:pt idx="2064">
                  <c:v>3.5137830427402963</c:v>
                </c:pt>
                <c:pt idx="2065">
                  <c:v>3.5137830427402963</c:v>
                </c:pt>
                <c:pt idx="2066">
                  <c:v>3.5137830427402963</c:v>
                </c:pt>
                <c:pt idx="2067">
                  <c:v>3.5137830427402963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5.9232202626231434</c:v>
                </c:pt>
                <c:pt idx="1">
                  <c:v>0.50197048985488102</c:v>
                </c:pt>
                <c:pt idx="2">
                  <c:v>-0.50197098436363996</c:v>
                </c:pt>
                <c:pt idx="3">
                  <c:v>-0.10039415731282855</c:v>
                </c:pt>
                <c:pt idx="4">
                  <c:v>3.0118155205227608</c:v>
                </c:pt>
                <c:pt idx="5">
                  <c:v>9.1357854870028419</c:v>
                </c:pt>
                <c:pt idx="6">
                  <c:v>7.4291127356579914</c:v>
                </c:pt>
                <c:pt idx="7">
                  <c:v>12.247938712988697</c:v>
                </c:pt>
                <c:pt idx="8">
                  <c:v>8.6338235070445855</c:v>
                </c:pt>
                <c:pt idx="9">
                  <c:v>4.417323336060508</c:v>
                </c:pt>
                <c:pt idx="10">
                  <c:v>5.2204689177321288</c:v>
                </c:pt>
                <c:pt idx="11">
                  <c:v>7.228327329928165</c:v>
                </c:pt>
                <c:pt idx="12">
                  <c:v>3.0118155205227608</c:v>
                </c:pt>
                <c:pt idx="13">
                  <c:v>8.4330385764637317</c:v>
                </c:pt>
                <c:pt idx="14">
                  <c:v>1.0039404851731208</c:v>
                </c:pt>
                <c:pt idx="15">
                  <c:v>4.2165367427365803</c:v>
                </c:pt>
                <c:pt idx="16">
                  <c:v>5.5216481842982459</c:v>
                </c:pt>
                <c:pt idx="17">
                  <c:v>8.4330385764641882</c:v>
                </c:pt>
                <c:pt idx="18">
                  <c:v>4.0157500702543381</c:v>
                </c:pt>
                <c:pt idx="19">
                  <c:v>4.0157500702543381</c:v>
                </c:pt>
                <c:pt idx="20">
                  <c:v>8.1318610321013676</c:v>
                </c:pt>
                <c:pt idx="21">
                  <c:v>12.047155208235434</c:v>
                </c:pt>
                <c:pt idx="22">
                  <c:v>4.0157500702543381</c:v>
                </c:pt>
                <c:pt idx="23">
                  <c:v>7.127934597368875</c:v>
                </c:pt>
                <c:pt idx="24">
                  <c:v>7.7302906957757109</c:v>
                </c:pt>
                <c:pt idx="25">
                  <c:v>3.8149633186146428</c:v>
                </c:pt>
                <c:pt idx="26">
                  <c:v>2.9114219567173683</c:v>
                </c:pt>
                <c:pt idx="27">
                  <c:v>10.7420604962448</c:v>
                </c:pt>
                <c:pt idx="28">
                  <c:v>6.6259706376347483</c:v>
                </c:pt>
                <c:pt idx="29">
                  <c:v>5.9232202626231434</c:v>
                </c:pt>
                <c:pt idx="30">
                  <c:v>6.6259706376347483</c:v>
                </c:pt>
                <c:pt idx="31">
                  <c:v>5.6220412335692247</c:v>
                </c:pt>
                <c:pt idx="32">
                  <c:v>6.4251849151747011</c:v>
                </c:pt>
                <c:pt idx="33">
                  <c:v>11.04323649609009</c:v>
                </c:pt>
                <c:pt idx="34">
                  <c:v>3.7145699131121601</c:v>
                </c:pt>
                <c:pt idx="35">
                  <c:v>8.9350007544190024</c:v>
                </c:pt>
                <c:pt idx="36">
                  <c:v>11.143628456429273</c:v>
                </c:pt>
                <c:pt idx="37">
                  <c:v>5.6220412335687682</c:v>
                </c:pt>
                <c:pt idx="38">
                  <c:v>10.039315803475427</c:v>
                </c:pt>
                <c:pt idx="39">
                  <c:v>6.4251849151742446</c:v>
                </c:pt>
                <c:pt idx="40">
                  <c:v>4.3169300492937293</c:v>
                </c:pt>
                <c:pt idx="41">
                  <c:v>5.9232202626231434</c:v>
                </c:pt>
                <c:pt idx="42">
                  <c:v>7.4291127356579914</c:v>
                </c:pt>
                <c:pt idx="43">
                  <c:v>5.5216481842982459</c:v>
                </c:pt>
                <c:pt idx="44">
                  <c:v>4.91928947303838</c:v>
                </c:pt>
                <c:pt idx="45">
                  <c:v>0.50197048985488102</c:v>
                </c:pt>
                <c:pt idx="46">
                  <c:v>7.228327329928165</c:v>
                </c:pt>
                <c:pt idx="47">
                  <c:v>9.3365701403836958</c:v>
                </c:pt>
                <c:pt idx="48">
                  <c:v>7.2283273299286215</c:v>
                </c:pt>
                <c:pt idx="49">
                  <c:v>8.3326460814754171</c:v>
                </c:pt>
                <c:pt idx="50">
                  <c:v>11.143628456429273</c:v>
                </c:pt>
                <c:pt idx="51">
                  <c:v>6.1240061830255037</c:v>
                </c:pt>
                <c:pt idx="52">
                  <c:v>4.8188962852240431</c:v>
                </c:pt>
                <c:pt idx="53">
                  <c:v>6.4251849151747011</c:v>
                </c:pt>
                <c:pt idx="54">
                  <c:v>6.6259706376347483</c:v>
                </c:pt>
                <c:pt idx="55">
                  <c:v>8.3326460814754171</c:v>
                </c:pt>
                <c:pt idx="56">
                  <c:v>8.8346083584277704</c:v>
                </c:pt>
                <c:pt idx="57">
                  <c:v>3.4133895778722723</c:v>
                </c:pt>
                <c:pt idx="58">
                  <c:v>7.3287200426915815</c:v>
                </c:pt>
                <c:pt idx="59">
                  <c:v>-0.10039415731328509</c:v>
                </c:pt>
                <c:pt idx="60">
                  <c:v>6.8267562809152338</c:v>
                </c:pt>
                <c:pt idx="61">
                  <c:v>8.935000754419459</c:v>
                </c:pt>
                <c:pt idx="62">
                  <c:v>5.3208620263792481</c:v>
                </c:pt>
                <c:pt idx="63">
                  <c:v>5.7224342630464964</c:v>
                </c:pt>
                <c:pt idx="64">
                  <c:v>9.3365701403836958</c:v>
                </c:pt>
                <c:pt idx="65">
                  <c:v>5.1200757892926454</c:v>
                </c:pt>
                <c:pt idx="66">
                  <c:v>11.04323649609009</c:v>
                </c:pt>
                <c:pt idx="67">
                  <c:v>9.1357854870023854</c:v>
                </c:pt>
                <c:pt idx="68">
                  <c:v>1.2047283448241897</c:v>
                </c:pt>
                <c:pt idx="69">
                  <c:v>3.6141764878201807</c:v>
                </c:pt>
                <c:pt idx="70">
                  <c:v>8.8346083584277704</c:v>
                </c:pt>
                <c:pt idx="71">
                  <c:v>12.448722138513117</c:v>
                </c:pt>
                <c:pt idx="72">
                  <c:v>6.8267562809152338</c:v>
                </c:pt>
                <c:pt idx="73">
                  <c:v>12.649505484806488</c:v>
                </c:pt>
                <c:pt idx="74">
                  <c:v>10.641668456688159</c:v>
                </c:pt>
                <c:pt idx="75">
                  <c:v>5.1200757892921889</c:v>
                </c:pt>
                <c:pt idx="76">
                  <c:v>7.127934597368875</c:v>
                </c:pt>
                <c:pt idx="77">
                  <c:v>8.935000754419459</c:v>
                </c:pt>
                <c:pt idx="78">
                  <c:v>8.031468477716988</c:v>
                </c:pt>
                <c:pt idx="79">
                  <c:v>11.244020396964002</c:v>
                </c:pt>
                <c:pt idx="80">
                  <c:v>8.935000754419459</c:v>
                </c:pt>
                <c:pt idx="81">
                  <c:v>0.10039413753293466</c:v>
                </c:pt>
                <c:pt idx="82">
                  <c:v>10.340492219196227</c:v>
                </c:pt>
                <c:pt idx="83">
                  <c:v>11.244020396964002</c:v>
                </c:pt>
                <c:pt idx="84">
                  <c:v>11.846371624254168</c:v>
                </c:pt>
                <c:pt idx="85">
                  <c:v>7.7302906957757109</c:v>
                </c:pt>
                <c:pt idx="86">
                  <c:v>9.7381392095326085</c:v>
                </c:pt>
                <c:pt idx="87">
                  <c:v>10.7420604962448</c:v>
                </c:pt>
                <c:pt idx="88">
                  <c:v>10.641668456688615</c:v>
                </c:pt>
                <c:pt idx="89">
                  <c:v>6.0236132327211624</c:v>
                </c:pt>
                <c:pt idx="90">
                  <c:v>7.127934597368875</c:v>
                </c:pt>
                <c:pt idx="91">
                  <c:v>7.3287200426915815</c:v>
                </c:pt>
                <c:pt idx="92">
                  <c:v>10.541276397327705</c:v>
                </c:pt>
                <c:pt idx="93">
                  <c:v>14.15537805633825</c:v>
                </c:pt>
                <c:pt idx="94">
                  <c:v>9.5373547145607223</c:v>
                </c:pt>
                <c:pt idx="95">
                  <c:v>5.3208620263792481</c:v>
                </c:pt>
                <c:pt idx="96">
                  <c:v>9.5373547145607223</c:v>
                </c:pt>
                <c:pt idx="97">
                  <c:v>4.7185030776191388</c:v>
                </c:pt>
                <c:pt idx="98">
                  <c:v>1.7066976477438736</c:v>
                </c:pt>
                <c:pt idx="99">
                  <c:v>6.9271490728621883</c:v>
                </c:pt>
                <c:pt idx="100">
                  <c:v>5.7224342630469529</c:v>
                </c:pt>
                <c:pt idx="101">
                  <c:v>5.7224342630469529</c:v>
                </c:pt>
                <c:pt idx="102">
                  <c:v>8.8346083584277704</c:v>
                </c:pt>
                <c:pt idx="103">
                  <c:v>8.3326460814754171</c:v>
                </c:pt>
                <c:pt idx="104">
                  <c:v>8.5334310516539862</c:v>
                </c:pt>
                <c:pt idx="105">
                  <c:v>9.738139209532152</c:v>
                </c:pt>
                <c:pt idx="106">
                  <c:v>11.34441231769314</c:v>
                </c:pt>
                <c:pt idx="107">
                  <c:v>5.8228272727312094</c:v>
                </c:pt>
                <c:pt idx="108">
                  <c:v>8.4330385764637317</c:v>
                </c:pt>
                <c:pt idx="109">
                  <c:v>6.0236132327211624</c:v>
                </c:pt>
                <c:pt idx="110">
                  <c:v>3.3129960932163303</c:v>
                </c:pt>
                <c:pt idx="111">
                  <c:v>8.9350007544190024</c:v>
                </c:pt>
                <c:pt idx="112">
                  <c:v>6.8267562809152338</c:v>
                </c:pt>
                <c:pt idx="113">
                  <c:v>4.4173233360600515</c:v>
                </c:pt>
                <c:pt idx="114">
                  <c:v>10.641668456688159</c:v>
                </c:pt>
                <c:pt idx="115">
                  <c:v>5.0196826410610162</c:v>
                </c:pt>
                <c:pt idx="116">
                  <c:v>10.7420604962448</c:v>
                </c:pt>
                <c:pt idx="117">
                  <c:v>1.4055161253426991</c:v>
                </c:pt>
                <c:pt idx="118">
                  <c:v>9.6377469719472462</c:v>
                </c:pt>
                <c:pt idx="119">
                  <c:v>3.4133895778722723</c:v>
                </c:pt>
                <c:pt idx="120">
                  <c:v>1.8070914489762839</c:v>
                </c:pt>
                <c:pt idx="121">
                  <c:v>10.842452515997861</c:v>
                </c:pt>
                <c:pt idx="122">
                  <c:v>10.139707961851665</c:v>
                </c:pt>
                <c:pt idx="123">
                  <c:v>13.753812473085148</c:v>
                </c:pt>
                <c:pt idx="124">
                  <c:v>5.0196826410610162</c:v>
                </c:pt>
                <c:pt idx="125">
                  <c:v>6.1240061830255037</c:v>
                </c:pt>
                <c:pt idx="126">
                  <c:v>10.039315803475427</c:v>
                </c:pt>
                <c:pt idx="127">
                  <c:v>9.1357854870023854</c:v>
                </c:pt>
                <c:pt idx="128">
                  <c:v>8.5334310516539862</c:v>
                </c:pt>
                <c:pt idx="129">
                  <c:v>9.3365701403832393</c:v>
                </c:pt>
                <c:pt idx="130">
                  <c:v>6.6259706376347483</c:v>
                </c:pt>
                <c:pt idx="131">
                  <c:v>8.8346083584273138</c:v>
                </c:pt>
                <c:pt idx="132">
                  <c:v>5.6220412335687682</c:v>
                </c:pt>
                <c:pt idx="133">
                  <c:v>4.8188962852244996</c:v>
                </c:pt>
                <c:pt idx="134">
                  <c:v>12.348330435654908</c:v>
                </c:pt>
                <c:pt idx="135">
                  <c:v>5.7224342630464964</c:v>
                </c:pt>
                <c:pt idx="136">
                  <c:v>11.946763426147907</c:v>
                </c:pt>
                <c:pt idx="137">
                  <c:v>7.5295054088276299</c:v>
                </c:pt>
                <c:pt idx="138">
                  <c:v>5.9232202626231434</c:v>
                </c:pt>
                <c:pt idx="139">
                  <c:v>5.3208620263797046</c:v>
                </c:pt>
                <c:pt idx="140">
                  <c:v>7.6298980622002768</c:v>
                </c:pt>
                <c:pt idx="141">
                  <c:v>7.5295054088276299</c:v>
                </c:pt>
                <c:pt idx="142">
                  <c:v>7.7302906957757109</c:v>
                </c:pt>
                <c:pt idx="143">
                  <c:v>4.4173233360600515</c:v>
                </c:pt>
                <c:pt idx="144">
                  <c:v>9.1357854870028419</c:v>
                </c:pt>
                <c:pt idx="145">
                  <c:v>7.8306833095541668</c:v>
                </c:pt>
                <c:pt idx="146">
                  <c:v>10.541276397327705</c:v>
                </c:pt>
                <c:pt idx="147">
                  <c:v>6.6259706376352048</c:v>
                </c:pt>
                <c:pt idx="148">
                  <c:v>7.7302906957757109</c:v>
                </c:pt>
                <c:pt idx="149">
                  <c:v>2.9114219567169117</c:v>
                </c:pt>
                <c:pt idx="150">
                  <c:v>8.734215942636224</c:v>
                </c:pt>
                <c:pt idx="151">
                  <c:v>7.5295054088276299</c:v>
                </c:pt>
                <c:pt idx="152">
                  <c:v>4.0157500702543381</c:v>
                </c:pt>
                <c:pt idx="153">
                  <c:v>8.5334310516539862</c:v>
                </c:pt>
                <c:pt idx="154">
                  <c:v>13.753812473084691</c:v>
                </c:pt>
                <c:pt idx="155">
                  <c:v>5.9232202626226869</c:v>
                </c:pt>
                <c:pt idx="156">
                  <c:v>5.8228272727316659</c:v>
                </c:pt>
                <c:pt idx="157">
                  <c:v>6.8267562809152338</c:v>
                </c:pt>
                <c:pt idx="158">
                  <c:v>10.641668456688159</c:v>
                </c:pt>
                <c:pt idx="159">
                  <c:v>7.1279345973693315</c:v>
                </c:pt>
                <c:pt idx="160">
                  <c:v>9.1357854870023854</c:v>
                </c:pt>
                <c:pt idx="161">
                  <c:v>10.842452515997405</c:v>
                </c:pt>
                <c:pt idx="162">
                  <c:v>7.0275418450134746</c:v>
                </c:pt>
                <c:pt idx="163">
                  <c:v>8.3326460814749606</c:v>
                </c:pt>
                <c:pt idx="164">
                  <c:v>8.935000754419459</c:v>
                </c:pt>
                <c:pt idx="165">
                  <c:v>7.7302906957761675</c:v>
                </c:pt>
                <c:pt idx="166">
                  <c:v>10.942844515946215</c:v>
                </c:pt>
                <c:pt idx="167">
                  <c:v>10.440884318163654</c:v>
                </c:pt>
                <c:pt idx="168">
                  <c:v>6.7263634691728322</c:v>
                </c:pt>
                <c:pt idx="169">
                  <c:v>7.328720042691125</c:v>
                </c:pt>
                <c:pt idx="170">
                  <c:v>9.3365701403836958</c:v>
                </c:pt>
                <c:pt idx="171">
                  <c:v>9.738139209532152</c:v>
                </c:pt>
                <c:pt idx="172">
                  <c:v>7.127934597368875</c:v>
                </c:pt>
                <c:pt idx="173">
                  <c:v>12.549113821563566</c:v>
                </c:pt>
                <c:pt idx="174">
                  <c:v>8.9350007544190024</c:v>
                </c:pt>
                <c:pt idx="175">
                  <c:v>9.6377469719472462</c:v>
                </c:pt>
                <c:pt idx="176">
                  <c:v>9.3365701403836958</c:v>
                </c:pt>
                <c:pt idx="177">
                  <c:v>7.228327329928165</c:v>
                </c:pt>
                <c:pt idx="178">
                  <c:v>7.4291127356579914</c:v>
                </c:pt>
                <c:pt idx="179">
                  <c:v>9.9389236252962352</c:v>
                </c:pt>
                <c:pt idx="180">
                  <c:v>8.5334310516539862</c:v>
                </c:pt>
                <c:pt idx="181">
                  <c:v>13.051071939692161</c:v>
                </c:pt>
                <c:pt idx="182">
                  <c:v>2.4094538408922794</c:v>
                </c:pt>
                <c:pt idx="183">
                  <c:v>13.854203898614767</c:v>
                </c:pt>
                <c:pt idx="184">
                  <c:v>12.649505484806488</c:v>
                </c:pt>
                <c:pt idx="185">
                  <c:v>11.54519609973514</c:v>
                </c:pt>
                <c:pt idx="186">
                  <c:v>7.6298980622002768</c:v>
                </c:pt>
                <c:pt idx="187">
                  <c:v>8.935000754419459</c:v>
                </c:pt>
                <c:pt idx="188">
                  <c:v>13.95459530433356</c:v>
                </c:pt>
                <c:pt idx="189">
                  <c:v>5.2204689177316723</c:v>
                </c:pt>
                <c:pt idx="190">
                  <c:v>11.143628456429273</c:v>
                </c:pt>
                <c:pt idx="191">
                  <c:v>12.047155208235434</c:v>
                </c:pt>
                <c:pt idx="192">
                  <c:v>9.8385314273152229</c:v>
                </c:pt>
                <c:pt idx="193">
                  <c:v>7.8306833095537103</c:v>
                </c:pt>
                <c:pt idx="194">
                  <c:v>8.633823507045042</c:v>
                </c:pt>
                <c:pt idx="195">
                  <c:v>10.34049221919577</c:v>
                </c:pt>
                <c:pt idx="196">
                  <c:v>7.6298980622002768</c:v>
                </c:pt>
                <c:pt idx="197">
                  <c:v>8.734215942636224</c:v>
                </c:pt>
                <c:pt idx="198">
                  <c:v>11.54519609973514</c:v>
                </c:pt>
                <c:pt idx="199">
                  <c:v>8.935000754419459</c:v>
                </c:pt>
                <c:pt idx="200">
                  <c:v>13.251855048281412</c:v>
                </c:pt>
                <c:pt idx="201">
                  <c:v>16.665155769453619</c:v>
                </c:pt>
                <c:pt idx="202">
                  <c:v>10.039315803475427</c:v>
                </c:pt>
                <c:pt idx="203">
                  <c:v>7.3287200426915815</c:v>
                </c:pt>
                <c:pt idx="204">
                  <c:v>13.151463503891435</c:v>
                </c:pt>
                <c:pt idx="205">
                  <c:v>8.031468477716988</c:v>
                </c:pt>
                <c:pt idx="206">
                  <c:v>11.946763426148364</c:v>
                </c:pt>
                <c:pt idx="207">
                  <c:v>14.556943322607207</c:v>
                </c:pt>
                <c:pt idx="208">
                  <c:v>9.1357854870028419</c:v>
                </c:pt>
                <c:pt idx="209">
                  <c:v>10.039315803475427</c:v>
                </c:pt>
                <c:pt idx="210">
                  <c:v>10.842452515997405</c:v>
                </c:pt>
                <c:pt idx="211">
                  <c:v>11.444804218616925</c:v>
                </c:pt>
                <c:pt idx="212">
                  <c:v>13.753812473085148</c:v>
                </c:pt>
                <c:pt idx="213">
                  <c:v>10.742060496245257</c:v>
                </c:pt>
                <c:pt idx="214">
                  <c:v>10.440884318163654</c:v>
                </c:pt>
                <c:pt idx="215">
                  <c:v>12.448722138512661</c:v>
                </c:pt>
                <c:pt idx="216">
                  <c:v>9.9389236252966917</c:v>
                </c:pt>
                <c:pt idx="217">
                  <c:v>8.1318610321013676</c:v>
                </c:pt>
                <c:pt idx="218">
                  <c:v>12.348330435654908</c:v>
                </c:pt>
                <c:pt idx="219">
                  <c:v>14.958508271878493</c:v>
                </c:pt>
                <c:pt idx="220">
                  <c:v>14.054986690241309</c:v>
                </c:pt>
                <c:pt idx="221">
                  <c:v>7.5295054088276299</c:v>
                </c:pt>
                <c:pt idx="222">
                  <c:v>10.641668456688159</c:v>
                </c:pt>
                <c:pt idx="223">
                  <c:v>6.3247920242522655</c:v>
                </c:pt>
                <c:pt idx="224">
                  <c:v>10.34049221919577</c:v>
                </c:pt>
                <c:pt idx="225">
                  <c:v>9.5373547145607223</c:v>
                </c:pt>
                <c:pt idx="226">
                  <c:v>12.549113821563566</c:v>
                </c:pt>
                <c:pt idx="227">
                  <c:v>7.9310759035345155</c:v>
                </c:pt>
                <c:pt idx="228">
                  <c:v>9.5373547145607223</c:v>
                </c:pt>
                <c:pt idx="229">
                  <c:v>9.4369624373727987</c:v>
                </c:pt>
                <c:pt idx="230">
                  <c:v>13.95459530433356</c:v>
                </c:pt>
                <c:pt idx="231">
                  <c:v>12.549113821563566</c:v>
                </c:pt>
                <c:pt idx="232">
                  <c:v>9.3365701403836958</c:v>
                </c:pt>
                <c:pt idx="233">
                  <c:v>9.5373547145607223</c:v>
                </c:pt>
                <c:pt idx="234">
                  <c:v>8.7342159426357675</c:v>
                </c:pt>
                <c:pt idx="235">
                  <c:v>11.645587961047566</c:v>
                </c:pt>
                <c:pt idx="236">
                  <c:v>11.143628456429273</c:v>
                </c:pt>
                <c:pt idx="237">
                  <c:v>7.228327329928165</c:v>
                </c:pt>
                <c:pt idx="238">
                  <c:v>13.151463503891435</c:v>
                </c:pt>
                <c:pt idx="239">
                  <c:v>6.9271490728617318</c:v>
                </c:pt>
                <c:pt idx="240">
                  <c:v>8.031468477716988</c:v>
                </c:pt>
                <c:pt idx="241">
                  <c:v>12.448722138513117</c:v>
                </c:pt>
                <c:pt idx="242">
                  <c:v>8.1318610321018241</c:v>
                </c:pt>
                <c:pt idx="243">
                  <c:v>14.858117064279968</c:v>
                </c:pt>
                <c:pt idx="244">
                  <c:v>13.653421027744924</c:v>
                </c:pt>
                <c:pt idx="245">
                  <c:v>13.051071939692161</c:v>
                </c:pt>
                <c:pt idx="246">
                  <c:v>11.04323649609009</c:v>
                </c:pt>
                <c:pt idx="247">
                  <c:v>15.460464012668815</c:v>
                </c:pt>
                <c:pt idx="248">
                  <c:v>12.649505484806031</c:v>
                </c:pt>
                <c:pt idx="249">
                  <c:v>7.0275418450134746</c:v>
                </c:pt>
                <c:pt idx="250">
                  <c:v>14.155378056337794</c:v>
                </c:pt>
                <c:pt idx="251">
                  <c:v>6.9271490728621883</c:v>
                </c:pt>
                <c:pt idx="252">
                  <c:v>8.8346083584273138</c:v>
                </c:pt>
                <c:pt idx="253">
                  <c:v>11.244020396963545</c:v>
                </c:pt>
                <c:pt idx="254">
                  <c:v>8.4330385764641882</c:v>
                </c:pt>
                <c:pt idx="255">
                  <c:v>10.541276397327705</c:v>
                </c:pt>
                <c:pt idx="256">
                  <c:v>11.54519609973514</c:v>
                </c:pt>
                <c:pt idx="257">
                  <c:v>7.6298980622002768</c:v>
                </c:pt>
                <c:pt idx="258">
                  <c:v>7.931075903534059</c:v>
                </c:pt>
                <c:pt idx="259">
                  <c:v>8.935000754419459</c:v>
                </c:pt>
                <c:pt idx="260">
                  <c:v>9.4369624373727987</c:v>
                </c:pt>
                <c:pt idx="261">
                  <c:v>9.6377469719472462</c:v>
                </c:pt>
                <c:pt idx="262">
                  <c:v>8.4330385764641882</c:v>
                </c:pt>
                <c:pt idx="263">
                  <c:v>11.444804218616925</c:v>
                </c:pt>
                <c:pt idx="264">
                  <c:v>8.8346083584277704</c:v>
                </c:pt>
                <c:pt idx="265">
                  <c:v>5.2204689177321288</c:v>
                </c:pt>
                <c:pt idx="266">
                  <c:v>12.549113821563566</c:v>
                </c:pt>
                <c:pt idx="267">
                  <c:v>11.846371624254624</c:v>
                </c:pt>
                <c:pt idx="268">
                  <c:v>9.3365701403832393</c:v>
                </c:pt>
                <c:pt idx="269">
                  <c:v>10.440884318163654</c:v>
                </c:pt>
                <c:pt idx="270">
                  <c:v>14.958508271878493</c:v>
                </c:pt>
                <c:pt idx="271">
                  <c:v>9.7381392095326085</c:v>
                </c:pt>
                <c:pt idx="272">
                  <c:v>14.356160729096564</c:v>
                </c:pt>
                <c:pt idx="273">
                  <c:v>6.2243991135359451</c:v>
                </c:pt>
                <c:pt idx="274">
                  <c:v>13.251855048281868</c:v>
                </c:pt>
                <c:pt idx="275">
                  <c:v>11.745979802553979</c:v>
                </c:pt>
                <c:pt idx="276">
                  <c:v>8.5334310516539862</c:v>
                </c:pt>
                <c:pt idx="277">
                  <c:v>8.8346083584277704</c:v>
                </c:pt>
                <c:pt idx="278">
                  <c:v>11.54519609973514</c:v>
                </c:pt>
                <c:pt idx="279">
                  <c:v>12.749897128240756</c:v>
                </c:pt>
                <c:pt idx="280">
                  <c:v>11.745979802554436</c:v>
                </c:pt>
                <c:pt idx="281">
                  <c:v>12.749897128240756</c:v>
                </c:pt>
                <c:pt idx="282">
                  <c:v>11.244020396963545</c:v>
                </c:pt>
                <c:pt idx="283">
                  <c:v>9.4369624373727987</c:v>
                </c:pt>
                <c:pt idx="284">
                  <c:v>6.8267562809152338</c:v>
                </c:pt>
                <c:pt idx="285">
                  <c:v>13.653421027744924</c:v>
                </c:pt>
                <c:pt idx="286">
                  <c:v>9.1357854870023854</c:v>
                </c:pt>
                <c:pt idx="287">
                  <c:v>8.6338235070445855</c:v>
                </c:pt>
                <c:pt idx="288">
                  <c:v>15.761637219373581</c:v>
                </c:pt>
                <c:pt idx="289">
                  <c:v>12.047155208235434</c:v>
                </c:pt>
                <c:pt idx="290">
                  <c:v>11.946763426148364</c:v>
                </c:pt>
                <c:pt idx="291">
                  <c:v>14.255769402622802</c:v>
                </c:pt>
                <c:pt idx="292">
                  <c:v>9.8385314273156794</c:v>
                </c:pt>
                <c:pt idx="293">
                  <c:v>12.448722138513117</c:v>
                </c:pt>
                <c:pt idx="294">
                  <c:v>11.04323649609009</c:v>
                </c:pt>
                <c:pt idx="295">
                  <c:v>12.749897128240299</c:v>
                </c:pt>
                <c:pt idx="296">
                  <c:v>13.553029562593853</c:v>
                </c:pt>
                <c:pt idx="297">
                  <c:v>9.8385314273152229</c:v>
                </c:pt>
                <c:pt idx="298">
                  <c:v>9.8385314273156794</c:v>
                </c:pt>
                <c:pt idx="299">
                  <c:v>11.143628456429273</c:v>
                </c:pt>
                <c:pt idx="300">
                  <c:v>9.2361778235931826</c:v>
                </c:pt>
                <c:pt idx="301">
                  <c:v>17.468282021978904</c:v>
                </c:pt>
                <c:pt idx="302">
                  <c:v>12.448722138513117</c:v>
                </c:pt>
                <c:pt idx="303">
                  <c:v>15.661246170286521</c:v>
                </c:pt>
                <c:pt idx="304">
                  <c:v>12.147546970515618</c:v>
                </c:pt>
                <c:pt idx="305">
                  <c:v>11.244020396963545</c:v>
                </c:pt>
                <c:pt idx="306">
                  <c:v>11.04323649609009</c:v>
                </c:pt>
                <c:pt idx="307">
                  <c:v>13.452638077632614</c:v>
                </c:pt>
                <c:pt idx="308">
                  <c:v>12.147546970515618</c:v>
                </c:pt>
                <c:pt idx="309">
                  <c:v>17.26750057775503</c:v>
                </c:pt>
                <c:pt idx="310">
                  <c:v>11.04323649609009</c:v>
                </c:pt>
                <c:pt idx="311">
                  <c:v>13.95459530433356</c:v>
                </c:pt>
                <c:pt idx="312">
                  <c:v>12.95068035568381</c:v>
                </c:pt>
                <c:pt idx="313">
                  <c:v>15.05889945966425</c:v>
                </c:pt>
                <c:pt idx="314">
                  <c:v>12.549113821563566</c:v>
                </c:pt>
                <c:pt idx="315">
                  <c:v>13.95459530433356</c:v>
                </c:pt>
                <c:pt idx="316">
                  <c:v>15.862028248644755</c:v>
                </c:pt>
                <c:pt idx="317">
                  <c:v>14.255769402623258</c:v>
                </c:pt>
                <c:pt idx="318">
                  <c:v>15.862028248645212</c:v>
                </c:pt>
                <c:pt idx="319">
                  <c:v>17.167109825915858</c:v>
                </c:pt>
                <c:pt idx="320">
                  <c:v>15.360072904139061</c:v>
                </c:pt>
                <c:pt idx="321">
                  <c:v>7.127934597368875</c:v>
                </c:pt>
                <c:pt idx="322">
                  <c:v>12.147546970515618</c:v>
                </c:pt>
                <c:pt idx="323">
                  <c:v>12.247938712989153</c:v>
                </c:pt>
                <c:pt idx="324">
                  <c:v>14.95850827187895</c:v>
                </c:pt>
                <c:pt idx="325">
                  <c:v>13.352246572862335</c:v>
                </c:pt>
                <c:pt idx="326">
                  <c:v>8.5334310516539862</c:v>
                </c:pt>
                <c:pt idx="327">
                  <c:v>12.749897128240756</c:v>
                </c:pt>
                <c:pt idx="328">
                  <c:v>16.665155769454074</c:v>
                </c:pt>
                <c:pt idx="329">
                  <c:v>11.34441231769314</c:v>
                </c:pt>
                <c:pt idx="330">
                  <c:v>18.672969022491152</c:v>
                </c:pt>
                <c:pt idx="331">
                  <c:v>7.2283273299286215</c:v>
                </c:pt>
                <c:pt idx="332">
                  <c:v>14.255769402623258</c:v>
                </c:pt>
                <c:pt idx="333">
                  <c:v>11.04323649609009</c:v>
                </c:pt>
                <c:pt idx="334">
                  <c:v>12.95068035568381</c:v>
                </c:pt>
                <c:pt idx="335">
                  <c:v>14.054986690241309</c:v>
                </c:pt>
                <c:pt idx="336">
                  <c:v>11.04323649609009</c:v>
                </c:pt>
                <c:pt idx="337">
                  <c:v>9.2361778235931826</c:v>
                </c:pt>
                <c:pt idx="338">
                  <c:v>11.143628456429729</c:v>
                </c:pt>
                <c:pt idx="339">
                  <c:v>13.251855048281412</c:v>
                </c:pt>
                <c:pt idx="340">
                  <c:v>16.865937451490648</c:v>
                </c:pt>
                <c:pt idx="341">
                  <c:v>16.464374008148862</c:v>
                </c:pt>
                <c:pt idx="342">
                  <c:v>12.95068035568381</c:v>
                </c:pt>
                <c:pt idx="343">
                  <c:v>13.95459530433356</c:v>
                </c:pt>
                <c:pt idx="344">
                  <c:v>10.440884318163654</c:v>
                </c:pt>
                <c:pt idx="345">
                  <c:v>14.95850827187895</c:v>
                </c:pt>
                <c:pt idx="346">
                  <c:v>15.560855101385163</c:v>
                </c:pt>
                <c:pt idx="347">
                  <c:v>12.147546970515618</c:v>
                </c:pt>
                <c:pt idx="348">
                  <c:v>12.247938712989153</c:v>
                </c:pt>
                <c:pt idx="349">
                  <c:v>10.842452515997405</c:v>
                </c:pt>
                <c:pt idx="350">
                  <c:v>6.9271490728621883</c:v>
                </c:pt>
                <c:pt idx="351">
                  <c:v>14.657334589644105</c:v>
                </c:pt>
                <c:pt idx="352">
                  <c:v>11.846371624254624</c:v>
                </c:pt>
                <c:pt idx="353">
                  <c:v>11.846371624254168</c:v>
                </c:pt>
                <c:pt idx="354">
                  <c:v>12.448722138513117</c:v>
                </c:pt>
                <c:pt idx="355">
                  <c:v>14.456552035757953</c:v>
                </c:pt>
                <c:pt idx="356">
                  <c:v>12.549113821563566</c:v>
                </c:pt>
                <c:pt idx="357">
                  <c:v>15.05889945966425</c:v>
                </c:pt>
                <c:pt idx="358">
                  <c:v>14.556943322607207</c:v>
                </c:pt>
                <c:pt idx="359">
                  <c:v>17.568672714362716</c:v>
                </c:pt>
                <c:pt idx="360">
                  <c:v>13.45263807763307</c:v>
                </c:pt>
                <c:pt idx="361">
                  <c:v>14.155378056337794</c:v>
                </c:pt>
                <c:pt idx="362">
                  <c:v>16.665155769453619</c:v>
                </c:pt>
                <c:pt idx="363">
                  <c:v>11.946763426148364</c:v>
                </c:pt>
                <c:pt idx="364">
                  <c:v>13.753812473085148</c:v>
                </c:pt>
                <c:pt idx="365">
                  <c:v>10.240100100425185</c:v>
                </c:pt>
                <c:pt idx="366">
                  <c:v>11.745979802554436</c:v>
                </c:pt>
                <c:pt idx="367">
                  <c:v>14.255769402622802</c:v>
                </c:pt>
                <c:pt idx="368">
                  <c:v>14.858117064280425</c:v>
                </c:pt>
                <c:pt idx="369">
                  <c:v>11.846371624254168</c:v>
                </c:pt>
                <c:pt idx="370">
                  <c:v>13.45263807763307</c:v>
                </c:pt>
                <c:pt idx="371">
                  <c:v>19.375701788032412</c:v>
                </c:pt>
                <c:pt idx="372">
                  <c:v>13.352246572862335</c:v>
                </c:pt>
                <c:pt idx="373">
                  <c:v>21.283114398058121</c:v>
                </c:pt>
                <c:pt idx="374">
                  <c:v>19.877653168740128</c:v>
                </c:pt>
                <c:pt idx="375">
                  <c:v>17.568672714362716</c:v>
                </c:pt>
                <c:pt idx="376">
                  <c:v>16.263592167578125</c:v>
                </c:pt>
                <c:pt idx="377">
                  <c:v>13.753812473084691</c:v>
                </c:pt>
                <c:pt idx="378">
                  <c:v>21.885453735329495</c:v>
                </c:pt>
                <c:pt idx="379">
                  <c:v>13.854203898614767</c:v>
                </c:pt>
                <c:pt idx="380">
                  <c:v>24.796750468488604</c:v>
                </c:pt>
                <c:pt idx="381">
                  <c:v>19.174921096988616</c:v>
                </c:pt>
                <c:pt idx="382">
                  <c:v>13.45263807763307</c:v>
                </c:pt>
                <c:pt idx="383">
                  <c:v>20.07843358225723</c:v>
                </c:pt>
                <c:pt idx="384">
                  <c:v>18.371797539935443</c:v>
                </c:pt>
                <c:pt idx="385">
                  <c:v>19.275311452421803</c:v>
                </c:pt>
                <c:pt idx="386">
                  <c:v>18.371797539935898</c:v>
                </c:pt>
                <c:pt idx="387">
                  <c:v>17.769454039673914</c:v>
                </c:pt>
                <c:pt idx="388">
                  <c:v>20.580384269121222</c:v>
                </c:pt>
                <c:pt idx="389">
                  <c:v>20.881554443336828</c:v>
                </c:pt>
                <c:pt idx="390">
                  <c:v>11.54519609973514</c:v>
                </c:pt>
                <c:pt idx="391">
                  <c:v>17.367891309776422</c:v>
                </c:pt>
                <c:pt idx="392">
                  <c:v>29.213858483647922</c:v>
                </c:pt>
                <c:pt idx="393">
                  <c:v>18.070625878994559</c:v>
                </c:pt>
                <c:pt idx="394">
                  <c:v>19.275311452421803</c:v>
                </c:pt>
                <c:pt idx="395">
                  <c:v>22.588182059959077</c:v>
                </c:pt>
                <c:pt idx="396">
                  <c:v>15.761637219373581</c:v>
                </c:pt>
                <c:pt idx="397">
                  <c:v>25.599863873394899</c:v>
                </c:pt>
                <c:pt idx="398">
                  <c:v>22.889351044502096</c:v>
                </c:pt>
                <c:pt idx="399">
                  <c:v>23.893246370638938</c:v>
                </c:pt>
                <c:pt idx="400">
                  <c:v>28.912693248260716</c:v>
                </c:pt>
                <c:pt idx="401">
                  <c:v>28.009196470587778</c:v>
                </c:pt>
                <c:pt idx="402">
                  <c:v>26.503364936442797</c:v>
                </c:pt>
                <c:pt idx="403">
                  <c:v>28.611527834284452</c:v>
                </c:pt>
                <c:pt idx="404">
                  <c:v>25.399085641181138</c:v>
                </c:pt>
                <c:pt idx="405">
                  <c:v>29.213858483647464</c:v>
                </c:pt>
                <c:pt idx="406">
                  <c:v>34.63480217532539</c:v>
                </c:pt>
                <c:pt idx="407">
                  <c:v>37.144478723750858</c:v>
                </c:pt>
                <c:pt idx="408">
                  <c:v>36.1406095937431</c:v>
                </c:pt>
                <c:pt idx="409">
                  <c:v>41.66186522822094</c:v>
                </c:pt>
                <c:pt idx="410">
                  <c:v>36.240996596110598</c:v>
                </c:pt>
                <c:pt idx="411">
                  <c:v>46.179211495788657</c:v>
                </c:pt>
                <c:pt idx="412">
                  <c:v>43.368422992742488</c:v>
                </c:pt>
                <c:pt idx="413">
                  <c:v>50.596133366893824</c:v>
                </c:pt>
                <c:pt idx="414">
                  <c:v>50.39536502612232</c:v>
                </c:pt>
                <c:pt idx="415">
                  <c:v>58.0245060348918</c:v>
                </c:pt>
                <c:pt idx="416">
                  <c:v>56.719529536759843</c:v>
                </c:pt>
                <c:pt idx="417">
                  <c:v>56.117231557077424</c:v>
                </c:pt>
                <c:pt idx="418">
                  <c:v>66.657342732714781</c:v>
                </c:pt>
                <c:pt idx="419">
                  <c:v>75.992686367370851</c:v>
                </c:pt>
                <c:pt idx="420">
                  <c:v>79.807078231573385</c:v>
                </c:pt>
                <c:pt idx="421">
                  <c:v>88.13841291304179</c:v>
                </c:pt>
                <c:pt idx="422">
                  <c:v>94.261354343084747</c:v>
                </c:pt>
                <c:pt idx="423">
                  <c:v>102.2913287973209</c:v>
                </c:pt>
                <c:pt idx="424">
                  <c:v>121.16126499402962</c:v>
                </c:pt>
                <c:pt idx="425">
                  <c:v>125.17605376099119</c:v>
                </c:pt>
                <c:pt idx="426">
                  <c:v>134.91178338968959</c:v>
                </c:pt>
                <c:pt idx="427">
                  <c:v>144.44659346698097</c:v>
                </c:pt>
                <c:pt idx="428">
                  <c:v>168.63408831340038</c:v>
                </c:pt>
                <c:pt idx="429">
                  <c:v>176.36179702190941</c:v>
                </c:pt>
                <c:pt idx="430">
                  <c:v>204.8629633287336</c:v>
                </c:pt>
                <c:pt idx="431">
                  <c:v>221.72204271082387</c:v>
                </c:pt>
                <c:pt idx="432">
                  <c:v>232.45937360492786</c:v>
                </c:pt>
                <c:pt idx="433">
                  <c:v>260.75665078253337</c:v>
                </c:pt>
                <c:pt idx="434">
                  <c:v>287.94861617764826</c:v>
                </c:pt>
                <c:pt idx="435">
                  <c:v>313.03213403570356</c:v>
                </c:pt>
                <c:pt idx="436">
                  <c:v>353.06279711689371</c:v>
                </c:pt>
                <c:pt idx="437">
                  <c:v>384.36271139429397</c:v>
                </c:pt>
                <c:pt idx="438">
                  <c:v>430.80732119711968</c:v>
                </c:pt>
                <c:pt idx="439">
                  <c:v>479.15320991377854</c:v>
                </c:pt>
                <c:pt idx="440">
                  <c:v>525.99002054269749</c:v>
                </c:pt>
                <c:pt idx="441">
                  <c:v>580.34319417409006</c:v>
                </c:pt>
                <c:pt idx="442">
                  <c:v>649.52946341482152</c:v>
                </c:pt>
                <c:pt idx="443">
                  <c:v>713.79373378181049</c:v>
                </c:pt>
                <c:pt idx="444">
                  <c:v>795.99155426287416</c:v>
                </c:pt>
                <c:pt idx="445">
                  <c:v>876.17122220009071</c:v>
                </c:pt>
                <c:pt idx="446">
                  <c:v>949.02309034556629</c:v>
                </c:pt>
                <c:pt idx="447">
                  <c:v>1056.5274344838833</c:v>
                </c:pt>
                <c:pt idx="448">
                  <c:v>1160.2022457006697</c:v>
                </c:pt>
                <c:pt idx="449">
                  <c:v>1270.9649714143438</c:v>
                </c:pt>
                <c:pt idx="450">
                  <c:v>1389.712011439974</c:v>
                </c:pt>
                <c:pt idx="451">
                  <c:v>1524.4447731992661</c:v>
                </c:pt>
                <c:pt idx="452">
                  <c:v>1679.8534306981298</c:v>
                </c:pt>
                <c:pt idx="453">
                  <c:v>1841.5166560398691</c:v>
                </c:pt>
                <c:pt idx="454">
                  <c:v>2016.8289264727487</c:v>
                </c:pt>
                <c:pt idx="455">
                  <c:v>2258.3524639799784</c:v>
                </c:pt>
                <c:pt idx="456">
                  <c:v>2469.8996216794794</c:v>
                </c:pt>
                <c:pt idx="457">
                  <c:v>2726.2118011184821</c:v>
                </c:pt>
                <c:pt idx="458">
                  <c:v>2991.6016686047146</c:v>
                </c:pt>
                <c:pt idx="459">
                  <c:v>3276.4432786862744</c:v>
                </c:pt>
                <c:pt idx="460">
                  <c:v>3560.5744653976872</c:v>
                </c:pt>
                <c:pt idx="461">
                  <c:v>3874.7183574866367</c:v>
                </c:pt>
                <c:pt idx="462">
                  <c:v>4195.6333153143905</c:v>
                </c:pt>
                <c:pt idx="463">
                  <c:v>4557.610410846075</c:v>
                </c:pt>
                <c:pt idx="464">
                  <c:v>4933.5424825884047</c:v>
                </c:pt>
                <c:pt idx="465">
                  <c:v>5287.5904378038886</c:v>
                </c:pt>
                <c:pt idx="466">
                  <c:v>5740.8126170976338</c:v>
                </c:pt>
                <c:pt idx="467">
                  <c:v>6201.9039586307099</c:v>
                </c:pt>
                <c:pt idx="468">
                  <c:v>6702.4102506958188</c:v>
                </c:pt>
                <c:pt idx="469">
                  <c:v>7330.8496028904419</c:v>
                </c:pt>
                <c:pt idx="470">
                  <c:v>7948.894466447402</c:v>
                </c:pt>
                <c:pt idx="471">
                  <c:v>8652.6165361884814</c:v>
                </c:pt>
                <c:pt idx="472">
                  <c:v>9369.5802554011461</c:v>
                </c:pt>
                <c:pt idx="473">
                  <c:v>10175.450981366226</c:v>
                </c:pt>
                <c:pt idx="474">
                  <c:v>10983.705486558019</c:v>
                </c:pt>
                <c:pt idx="475">
                  <c:v>11853.839661708209</c:v>
                </c:pt>
                <c:pt idx="476">
                  <c:v>12740.213645161068</c:v>
                </c:pt>
                <c:pt idx="477">
                  <c:v>13654.183315157441</c:v>
                </c:pt>
                <c:pt idx="478">
                  <c:v>14561.72328334021</c:v>
                </c:pt>
                <c:pt idx="479">
                  <c:v>15500.271938059948</c:v>
                </c:pt>
                <c:pt idx="480">
                  <c:v>16454.869223172747</c:v>
                </c:pt>
                <c:pt idx="481">
                  <c:v>17535.047800430206</c:v>
                </c:pt>
                <c:pt idx="482">
                  <c:v>18670.510607518703</c:v>
                </c:pt>
                <c:pt idx="483">
                  <c:v>19939.948137828567</c:v>
                </c:pt>
                <c:pt idx="484">
                  <c:v>21288.360400789417</c:v>
                </c:pt>
                <c:pt idx="485">
                  <c:v>22669.175150055991</c:v>
                </c:pt>
                <c:pt idx="486">
                  <c:v>24298.121603239913</c:v>
                </c:pt>
                <c:pt idx="487">
                  <c:v>25970.406238270651</c:v>
                </c:pt>
                <c:pt idx="488">
                  <c:v>27839.613852784179</c:v>
                </c:pt>
                <c:pt idx="489">
                  <c:v>29751.979810697147</c:v>
                </c:pt>
                <c:pt idx="490">
                  <c:v>31691.213343679799</c:v>
                </c:pt>
                <c:pt idx="491">
                  <c:v>33634.147081993673</c:v>
                </c:pt>
                <c:pt idx="492">
                  <c:v>35542.111991050537</c:v>
                </c:pt>
                <c:pt idx="493">
                  <c:v>37454.635229715575</c:v>
                </c:pt>
                <c:pt idx="494">
                  <c:v>39244.851036053733</c:v>
                </c:pt>
                <c:pt idx="495">
                  <c:v>40926.761994758948</c:v>
                </c:pt>
                <c:pt idx="496">
                  <c:v>42605.612642839682</c:v>
                </c:pt>
                <c:pt idx="497">
                  <c:v>44106.274525945999</c:v>
                </c:pt>
                <c:pt idx="498">
                  <c:v>45663.715754293007</c:v>
                </c:pt>
                <c:pt idx="499">
                  <c:v>47059.072826053627</c:v>
                </c:pt>
                <c:pt idx="500">
                  <c:v>48524.920159846297</c:v>
                </c:pt>
                <c:pt idx="501">
                  <c:v>50018.280197053267</c:v>
                </c:pt>
                <c:pt idx="502">
                  <c:v>51393.572291867276</c:v>
                </c:pt>
                <c:pt idx="503">
                  <c:v>52878.206170228237</c:v>
                </c:pt>
                <c:pt idx="504">
                  <c:v>54348.431040660136</c:v>
                </c:pt>
                <c:pt idx="505">
                  <c:v>55629.49177701601</c:v>
                </c:pt>
                <c:pt idx="506">
                  <c:v>56739.105726452508</c:v>
                </c:pt>
                <c:pt idx="507">
                  <c:v>57654.561029698016</c:v>
                </c:pt>
                <c:pt idx="508">
                  <c:v>58348.487376209625</c:v>
                </c:pt>
                <c:pt idx="509">
                  <c:v>58570.269729304542</c:v>
                </c:pt>
                <c:pt idx="510">
                  <c:v>58487.671059864049</c:v>
                </c:pt>
                <c:pt idx="511">
                  <c:v>58053.539057571492</c:v>
                </c:pt>
                <c:pt idx="512">
                  <c:v>57216.375805099044</c:v>
                </c:pt>
                <c:pt idx="513">
                  <c:v>56088.41128562158</c:v>
                </c:pt>
                <c:pt idx="514">
                  <c:v>54764.450007157575</c:v>
                </c:pt>
                <c:pt idx="515">
                  <c:v>53169.958877409699</c:v>
                </c:pt>
                <c:pt idx="516">
                  <c:v>51457.991139329759</c:v>
                </c:pt>
                <c:pt idx="517">
                  <c:v>49576.559048236253</c:v>
                </c:pt>
                <c:pt idx="518">
                  <c:v>47777.530029617221</c:v>
                </c:pt>
                <c:pt idx="519">
                  <c:v>45989.652630186203</c:v>
                </c:pt>
                <c:pt idx="520">
                  <c:v>44282.526355969494</c:v>
                </c:pt>
                <c:pt idx="521">
                  <c:v>42764.677732606229</c:v>
                </c:pt>
                <c:pt idx="522">
                  <c:v>41091.179356195091</c:v>
                </c:pt>
                <c:pt idx="523">
                  <c:v>39569.572477257279</c:v>
                </c:pt>
                <c:pt idx="524">
                  <c:v>38077.123207479388</c:v>
                </c:pt>
                <c:pt idx="525">
                  <c:v>36667.091400076759</c:v>
                </c:pt>
                <c:pt idx="526">
                  <c:v>35211.746801848902</c:v>
                </c:pt>
                <c:pt idx="527">
                  <c:v>33761.770782977561</c:v>
                </c:pt>
                <c:pt idx="528">
                  <c:v>32393.310870363177</c:v>
                </c:pt>
                <c:pt idx="529">
                  <c:v>31017.725547037593</c:v>
                </c:pt>
                <c:pt idx="530">
                  <c:v>29572.751005766728</c:v>
                </c:pt>
                <c:pt idx="531">
                  <c:v>28258.280761374739</c:v>
                </c:pt>
                <c:pt idx="532">
                  <c:v>26913.249875089081</c:v>
                </c:pt>
                <c:pt idx="533">
                  <c:v>25635.222588586377</c:v>
                </c:pt>
                <c:pt idx="534">
                  <c:v>24372.734834614395</c:v>
                </c:pt>
                <c:pt idx="535">
                  <c:v>23237.286861556087</c:v>
                </c:pt>
                <c:pt idx="536">
                  <c:v>22127.557676499371</c:v>
                </c:pt>
                <c:pt idx="537">
                  <c:v>21094.113767268736</c:v>
                </c:pt>
                <c:pt idx="538">
                  <c:v>20169.394549524364</c:v>
                </c:pt>
                <c:pt idx="539">
                  <c:v>19391.649607472744</c:v>
                </c:pt>
                <c:pt idx="540">
                  <c:v>18604.521228789818</c:v>
                </c:pt>
                <c:pt idx="541">
                  <c:v>17995.903984729073</c:v>
                </c:pt>
                <c:pt idx="542">
                  <c:v>17360.839042731703</c:v>
                </c:pt>
                <c:pt idx="543">
                  <c:v>16780.616678416292</c:v>
                </c:pt>
                <c:pt idx="544">
                  <c:v>16203.179916485647</c:v>
                </c:pt>
                <c:pt idx="545">
                  <c:v>15622.801890586121</c:v>
                </c:pt>
                <c:pt idx="546">
                  <c:v>15039.802033232982</c:v>
                </c:pt>
                <c:pt idx="547">
                  <c:v>14459.668465913835</c:v>
                </c:pt>
                <c:pt idx="548">
                  <c:v>13871.423013319443</c:v>
                </c:pt>
                <c:pt idx="549">
                  <c:v>13319.277096545764</c:v>
                </c:pt>
                <c:pt idx="550">
                  <c:v>12709.432959529035</c:v>
                </c:pt>
                <c:pt idx="551">
                  <c:v>12096.677928929479</c:v>
                </c:pt>
                <c:pt idx="552">
                  <c:v>11489.716735784745</c:v>
                </c:pt>
                <c:pt idx="553">
                  <c:v>10892.364509923018</c:v>
                </c:pt>
                <c:pt idx="554">
                  <c:v>10316.624341255196</c:v>
                </c:pt>
                <c:pt idx="555">
                  <c:v>9778.9381684675336</c:v>
                </c:pt>
                <c:pt idx="556">
                  <c:v>9258.7983564209808</c:v>
                </c:pt>
                <c:pt idx="557">
                  <c:v>8708.8403722910953</c:v>
                </c:pt>
                <c:pt idx="558">
                  <c:v>8267.9771062795007</c:v>
                </c:pt>
                <c:pt idx="559">
                  <c:v>7844.0603701179789</c:v>
                </c:pt>
                <c:pt idx="560">
                  <c:v>7420.6684192020775</c:v>
                </c:pt>
                <c:pt idx="561">
                  <c:v>7062.8331451563536</c:v>
                </c:pt>
                <c:pt idx="562">
                  <c:v>6778.7324984322713</c:v>
                </c:pt>
                <c:pt idx="563">
                  <c:v>6451.745068936224</c:v>
                </c:pt>
                <c:pt idx="564">
                  <c:v>6172.5180795700653</c:v>
                </c:pt>
                <c:pt idx="565">
                  <c:v>5918.1139018009662</c:v>
                </c:pt>
                <c:pt idx="566">
                  <c:v>5696.3878135350224</c:v>
                </c:pt>
                <c:pt idx="567">
                  <c:v>5442.6856283317375</c:v>
                </c:pt>
                <c:pt idx="568">
                  <c:v>5245.1548518844857</c:v>
                </c:pt>
                <c:pt idx="569">
                  <c:v>5049.9035967316577</c:v>
                </c:pt>
                <c:pt idx="570">
                  <c:v>4827.3373023396489</c:v>
                </c:pt>
                <c:pt idx="571">
                  <c:v>4622.6799468524523</c:v>
                </c:pt>
                <c:pt idx="572">
                  <c:v>4400.3546803010067</c:v>
                </c:pt>
                <c:pt idx="573">
                  <c:v>4234.8062740590567</c:v>
                </c:pt>
                <c:pt idx="574">
                  <c:v>4063.0526960209663</c:v>
                </c:pt>
                <c:pt idx="575">
                  <c:v>3848.2947203082658</c:v>
                </c:pt>
                <c:pt idx="576">
                  <c:v>3693.6259872449696</c:v>
                </c:pt>
                <c:pt idx="577">
                  <c:v>3495.7363573192083</c:v>
                </c:pt>
                <c:pt idx="578">
                  <c:v>3357.0643857073596</c:v>
                </c:pt>
                <c:pt idx="579">
                  <c:v>3177.3508103063323</c:v>
                </c:pt>
                <c:pt idx="580">
                  <c:v>3037.4198619103036</c:v>
                </c:pt>
                <c:pt idx="581">
                  <c:v>2905.6465435485206</c:v>
                </c:pt>
                <c:pt idx="582">
                  <c:v>2769.2528461576953</c:v>
                </c:pt>
                <c:pt idx="583">
                  <c:v>2660.1963769969793</c:v>
                </c:pt>
                <c:pt idx="584">
                  <c:v>2526.7453103169601</c:v>
                </c:pt>
                <c:pt idx="585">
                  <c:v>2438.327392884275</c:v>
                </c:pt>
                <c:pt idx="586">
                  <c:v>2332.507842040086</c:v>
                </c:pt>
                <c:pt idx="587">
                  <c:v>2224.7694428876466</c:v>
                </c:pt>
                <c:pt idx="588">
                  <c:v>2142.4024662869338</c:v>
                </c:pt>
                <c:pt idx="589">
                  <c:v>2045.7254175565308</c:v>
                </c:pt>
                <c:pt idx="590">
                  <c:v>1983.2310514062685</c:v>
                </c:pt>
                <c:pt idx="591">
                  <c:v>1883.2248386081369</c:v>
                </c:pt>
                <c:pt idx="592">
                  <c:v>1818.4106958944337</c:v>
                </c:pt>
                <c:pt idx="593">
                  <c:v>1733.8801670250862</c:v>
                </c:pt>
                <c:pt idx="594">
                  <c:v>1660.0422064903373</c:v>
                </c:pt>
                <c:pt idx="595">
                  <c:v>1599.8033736255381</c:v>
                </c:pt>
                <c:pt idx="596">
                  <c:v>1523.2437486901197</c:v>
                </c:pt>
                <c:pt idx="597">
                  <c:v>1453.3792402988774</c:v>
                </c:pt>
                <c:pt idx="598">
                  <c:v>1387.9099910292639</c:v>
                </c:pt>
                <c:pt idx="599">
                  <c:v>1315.022826285332</c:v>
                </c:pt>
                <c:pt idx="600">
                  <c:v>1260.350449342028</c:v>
                </c:pt>
                <c:pt idx="601">
                  <c:v>1190.5492940697768</c:v>
                </c:pt>
                <c:pt idx="602">
                  <c:v>1142.8745457806831</c:v>
                </c:pt>
                <c:pt idx="603">
                  <c:v>1085.1779248228504</c:v>
                </c:pt>
                <c:pt idx="604">
                  <c:v>1048.8135553580969</c:v>
                </c:pt>
                <c:pt idx="605">
                  <c:v>991.7070412935409</c:v>
                </c:pt>
                <c:pt idx="606">
                  <c:v>970.66612199670112</c:v>
                </c:pt>
                <c:pt idx="607">
                  <c:v>909.04108401632277</c:v>
                </c:pt>
                <c:pt idx="608">
                  <c:v>883.08610229862074</c:v>
                </c:pt>
                <c:pt idx="609">
                  <c:v>835.88258382112281</c:v>
                </c:pt>
                <c:pt idx="610">
                  <c:v>828.0650004977407</c:v>
                </c:pt>
                <c:pt idx="611">
                  <c:v>778.45049751017882</c:v>
                </c:pt>
                <c:pt idx="612">
                  <c:v>770.73223296259209</c:v>
                </c:pt>
                <c:pt idx="613">
                  <c:v>736.85061587150255</c:v>
                </c:pt>
                <c:pt idx="614">
                  <c:v>716.90146395532543</c:v>
                </c:pt>
                <c:pt idx="615">
                  <c:v>694.0441477697932</c:v>
                </c:pt>
                <c:pt idx="616">
                  <c:v>669.18058970153061</c:v>
                </c:pt>
                <c:pt idx="617">
                  <c:v>639.20227938694165</c:v>
                </c:pt>
                <c:pt idx="618">
                  <c:v>622.75854595622718</c:v>
                </c:pt>
                <c:pt idx="619">
                  <c:v>599.9971003222704</c:v>
                </c:pt>
                <c:pt idx="620">
                  <c:v>578.43792662214457</c:v>
                </c:pt>
                <c:pt idx="621">
                  <c:v>552.2648167665003</c:v>
                </c:pt>
                <c:pt idx="622">
                  <c:v>535.31673158594504</c:v>
                </c:pt>
                <c:pt idx="623">
                  <c:v>519.77211462260721</c:v>
                </c:pt>
                <c:pt idx="624">
                  <c:v>488.78169866597682</c:v>
                </c:pt>
                <c:pt idx="625">
                  <c:v>484.16807136155404</c:v>
                </c:pt>
                <c:pt idx="626">
                  <c:v>451.57055700489042</c:v>
                </c:pt>
                <c:pt idx="627">
                  <c:v>440.63736814588589</c:v>
                </c:pt>
                <c:pt idx="628">
                  <c:v>421.47862570567509</c:v>
                </c:pt>
                <c:pt idx="629">
                  <c:v>403.42258407136762</c:v>
                </c:pt>
                <c:pt idx="630">
                  <c:v>393.39116396709449</c:v>
                </c:pt>
                <c:pt idx="631">
                  <c:v>383.25922252528267</c:v>
                </c:pt>
                <c:pt idx="632">
                  <c:v>360.08538638595059</c:v>
                </c:pt>
                <c:pt idx="633">
                  <c:v>350.25373346703776</c:v>
                </c:pt>
                <c:pt idx="634">
                  <c:v>335.80686830897781</c:v>
                </c:pt>
                <c:pt idx="635">
                  <c:v>327.6803212417517</c:v>
                </c:pt>
                <c:pt idx="636">
                  <c:v>314.63743596286292</c:v>
                </c:pt>
                <c:pt idx="637">
                  <c:v>312.32981280695105</c:v>
                </c:pt>
                <c:pt idx="638">
                  <c:v>304.00221379361096</c:v>
                </c:pt>
                <c:pt idx="639">
                  <c:v>291.5607209388927</c:v>
                </c:pt>
                <c:pt idx="640">
                  <c:v>291.46038505058675</c:v>
                </c:pt>
                <c:pt idx="641">
                  <c:v>277.01180536421816</c:v>
                </c:pt>
                <c:pt idx="642">
                  <c:v>276.8111276857552</c:v>
                </c:pt>
                <c:pt idx="643">
                  <c:v>261.35870302526098</c:v>
                </c:pt>
                <c:pt idx="644">
                  <c:v>254.33471484028871</c:v>
                </c:pt>
                <c:pt idx="645">
                  <c:v>249.11683083967432</c:v>
                </c:pt>
                <c:pt idx="646">
                  <c:v>241.89197806016682</c:v>
                </c:pt>
                <c:pt idx="647">
                  <c:v>238.17916570998401</c:v>
                </c:pt>
                <c:pt idx="648">
                  <c:v>229.34858191057432</c:v>
                </c:pt>
                <c:pt idx="649">
                  <c:v>220.61819184687317</c:v>
                </c:pt>
                <c:pt idx="650">
                  <c:v>219.71503932276121</c:v>
                </c:pt>
                <c:pt idx="651">
                  <c:v>211.78729699817981</c:v>
                </c:pt>
                <c:pt idx="652">
                  <c:v>205.16402331129419</c:v>
                </c:pt>
                <c:pt idx="653">
                  <c:v>201.25022938178532</c:v>
                </c:pt>
                <c:pt idx="654">
                  <c:v>195.12859277185814</c:v>
                </c:pt>
                <c:pt idx="655">
                  <c:v>191.81685646261985</c:v>
                </c:pt>
                <c:pt idx="656">
                  <c:v>184.69153124156799</c:v>
                </c:pt>
                <c:pt idx="657">
                  <c:v>176.06071969483469</c:v>
                </c:pt>
                <c:pt idx="658">
                  <c:v>168.93517010603026</c:v>
                </c:pt>
                <c:pt idx="659">
                  <c:v>166.52651069785907</c:v>
                </c:pt>
                <c:pt idx="660">
                  <c:v>172.54813749965561</c:v>
                </c:pt>
                <c:pt idx="661">
                  <c:v>165.32217665091864</c:v>
                </c:pt>
                <c:pt idx="662">
                  <c:v>157.19284613044081</c:v>
                </c:pt>
                <c:pt idx="663">
                  <c:v>161.30770892220147</c:v>
                </c:pt>
                <c:pt idx="664">
                  <c:v>147.05608887615904</c:v>
                </c:pt>
                <c:pt idx="665">
                  <c:v>155.18558373291677</c:v>
                </c:pt>
                <c:pt idx="666">
                  <c:v>144.04513143068914</c:v>
                </c:pt>
                <c:pt idx="667">
                  <c:v>145.85170806545864</c:v>
                </c:pt>
                <c:pt idx="668">
                  <c:v>137.82242881905628</c:v>
                </c:pt>
                <c:pt idx="669">
                  <c:v>136.81875988639987</c:v>
                </c:pt>
                <c:pt idx="670">
                  <c:v>136.51765881554678</c:v>
                </c:pt>
                <c:pt idx="671">
                  <c:v>130.89707237024237</c:v>
                </c:pt>
                <c:pt idx="672">
                  <c:v>131.39891300168796</c:v>
                </c:pt>
                <c:pt idx="673">
                  <c:v>130.19449464441004</c:v>
                </c:pt>
                <c:pt idx="674">
                  <c:v>124.67420691775668</c:v>
                </c:pt>
                <c:pt idx="675">
                  <c:v>123.26903309252417</c:v>
                </c:pt>
                <c:pt idx="676">
                  <c:v>122.56644470771577</c:v>
                </c:pt>
                <c:pt idx="677">
                  <c:v>117.5479277084838</c:v>
                </c:pt>
                <c:pt idx="678">
                  <c:v>119.05348806426879</c:v>
                </c:pt>
                <c:pt idx="679">
                  <c:v>107.20962497678855</c:v>
                </c:pt>
                <c:pt idx="680">
                  <c:v>113.73382131619636</c:v>
                </c:pt>
                <c:pt idx="681">
                  <c:v>106.90850618229263</c:v>
                </c:pt>
                <c:pt idx="682">
                  <c:v>109.61856885241012</c:v>
                </c:pt>
                <c:pt idx="683">
                  <c:v>106.10552185035358</c:v>
                </c:pt>
                <c:pt idx="684">
                  <c:v>107.00887913379056</c:v>
                </c:pt>
                <c:pt idx="685">
                  <c:v>95.867359464390645</c:v>
                </c:pt>
                <c:pt idx="686">
                  <c:v>100.38422144529919</c:v>
                </c:pt>
                <c:pt idx="687">
                  <c:v>93.75947669393959</c:v>
                </c:pt>
                <c:pt idx="688">
                  <c:v>95.867359464390645</c:v>
                </c:pt>
                <c:pt idx="689">
                  <c:v>86.933891099455565</c:v>
                </c:pt>
                <c:pt idx="690">
                  <c:v>95.265108143208067</c:v>
                </c:pt>
                <c:pt idx="691">
                  <c:v>95.064357542994273</c:v>
                </c:pt>
                <c:pt idx="692">
                  <c:v>86.833514151904836</c:v>
                </c:pt>
                <c:pt idx="693">
                  <c:v>92.153464861114941</c:v>
                </c:pt>
                <c:pt idx="694">
                  <c:v>80.509726223083234</c:v>
                </c:pt>
                <c:pt idx="695">
                  <c:v>84.926348356084006</c:v>
                </c:pt>
                <c:pt idx="696">
                  <c:v>88.038036205037443</c:v>
                </c:pt>
                <c:pt idx="697">
                  <c:v>90.246319169276376</c:v>
                </c:pt>
                <c:pt idx="698">
                  <c:v>81.413129347286386</c:v>
                </c:pt>
                <c:pt idx="699">
                  <c:v>84.625216256015335</c:v>
                </c:pt>
                <c:pt idx="700">
                  <c:v>80.810860777362393</c:v>
                </c:pt>
                <c:pt idx="701">
                  <c:v>75.089273550295104</c:v>
                </c:pt>
                <c:pt idx="702">
                  <c:v>75.390411335435743</c:v>
                </c:pt>
                <c:pt idx="703">
                  <c:v>72.579785029684174</c:v>
                </c:pt>
                <c:pt idx="704">
                  <c:v>74.888514927178235</c:v>
                </c:pt>
                <c:pt idx="705">
                  <c:v>82.416908701108213</c:v>
                </c:pt>
                <c:pt idx="706">
                  <c:v>71.475606133700452</c:v>
                </c:pt>
                <c:pt idx="707">
                  <c:v>74.386618020481777</c:v>
                </c:pt>
                <c:pt idx="708">
                  <c:v>74.788135585713349</c:v>
                </c:pt>
                <c:pt idx="709">
                  <c:v>74.587376842971707</c:v>
                </c:pt>
                <c:pt idx="710">
                  <c:v>64.147812365225349</c:v>
                </c:pt>
                <c:pt idx="711">
                  <c:v>70.772945580599242</c:v>
                </c:pt>
                <c:pt idx="712">
                  <c:v>67.661151393681365</c:v>
                </c:pt>
                <c:pt idx="713">
                  <c:v>67.360009004575659</c:v>
                </c:pt>
                <c:pt idx="714">
                  <c:v>69.769143096473513</c:v>
                </c:pt>
                <c:pt idx="715">
                  <c:v>63.947049398048804</c:v>
                </c:pt>
                <c:pt idx="716">
                  <c:v>67.56077061723586</c:v>
                </c:pt>
                <c:pt idx="717">
                  <c:v>63.043615059947932</c:v>
                </c:pt>
                <c:pt idx="718">
                  <c:v>71.475606133699998</c:v>
                </c:pt>
                <c:pt idx="719">
                  <c:v>61.136359493701782</c:v>
                </c:pt>
                <c:pt idx="720">
                  <c:v>64.147812365225349</c:v>
                </c:pt>
                <c:pt idx="721">
                  <c:v>68.06267430022946</c:v>
                </c:pt>
                <c:pt idx="722">
                  <c:v>60.734831090161222</c:v>
                </c:pt>
                <c:pt idx="723">
                  <c:v>59.831391017523934</c:v>
                </c:pt>
                <c:pt idx="724">
                  <c:v>64.750100788761571</c:v>
                </c:pt>
                <c:pt idx="725">
                  <c:v>60.835213220910639</c:v>
                </c:pt>
                <c:pt idx="726">
                  <c:v>61.638269550149317</c:v>
                </c:pt>
                <c:pt idx="727">
                  <c:v>59.53024396830309</c:v>
                </c:pt>
                <c:pt idx="728">
                  <c:v>65.352388495273203</c:v>
                </c:pt>
                <c:pt idx="729">
                  <c:v>61.035977422680887</c:v>
                </c:pt>
                <c:pt idx="730">
                  <c:v>64.44895666661904</c:v>
                </c:pt>
                <c:pt idx="731">
                  <c:v>59.731008687690647</c:v>
                </c:pt>
                <c:pt idx="732">
                  <c:v>69.468001962642305</c:v>
                </c:pt>
                <c:pt idx="733">
                  <c:v>80.308969753820691</c:v>
                </c:pt>
                <c:pt idx="734">
                  <c:v>76.795718626650867</c:v>
                </c:pt>
                <c:pt idx="735">
                  <c:v>83.019175355701179</c:v>
                </c:pt>
                <c:pt idx="736">
                  <c:v>91.149704869293629</c:v>
                </c:pt>
                <c:pt idx="737">
                  <c:v>96.068109744960708</c:v>
                </c:pt>
                <c:pt idx="738">
                  <c:v>93.75947669393959</c:v>
                </c:pt>
                <c:pt idx="739">
                  <c:v>90.045566571847161</c:v>
                </c:pt>
                <c:pt idx="740">
                  <c:v>82.416908701108213</c:v>
                </c:pt>
                <c:pt idx="741">
                  <c:v>85.729366411466643</c:v>
                </c:pt>
                <c:pt idx="742">
                  <c:v>80.108213204765235</c:v>
                </c:pt>
                <c:pt idx="743">
                  <c:v>90.64782412452287</c:v>
                </c:pt>
                <c:pt idx="744">
                  <c:v>84.324083976336837</c:v>
                </c:pt>
                <c:pt idx="745">
                  <c:v>97.874858673740349</c:v>
                </c:pt>
                <c:pt idx="746">
                  <c:v>117.04607325557836</c:v>
                </c:pt>
                <c:pt idx="747">
                  <c:v>114.23567907164546</c:v>
                </c:pt>
                <c:pt idx="748">
                  <c:v>93.558725494460447</c:v>
                </c:pt>
                <c:pt idx="749">
                  <c:v>82.015397198996553</c:v>
                </c:pt>
                <c:pt idx="750">
                  <c:v>77.598749609686806</c:v>
                </c:pt>
                <c:pt idx="751">
                  <c:v>70.973705838277866</c:v>
                </c:pt>
                <c:pt idx="752">
                  <c:v>66.958485540186302</c:v>
                </c:pt>
                <c:pt idx="753">
                  <c:v>66.757723688460374</c:v>
                </c:pt>
                <c:pt idx="754">
                  <c:v>61.236741544812133</c:v>
                </c:pt>
                <c:pt idx="755">
                  <c:v>66.55696175704847</c:v>
                </c:pt>
                <c:pt idx="756">
                  <c:v>60.032155617467104</c:v>
                </c:pt>
                <c:pt idx="757">
                  <c:v>53.206114556888963</c:v>
                </c:pt>
                <c:pt idx="758">
                  <c:v>52.503428636225117</c:v>
                </c:pt>
                <c:pt idx="759">
                  <c:v>54.511100108999919</c:v>
                </c:pt>
                <c:pt idx="760">
                  <c:v>48.588446379501129</c:v>
                </c:pt>
                <c:pt idx="761">
                  <c:v>55.213783244326635</c:v>
                </c:pt>
                <c:pt idx="762">
                  <c:v>46.078826460454167</c:v>
                </c:pt>
                <c:pt idx="763">
                  <c:v>44.171507012274986</c:v>
                </c:pt>
                <c:pt idx="764">
                  <c:v>49.291137729915967</c:v>
                </c:pt>
                <c:pt idx="765">
                  <c:v>47.08267591919904</c:v>
                </c:pt>
                <c:pt idx="766">
                  <c:v>49.592290867522934</c:v>
                </c:pt>
                <c:pt idx="767">
                  <c:v>49.391522129004152</c:v>
                </c:pt>
                <c:pt idx="768">
                  <c:v>38.349119058139067</c:v>
                </c:pt>
                <c:pt idx="769">
                  <c:v>45.576900985596538</c:v>
                </c:pt>
                <c:pt idx="770">
                  <c:v>46.279596511243682</c:v>
                </c:pt>
                <c:pt idx="771">
                  <c:v>53.306498180267234</c:v>
                </c:pt>
                <c:pt idx="772">
                  <c:v>46.781521290319986</c:v>
                </c:pt>
                <c:pt idx="773">
                  <c:v>39.051824598988695</c:v>
                </c:pt>
                <c:pt idx="774">
                  <c:v>46.37998150681949</c:v>
                </c:pt>
                <c:pt idx="775">
                  <c:v>46.179211495788657</c:v>
                </c:pt>
                <c:pt idx="776">
                  <c:v>44.271892425280271</c:v>
                </c:pt>
                <c:pt idx="777">
                  <c:v>38.851051686637028</c:v>
                </c:pt>
                <c:pt idx="778">
                  <c:v>41.762251138046189</c:v>
                </c:pt>
                <c:pt idx="779">
                  <c:v>32.325888790545129</c:v>
                </c:pt>
                <c:pt idx="780">
                  <c:v>41.159935381049522</c:v>
                </c:pt>
                <c:pt idx="781">
                  <c:v>41.059549352006933</c:v>
                </c:pt>
                <c:pt idx="782">
                  <c:v>37.24486552752203</c:v>
                </c:pt>
                <c:pt idx="783">
                  <c:v>43.468808564743441</c:v>
                </c:pt>
                <c:pt idx="784">
                  <c:v>38.349119058138612</c:v>
                </c:pt>
                <c:pt idx="785">
                  <c:v>39.955301721246279</c:v>
                </c:pt>
                <c:pt idx="786">
                  <c:v>38.650278694828991</c:v>
                </c:pt>
                <c:pt idx="787">
                  <c:v>39.352983818530284</c:v>
                </c:pt>
                <c:pt idx="788">
                  <c:v>41.461093348961342</c:v>
                </c:pt>
                <c:pt idx="789">
                  <c:v>38.549892169129194</c:v>
                </c:pt>
                <c:pt idx="790">
                  <c:v>43.468808564743441</c:v>
                </c:pt>
                <c:pt idx="791">
                  <c:v>32.827827376249388</c:v>
                </c:pt>
                <c:pt idx="792">
                  <c:v>35.237125678826729</c:v>
                </c:pt>
                <c:pt idx="793">
                  <c:v>39.553756532232065</c:v>
                </c:pt>
                <c:pt idx="794">
                  <c:v>38.148345867695866</c:v>
                </c:pt>
                <c:pt idx="795">
                  <c:v>39.051824598988695</c:v>
                </c:pt>
                <c:pt idx="796">
                  <c:v>40.45723276051617</c:v>
                </c:pt>
                <c:pt idx="797">
                  <c:v>33.932090517825486</c:v>
                </c:pt>
                <c:pt idx="798">
                  <c:v>38.851051686637028</c:v>
                </c:pt>
                <c:pt idx="799">
                  <c:v>38.549892169129194</c:v>
                </c:pt>
                <c:pt idx="800">
                  <c:v>39.955301721246734</c:v>
                </c:pt>
                <c:pt idx="801">
                  <c:v>31.322010130379237</c:v>
                </c:pt>
                <c:pt idx="802">
                  <c:v>39.553756532232526</c:v>
                </c:pt>
                <c:pt idx="803">
                  <c:v>31.823949708580006</c:v>
                </c:pt>
                <c:pt idx="804">
                  <c:v>33.932090517825486</c:v>
                </c:pt>
                <c:pt idx="805">
                  <c:v>38.148345867695866</c:v>
                </c:pt>
                <c:pt idx="806">
                  <c:v>39.252597431881398</c:v>
                </c:pt>
                <c:pt idx="807">
                  <c:v>34.63480217532539</c:v>
                </c:pt>
                <c:pt idx="808">
                  <c:v>33.430153023990954</c:v>
                </c:pt>
                <c:pt idx="809">
                  <c:v>33.128990289454705</c:v>
                </c:pt>
                <c:pt idx="810">
                  <c:v>31.422398085716843</c:v>
                </c:pt>
                <c:pt idx="811">
                  <c:v>35.437900021143015</c:v>
                </c:pt>
                <c:pt idx="812">
                  <c:v>39.955301721246279</c:v>
                </c:pt>
                <c:pt idx="813">
                  <c:v>29.916576671671578</c:v>
                </c:pt>
                <c:pt idx="814">
                  <c:v>44.071121579394848</c:v>
                </c:pt>
                <c:pt idx="815">
                  <c:v>46.480366482514953</c:v>
                </c:pt>
                <c:pt idx="816">
                  <c:v>38.047959242680285</c:v>
                </c:pt>
                <c:pt idx="817">
                  <c:v>31.12123416015875</c:v>
                </c:pt>
                <c:pt idx="818">
                  <c:v>36.341383578619819</c:v>
                </c:pt>
                <c:pt idx="819">
                  <c:v>45.77767123517598</c:v>
                </c:pt>
                <c:pt idx="820">
                  <c:v>43.769965161504715</c:v>
                </c:pt>
                <c:pt idx="821">
                  <c:v>36.742931310063852</c:v>
                </c:pt>
                <c:pt idx="822">
                  <c:v>39.352983818530284</c:v>
                </c:pt>
                <c:pt idx="823">
                  <c:v>39.955301721246734</c:v>
                </c:pt>
                <c:pt idx="824">
                  <c:v>37.546025819668287</c:v>
                </c:pt>
                <c:pt idx="825">
                  <c:v>35.237125678826729</c:v>
                </c:pt>
                <c:pt idx="826">
                  <c:v>41.159935381049522</c:v>
                </c:pt>
                <c:pt idx="827">
                  <c:v>40.256460404409808</c:v>
                </c:pt>
                <c:pt idx="828">
                  <c:v>38.148345867695866</c:v>
                </c:pt>
                <c:pt idx="829">
                  <c:v>38.951438152745297</c:v>
                </c:pt>
                <c:pt idx="830">
                  <c:v>37.847185933061759</c:v>
                </c:pt>
                <c:pt idx="831">
                  <c:v>45.275745462141479</c:v>
                </c:pt>
                <c:pt idx="832">
                  <c:v>38.851051686637483</c:v>
                </c:pt>
                <c:pt idx="833">
                  <c:v>43.167651789118501</c:v>
                </c:pt>
                <c:pt idx="834">
                  <c:v>36.943705056627763</c:v>
                </c:pt>
                <c:pt idx="835">
                  <c:v>37.244865527521576</c:v>
                </c:pt>
                <c:pt idx="836">
                  <c:v>41.66186522822094</c:v>
                </c:pt>
                <c:pt idx="837">
                  <c:v>40.858777234316861</c:v>
                </c:pt>
                <c:pt idx="838">
                  <c:v>45.275745462141479</c:v>
                </c:pt>
                <c:pt idx="839">
                  <c:v>43.569194116871479</c:v>
                </c:pt>
                <c:pt idx="840">
                  <c:v>40.256460404409353</c:v>
                </c:pt>
                <c:pt idx="841">
                  <c:v>34.333640155524904</c:v>
                </c:pt>
                <c:pt idx="842">
                  <c:v>33.8317030587651</c:v>
                </c:pt>
                <c:pt idx="843">
                  <c:v>32.526664284379812</c:v>
                </c:pt>
                <c:pt idx="844">
                  <c:v>34.434027515313389</c:v>
                </c:pt>
                <c:pt idx="845">
                  <c:v>32.727439698810933</c:v>
                </c:pt>
                <c:pt idx="846">
                  <c:v>31.522786021205889</c:v>
                </c:pt>
                <c:pt idx="847">
                  <c:v>42.264180389111601</c:v>
                </c:pt>
                <c:pt idx="848">
                  <c:v>41.66186522822094</c:v>
                </c:pt>
                <c:pt idx="849">
                  <c:v>46.781521290319986</c:v>
                </c:pt>
                <c:pt idx="850">
                  <c:v>42.364566179711957</c:v>
                </c:pt>
                <c:pt idx="851">
                  <c:v>39.955301721246734</c:v>
                </c:pt>
                <c:pt idx="852">
                  <c:v>36.441770541269193</c:v>
                </c:pt>
                <c:pt idx="853">
                  <c:v>36.341383578619819</c:v>
                </c:pt>
                <c:pt idx="854">
                  <c:v>35.638674284031602</c:v>
                </c:pt>
                <c:pt idx="855">
                  <c:v>37.947572597802186</c:v>
                </c:pt>
                <c:pt idx="856">
                  <c:v>34.835576755916001</c:v>
                </c:pt>
                <c:pt idx="857">
                  <c:v>31.12123416015875</c:v>
                </c:pt>
                <c:pt idx="858">
                  <c:v>26.70414273224015</c:v>
                </c:pt>
                <c:pt idx="859">
                  <c:v>31.322010130378779</c:v>
                </c:pt>
                <c:pt idx="860">
                  <c:v>30.117353118216581</c:v>
                </c:pt>
                <c:pt idx="861">
                  <c:v>33.530540562464232</c:v>
                </c:pt>
                <c:pt idx="862">
                  <c:v>28.511139323273717</c:v>
                </c:pt>
                <c:pt idx="863">
                  <c:v>33.831703058765555</c:v>
                </c:pt>
                <c:pt idx="864">
                  <c:v>32.526664284379358</c:v>
                </c:pt>
                <c:pt idx="865">
                  <c:v>40.156074196555345</c:v>
                </c:pt>
                <c:pt idx="866">
                  <c:v>34.735189475548928</c:v>
                </c:pt>
                <c:pt idx="867">
                  <c:v>36.1406095937431</c:v>
                </c:pt>
                <c:pt idx="868">
                  <c:v>34.735189475548474</c:v>
                </c:pt>
                <c:pt idx="869">
                  <c:v>33.630928081084484</c:v>
                </c:pt>
                <c:pt idx="870">
                  <c:v>32.22550101385265</c:v>
                </c:pt>
                <c:pt idx="871">
                  <c:v>30.719681981544898</c:v>
                </c:pt>
                <c:pt idx="872">
                  <c:v>32.928215033836302</c:v>
                </c:pt>
                <c:pt idx="873">
                  <c:v>27.908807840526453</c:v>
                </c:pt>
                <c:pt idx="874">
                  <c:v>30.016964904867095</c:v>
                </c:pt>
                <c:pt idx="875">
                  <c:v>29.816188418631608</c:v>
                </c:pt>
                <c:pt idx="876">
                  <c:v>27.005309277146022</c:v>
                </c:pt>
                <c:pt idx="877">
                  <c:v>32.627052001520696</c:v>
                </c:pt>
                <c:pt idx="878">
                  <c:v>32.125113217309</c:v>
                </c:pt>
                <c:pt idx="879">
                  <c:v>31.422398085716388</c:v>
                </c:pt>
                <c:pt idx="880">
                  <c:v>25.700252959747644</c:v>
                </c:pt>
                <c:pt idx="881">
                  <c:v>25.599863873394899</c:v>
                </c:pt>
                <c:pt idx="882">
                  <c:v>34.132865376383549</c:v>
                </c:pt>
                <c:pt idx="883">
                  <c:v>34.534414855246503</c:v>
                </c:pt>
                <c:pt idx="884">
                  <c:v>31.12123416015875</c:v>
                </c:pt>
                <c:pt idx="885">
                  <c:v>38.248732472848715</c:v>
                </c:pt>
                <c:pt idx="886">
                  <c:v>43.970736126639622</c:v>
                </c:pt>
                <c:pt idx="887">
                  <c:v>49.893443826152179</c:v>
                </c:pt>
                <c:pt idx="888">
                  <c:v>61.236741544812133</c:v>
                </c:pt>
                <c:pt idx="889">
                  <c:v>91.651585114831761</c:v>
                </c:pt>
                <c:pt idx="890">
                  <c:v>136.4172917518224</c:v>
                </c:pt>
                <c:pt idx="891">
                  <c:v>199.94562459019133</c:v>
                </c:pt>
                <c:pt idx="892">
                  <c:v>194.82752674140605</c:v>
                </c:pt>
                <c:pt idx="893">
                  <c:v>136.11619044033122</c:v>
                </c:pt>
                <c:pt idx="894">
                  <c:v>100.08309857222089</c:v>
                </c:pt>
                <c:pt idx="895">
                  <c:v>77.899885899272491</c:v>
                </c:pt>
                <c:pt idx="896">
                  <c:v>75.189652831946731</c:v>
                </c:pt>
                <c:pt idx="897">
                  <c:v>61.537887578681243</c:v>
                </c:pt>
                <c:pt idx="898">
                  <c:v>70.070284050958179</c:v>
                </c:pt>
                <c:pt idx="899">
                  <c:v>61.839033433352469</c:v>
                </c:pt>
                <c:pt idx="900">
                  <c:v>57.924123346760098</c:v>
                </c:pt>
                <c:pt idx="901">
                  <c:v>45.376130656504216</c:v>
                </c:pt>
                <c:pt idx="902">
                  <c:v>41.360707379526936</c:v>
                </c:pt>
                <c:pt idx="903">
                  <c:v>37.64641254399438</c:v>
                </c:pt>
                <c:pt idx="904">
                  <c:v>32.325888790545129</c:v>
                </c:pt>
                <c:pt idx="905">
                  <c:v>30.217741311720278</c:v>
                </c:pt>
                <c:pt idx="906">
                  <c:v>30.51890577315449</c:v>
                </c:pt>
                <c:pt idx="907">
                  <c:v>35.337512859913744</c:v>
                </c:pt>
                <c:pt idx="908">
                  <c:v>30.619293887273351</c:v>
                </c:pt>
                <c:pt idx="909">
                  <c:v>28.511139323273717</c:v>
                </c:pt>
                <c:pt idx="910">
                  <c:v>36.040222571516622</c:v>
                </c:pt>
                <c:pt idx="911">
                  <c:v>31.823949708579551</c:v>
                </c:pt>
                <c:pt idx="912">
                  <c:v>26.001420099787186</c:v>
                </c:pt>
                <c:pt idx="913">
                  <c:v>32.627052001520696</c:v>
                </c:pt>
                <c:pt idx="914">
                  <c:v>34.132865376383549</c:v>
                </c:pt>
                <c:pt idx="915">
                  <c:v>29.615411853015068</c:v>
                </c:pt>
                <c:pt idx="916">
                  <c:v>28.109585080808706</c:v>
                </c:pt>
                <c:pt idx="917">
                  <c:v>40.858777234316861</c:v>
                </c:pt>
                <c:pt idx="918">
                  <c:v>34.23325277588124</c:v>
                </c:pt>
                <c:pt idx="919">
                  <c:v>28.912693248260261</c:v>
                </c:pt>
                <c:pt idx="920">
                  <c:v>29.414635208020087</c:v>
                </c:pt>
                <c:pt idx="921">
                  <c:v>30.920458110547042</c:v>
                </c:pt>
                <c:pt idx="922">
                  <c:v>36.843318193275806</c:v>
                </c:pt>
                <c:pt idx="923">
                  <c:v>32.627052001520696</c:v>
                </c:pt>
                <c:pt idx="924">
                  <c:v>31.823949708579551</c:v>
                </c:pt>
                <c:pt idx="925">
                  <c:v>33.028602671571484</c:v>
                </c:pt>
                <c:pt idx="926">
                  <c:v>36.1406095937431</c:v>
                </c:pt>
                <c:pt idx="927">
                  <c:v>32.024725400915308</c:v>
                </c:pt>
                <c:pt idx="928">
                  <c:v>33.8317030587651</c:v>
                </c:pt>
                <c:pt idx="929">
                  <c:v>36.441770541269655</c:v>
                </c:pt>
                <c:pt idx="930">
                  <c:v>30.217741311720733</c:v>
                </c:pt>
                <c:pt idx="931">
                  <c:v>37.64641254399438</c:v>
                </c:pt>
                <c:pt idx="932">
                  <c:v>32.526664284379812</c:v>
                </c:pt>
                <c:pt idx="933">
                  <c:v>36.843318193275806</c:v>
                </c:pt>
                <c:pt idx="934">
                  <c:v>43.26803740086698</c:v>
                </c:pt>
                <c:pt idx="935">
                  <c:v>46.179211495788657</c:v>
                </c:pt>
                <c:pt idx="936">
                  <c:v>40.658005037152257</c:v>
                </c:pt>
                <c:pt idx="937">
                  <c:v>36.240996596110598</c:v>
                </c:pt>
                <c:pt idx="938">
                  <c:v>31.422398085716843</c:v>
                </c:pt>
                <c:pt idx="939">
                  <c:v>26.402976008787103</c:v>
                </c:pt>
                <c:pt idx="940">
                  <c:v>27.507253121869638</c:v>
                </c:pt>
                <c:pt idx="941">
                  <c:v>19.074530721733066</c:v>
                </c:pt>
                <c:pt idx="942">
                  <c:v>23.491688478162189</c:v>
                </c:pt>
                <c:pt idx="943">
                  <c:v>20.178823759279421</c:v>
                </c:pt>
                <c:pt idx="944">
                  <c:v>19.576482399785487</c:v>
                </c:pt>
                <c:pt idx="945">
                  <c:v>21.785063895353204</c:v>
                </c:pt>
                <c:pt idx="946">
                  <c:v>23.090130268379038</c:v>
                </c:pt>
                <c:pt idx="947">
                  <c:v>21.684674035549843</c:v>
                </c:pt>
                <c:pt idx="948">
                  <c:v>20.580384269121222</c:v>
                </c:pt>
                <c:pt idx="949">
                  <c:v>26.202198093961819</c:v>
                </c:pt>
                <c:pt idx="950">
                  <c:v>15.962419258101654</c:v>
                </c:pt>
                <c:pt idx="951">
                  <c:v>18.572578548127055</c:v>
                </c:pt>
                <c:pt idx="952">
                  <c:v>24.194414581755989</c:v>
                </c:pt>
                <c:pt idx="953">
                  <c:v>18.472188053941899</c:v>
                </c:pt>
                <c:pt idx="954">
                  <c:v>22.186623136286929</c:v>
                </c:pt>
                <c:pt idx="955">
                  <c:v>21.885453735329495</c:v>
                </c:pt>
                <c:pt idx="956">
                  <c:v>15.560855101385163</c:v>
                </c:pt>
                <c:pt idx="957">
                  <c:v>17.869844672600408</c:v>
                </c:pt>
                <c:pt idx="958">
                  <c:v>18.070625878994559</c:v>
                </c:pt>
                <c:pt idx="959">
                  <c:v>18.472188053941899</c:v>
                </c:pt>
                <c:pt idx="960">
                  <c:v>19.275311452421803</c:v>
                </c:pt>
                <c:pt idx="961">
                  <c:v>21.182724439117617</c:v>
                </c:pt>
                <c:pt idx="962">
                  <c:v>18.672969022491152</c:v>
                </c:pt>
                <c:pt idx="963">
                  <c:v>23.592077981029274</c:v>
                </c:pt>
                <c:pt idx="964">
                  <c:v>18.873749911755759</c:v>
                </c:pt>
                <c:pt idx="965">
                  <c:v>19.375701788032867</c:v>
                </c:pt>
                <c:pt idx="966">
                  <c:v>19.576482399785487</c:v>
                </c:pt>
                <c:pt idx="967">
                  <c:v>21.483894256458651</c:v>
                </c:pt>
                <c:pt idx="968">
                  <c:v>22.086233355796345</c:v>
                </c:pt>
                <c:pt idx="969">
                  <c:v>12.649505484806031</c:v>
                </c:pt>
                <c:pt idx="970">
                  <c:v>18.472188053941899</c:v>
                </c:pt>
                <c:pt idx="971">
                  <c:v>17.568672714362716</c:v>
                </c:pt>
                <c:pt idx="972">
                  <c:v>22.68857174130326</c:v>
                </c:pt>
                <c:pt idx="973">
                  <c:v>18.773359477033974</c:v>
                </c:pt>
                <c:pt idx="974">
                  <c:v>22.78896140281752</c:v>
                </c:pt>
                <c:pt idx="975">
                  <c:v>20.580384269121222</c:v>
                </c:pt>
                <c:pt idx="976">
                  <c:v>14.858117064279968</c:v>
                </c:pt>
                <c:pt idx="977">
                  <c:v>18.873749911755759</c:v>
                </c:pt>
                <c:pt idx="978">
                  <c:v>21.283114398058576</c:v>
                </c:pt>
                <c:pt idx="979">
                  <c:v>30.318129485378424</c:v>
                </c:pt>
                <c:pt idx="980">
                  <c:v>22.588182059959077</c:v>
                </c:pt>
                <c:pt idx="981">
                  <c:v>23.592077981029274</c:v>
                </c:pt>
                <c:pt idx="982">
                  <c:v>20.881554443336373</c:v>
                </c:pt>
                <c:pt idx="983">
                  <c:v>22.487792358785182</c:v>
                </c:pt>
                <c:pt idx="984">
                  <c:v>19.17492109698907</c:v>
                </c:pt>
                <c:pt idx="985">
                  <c:v>22.588182059959077</c:v>
                </c:pt>
                <c:pt idx="986">
                  <c:v>27.206086874554469</c:v>
                </c:pt>
                <c:pt idx="987">
                  <c:v>27.306475643499862</c:v>
                </c:pt>
                <c:pt idx="988">
                  <c:v>14.356160729096564</c:v>
                </c:pt>
                <c:pt idx="989">
                  <c:v>19.375701788032412</c:v>
                </c:pt>
                <c:pt idx="990">
                  <c:v>16.564764898709598</c:v>
                </c:pt>
                <c:pt idx="991">
                  <c:v>18.472188053941899</c:v>
                </c:pt>
                <c:pt idx="992">
                  <c:v>17.367891309775967</c:v>
                </c:pt>
                <c:pt idx="993">
                  <c:v>18.070625878994559</c:v>
                </c:pt>
                <c:pt idx="994">
                  <c:v>13.854203898614767</c:v>
                </c:pt>
                <c:pt idx="995">
                  <c:v>16.062810247742693</c:v>
                </c:pt>
                <c:pt idx="996">
                  <c:v>24.595971918912923</c:v>
                </c:pt>
                <c:pt idx="997">
                  <c:v>21.383504337172177</c:v>
                </c:pt>
                <c:pt idx="998">
                  <c:v>23.090130268379038</c:v>
                </c:pt>
                <c:pt idx="999">
                  <c:v>17.167109825915858</c:v>
                </c:pt>
                <c:pt idx="1000">
                  <c:v>17.66906338692764</c:v>
                </c:pt>
                <c:pt idx="1001">
                  <c:v>18.371797539935443</c:v>
                </c:pt>
                <c:pt idx="1002">
                  <c:v>15.259681775794295</c:v>
                </c:pt>
                <c:pt idx="1003">
                  <c:v>18.472188053941441</c:v>
                </c:pt>
                <c:pt idx="1004">
                  <c:v>16.363983097771175</c:v>
                </c:pt>
                <c:pt idx="1005">
                  <c:v>16.865937451490648</c:v>
                </c:pt>
                <c:pt idx="1006">
                  <c:v>19.978043385410725</c:v>
                </c:pt>
                <c:pt idx="1007">
                  <c:v>20.580384269121222</c:v>
                </c:pt>
                <c:pt idx="1008">
                  <c:v>14.054986690241309</c:v>
                </c:pt>
                <c:pt idx="1009">
                  <c:v>11.244020396964002</c:v>
                </c:pt>
                <c:pt idx="1010">
                  <c:v>14.858117064279968</c:v>
                </c:pt>
                <c:pt idx="1011">
                  <c:v>19.074530721733066</c:v>
                </c:pt>
                <c:pt idx="1012">
                  <c:v>14.757725836868888</c:v>
                </c:pt>
                <c:pt idx="1013">
                  <c:v>16.163201217568101</c:v>
                </c:pt>
                <c:pt idx="1014">
                  <c:v>19.375701788032867</c:v>
                </c:pt>
                <c:pt idx="1015">
                  <c:v>23.792856927268094</c:v>
                </c:pt>
                <c:pt idx="1016">
                  <c:v>14.155378056337794</c:v>
                </c:pt>
                <c:pt idx="1017">
                  <c:v>15.962419258101654</c:v>
                </c:pt>
                <c:pt idx="1018">
                  <c:v>15.862028248644755</c:v>
                </c:pt>
                <c:pt idx="1019">
                  <c:v>15.360072904138605</c:v>
                </c:pt>
                <c:pt idx="1020">
                  <c:v>13.151463503891435</c:v>
                </c:pt>
                <c:pt idx="1021">
                  <c:v>17.367891309776422</c:v>
                </c:pt>
                <c:pt idx="1022">
                  <c:v>16.665155769453619</c:v>
                </c:pt>
                <c:pt idx="1023">
                  <c:v>15.560855101385163</c:v>
                </c:pt>
                <c:pt idx="1024">
                  <c:v>16.263592167577666</c:v>
                </c:pt>
                <c:pt idx="1025">
                  <c:v>18.672969022491152</c:v>
                </c:pt>
                <c:pt idx="1026">
                  <c:v>19.877653168739673</c:v>
                </c:pt>
                <c:pt idx="1027">
                  <c:v>19.576482399785487</c:v>
                </c:pt>
                <c:pt idx="1028">
                  <c:v>17.769454039673455</c:v>
                </c:pt>
                <c:pt idx="1029">
                  <c:v>20.279213916477548</c:v>
                </c:pt>
                <c:pt idx="1030">
                  <c:v>12.047155208235434</c:v>
                </c:pt>
                <c:pt idx="1031">
                  <c:v>15.460464012669272</c:v>
                </c:pt>
                <c:pt idx="1032">
                  <c:v>13.051071939692161</c:v>
                </c:pt>
                <c:pt idx="1033">
                  <c:v>14.155378056337794</c:v>
                </c:pt>
                <c:pt idx="1034">
                  <c:v>11.946763426148364</c:v>
                </c:pt>
                <c:pt idx="1035">
                  <c:v>15.560855101385163</c:v>
                </c:pt>
                <c:pt idx="1036">
                  <c:v>10.942844515946215</c:v>
                </c:pt>
                <c:pt idx="1037">
                  <c:v>15.360072904139061</c:v>
                </c:pt>
                <c:pt idx="1038">
                  <c:v>13.653421027744468</c:v>
                </c:pt>
                <c:pt idx="1039">
                  <c:v>13.45263807763307</c:v>
                </c:pt>
                <c:pt idx="1040">
                  <c:v>13.753812473085148</c:v>
                </c:pt>
                <c:pt idx="1041">
                  <c:v>8.8346083584277704</c:v>
                </c:pt>
                <c:pt idx="1042">
                  <c:v>16.564764898709598</c:v>
                </c:pt>
                <c:pt idx="1043">
                  <c:v>12.95068035568381</c:v>
                </c:pt>
                <c:pt idx="1044">
                  <c:v>14.356160729096564</c:v>
                </c:pt>
                <c:pt idx="1045">
                  <c:v>14.054986690241309</c:v>
                </c:pt>
                <c:pt idx="1046">
                  <c:v>22.487792358785182</c:v>
                </c:pt>
                <c:pt idx="1047">
                  <c:v>9.6377469719472462</c:v>
                </c:pt>
                <c:pt idx="1048">
                  <c:v>15.962419258101654</c:v>
                </c:pt>
                <c:pt idx="1049">
                  <c:v>16.765546620380711</c:v>
                </c:pt>
                <c:pt idx="1050">
                  <c:v>11.645587961047566</c:v>
                </c:pt>
                <c:pt idx="1051">
                  <c:v>16.062810247742693</c:v>
                </c:pt>
                <c:pt idx="1052">
                  <c:v>10.340492219196227</c:v>
                </c:pt>
                <c:pt idx="1053">
                  <c:v>14.657334589644561</c:v>
                </c:pt>
                <c:pt idx="1054">
                  <c:v>16.564764898709598</c:v>
                </c:pt>
                <c:pt idx="1055">
                  <c:v>17.26750057775503</c:v>
                </c:pt>
                <c:pt idx="1056">
                  <c:v>14.456552035757497</c:v>
                </c:pt>
                <c:pt idx="1057">
                  <c:v>10.641668456688159</c:v>
                </c:pt>
                <c:pt idx="1058">
                  <c:v>16.263592167577666</c:v>
                </c:pt>
                <c:pt idx="1059">
                  <c:v>12.649505484806031</c:v>
                </c:pt>
                <c:pt idx="1060">
                  <c:v>16.062810247742693</c:v>
                </c:pt>
                <c:pt idx="1061">
                  <c:v>21.785063895353204</c:v>
                </c:pt>
                <c:pt idx="1062">
                  <c:v>19.375701788032412</c:v>
                </c:pt>
                <c:pt idx="1063">
                  <c:v>18.672969022491152</c:v>
                </c:pt>
                <c:pt idx="1064">
                  <c:v>21.985843555477128</c:v>
                </c:pt>
                <c:pt idx="1065">
                  <c:v>9.4369624373727987</c:v>
                </c:pt>
                <c:pt idx="1066">
                  <c:v>18.171016452461785</c:v>
                </c:pt>
                <c:pt idx="1067">
                  <c:v>15.360072904139061</c:v>
                </c:pt>
                <c:pt idx="1068">
                  <c:v>13.854203898614767</c:v>
                </c:pt>
                <c:pt idx="1069">
                  <c:v>10.7420604962448</c:v>
                </c:pt>
                <c:pt idx="1070">
                  <c:v>8.1318610321013676</c:v>
                </c:pt>
                <c:pt idx="1071">
                  <c:v>17.167109825916317</c:v>
                </c:pt>
                <c:pt idx="1072">
                  <c:v>16.062810247742693</c:v>
                </c:pt>
                <c:pt idx="1073">
                  <c:v>11.244020396964002</c:v>
                </c:pt>
                <c:pt idx="1074">
                  <c:v>17.568672714362716</c:v>
                </c:pt>
                <c:pt idx="1075">
                  <c:v>14.054986690241309</c:v>
                </c:pt>
                <c:pt idx="1076">
                  <c:v>16.564764898709598</c:v>
                </c:pt>
                <c:pt idx="1077">
                  <c:v>16.263592167577666</c:v>
                </c:pt>
                <c:pt idx="1078">
                  <c:v>13.051071939692161</c:v>
                </c:pt>
                <c:pt idx="1079">
                  <c:v>10.641668456688159</c:v>
                </c:pt>
                <c:pt idx="1080">
                  <c:v>10.942844515946215</c:v>
                </c:pt>
                <c:pt idx="1081">
                  <c:v>11.54519609973514</c:v>
                </c:pt>
                <c:pt idx="1082">
                  <c:v>11.344412317692683</c:v>
                </c:pt>
                <c:pt idx="1083">
                  <c:v>17.167109825915858</c:v>
                </c:pt>
                <c:pt idx="1084">
                  <c:v>5.9232202626231434</c:v>
                </c:pt>
                <c:pt idx="1085">
                  <c:v>11.444804218616925</c:v>
                </c:pt>
                <c:pt idx="1086">
                  <c:v>12.950680355683353</c:v>
                </c:pt>
                <c:pt idx="1087">
                  <c:v>7.0275418450134746</c:v>
                </c:pt>
                <c:pt idx="1088">
                  <c:v>12.649505484806031</c:v>
                </c:pt>
                <c:pt idx="1089">
                  <c:v>8.734215942636224</c:v>
                </c:pt>
                <c:pt idx="1090">
                  <c:v>6.2243991135359451</c:v>
                </c:pt>
                <c:pt idx="1091">
                  <c:v>12.850288751866145</c:v>
                </c:pt>
                <c:pt idx="1092">
                  <c:v>13.051071939692161</c:v>
                </c:pt>
                <c:pt idx="1093">
                  <c:v>10.440884318163654</c:v>
                </c:pt>
                <c:pt idx="1094">
                  <c:v>7.4291127356579914</c:v>
                </c:pt>
                <c:pt idx="1095">
                  <c:v>14.356160729096564</c:v>
                </c:pt>
                <c:pt idx="1096">
                  <c:v>12.448722138513117</c:v>
                </c:pt>
                <c:pt idx="1097">
                  <c:v>12.95068035568381</c:v>
                </c:pt>
                <c:pt idx="1098">
                  <c:v>16.96632826278368</c:v>
                </c:pt>
                <c:pt idx="1099">
                  <c:v>9.5373547145607223</c:v>
                </c:pt>
                <c:pt idx="1100">
                  <c:v>17.367891309776422</c:v>
                </c:pt>
                <c:pt idx="1101">
                  <c:v>10.039315803475427</c:v>
                </c:pt>
                <c:pt idx="1102">
                  <c:v>17.568672714362716</c:v>
                </c:pt>
                <c:pt idx="1103">
                  <c:v>18.974140326655377</c:v>
                </c:pt>
                <c:pt idx="1104">
                  <c:v>19.375701788032867</c:v>
                </c:pt>
                <c:pt idx="1105">
                  <c:v>20.781164405090866</c:v>
                </c:pt>
                <c:pt idx="1106">
                  <c:v>22.487792358785182</c:v>
                </c:pt>
                <c:pt idx="1107">
                  <c:v>20.981944461756754</c:v>
                </c:pt>
                <c:pt idx="1108">
                  <c:v>18.171016452461785</c:v>
                </c:pt>
                <c:pt idx="1109">
                  <c:v>18.974140326655377</c:v>
                </c:pt>
                <c:pt idx="1110">
                  <c:v>22.588182059959077</c:v>
                </c:pt>
                <c:pt idx="1111">
                  <c:v>32.727439698810478</c:v>
                </c:pt>
                <c:pt idx="1112">
                  <c:v>22.387402637781335</c:v>
                </c:pt>
                <c:pt idx="1113">
                  <c:v>9.5373547145607223</c:v>
                </c:pt>
                <c:pt idx="1114">
                  <c:v>9.3365701403836958</c:v>
                </c:pt>
                <c:pt idx="1115">
                  <c:v>15.05889945966425</c:v>
                </c:pt>
                <c:pt idx="1116">
                  <c:v>18.773359477034429</c:v>
                </c:pt>
                <c:pt idx="1117">
                  <c:v>18.070625878994559</c:v>
                </c:pt>
                <c:pt idx="1118">
                  <c:v>25.700252959747644</c:v>
                </c:pt>
                <c:pt idx="1119">
                  <c:v>24.495582614374179</c:v>
                </c:pt>
                <c:pt idx="1120">
                  <c:v>23.993635794177269</c:v>
                </c:pt>
                <c:pt idx="1121">
                  <c:v>14.958508271878493</c:v>
                </c:pt>
                <c:pt idx="1122">
                  <c:v>11.244020396963545</c:v>
                </c:pt>
                <c:pt idx="1123">
                  <c:v>8.5334310516539862</c:v>
                </c:pt>
                <c:pt idx="1124">
                  <c:v>7.8306833095537103</c:v>
                </c:pt>
                <c:pt idx="1125">
                  <c:v>9.4369624373727987</c:v>
                </c:pt>
                <c:pt idx="1126">
                  <c:v>6.2243991135364016</c:v>
                </c:pt>
                <c:pt idx="1127">
                  <c:v>14.757725836868888</c:v>
                </c:pt>
                <c:pt idx="1128">
                  <c:v>9.4369624373727987</c:v>
                </c:pt>
                <c:pt idx="1129">
                  <c:v>14.054986690241309</c:v>
                </c:pt>
                <c:pt idx="1130">
                  <c:v>6.324792024252722</c:v>
                </c:pt>
                <c:pt idx="1131">
                  <c:v>15.15929062763656</c:v>
                </c:pt>
                <c:pt idx="1132">
                  <c:v>10.139707961852121</c:v>
                </c:pt>
                <c:pt idx="1133">
                  <c:v>12.448722138513117</c:v>
                </c:pt>
                <c:pt idx="1134">
                  <c:v>9.6377469719472462</c:v>
                </c:pt>
                <c:pt idx="1135">
                  <c:v>10.240100100425641</c:v>
                </c:pt>
                <c:pt idx="1136">
                  <c:v>6.1240061830255037</c:v>
                </c:pt>
                <c:pt idx="1137">
                  <c:v>7.328720042691125</c:v>
                </c:pt>
                <c:pt idx="1138">
                  <c:v>13.251855048281868</c:v>
                </c:pt>
                <c:pt idx="1139">
                  <c:v>9.5373547145607223</c:v>
                </c:pt>
                <c:pt idx="1140">
                  <c:v>12.749897128240299</c:v>
                </c:pt>
                <c:pt idx="1141">
                  <c:v>4.3169300492932727</c:v>
                </c:pt>
                <c:pt idx="1142">
                  <c:v>9.2361778235936391</c:v>
                </c:pt>
                <c:pt idx="1143">
                  <c:v>8.1318610321013676</c:v>
                </c:pt>
                <c:pt idx="1144">
                  <c:v>10.340492219196227</c:v>
                </c:pt>
                <c:pt idx="1145">
                  <c:v>7.4291127356579914</c:v>
                </c:pt>
                <c:pt idx="1146">
                  <c:v>4.2165367427365803</c:v>
                </c:pt>
                <c:pt idx="1147">
                  <c:v>7.228327329928165</c:v>
                </c:pt>
                <c:pt idx="1148">
                  <c:v>9.4369624373723422</c:v>
                </c:pt>
                <c:pt idx="1149">
                  <c:v>10.039315803475427</c:v>
                </c:pt>
                <c:pt idx="1150">
                  <c:v>9.0353931306110713</c:v>
                </c:pt>
                <c:pt idx="1151">
                  <c:v>8.6338235070445855</c:v>
                </c:pt>
                <c:pt idx="1152">
                  <c:v>8.4330385764641882</c:v>
                </c:pt>
                <c:pt idx="1153">
                  <c:v>11.143628456429273</c:v>
                </c:pt>
                <c:pt idx="1154">
                  <c:v>8.935000754419459</c:v>
                </c:pt>
                <c:pt idx="1155">
                  <c:v>6.5255777863021169</c:v>
                </c:pt>
                <c:pt idx="1156">
                  <c:v>11.34441231769314</c:v>
                </c:pt>
                <c:pt idx="1157">
                  <c:v>3.1122090645411244</c:v>
                </c:pt>
                <c:pt idx="1158">
                  <c:v>10.34049221919577</c:v>
                </c:pt>
                <c:pt idx="1159">
                  <c:v>6.8267562809147773</c:v>
                </c:pt>
                <c:pt idx="1160">
                  <c:v>10.139707961851665</c:v>
                </c:pt>
                <c:pt idx="1161">
                  <c:v>2.4094538408922794</c:v>
                </c:pt>
                <c:pt idx="1162">
                  <c:v>8.6338235070445855</c:v>
                </c:pt>
                <c:pt idx="1163">
                  <c:v>10.139707961852121</c:v>
                </c:pt>
                <c:pt idx="1164">
                  <c:v>6.9271490728617318</c:v>
                </c:pt>
                <c:pt idx="1165">
                  <c:v>8.6338235070445855</c:v>
                </c:pt>
                <c:pt idx="1166">
                  <c:v>15.761637219373581</c:v>
                </c:pt>
                <c:pt idx="1167">
                  <c:v>0.90354652567383309</c:v>
                </c:pt>
                <c:pt idx="1168">
                  <c:v>8.2322535666878878</c:v>
                </c:pt>
                <c:pt idx="1169">
                  <c:v>5.4212551152351516</c:v>
                </c:pt>
                <c:pt idx="1170">
                  <c:v>4.7185030776191388</c:v>
                </c:pt>
                <c:pt idx="1171">
                  <c:v>9.6377469719472462</c:v>
                </c:pt>
                <c:pt idx="1172">
                  <c:v>6.8267562809147773</c:v>
                </c:pt>
                <c:pt idx="1173">
                  <c:v>5.5216481842982459</c:v>
                </c:pt>
                <c:pt idx="1174">
                  <c:v>10.440884318163198</c:v>
                </c:pt>
                <c:pt idx="1175">
                  <c:v>8.2322535666874312</c:v>
                </c:pt>
                <c:pt idx="1176">
                  <c:v>2.9114219567173683</c:v>
                </c:pt>
                <c:pt idx="1177">
                  <c:v>8.1318610321013676</c:v>
                </c:pt>
                <c:pt idx="1178">
                  <c:v>7.7302906957757109</c:v>
                </c:pt>
                <c:pt idx="1179">
                  <c:v>8.6338235070445855</c:v>
                </c:pt>
                <c:pt idx="1180">
                  <c:v>9.6377469719477027</c:v>
                </c:pt>
                <c:pt idx="1181">
                  <c:v>11.143628456429273</c:v>
                </c:pt>
                <c:pt idx="1182">
                  <c:v>7.3287200426915815</c:v>
                </c:pt>
                <c:pt idx="1183">
                  <c:v>8.734215942636224</c:v>
                </c:pt>
                <c:pt idx="1184">
                  <c:v>8.734215942636224</c:v>
                </c:pt>
                <c:pt idx="1185">
                  <c:v>6.4251849151747011</c:v>
                </c:pt>
                <c:pt idx="1186">
                  <c:v>8.3326460814749606</c:v>
                </c:pt>
                <c:pt idx="1187">
                  <c:v>6.1240061830255037</c:v>
                </c:pt>
                <c:pt idx="1188">
                  <c:v>12.247938712988697</c:v>
                </c:pt>
                <c:pt idx="1189">
                  <c:v>3.7145699131121601</c:v>
                </c:pt>
                <c:pt idx="1190">
                  <c:v>8.2322535666874312</c:v>
                </c:pt>
                <c:pt idx="1191">
                  <c:v>9.5373547145607223</c:v>
                </c:pt>
                <c:pt idx="1192">
                  <c:v>6.1240061830259602</c:v>
                </c:pt>
                <c:pt idx="1193">
                  <c:v>10.541276397327705</c:v>
                </c:pt>
                <c:pt idx="1194">
                  <c:v>7.9310759035345155</c:v>
                </c:pt>
                <c:pt idx="1195">
                  <c:v>8.1318610321018241</c:v>
                </c:pt>
                <c:pt idx="1196">
                  <c:v>8.6338235070445855</c:v>
                </c:pt>
                <c:pt idx="1197">
                  <c:v>10.139707961852121</c:v>
                </c:pt>
                <c:pt idx="1198">
                  <c:v>0</c:v>
                </c:pt>
                <c:pt idx="1199">
                  <c:v>9.738139209532152</c:v>
                </c:pt>
                <c:pt idx="1200">
                  <c:v>10.7420604962448</c:v>
                </c:pt>
                <c:pt idx="1201">
                  <c:v>9.738139209532152</c:v>
                </c:pt>
                <c:pt idx="1202">
                  <c:v>10.7420604962448</c:v>
                </c:pt>
                <c:pt idx="1203">
                  <c:v>5.7224342630464964</c:v>
                </c:pt>
                <c:pt idx="1204">
                  <c:v>7.6298980622002768</c:v>
                </c:pt>
                <c:pt idx="1205">
                  <c:v>5.9232202626231434</c:v>
                </c:pt>
                <c:pt idx="1206">
                  <c:v>4.0157500702543381</c:v>
                </c:pt>
                <c:pt idx="1207">
                  <c:v>4.3169300492937293</c:v>
                </c:pt>
                <c:pt idx="1208">
                  <c:v>0</c:v>
                </c:pt>
                <c:pt idx="1209">
                  <c:v>6.4251849151747011</c:v>
                </c:pt>
                <c:pt idx="1210">
                  <c:v>0.40157643144603544</c:v>
                </c:pt>
                <c:pt idx="1211">
                  <c:v>14.356160729096107</c:v>
                </c:pt>
                <c:pt idx="1212">
                  <c:v>7.0275418450134746</c:v>
                </c:pt>
                <c:pt idx="1213">
                  <c:v>7.127934597368875</c:v>
                </c:pt>
                <c:pt idx="1214">
                  <c:v>3.6141764878201807</c:v>
                </c:pt>
                <c:pt idx="1215">
                  <c:v>4.3169300492937293</c:v>
                </c:pt>
                <c:pt idx="1216">
                  <c:v>2.9114219567173683</c:v>
                </c:pt>
                <c:pt idx="1217">
                  <c:v>5.3208620263792481</c:v>
                </c:pt>
                <c:pt idx="1218">
                  <c:v>5.1200757892921889</c:v>
                </c:pt>
                <c:pt idx="1219">
                  <c:v>12.147546970515618</c:v>
                </c:pt>
                <c:pt idx="1220">
                  <c:v>6.6259706376347483</c:v>
                </c:pt>
                <c:pt idx="1221">
                  <c:v>6.1240061830255037</c:v>
                </c:pt>
                <c:pt idx="1222">
                  <c:v>7.8306833095541668</c:v>
                </c:pt>
                <c:pt idx="1223">
                  <c:v>3.8149633186146428</c:v>
                </c:pt>
                <c:pt idx="1224">
                  <c:v>6.7263634691723757</c:v>
                </c:pt>
                <c:pt idx="1225">
                  <c:v>6.324792024252722</c:v>
                </c:pt>
                <c:pt idx="1226">
                  <c:v>6.8267562809152338</c:v>
                </c:pt>
                <c:pt idx="1227">
                  <c:v>7.0275418450134746</c:v>
                </c:pt>
                <c:pt idx="1228">
                  <c:v>6.4251849151747011</c:v>
                </c:pt>
                <c:pt idx="1229">
                  <c:v>7.4291127356579914</c:v>
                </c:pt>
                <c:pt idx="1230">
                  <c:v>6.5255777863021169</c:v>
                </c:pt>
                <c:pt idx="1231">
                  <c:v>6.7263634691723757</c:v>
                </c:pt>
                <c:pt idx="1232">
                  <c:v>6.1240061830255037</c:v>
                </c:pt>
                <c:pt idx="1233">
                  <c:v>4.2165367427370368</c:v>
                </c:pt>
                <c:pt idx="1234">
                  <c:v>6.0236132327211624</c:v>
                </c:pt>
                <c:pt idx="1235">
                  <c:v>11.846371624254624</c:v>
                </c:pt>
                <c:pt idx="1236">
                  <c:v>7.9310759035345155</c:v>
                </c:pt>
                <c:pt idx="1237">
                  <c:v>8.8346083584277704</c:v>
                </c:pt>
                <c:pt idx="1238">
                  <c:v>4.3169300492937293</c:v>
                </c:pt>
                <c:pt idx="1239">
                  <c:v>5.6220412335687682</c:v>
                </c:pt>
                <c:pt idx="1240">
                  <c:v>5.1200757892921889</c:v>
                </c:pt>
                <c:pt idx="1241">
                  <c:v>10.039315803475427</c:v>
                </c:pt>
                <c:pt idx="1242">
                  <c:v>3.4133895778722723</c:v>
                </c:pt>
                <c:pt idx="1243">
                  <c:v>3.1122090645411244</c:v>
                </c:pt>
                <c:pt idx="1244">
                  <c:v>6.8267562809152338</c:v>
                </c:pt>
                <c:pt idx="1245">
                  <c:v>8.5334310516539862</c:v>
                </c:pt>
                <c:pt idx="1246">
                  <c:v>6.8267562809147773</c:v>
                </c:pt>
                <c:pt idx="1247">
                  <c:v>4.0157500702543381</c:v>
                </c:pt>
                <c:pt idx="1248">
                  <c:v>7.5295054088276299</c:v>
                </c:pt>
                <c:pt idx="1249">
                  <c:v>1.9074852304243328</c:v>
                </c:pt>
                <c:pt idx="1250">
                  <c:v>0.60236452848226074</c:v>
                </c:pt>
                <c:pt idx="1251">
                  <c:v>8.3326460814749606</c:v>
                </c:pt>
                <c:pt idx="1252">
                  <c:v>5.0196826410610162</c:v>
                </c:pt>
                <c:pt idx="1253">
                  <c:v>5.8228272727316659</c:v>
                </c:pt>
                <c:pt idx="1254">
                  <c:v>2.4094538408922794</c:v>
                </c:pt>
                <c:pt idx="1255">
                  <c:v>5.4212551152351516</c:v>
                </c:pt>
                <c:pt idx="1256">
                  <c:v>4.8188962852244996</c:v>
                </c:pt>
                <c:pt idx="1257">
                  <c:v>0.90354652567337657</c:v>
                </c:pt>
                <c:pt idx="1258">
                  <c:v>1.6063038267273244</c:v>
                </c:pt>
                <c:pt idx="1259">
                  <c:v>0.30118235325594722</c:v>
                </c:pt>
                <c:pt idx="1260">
                  <c:v>4.0157500702543381</c:v>
                </c:pt>
                <c:pt idx="1261">
                  <c:v>5.0196826410610162</c:v>
                </c:pt>
                <c:pt idx="1262">
                  <c:v>9.1357854870028419</c:v>
                </c:pt>
                <c:pt idx="1263">
                  <c:v>0.80315254639173139</c:v>
                </c:pt>
                <c:pt idx="1264">
                  <c:v>9.9389236252962352</c:v>
                </c:pt>
                <c:pt idx="1265">
                  <c:v>2.710634769746382</c:v>
                </c:pt>
                <c:pt idx="1266">
                  <c:v>7.7302906957761675</c:v>
                </c:pt>
                <c:pt idx="1267">
                  <c:v>6.9271490728621883</c:v>
                </c:pt>
                <c:pt idx="1268">
                  <c:v>6.5255777863021169</c:v>
                </c:pt>
                <c:pt idx="1269">
                  <c:v>4.3169300492932727</c:v>
                </c:pt>
                <c:pt idx="1270">
                  <c:v>5.9232202626226869</c:v>
                </c:pt>
                <c:pt idx="1271">
                  <c:v>8.4330385764637317</c:v>
                </c:pt>
                <c:pt idx="1272">
                  <c:v>4.8188962852240431</c:v>
                </c:pt>
                <c:pt idx="1273">
                  <c:v>3.7145699131117036</c:v>
                </c:pt>
                <c:pt idx="1274">
                  <c:v>5.3208620263797046</c:v>
                </c:pt>
                <c:pt idx="1275">
                  <c:v>9.738139209532152</c:v>
                </c:pt>
                <c:pt idx="1276">
                  <c:v>11.143628456429273</c:v>
                </c:pt>
                <c:pt idx="1277">
                  <c:v>4.0157500702543381</c:v>
                </c:pt>
                <c:pt idx="1278">
                  <c:v>9.738139209532152</c:v>
                </c:pt>
                <c:pt idx="1279">
                  <c:v>0.80315254639218792</c:v>
                </c:pt>
                <c:pt idx="1280">
                  <c:v>7.0275418450134746</c:v>
                </c:pt>
                <c:pt idx="1281">
                  <c:v>-2.2086760297494945</c:v>
                </c:pt>
                <c:pt idx="1282">
                  <c:v>3.9153567043287767</c:v>
                </c:pt>
                <c:pt idx="1283">
                  <c:v>4.0157500702543381</c:v>
                </c:pt>
                <c:pt idx="1284">
                  <c:v>-2.0078869042279788</c:v>
                </c:pt>
                <c:pt idx="1285">
                  <c:v>1.305122244974612</c:v>
                </c:pt>
                <c:pt idx="1286">
                  <c:v>3.6141764878201807</c:v>
                </c:pt>
                <c:pt idx="1287">
                  <c:v>4.417323336060508</c:v>
                </c:pt>
                <c:pt idx="1288">
                  <c:v>3.9153567043292332</c:v>
                </c:pt>
                <c:pt idx="1289">
                  <c:v>7.0275418450134746</c:v>
                </c:pt>
                <c:pt idx="1290">
                  <c:v>2.309060158368919</c:v>
                </c:pt>
                <c:pt idx="1291">
                  <c:v>5.5216481842982459</c:v>
                </c:pt>
                <c:pt idx="1292">
                  <c:v>5.8228272727312094</c:v>
                </c:pt>
                <c:pt idx="1293">
                  <c:v>4.0157500702543381</c:v>
                </c:pt>
                <c:pt idx="1294">
                  <c:v>10.541276397327705</c:v>
                </c:pt>
                <c:pt idx="1295">
                  <c:v>3.6141764878201807</c:v>
                </c:pt>
                <c:pt idx="1296">
                  <c:v>3.2126025887726923</c:v>
                </c:pt>
                <c:pt idx="1297">
                  <c:v>2.9114219567173683</c:v>
                </c:pt>
                <c:pt idx="1298">
                  <c:v>6.324792024252722</c:v>
                </c:pt>
                <c:pt idx="1299">
                  <c:v>-2.5098598663474148</c:v>
                </c:pt>
                <c:pt idx="1300">
                  <c:v>3.112209064541581</c:v>
                </c:pt>
                <c:pt idx="1301">
                  <c:v>7.3287200426915815</c:v>
                </c:pt>
                <c:pt idx="1302">
                  <c:v>-2.208676029749951</c:v>
                </c:pt>
                <c:pt idx="1303">
                  <c:v>3.0118155205227608</c:v>
                </c:pt>
                <c:pt idx="1304">
                  <c:v>6.8267562809152338</c:v>
                </c:pt>
                <c:pt idx="1305">
                  <c:v>3.4133895778722723</c:v>
                </c:pt>
                <c:pt idx="1306">
                  <c:v>3.5137830427402963</c:v>
                </c:pt>
                <c:pt idx="1307">
                  <c:v>4.0157500702543381</c:v>
                </c:pt>
                <c:pt idx="1308">
                  <c:v>4.91928947303838</c:v>
                </c:pt>
                <c:pt idx="1309">
                  <c:v>1.0039404851731208</c:v>
                </c:pt>
                <c:pt idx="1310">
                  <c:v>1.3051222449750686</c:v>
                </c:pt>
                <c:pt idx="1311">
                  <c:v>5.2204689177321288</c:v>
                </c:pt>
                <c:pt idx="1312">
                  <c:v>0.80315254639218792</c:v>
                </c:pt>
                <c:pt idx="1313">
                  <c:v>1.3051222449750686</c:v>
                </c:pt>
                <c:pt idx="1314">
                  <c:v>6.2243991135359451</c:v>
                </c:pt>
                <c:pt idx="1315">
                  <c:v>4.8188962852244996</c:v>
                </c:pt>
                <c:pt idx="1316">
                  <c:v>4.3169300492937293</c:v>
                </c:pt>
                <c:pt idx="1317">
                  <c:v>7.0275418450134746</c:v>
                </c:pt>
                <c:pt idx="1318">
                  <c:v>7.3287200426915815</c:v>
                </c:pt>
                <c:pt idx="1319">
                  <c:v>5.1200757892921889</c:v>
                </c:pt>
                <c:pt idx="1320">
                  <c:v>5.5216481842982459</c:v>
                </c:pt>
                <c:pt idx="1321">
                  <c:v>1.9074852304247893</c:v>
                </c:pt>
                <c:pt idx="1322">
                  <c:v>3.0118155205227608</c:v>
                </c:pt>
                <c:pt idx="1323">
                  <c:v>4.0157500702543381</c:v>
                </c:pt>
                <c:pt idx="1324">
                  <c:v>2.6102411465807771</c:v>
                </c:pt>
                <c:pt idx="1325">
                  <c:v>2.9114219567169117</c:v>
                </c:pt>
                <c:pt idx="1326">
                  <c:v>2.5098475036294876</c:v>
                </c:pt>
                <c:pt idx="1327">
                  <c:v>3.7145699131117036</c:v>
                </c:pt>
                <c:pt idx="1328">
                  <c:v>2.5098475036294876</c:v>
                </c:pt>
                <c:pt idx="1329">
                  <c:v>3.1122090645411244</c:v>
                </c:pt>
                <c:pt idx="1330">
                  <c:v>5.6220412335687682</c:v>
                </c:pt>
                <c:pt idx="1331">
                  <c:v>7.7302906957757109</c:v>
                </c:pt>
                <c:pt idx="1332">
                  <c:v>2.6102411465807771</c:v>
                </c:pt>
                <c:pt idx="1333">
                  <c:v>5.5216481842982459</c:v>
                </c:pt>
                <c:pt idx="1334">
                  <c:v>2.8110283731251675</c:v>
                </c:pt>
                <c:pt idx="1335">
                  <c:v>5.7224342630464964</c:v>
                </c:pt>
                <c:pt idx="1336">
                  <c:v>1.3051222449750686</c:v>
                </c:pt>
                <c:pt idx="1337">
                  <c:v>6.6259706376347483</c:v>
                </c:pt>
                <c:pt idx="1338">
                  <c:v>3.5137830427402963</c:v>
                </c:pt>
                <c:pt idx="1339">
                  <c:v>-0.70275951656557267</c:v>
                </c:pt>
                <c:pt idx="1340">
                  <c:v>3.3129960932163303</c:v>
                </c:pt>
                <c:pt idx="1341">
                  <c:v>2.710634769746382</c:v>
                </c:pt>
                <c:pt idx="1342">
                  <c:v>0</c:v>
                </c:pt>
                <c:pt idx="1343">
                  <c:v>8.3326460814754171</c:v>
                </c:pt>
                <c:pt idx="1344">
                  <c:v>5.3208620263797046</c:v>
                </c:pt>
                <c:pt idx="1345">
                  <c:v>9.1357854870028419</c:v>
                </c:pt>
                <c:pt idx="1346">
                  <c:v>7.9310759035345155</c:v>
                </c:pt>
                <c:pt idx="1347">
                  <c:v>1.2047283448237331</c:v>
                </c:pt>
                <c:pt idx="1348">
                  <c:v>11.244020396963545</c:v>
                </c:pt>
                <c:pt idx="1349">
                  <c:v>6.6259706376352048</c:v>
                </c:pt>
                <c:pt idx="1350">
                  <c:v>4.6181098502234343</c:v>
                </c:pt>
                <c:pt idx="1351">
                  <c:v>7.5295054088276299</c:v>
                </c:pt>
                <c:pt idx="1352">
                  <c:v>3.3129960932163303</c:v>
                </c:pt>
                <c:pt idx="1353">
                  <c:v>7.5295054088276299</c:v>
                </c:pt>
                <c:pt idx="1354">
                  <c:v>4.1161434163901944</c:v>
                </c:pt>
                <c:pt idx="1355">
                  <c:v>3.0118155205227608</c:v>
                </c:pt>
                <c:pt idx="1356">
                  <c:v>6.7263634691723757</c:v>
                </c:pt>
                <c:pt idx="1357">
                  <c:v>2.8110283731251675</c:v>
                </c:pt>
                <c:pt idx="1358">
                  <c:v>1.1043344248898286</c:v>
                </c:pt>
                <c:pt idx="1359">
                  <c:v>6.8267562809152338</c:v>
                </c:pt>
                <c:pt idx="1360">
                  <c:v>8.1318610321013676</c:v>
                </c:pt>
                <c:pt idx="1361">
                  <c:v>-2.1082814571009081</c:v>
                </c:pt>
                <c:pt idx="1362">
                  <c:v>1.8070914489762839</c:v>
                </c:pt>
                <c:pt idx="1363">
                  <c:v>1.0039404851731208</c:v>
                </c:pt>
                <c:pt idx="1364">
                  <c:v>2.3090601583693755</c:v>
                </c:pt>
                <c:pt idx="1365">
                  <c:v>2.6102411465807771</c:v>
                </c:pt>
                <c:pt idx="1366">
                  <c:v>6.2243991135364016</c:v>
                </c:pt>
                <c:pt idx="1367">
                  <c:v>0.70275854732795195</c:v>
                </c:pt>
                <c:pt idx="1368">
                  <c:v>6.2243991135364016</c:v>
                </c:pt>
                <c:pt idx="1369">
                  <c:v>3.4133895778722723</c:v>
                </c:pt>
                <c:pt idx="1370">
                  <c:v>6.2243991135364016</c:v>
                </c:pt>
                <c:pt idx="1371">
                  <c:v>4.8188962852240431</c:v>
                </c:pt>
                <c:pt idx="1372">
                  <c:v>7.5295054088276299</c:v>
                </c:pt>
                <c:pt idx="1373">
                  <c:v>2.8110283731251675</c:v>
                </c:pt>
                <c:pt idx="1374">
                  <c:v>2.3090601583693755</c:v>
                </c:pt>
                <c:pt idx="1375">
                  <c:v>3.8149633186146428</c:v>
                </c:pt>
                <c:pt idx="1376">
                  <c:v>1.7066976477438736</c:v>
                </c:pt>
                <c:pt idx="1377">
                  <c:v>2.3090601583693755</c:v>
                </c:pt>
                <c:pt idx="1378">
                  <c:v>0.50197048985488102</c:v>
                </c:pt>
                <c:pt idx="1379">
                  <c:v>3.9153567043292332</c:v>
                </c:pt>
                <c:pt idx="1380">
                  <c:v>4.7185030776191388</c:v>
                </c:pt>
                <c:pt idx="1381">
                  <c:v>6.5255777863021169</c:v>
                </c:pt>
                <c:pt idx="1382">
                  <c:v>3.8149633186150993</c:v>
                </c:pt>
                <c:pt idx="1383">
                  <c:v>2.6102411465812336</c:v>
                </c:pt>
                <c:pt idx="1384">
                  <c:v>7.931075903534059</c:v>
                </c:pt>
                <c:pt idx="1385">
                  <c:v>2.1082727339669125</c:v>
                </c:pt>
                <c:pt idx="1386">
                  <c:v>-1.9074923711309297</c:v>
                </c:pt>
                <c:pt idx="1387">
                  <c:v>5.7224342630464964</c:v>
                </c:pt>
                <c:pt idx="1388">
                  <c:v>3.7145699131117036</c:v>
                </c:pt>
                <c:pt idx="1389">
                  <c:v>0.70275854732795195</c:v>
                </c:pt>
                <c:pt idx="1390">
                  <c:v>3.8149633186146428</c:v>
                </c:pt>
                <c:pt idx="1391">
                  <c:v>-3.4134124439536384</c:v>
                </c:pt>
                <c:pt idx="1392">
                  <c:v>2.007878992088254</c:v>
                </c:pt>
                <c:pt idx="1393">
                  <c:v>9.1357854870028419</c:v>
                </c:pt>
                <c:pt idx="1394">
                  <c:v>2.5098475036294876</c:v>
                </c:pt>
                <c:pt idx="1395">
                  <c:v>-3.7145969924062094</c:v>
                </c:pt>
                <c:pt idx="1396">
                  <c:v>0.10039413753247813</c:v>
                </c:pt>
                <c:pt idx="1397">
                  <c:v>-0.70275951656557267</c:v>
                </c:pt>
                <c:pt idx="1398">
                  <c:v>3.5137830427402963</c:v>
                </c:pt>
                <c:pt idx="1399">
                  <c:v>2.9114219567173683</c:v>
                </c:pt>
                <c:pt idx="1400">
                  <c:v>5.2204689177321288</c:v>
                </c:pt>
                <c:pt idx="1401">
                  <c:v>3.6141764878201807</c:v>
                </c:pt>
                <c:pt idx="1402">
                  <c:v>-0.60236524057487251</c:v>
                </c:pt>
                <c:pt idx="1403">
                  <c:v>7.9310759035345155</c:v>
                </c:pt>
                <c:pt idx="1404">
                  <c:v>4.7185030776195953</c:v>
                </c:pt>
                <c:pt idx="1405">
                  <c:v>6.3247920242522655</c:v>
                </c:pt>
                <c:pt idx="1406">
                  <c:v>5.0196826410610162</c:v>
                </c:pt>
                <c:pt idx="1407">
                  <c:v>-0.40157674793118497</c:v>
                </c:pt>
                <c:pt idx="1408">
                  <c:v>0.80315254639173139</c:v>
                </c:pt>
                <c:pt idx="1409">
                  <c:v>1.7066976477443301</c:v>
                </c:pt>
                <c:pt idx="1410">
                  <c:v>1.3051222449750686</c:v>
                </c:pt>
                <c:pt idx="1411">
                  <c:v>1.7066976477438736</c:v>
                </c:pt>
                <c:pt idx="1412">
                  <c:v>1.9074852304247893</c:v>
                </c:pt>
                <c:pt idx="1413">
                  <c:v>4.8188962852240431</c:v>
                </c:pt>
                <c:pt idx="1414">
                  <c:v>-2.208676029749951</c:v>
                </c:pt>
                <c:pt idx="1415">
                  <c:v>2.2086664560605418</c:v>
                </c:pt>
                <c:pt idx="1416">
                  <c:v>1.6063038267277809</c:v>
                </c:pt>
                <c:pt idx="1417">
                  <c:v>5.5216481842982459</c:v>
                </c:pt>
                <c:pt idx="1418">
                  <c:v>2.811028373124711</c:v>
                </c:pt>
                <c:pt idx="1419">
                  <c:v>3.4133895778722723</c:v>
                </c:pt>
                <c:pt idx="1420">
                  <c:v>3.9153567043292332</c:v>
                </c:pt>
                <c:pt idx="1421">
                  <c:v>-2.1082814571013646</c:v>
                </c:pt>
                <c:pt idx="1422">
                  <c:v>3.8149633186150993</c:v>
                </c:pt>
                <c:pt idx="1423">
                  <c:v>5.3208620263797046</c:v>
                </c:pt>
                <c:pt idx="1424">
                  <c:v>0.10039413753247813</c:v>
                </c:pt>
                <c:pt idx="1425">
                  <c:v>1.7066976477443301</c:v>
                </c:pt>
                <c:pt idx="1426">
                  <c:v>3.8149633186150993</c:v>
                </c:pt>
                <c:pt idx="1427">
                  <c:v>3.4133895778722723</c:v>
                </c:pt>
                <c:pt idx="1428">
                  <c:v>7.6298980622002768</c:v>
                </c:pt>
                <c:pt idx="1429">
                  <c:v>2.5098475036294876</c:v>
                </c:pt>
                <c:pt idx="1430">
                  <c:v>4.6181098502234343</c:v>
                </c:pt>
                <c:pt idx="1431">
                  <c:v>-1.0039424632081357</c:v>
                </c:pt>
                <c:pt idx="1432">
                  <c:v>2.811028373124711</c:v>
                </c:pt>
                <c:pt idx="1433">
                  <c:v>4.6181098502234343</c:v>
                </c:pt>
                <c:pt idx="1434">
                  <c:v>-1.4055200022908194</c:v>
                </c:pt>
                <c:pt idx="1435">
                  <c:v>2.1082727339669125</c:v>
                </c:pt>
                <c:pt idx="1436">
                  <c:v>0.70275854732795195</c:v>
                </c:pt>
                <c:pt idx="1437">
                  <c:v>4.2165367427370368</c:v>
                </c:pt>
                <c:pt idx="1438">
                  <c:v>4.7185030776191388</c:v>
                </c:pt>
                <c:pt idx="1439">
                  <c:v>3.0118155205227608</c:v>
                </c:pt>
                <c:pt idx="1440">
                  <c:v>3.1122090645411244</c:v>
                </c:pt>
                <c:pt idx="1441">
                  <c:v>7.3287200426915815</c:v>
                </c:pt>
                <c:pt idx="1442">
                  <c:v>0.50197048985488102</c:v>
                </c:pt>
                <c:pt idx="1443">
                  <c:v>3.0118155205227608</c:v>
                </c:pt>
                <c:pt idx="1444">
                  <c:v>5.1200757892921889</c:v>
                </c:pt>
                <c:pt idx="1445">
                  <c:v>7.7302906957757109</c:v>
                </c:pt>
                <c:pt idx="1446">
                  <c:v>0.90354652567383309</c:v>
                </c:pt>
                <c:pt idx="1447">
                  <c:v>2.2086664560605418</c:v>
                </c:pt>
                <c:pt idx="1448">
                  <c:v>-1.5059144365055634</c:v>
                </c:pt>
                <c:pt idx="1449">
                  <c:v>3.9153567043292332</c:v>
                </c:pt>
                <c:pt idx="1450">
                  <c:v>3.2126025887722358</c:v>
                </c:pt>
                <c:pt idx="1451">
                  <c:v>2.9114219567173683</c:v>
                </c:pt>
                <c:pt idx="1452">
                  <c:v>2.5098475036294876</c:v>
                </c:pt>
                <c:pt idx="1453">
                  <c:v>2.1082727339669125</c:v>
                </c:pt>
                <c:pt idx="1454">
                  <c:v>4.417323336060508</c:v>
                </c:pt>
                <c:pt idx="1455">
                  <c:v>-1.4055200022912759</c:v>
                </c:pt>
                <c:pt idx="1456">
                  <c:v>0.20078825528438274</c:v>
                </c:pt>
                <c:pt idx="1457">
                  <c:v>1.0039404851731208</c:v>
                </c:pt>
                <c:pt idx="1458">
                  <c:v>2.1082727339669125</c:v>
                </c:pt>
                <c:pt idx="1459">
                  <c:v>6.7263634691723757</c:v>
                </c:pt>
                <c:pt idx="1460">
                  <c:v>3.3129960932158737</c:v>
                </c:pt>
                <c:pt idx="1461">
                  <c:v>3.0118155205227608</c:v>
                </c:pt>
                <c:pt idx="1462">
                  <c:v>4.5177166030371501</c:v>
                </c:pt>
                <c:pt idx="1463">
                  <c:v>2.9114219567173683</c:v>
                </c:pt>
                <c:pt idx="1464">
                  <c:v>2.2086664560605418</c:v>
                </c:pt>
                <c:pt idx="1465">
                  <c:v>4.0157500702543381</c:v>
                </c:pt>
                <c:pt idx="1466">
                  <c:v>7.2283273299286215</c:v>
                </c:pt>
                <c:pt idx="1467">
                  <c:v>2.309060158368919</c:v>
                </c:pt>
                <c:pt idx="1468">
                  <c:v>2.4094538408918229</c:v>
                </c:pt>
                <c:pt idx="1469">
                  <c:v>-1.2047311931945934</c:v>
                </c:pt>
                <c:pt idx="1470">
                  <c:v>7.5295054088276299</c:v>
                </c:pt>
                <c:pt idx="1471">
                  <c:v>-2.5098598663474148</c:v>
                </c:pt>
                <c:pt idx="1472">
                  <c:v>3.2126025887722358</c:v>
                </c:pt>
                <c:pt idx="1473">
                  <c:v>1.5059099859268585</c:v>
                </c:pt>
                <c:pt idx="1474">
                  <c:v>2.108272733967369</c:v>
                </c:pt>
                <c:pt idx="1475">
                  <c:v>-3.8149918814352985</c:v>
                </c:pt>
                <c:pt idx="1476">
                  <c:v>1.2047283448241897</c:v>
                </c:pt>
                <c:pt idx="1477">
                  <c:v>-0.40157674793164155</c:v>
                </c:pt>
                <c:pt idx="1478">
                  <c:v>2.7106347697459254</c:v>
                </c:pt>
                <c:pt idx="1479">
                  <c:v>5.7224342630464964</c:v>
                </c:pt>
                <c:pt idx="1480">
                  <c:v>2.1082727339669125</c:v>
                </c:pt>
                <c:pt idx="1481">
                  <c:v>2.4094538408922794</c:v>
                </c:pt>
                <c:pt idx="1482">
                  <c:v>3.9153567043292332</c:v>
                </c:pt>
                <c:pt idx="1483">
                  <c:v>2.710634769746382</c:v>
                </c:pt>
                <c:pt idx="1484">
                  <c:v>4.91928947303838</c:v>
                </c:pt>
                <c:pt idx="1485">
                  <c:v>-0.40157674793164155</c:v>
                </c:pt>
                <c:pt idx="1486">
                  <c:v>5.6220412335687682</c:v>
                </c:pt>
                <c:pt idx="1487">
                  <c:v>6.8267562809152338</c:v>
                </c:pt>
                <c:pt idx="1488">
                  <c:v>5.0196826410610162</c:v>
                </c:pt>
                <c:pt idx="1489">
                  <c:v>-0.40157674793164155</c:v>
                </c:pt>
                <c:pt idx="1490">
                  <c:v>0.80315254639173139</c:v>
                </c:pt>
                <c:pt idx="1491">
                  <c:v>1.8070914489767405</c:v>
                </c:pt>
                <c:pt idx="1492">
                  <c:v>5.8228272727316659</c:v>
                </c:pt>
                <c:pt idx="1493">
                  <c:v>0.90354652567383309</c:v>
                </c:pt>
                <c:pt idx="1494">
                  <c:v>5.4212551152351516</c:v>
                </c:pt>
                <c:pt idx="1495">
                  <c:v>-2.0078869042279788</c:v>
                </c:pt>
                <c:pt idx="1496">
                  <c:v>0.20078825528438274</c:v>
                </c:pt>
                <c:pt idx="1497">
                  <c:v>0.30118235325594722</c:v>
                </c:pt>
                <c:pt idx="1498">
                  <c:v>5.3208620263797046</c:v>
                </c:pt>
                <c:pt idx="1499">
                  <c:v>2.108272733967369</c:v>
                </c:pt>
                <c:pt idx="1500">
                  <c:v>1.4055161253426991</c:v>
                </c:pt>
                <c:pt idx="1501">
                  <c:v>1.1043344248898286</c:v>
                </c:pt>
                <c:pt idx="1502">
                  <c:v>5.4212551152351516</c:v>
                </c:pt>
                <c:pt idx="1503">
                  <c:v>2.9114219567173683</c:v>
                </c:pt>
                <c:pt idx="1504">
                  <c:v>5.4212551152351516</c:v>
                </c:pt>
                <c:pt idx="1505">
                  <c:v>5.0196826410610162</c:v>
                </c:pt>
                <c:pt idx="1506">
                  <c:v>5.1200757892921889</c:v>
                </c:pt>
                <c:pt idx="1507">
                  <c:v>1.6063038267273244</c:v>
                </c:pt>
                <c:pt idx="1508">
                  <c:v>3.3129960932158737</c:v>
                </c:pt>
                <c:pt idx="1509">
                  <c:v>0.90354652567383309</c:v>
                </c:pt>
                <c:pt idx="1510">
                  <c:v>6.1240061830255037</c:v>
                </c:pt>
                <c:pt idx="1511">
                  <c:v>-1.5059144365055634</c:v>
                </c:pt>
                <c:pt idx="1512">
                  <c:v>4.8188962852240431</c:v>
                </c:pt>
                <c:pt idx="1513">
                  <c:v>-0.40157674793164155</c:v>
                </c:pt>
                <c:pt idx="1514">
                  <c:v>3.7145699131121601</c:v>
                </c:pt>
                <c:pt idx="1515">
                  <c:v>6.8267562809147773</c:v>
                </c:pt>
                <c:pt idx="1516">
                  <c:v>1.8070914489767405</c:v>
                </c:pt>
                <c:pt idx="1517">
                  <c:v>2.1082727339669125</c:v>
                </c:pt>
                <c:pt idx="1518">
                  <c:v>3.6141764878206373</c:v>
                </c:pt>
                <c:pt idx="1519">
                  <c:v>-2.0078869042279788</c:v>
                </c:pt>
                <c:pt idx="1520">
                  <c:v>1.7066976477438736</c:v>
                </c:pt>
                <c:pt idx="1521">
                  <c:v>1.8070914489767405</c:v>
                </c:pt>
                <c:pt idx="1522">
                  <c:v>4.91928947303838</c:v>
                </c:pt>
                <c:pt idx="1523">
                  <c:v>-0.10039415731282855</c:v>
                </c:pt>
                <c:pt idx="1524">
                  <c:v>1.6063038267273244</c:v>
                </c:pt>
                <c:pt idx="1525">
                  <c:v>0</c:v>
                </c:pt>
                <c:pt idx="1526">
                  <c:v>8.031468477716988</c:v>
                </c:pt>
                <c:pt idx="1527">
                  <c:v>7.8306833095541668</c:v>
                </c:pt>
                <c:pt idx="1528">
                  <c:v>1.4055161253426991</c:v>
                </c:pt>
                <c:pt idx="1529">
                  <c:v>1.6063038267277809</c:v>
                </c:pt>
                <c:pt idx="1530">
                  <c:v>1.4055161253426991</c:v>
                </c:pt>
                <c:pt idx="1531">
                  <c:v>6.4251849151747011</c:v>
                </c:pt>
                <c:pt idx="1532">
                  <c:v>4.4173233360600515</c:v>
                </c:pt>
                <c:pt idx="1533">
                  <c:v>5.6220412335687682</c:v>
                </c:pt>
                <c:pt idx="1534">
                  <c:v>5.5216481842982459</c:v>
                </c:pt>
                <c:pt idx="1535">
                  <c:v>-0.20078833440578439</c:v>
                </c:pt>
                <c:pt idx="1536">
                  <c:v>4.7185030776195953</c:v>
                </c:pt>
                <c:pt idx="1537">
                  <c:v>3.3129960932163303</c:v>
                </c:pt>
                <c:pt idx="1538">
                  <c:v>-0.60236524057487251</c:v>
                </c:pt>
                <c:pt idx="1539">
                  <c:v>2.4094538408922794</c:v>
                </c:pt>
                <c:pt idx="1540">
                  <c:v>0.90354652567383309</c:v>
                </c:pt>
                <c:pt idx="1541">
                  <c:v>-3.2126228438486049</c:v>
                </c:pt>
                <c:pt idx="1542">
                  <c:v>6.1240061830255037</c:v>
                </c:pt>
                <c:pt idx="1543">
                  <c:v>2.2086664560609983</c:v>
                </c:pt>
                <c:pt idx="1544">
                  <c:v>0.50197048985488102</c:v>
                </c:pt>
                <c:pt idx="1545">
                  <c:v>4.1161434163901944</c:v>
                </c:pt>
                <c:pt idx="1546">
                  <c:v>2.7106347697459254</c:v>
                </c:pt>
                <c:pt idx="1547">
                  <c:v>0.50197048985488102</c:v>
                </c:pt>
                <c:pt idx="1548">
                  <c:v>0.10039413753247813</c:v>
                </c:pt>
                <c:pt idx="1549">
                  <c:v>-1.606308890496851</c:v>
                </c:pt>
                <c:pt idx="1550">
                  <c:v>3.4133895778722723</c:v>
                </c:pt>
                <c:pt idx="1551">
                  <c:v>4.116143416390651</c:v>
                </c:pt>
                <c:pt idx="1552">
                  <c:v>-1.5059144365055634</c:v>
                </c:pt>
                <c:pt idx="1553">
                  <c:v>1.0039404851731208</c:v>
                </c:pt>
                <c:pt idx="1554">
                  <c:v>2.4094538408918229</c:v>
                </c:pt>
                <c:pt idx="1555">
                  <c:v>-3.4134124439536384</c:v>
                </c:pt>
                <c:pt idx="1556">
                  <c:v>4.0157500702543381</c:v>
                </c:pt>
                <c:pt idx="1557">
                  <c:v>3.3129960932163303</c:v>
                </c:pt>
                <c:pt idx="1558">
                  <c:v>3.7145699131121601</c:v>
                </c:pt>
                <c:pt idx="1559">
                  <c:v>4.2165367427365803</c:v>
                </c:pt>
                <c:pt idx="1560">
                  <c:v>2.5098475036294876</c:v>
                </c:pt>
                <c:pt idx="1561">
                  <c:v>5.6220412335692247</c:v>
                </c:pt>
                <c:pt idx="1562">
                  <c:v>4.6181098502234343</c:v>
                </c:pt>
                <c:pt idx="1563">
                  <c:v>3.6141764878201807</c:v>
                </c:pt>
                <c:pt idx="1564">
                  <c:v>0</c:v>
                </c:pt>
                <c:pt idx="1565">
                  <c:v>4.2165367427365803</c:v>
                </c:pt>
                <c:pt idx="1566">
                  <c:v>2.3090601583693755</c:v>
                </c:pt>
                <c:pt idx="1567">
                  <c:v>0.90354652567337657</c:v>
                </c:pt>
                <c:pt idx="1568">
                  <c:v>5.4212551152351516</c:v>
                </c:pt>
                <c:pt idx="1569">
                  <c:v>1.7066976477438736</c:v>
                </c:pt>
                <c:pt idx="1570">
                  <c:v>5.1200757892921889</c:v>
                </c:pt>
                <c:pt idx="1571">
                  <c:v>2.7106347697459254</c:v>
                </c:pt>
                <c:pt idx="1572">
                  <c:v>2.7106347697459254</c:v>
                </c:pt>
                <c:pt idx="1573">
                  <c:v>2.7106347697459254</c:v>
                </c:pt>
                <c:pt idx="1574">
                  <c:v>4.2165367427365803</c:v>
                </c:pt>
                <c:pt idx="1575">
                  <c:v>1.9074852304247893</c:v>
                </c:pt>
                <c:pt idx="1576">
                  <c:v>4.5177166030371501</c:v>
                </c:pt>
                <c:pt idx="1577">
                  <c:v>1.8070914489762839</c:v>
                </c:pt>
                <c:pt idx="1578">
                  <c:v>2.2086664560609983</c:v>
                </c:pt>
                <c:pt idx="1579">
                  <c:v>6.1240061830255037</c:v>
                </c:pt>
                <c:pt idx="1580">
                  <c:v>1.4055161253422426</c:v>
                </c:pt>
                <c:pt idx="1581">
                  <c:v>7.0275418450134746</c:v>
                </c:pt>
                <c:pt idx="1582">
                  <c:v>-2.2086760297494945</c:v>
                </c:pt>
                <c:pt idx="1583">
                  <c:v>2.2086664560609983</c:v>
                </c:pt>
                <c:pt idx="1584">
                  <c:v>5.3208620263792481</c:v>
                </c:pt>
                <c:pt idx="1585">
                  <c:v>11.645587961047566</c:v>
                </c:pt>
                <c:pt idx="1586">
                  <c:v>-1.0039424632081357</c:v>
                </c:pt>
                <c:pt idx="1587">
                  <c:v>2.8110283731251675</c:v>
                </c:pt>
                <c:pt idx="1588">
                  <c:v>2.309060158368919</c:v>
                </c:pt>
                <c:pt idx="1589">
                  <c:v>0.50197048985488102</c:v>
                </c:pt>
                <c:pt idx="1590">
                  <c:v>2.6102411465807771</c:v>
                </c:pt>
                <c:pt idx="1591">
                  <c:v>1.7066976477443301</c:v>
                </c:pt>
                <c:pt idx="1592">
                  <c:v>-1.3051255878542112</c:v>
                </c:pt>
                <c:pt idx="1593">
                  <c:v>1.8070914489762839</c:v>
                </c:pt>
                <c:pt idx="1594">
                  <c:v>5.0196826410610162</c:v>
                </c:pt>
                <c:pt idx="1595">
                  <c:v>4.7185030776191388</c:v>
                </c:pt>
                <c:pt idx="1596">
                  <c:v>6.8267562809152338</c:v>
                </c:pt>
                <c:pt idx="1597">
                  <c:v>-0.40157674793164155</c:v>
                </c:pt>
                <c:pt idx="1598">
                  <c:v>-2.0078869042279788</c:v>
                </c:pt>
                <c:pt idx="1599">
                  <c:v>3.2126025887726923</c:v>
                </c:pt>
                <c:pt idx="1600">
                  <c:v>-3.4134124439536384</c:v>
                </c:pt>
                <c:pt idx="1601">
                  <c:v>1.8070914489762839</c:v>
                </c:pt>
                <c:pt idx="1602">
                  <c:v>5.8228272727316659</c:v>
                </c:pt>
                <c:pt idx="1603">
                  <c:v>3.9153567043292332</c:v>
                </c:pt>
                <c:pt idx="1604">
                  <c:v>4.6181098502234343</c:v>
                </c:pt>
                <c:pt idx="1605">
                  <c:v>-0.20078833440624091</c:v>
                </c:pt>
                <c:pt idx="1606">
                  <c:v>7.8306833095541668</c:v>
                </c:pt>
                <c:pt idx="1607">
                  <c:v>3.8149633186150993</c:v>
                </c:pt>
                <c:pt idx="1608">
                  <c:v>8.8346083584273138</c:v>
                </c:pt>
                <c:pt idx="1609">
                  <c:v>0.80315254639218792</c:v>
                </c:pt>
                <c:pt idx="1610">
                  <c:v>2.6102411465807771</c:v>
                </c:pt>
                <c:pt idx="1611">
                  <c:v>4.0157500702543381</c:v>
                </c:pt>
                <c:pt idx="1612">
                  <c:v>6.2243991135364016</c:v>
                </c:pt>
                <c:pt idx="1613">
                  <c:v>-0.20078833440578439</c:v>
                </c:pt>
                <c:pt idx="1614">
                  <c:v>0.40157643144603544</c:v>
                </c:pt>
                <c:pt idx="1615">
                  <c:v>2.8110283731251675</c:v>
                </c:pt>
                <c:pt idx="1616">
                  <c:v>0.40157643144557892</c:v>
                </c:pt>
                <c:pt idx="1617">
                  <c:v>0.90354652567383309</c:v>
                </c:pt>
                <c:pt idx="1618">
                  <c:v>-0.40157674793164155</c:v>
                </c:pt>
                <c:pt idx="1619">
                  <c:v>1.7066976477443301</c:v>
                </c:pt>
                <c:pt idx="1620">
                  <c:v>0.70275854732795195</c:v>
                </c:pt>
                <c:pt idx="1621">
                  <c:v>2.9114219567173683</c:v>
                </c:pt>
                <c:pt idx="1622">
                  <c:v>4.7185030776191388</c:v>
                </c:pt>
                <c:pt idx="1623">
                  <c:v>-2.7106491896203608</c:v>
                </c:pt>
                <c:pt idx="1624">
                  <c:v>0</c:v>
                </c:pt>
                <c:pt idx="1625">
                  <c:v>4.3169300492932727</c:v>
                </c:pt>
                <c:pt idx="1626">
                  <c:v>2.2086664560605418</c:v>
                </c:pt>
                <c:pt idx="1627">
                  <c:v>3.4133895778722723</c:v>
                </c:pt>
                <c:pt idx="1628">
                  <c:v>2.2086664560605418</c:v>
                </c:pt>
                <c:pt idx="1629">
                  <c:v>0.80315254639173139</c:v>
                </c:pt>
                <c:pt idx="1630">
                  <c:v>9.738139209532152</c:v>
                </c:pt>
                <c:pt idx="1631">
                  <c:v>-3.4134124439536384</c:v>
                </c:pt>
                <c:pt idx="1632">
                  <c:v>-0.70275951656557267</c:v>
                </c:pt>
                <c:pt idx="1633">
                  <c:v>2.710634769746382</c:v>
                </c:pt>
                <c:pt idx="1634">
                  <c:v>-0.80315381233460403</c:v>
                </c:pt>
                <c:pt idx="1635">
                  <c:v>3.112209064541581</c:v>
                </c:pt>
                <c:pt idx="1636">
                  <c:v>0.90354652567383309</c:v>
                </c:pt>
                <c:pt idx="1637">
                  <c:v>4.2165367427370368</c:v>
                </c:pt>
                <c:pt idx="1638">
                  <c:v>2.007878992088254</c:v>
                </c:pt>
                <c:pt idx="1639">
                  <c:v>4.6181098502234343</c:v>
                </c:pt>
                <c:pt idx="1640">
                  <c:v>3.6141764878206373</c:v>
                </c:pt>
                <c:pt idx="1641">
                  <c:v>1.5059099859268585</c:v>
                </c:pt>
                <c:pt idx="1642">
                  <c:v>2.2086664560605418</c:v>
                </c:pt>
                <c:pt idx="1643">
                  <c:v>1.2047283448237331</c:v>
                </c:pt>
                <c:pt idx="1644">
                  <c:v>3.9153567043292332</c:v>
                </c:pt>
                <c:pt idx="1645">
                  <c:v>-0.40157674793164155</c:v>
                </c:pt>
                <c:pt idx="1646">
                  <c:v>2.7106347697459254</c:v>
                </c:pt>
                <c:pt idx="1647">
                  <c:v>2.3090601583693755</c:v>
                </c:pt>
                <c:pt idx="1648">
                  <c:v>7.3287200426915815</c:v>
                </c:pt>
                <c:pt idx="1649">
                  <c:v>-0.50197098436363996</c:v>
                </c:pt>
                <c:pt idx="1650">
                  <c:v>8.1318610321013676</c:v>
                </c:pt>
                <c:pt idx="1651">
                  <c:v>-1.9074923711309297</c:v>
                </c:pt>
                <c:pt idx="1652">
                  <c:v>-1.1043368183121893</c:v>
                </c:pt>
                <c:pt idx="1653">
                  <c:v>-1.8070978578099863</c:v>
                </c:pt>
                <c:pt idx="1654">
                  <c:v>4.2165367427365803</c:v>
                </c:pt>
                <c:pt idx="1655">
                  <c:v>1.0039404851731208</c:v>
                </c:pt>
                <c:pt idx="1656">
                  <c:v>5.2204689177321288</c:v>
                </c:pt>
                <c:pt idx="1657">
                  <c:v>1.7066976477438736</c:v>
                </c:pt>
                <c:pt idx="1658">
                  <c:v>1.4055161253426991</c:v>
                </c:pt>
                <c:pt idx="1659">
                  <c:v>-0.20078833440578439</c:v>
                </c:pt>
                <c:pt idx="1660">
                  <c:v>-0.30118253127910083</c:v>
                </c:pt>
                <c:pt idx="1661">
                  <c:v>6.4251849151747011</c:v>
                </c:pt>
                <c:pt idx="1662">
                  <c:v>1.3051222449750686</c:v>
                </c:pt>
                <c:pt idx="1663">
                  <c:v>-4.417361630808478</c:v>
                </c:pt>
                <c:pt idx="1664">
                  <c:v>5.8228272727312094</c:v>
                </c:pt>
                <c:pt idx="1665">
                  <c:v>-0.10039415731282855</c:v>
                </c:pt>
                <c:pt idx="1666">
                  <c:v>4.6181098502238909</c:v>
                </c:pt>
                <c:pt idx="1667">
                  <c:v>4.417323336060508</c:v>
                </c:pt>
                <c:pt idx="1668">
                  <c:v>2.1082727339669125</c:v>
                </c:pt>
                <c:pt idx="1669">
                  <c:v>-1.0039424632081357</c:v>
                </c:pt>
                <c:pt idx="1670">
                  <c:v>3.2126025887722358</c:v>
                </c:pt>
                <c:pt idx="1671">
                  <c:v>9.8385314273152229</c:v>
                </c:pt>
                <c:pt idx="1672">
                  <c:v>1.1043344248898286</c:v>
                </c:pt>
                <c:pt idx="1673">
                  <c:v>1.6063038267273244</c:v>
                </c:pt>
                <c:pt idx="1674">
                  <c:v>0.80315254639218792</c:v>
                </c:pt>
                <c:pt idx="1675">
                  <c:v>4.7185030776195953</c:v>
                </c:pt>
                <c:pt idx="1676">
                  <c:v>-0.30118253127864431</c:v>
                </c:pt>
                <c:pt idx="1677">
                  <c:v>2.1082727339669125</c:v>
                </c:pt>
                <c:pt idx="1678">
                  <c:v>-1.2047311931941369</c:v>
                </c:pt>
                <c:pt idx="1679">
                  <c:v>-1.606308890496851</c:v>
                </c:pt>
                <c:pt idx="1680">
                  <c:v>1.0039404851731208</c:v>
                </c:pt>
                <c:pt idx="1681">
                  <c:v>2.2086664560609983</c:v>
                </c:pt>
                <c:pt idx="1682">
                  <c:v>2.7106347697459254</c:v>
                </c:pt>
                <c:pt idx="1683">
                  <c:v>5.2204689177316723</c:v>
                </c:pt>
                <c:pt idx="1684">
                  <c:v>1.305122244974612</c:v>
                </c:pt>
                <c:pt idx="1685">
                  <c:v>4.0157500702543381</c:v>
                </c:pt>
                <c:pt idx="1686">
                  <c:v>2.6102411465807771</c:v>
                </c:pt>
                <c:pt idx="1687">
                  <c:v>3.8149633186146428</c:v>
                </c:pt>
                <c:pt idx="1688">
                  <c:v>0.20078825528438274</c:v>
                </c:pt>
                <c:pt idx="1689">
                  <c:v>3.5137830427402963</c:v>
                </c:pt>
                <c:pt idx="1690">
                  <c:v>1.6063038267273244</c:v>
                </c:pt>
                <c:pt idx="1691">
                  <c:v>1.8070914489767405</c:v>
                </c:pt>
                <c:pt idx="1692">
                  <c:v>9.0353931306110713</c:v>
                </c:pt>
                <c:pt idx="1693">
                  <c:v>1.9074852304247893</c:v>
                </c:pt>
                <c:pt idx="1694">
                  <c:v>1.5059099859268585</c:v>
                </c:pt>
                <c:pt idx="1695">
                  <c:v>5.6220412335687682</c:v>
                </c:pt>
                <c:pt idx="1696">
                  <c:v>7.8306833095541668</c:v>
                </c:pt>
                <c:pt idx="1697">
                  <c:v>6.1240061830255037</c:v>
                </c:pt>
                <c:pt idx="1698">
                  <c:v>2.2086664560605418</c:v>
                </c:pt>
                <c:pt idx="1699">
                  <c:v>4.0157500702543381</c:v>
                </c:pt>
                <c:pt idx="1700">
                  <c:v>4.91928947303838</c:v>
                </c:pt>
                <c:pt idx="1701">
                  <c:v>2.2086664560605418</c:v>
                </c:pt>
                <c:pt idx="1702">
                  <c:v>3.7145699131117036</c:v>
                </c:pt>
                <c:pt idx="1703">
                  <c:v>0.50197048985488102</c:v>
                </c:pt>
                <c:pt idx="1704">
                  <c:v>-0.30118253127910083</c:v>
                </c:pt>
                <c:pt idx="1705">
                  <c:v>3.8149633186150993</c:v>
                </c:pt>
                <c:pt idx="1706">
                  <c:v>6.8267562809152338</c:v>
                </c:pt>
                <c:pt idx="1707">
                  <c:v>1.1043344248898286</c:v>
                </c:pt>
                <c:pt idx="1708">
                  <c:v>-1.5059144365055634</c:v>
                </c:pt>
                <c:pt idx="1709">
                  <c:v>6.2243991135364016</c:v>
                </c:pt>
                <c:pt idx="1710">
                  <c:v>1.3051222449750686</c:v>
                </c:pt>
                <c:pt idx="1711">
                  <c:v>0.90354652567383309</c:v>
                </c:pt>
                <c:pt idx="1712">
                  <c:v>-0.40157674793164155</c:v>
                </c:pt>
                <c:pt idx="1713">
                  <c:v>2.3090601583693755</c:v>
                </c:pt>
                <c:pt idx="1714">
                  <c:v>2.8110283731251675</c:v>
                </c:pt>
                <c:pt idx="1715">
                  <c:v>3.9153567043292332</c:v>
                </c:pt>
                <c:pt idx="1716">
                  <c:v>1.2047283448241897</c:v>
                </c:pt>
                <c:pt idx="1717">
                  <c:v>3.1122090645411244</c:v>
                </c:pt>
                <c:pt idx="1718">
                  <c:v>2.8110283731251675</c:v>
                </c:pt>
                <c:pt idx="1719">
                  <c:v>6.7263634691723757</c:v>
                </c:pt>
                <c:pt idx="1720">
                  <c:v>1.2047283448237331</c:v>
                </c:pt>
                <c:pt idx="1721">
                  <c:v>6.8267562809152338</c:v>
                </c:pt>
                <c:pt idx="1722">
                  <c:v>1.6063038267273244</c:v>
                </c:pt>
                <c:pt idx="1723">
                  <c:v>-0.90354812788174299</c:v>
                </c:pt>
                <c:pt idx="1724">
                  <c:v>4.6181098502234343</c:v>
                </c:pt>
                <c:pt idx="1725">
                  <c:v>6.1240061830255037</c:v>
                </c:pt>
                <c:pt idx="1726">
                  <c:v>-0.20078833440578439</c:v>
                </c:pt>
                <c:pt idx="1727">
                  <c:v>3.1122090645411244</c:v>
                </c:pt>
                <c:pt idx="1728">
                  <c:v>2.6102411465812336</c:v>
                </c:pt>
                <c:pt idx="1729">
                  <c:v>5.0196826410610162</c:v>
                </c:pt>
                <c:pt idx="1730">
                  <c:v>6.1240061830259602</c:v>
                </c:pt>
                <c:pt idx="1731">
                  <c:v>2.6102411465807771</c:v>
                </c:pt>
                <c:pt idx="1732">
                  <c:v>1.6063038267273244</c:v>
                </c:pt>
                <c:pt idx="1733">
                  <c:v>3.7145699131121601</c:v>
                </c:pt>
                <c:pt idx="1734">
                  <c:v>2.309060158368919</c:v>
                </c:pt>
                <c:pt idx="1735">
                  <c:v>-1.1043368183121893</c:v>
                </c:pt>
                <c:pt idx="1736">
                  <c:v>2.7106347697459254</c:v>
                </c:pt>
                <c:pt idx="1737">
                  <c:v>2.6102411465807771</c:v>
                </c:pt>
                <c:pt idx="1738">
                  <c:v>2.8110283731251675</c:v>
                </c:pt>
                <c:pt idx="1739">
                  <c:v>3.0118155205227608</c:v>
                </c:pt>
                <c:pt idx="1740">
                  <c:v>2.007878992088254</c:v>
                </c:pt>
                <c:pt idx="1741">
                  <c:v>5.4212551152351516</c:v>
                </c:pt>
                <c:pt idx="1742">
                  <c:v>-0.80315381233460403</c:v>
                </c:pt>
                <c:pt idx="1743">
                  <c:v>2.3090601583693755</c:v>
                </c:pt>
                <c:pt idx="1744">
                  <c:v>0.70275854732840848</c:v>
                </c:pt>
                <c:pt idx="1745">
                  <c:v>6.6259706376347483</c:v>
                </c:pt>
                <c:pt idx="1746">
                  <c:v>8.5334310516539862</c:v>
                </c:pt>
                <c:pt idx="1747">
                  <c:v>3.6141764878201807</c:v>
                </c:pt>
                <c:pt idx="1748">
                  <c:v>3.6141764878201807</c:v>
                </c:pt>
                <c:pt idx="1749">
                  <c:v>4.5177166030371501</c:v>
                </c:pt>
                <c:pt idx="1750">
                  <c:v>1.6063038267273244</c:v>
                </c:pt>
                <c:pt idx="1751">
                  <c:v>2.007878992088254</c:v>
                </c:pt>
                <c:pt idx="1752">
                  <c:v>6.324792024252722</c:v>
                </c:pt>
                <c:pt idx="1753">
                  <c:v>5.5216481842982459</c:v>
                </c:pt>
                <c:pt idx="1754">
                  <c:v>6.0236132327211624</c:v>
                </c:pt>
                <c:pt idx="1755">
                  <c:v>2.9114219567173683</c:v>
                </c:pt>
                <c:pt idx="1756">
                  <c:v>5.7224342630469529</c:v>
                </c:pt>
                <c:pt idx="1757">
                  <c:v>5.6220412335687682</c:v>
                </c:pt>
                <c:pt idx="1758">
                  <c:v>-0.60236524057487251</c:v>
                </c:pt>
                <c:pt idx="1759">
                  <c:v>3.7145699131117036</c:v>
                </c:pt>
                <c:pt idx="1760">
                  <c:v>6.1240061830255037</c:v>
                </c:pt>
                <c:pt idx="1761">
                  <c:v>1.8070914489767405</c:v>
                </c:pt>
                <c:pt idx="1762">
                  <c:v>7.9310759035345155</c:v>
                </c:pt>
                <c:pt idx="1763">
                  <c:v>7.8306833095537103</c:v>
                </c:pt>
                <c:pt idx="1764">
                  <c:v>3.9153567043292332</c:v>
                </c:pt>
                <c:pt idx="1765">
                  <c:v>7.228327329928165</c:v>
                </c:pt>
                <c:pt idx="1766">
                  <c:v>2.007878992088254</c:v>
                </c:pt>
                <c:pt idx="1767">
                  <c:v>4.2165367427365803</c:v>
                </c:pt>
                <c:pt idx="1768">
                  <c:v>6.0236132327211624</c:v>
                </c:pt>
                <c:pt idx="1769">
                  <c:v>3.0118155205227608</c:v>
                </c:pt>
                <c:pt idx="1770">
                  <c:v>3.7145699131117036</c:v>
                </c:pt>
                <c:pt idx="1771">
                  <c:v>2.8110283731251675</c:v>
                </c:pt>
                <c:pt idx="1772">
                  <c:v>0.40157643144603544</c:v>
                </c:pt>
                <c:pt idx="1773">
                  <c:v>3.7145699131121601</c:v>
                </c:pt>
                <c:pt idx="1774">
                  <c:v>0.70275854732795195</c:v>
                </c:pt>
                <c:pt idx="1775">
                  <c:v>0.70275854732840848</c:v>
                </c:pt>
                <c:pt idx="1776">
                  <c:v>-0.40157674793164155</c:v>
                </c:pt>
                <c:pt idx="1777">
                  <c:v>-1.2047311931945934</c:v>
                </c:pt>
                <c:pt idx="1778">
                  <c:v>1.7066976477438736</c:v>
                </c:pt>
                <c:pt idx="1779">
                  <c:v>4.6181098502234343</c:v>
                </c:pt>
                <c:pt idx="1780">
                  <c:v>-0.10039415731328509</c:v>
                </c:pt>
                <c:pt idx="1781">
                  <c:v>4.6181098502234343</c:v>
                </c:pt>
                <c:pt idx="1782">
                  <c:v>0.30118235325594722</c:v>
                </c:pt>
                <c:pt idx="1783">
                  <c:v>-2.5098598663474148</c:v>
                </c:pt>
                <c:pt idx="1784">
                  <c:v>1.7066976477438736</c:v>
                </c:pt>
                <c:pt idx="1785">
                  <c:v>1.6063038267273244</c:v>
                </c:pt>
                <c:pt idx="1786">
                  <c:v>0.40157643144603544</c:v>
                </c:pt>
                <c:pt idx="1787">
                  <c:v>1.1043344248898286</c:v>
                </c:pt>
                <c:pt idx="1788">
                  <c:v>0.60236452848226074</c:v>
                </c:pt>
                <c:pt idx="1789">
                  <c:v>0</c:v>
                </c:pt>
                <c:pt idx="1790">
                  <c:v>4.2165367427370368</c:v>
                </c:pt>
                <c:pt idx="1791">
                  <c:v>4.8188962852244996</c:v>
                </c:pt>
                <c:pt idx="1792">
                  <c:v>1.7066976477438736</c:v>
                </c:pt>
                <c:pt idx="1793">
                  <c:v>0</c:v>
                </c:pt>
                <c:pt idx="1794">
                  <c:v>-3.0118333228358853</c:v>
                </c:pt>
                <c:pt idx="1795">
                  <c:v>3.3129960932158737</c:v>
                </c:pt>
                <c:pt idx="1796">
                  <c:v>7.0275418450134746</c:v>
                </c:pt>
                <c:pt idx="1797">
                  <c:v>5.6220412335687682</c:v>
                </c:pt>
                <c:pt idx="1798">
                  <c:v>1.4055161253426991</c:v>
                </c:pt>
                <c:pt idx="1799">
                  <c:v>7.2283273299286215</c:v>
                </c:pt>
                <c:pt idx="1800">
                  <c:v>2.1082727339669125</c:v>
                </c:pt>
                <c:pt idx="1801">
                  <c:v>-0.70275951656511615</c:v>
                </c:pt>
                <c:pt idx="1802">
                  <c:v>2.9114219567173683</c:v>
                </c:pt>
                <c:pt idx="1803">
                  <c:v>2.5098475036294876</c:v>
                </c:pt>
                <c:pt idx="1804">
                  <c:v>4.5177166030371501</c:v>
                </c:pt>
                <c:pt idx="1805">
                  <c:v>-3.7145969924062094</c:v>
                </c:pt>
                <c:pt idx="1806">
                  <c:v>6.1240061830259602</c:v>
                </c:pt>
                <c:pt idx="1807">
                  <c:v>6.1240061830255037</c:v>
                </c:pt>
                <c:pt idx="1808">
                  <c:v>-2.9114385919896475</c:v>
                </c:pt>
                <c:pt idx="1809">
                  <c:v>0.60236452848226074</c:v>
                </c:pt>
                <c:pt idx="1810">
                  <c:v>0.30118235325549064</c:v>
                </c:pt>
                <c:pt idx="1811">
                  <c:v>4.1161434163901944</c:v>
                </c:pt>
                <c:pt idx="1812">
                  <c:v>3.1122090645411244</c:v>
                </c:pt>
                <c:pt idx="1813">
                  <c:v>3.7145699131117036</c:v>
                </c:pt>
                <c:pt idx="1814">
                  <c:v>6.324792024252722</c:v>
                </c:pt>
                <c:pt idx="1815">
                  <c:v>1.5059099859268585</c:v>
                </c:pt>
                <c:pt idx="1816">
                  <c:v>4.7185030776195953</c:v>
                </c:pt>
                <c:pt idx="1817">
                  <c:v>8.935000754419459</c:v>
                </c:pt>
                <c:pt idx="1818">
                  <c:v>2.6102411465807771</c:v>
                </c:pt>
                <c:pt idx="1819">
                  <c:v>5.1200757892926454</c:v>
                </c:pt>
                <c:pt idx="1820">
                  <c:v>7.5295054088276299</c:v>
                </c:pt>
                <c:pt idx="1821">
                  <c:v>4.3169300492937293</c:v>
                </c:pt>
                <c:pt idx="1822">
                  <c:v>3.7145699131121601</c:v>
                </c:pt>
                <c:pt idx="1823">
                  <c:v>4.4173233360600515</c:v>
                </c:pt>
                <c:pt idx="1824">
                  <c:v>1.7066976477438736</c:v>
                </c:pt>
                <c:pt idx="1825">
                  <c:v>2.108272733967369</c:v>
                </c:pt>
                <c:pt idx="1826">
                  <c:v>6.2243991135359451</c:v>
                </c:pt>
                <c:pt idx="1827">
                  <c:v>1.0039404851731208</c:v>
                </c:pt>
                <c:pt idx="1828">
                  <c:v>-0.60236524057532914</c:v>
                </c:pt>
                <c:pt idx="1829">
                  <c:v>-1.5059144365055634</c:v>
                </c:pt>
                <c:pt idx="1830">
                  <c:v>7.6298980622002768</c:v>
                </c:pt>
                <c:pt idx="1831">
                  <c:v>1.7066976477438736</c:v>
                </c:pt>
                <c:pt idx="1832">
                  <c:v>0.30118235325594722</c:v>
                </c:pt>
                <c:pt idx="1833">
                  <c:v>2.9114219567173683</c:v>
                </c:pt>
                <c:pt idx="1834">
                  <c:v>5.2204689177316723</c:v>
                </c:pt>
                <c:pt idx="1835">
                  <c:v>3.5137830427402963</c:v>
                </c:pt>
                <c:pt idx="1836">
                  <c:v>1.9074852304247893</c:v>
                </c:pt>
                <c:pt idx="1837">
                  <c:v>7.2283273299286215</c:v>
                </c:pt>
                <c:pt idx="1838">
                  <c:v>8.5334310516539862</c:v>
                </c:pt>
                <c:pt idx="1839">
                  <c:v>1.1043344248898286</c:v>
                </c:pt>
                <c:pt idx="1840">
                  <c:v>5.8228272727312094</c:v>
                </c:pt>
                <c:pt idx="1841">
                  <c:v>1.305122244974612</c:v>
                </c:pt>
                <c:pt idx="1842">
                  <c:v>1.9074852304247893</c:v>
                </c:pt>
                <c:pt idx="1843">
                  <c:v>-3.4134124439531819</c:v>
                </c:pt>
                <c:pt idx="1844">
                  <c:v>-5.4213127947132724</c:v>
                </c:pt>
                <c:pt idx="1845">
                  <c:v>-1.2047311931945934</c:v>
                </c:pt>
                <c:pt idx="1846">
                  <c:v>0</c:v>
                </c:pt>
                <c:pt idx="1847">
                  <c:v>3.3129960932163303</c:v>
                </c:pt>
                <c:pt idx="1848">
                  <c:v>1.4055161253426991</c:v>
                </c:pt>
                <c:pt idx="1849">
                  <c:v>3.9153567043292332</c:v>
                </c:pt>
                <c:pt idx="1850">
                  <c:v>4.5177166030371501</c:v>
                </c:pt>
                <c:pt idx="1851">
                  <c:v>6.8267562809152338</c:v>
                </c:pt>
                <c:pt idx="1852">
                  <c:v>-2.6102545180968475</c:v>
                </c:pt>
                <c:pt idx="1853">
                  <c:v>3.3129960932163303</c:v>
                </c:pt>
                <c:pt idx="1854">
                  <c:v>4.8188962852240431</c:v>
                </c:pt>
                <c:pt idx="1855">
                  <c:v>-1.1043368183126459</c:v>
                </c:pt>
                <c:pt idx="1856">
                  <c:v>5.5216481842982459</c:v>
                </c:pt>
                <c:pt idx="1857">
                  <c:v>6.6259706376347483</c:v>
                </c:pt>
                <c:pt idx="1858">
                  <c:v>0</c:v>
                </c:pt>
                <c:pt idx="1859">
                  <c:v>2.2086664560605418</c:v>
                </c:pt>
                <c:pt idx="1860">
                  <c:v>3.9153567043292332</c:v>
                </c:pt>
                <c:pt idx="1861">
                  <c:v>-0.30118253127864431</c:v>
                </c:pt>
                <c:pt idx="1862">
                  <c:v>3.2126025887722358</c:v>
                </c:pt>
                <c:pt idx="1863">
                  <c:v>3.8149633186146428</c:v>
                </c:pt>
                <c:pt idx="1864">
                  <c:v>2.3090601583693755</c:v>
                </c:pt>
                <c:pt idx="1865">
                  <c:v>5.1200757892921889</c:v>
                </c:pt>
                <c:pt idx="1866">
                  <c:v>6.8267562809147773</c:v>
                </c:pt>
                <c:pt idx="1867">
                  <c:v>1.4055161253426991</c:v>
                </c:pt>
                <c:pt idx="1868">
                  <c:v>3.8149633186150993</c:v>
                </c:pt>
                <c:pt idx="1869">
                  <c:v>3.3129960932158737</c:v>
                </c:pt>
                <c:pt idx="1870">
                  <c:v>-1.2047311931941369</c:v>
                </c:pt>
                <c:pt idx="1871">
                  <c:v>2.007878992088254</c:v>
                </c:pt>
                <c:pt idx="1872">
                  <c:v>0.20078825528483926</c:v>
                </c:pt>
                <c:pt idx="1873">
                  <c:v>9.8385314273156794</c:v>
                </c:pt>
                <c:pt idx="1874">
                  <c:v>2.6102411465807771</c:v>
                </c:pt>
                <c:pt idx="1875">
                  <c:v>3.0118155205227608</c:v>
                </c:pt>
                <c:pt idx="1876">
                  <c:v>5.6220412335692247</c:v>
                </c:pt>
                <c:pt idx="1877">
                  <c:v>-1.9074923711309297</c:v>
                </c:pt>
                <c:pt idx="1878">
                  <c:v>8.7342159426357675</c:v>
                </c:pt>
                <c:pt idx="1879">
                  <c:v>2.3090601583693755</c:v>
                </c:pt>
                <c:pt idx="1880">
                  <c:v>5.5216481842982459</c:v>
                </c:pt>
                <c:pt idx="1881">
                  <c:v>1.3051222449750686</c:v>
                </c:pt>
                <c:pt idx="1882">
                  <c:v>6.1240061830259602</c:v>
                </c:pt>
                <c:pt idx="1883">
                  <c:v>4.2165367427370368</c:v>
                </c:pt>
                <c:pt idx="1884">
                  <c:v>2.5098475036294876</c:v>
                </c:pt>
                <c:pt idx="1885">
                  <c:v>5.5216481842982459</c:v>
                </c:pt>
                <c:pt idx="1886">
                  <c:v>1.8070914489767405</c:v>
                </c:pt>
                <c:pt idx="1887">
                  <c:v>0.60236452848226074</c:v>
                </c:pt>
                <c:pt idx="1888">
                  <c:v>6.6259706376347483</c:v>
                </c:pt>
                <c:pt idx="1889">
                  <c:v>4.2165367427370368</c:v>
                </c:pt>
                <c:pt idx="1890">
                  <c:v>1.6063038267277809</c:v>
                </c:pt>
                <c:pt idx="1891">
                  <c:v>2.9114219567173683</c:v>
                </c:pt>
                <c:pt idx="1892">
                  <c:v>1.6063038267273244</c:v>
                </c:pt>
                <c:pt idx="1893">
                  <c:v>6.6259706376347483</c:v>
                </c:pt>
                <c:pt idx="1894">
                  <c:v>8.2322535666874312</c:v>
                </c:pt>
                <c:pt idx="1895">
                  <c:v>2.811028373124711</c:v>
                </c:pt>
                <c:pt idx="1896">
                  <c:v>1.7066976477438736</c:v>
                </c:pt>
                <c:pt idx="1897">
                  <c:v>2.5098475036294876</c:v>
                </c:pt>
                <c:pt idx="1898">
                  <c:v>4.91928947303838</c:v>
                </c:pt>
                <c:pt idx="1899">
                  <c:v>0.30118235325594722</c:v>
                </c:pt>
                <c:pt idx="1900">
                  <c:v>7.8306833095541668</c:v>
                </c:pt>
                <c:pt idx="1901">
                  <c:v>4.0157500702543381</c:v>
                </c:pt>
                <c:pt idx="1902">
                  <c:v>2.9114219567173683</c:v>
                </c:pt>
                <c:pt idx="1903">
                  <c:v>5.0196826410610162</c:v>
                </c:pt>
                <c:pt idx="1904">
                  <c:v>6.1240061830255037</c:v>
                </c:pt>
                <c:pt idx="1905">
                  <c:v>1.6063038267273244</c:v>
                </c:pt>
                <c:pt idx="1906">
                  <c:v>5.4212551152346951</c:v>
                </c:pt>
                <c:pt idx="1907">
                  <c:v>0.90354652567383309</c:v>
                </c:pt>
                <c:pt idx="1908">
                  <c:v>6.5255777863021169</c:v>
                </c:pt>
                <c:pt idx="1909">
                  <c:v>7.328720042691125</c:v>
                </c:pt>
                <c:pt idx="1910">
                  <c:v>5.3208620263792481</c:v>
                </c:pt>
                <c:pt idx="1911">
                  <c:v>-4.9193369656436703</c:v>
                </c:pt>
                <c:pt idx="1912">
                  <c:v>8.4330385764641882</c:v>
                </c:pt>
                <c:pt idx="1913">
                  <c:v>3.4133895778722723</c:v>
                </c:pt>
                <c:pt idx="1914">
                  <c:v>4.1161434163901944</c:v>
                </c:pt>
                <c:pt idx="1915">
                  <c:v>5.4212551152351516</c:v>
                </c:pt>
                <c:pt idx="1916">
                  <c:v>3.7145699131121601</c:v>
                </c:pt>
                <c:pt idx="1917">
                  <c:v>6.0236132327211624</c:v>
                </c:pt>
                <c:pt idx="1918">
                  <c:v>2.8110283731251675</c:v>
                </c:pt>
                <c:pt idx="1919">
                  <c:v>-0.40157674793164155</c:v>
                </c:pt>
                <c:pt idx="1920">
                  <c:v>5.7224342630469529</c:v>
                </c:pt>
                <c:pt idx="1921">
                  <c:v>0.90354652567383309</c:v>
                </c:pt>
                <c:pt idx="1922">
                  <c:v>4.1161434163901944</c:v>
                </c:pt>
                <c:pt idx="1923">
                  <c:v>0.70275854732795195</c:v>
                </c:pt>
                <c:pt idx="1924">
                  <c:v>2.5098475036294876</c:v>
                </c:pt>
                <c:pt idx="1925">
                  <c:v>5.8228272727316659</c:v>
                </c:pt>
                <c:pt idx="1926">
                  <c:v>2.1082727339669125</c:v>
                </c:pt>
                <c:pt idx="1927">
                  <c:v>5.1200757892921889</c:v>
                </c:pt>
                <c:pt idx="1928">
                  <c:v>3.3129960932158737</c:v>
                </c:pt>
                <c:pt idx="1929">
                  <c:v>4.8188962852240431</c:v>
                </c:pt>
                <c:pt idx="1930">
                  <c:v>1.7066976477438736</c:v>
                </c:pt>
                <c:pt idx="1931">
                  <c:v>-5.5217080198327553</c:v>
                </c:pt>
                <c:pt idx="1932">
                  <c:v>8.7342159426357675</c:v>
                </c:pt>
                <c:pt idx="1933">
                  <c:v>3.112209064541581</c:v>
                </c:pt>
                <c:pt idx="1934">
                  <c:v>7.4291127356575348</c:v>
                </c:pt>
                <c:pt idx="1935">
                  <c:v>6.0236132327211624</c:v>
                </c:pt>
                <c:pt idx="1936">
                  <c:v>4.8188962852240431</c:v>
                </c:pt>
                <c:pt idx="1937">
                  <c:v>-1.4055200022912759</c:v>
                </c:pt>
                <c:pt idx="1938">
                  <c:v>5.3208620263797046</c:v>
                </c:pt>
                <c:pt idx="1939">
                  <c:v>2.2086664560609983</c:v>
                </c:pt>
                <c:pt idx="1940">
                  <c:v>-4.5177566582353235</c:v>
                </c:pt>
                <c:pt idx="1941">
                  <c:v>0.90354652567383309</c:v>
                </c:pt>
                <c:pt idx="1942">
                  <c:v>6.5255777863021169</c:v>
                </c:pt>
                <c:pt idx="1943">
                  <c:v>0.60236452848226074</c:v>
                </c:pt>
                <c:pt idx="1944">
                  <c:v>1.7066976477438736</c:v>
                </c:pt>
                <c:pt idx="1945">
                  <c:v>6.6259706376352048</c:v>
                </c:pt>
                <c:pt idx="1946">
                  <c:v>0.70275854732795195</c:v>
                </c:pt>
                <c:pt idx="1947">
                  <c:v>5.3208620263792481</c:v>
                </c:pt>
                <c:pt idx="1948">
                  <c:v>2.5098475036294876</c:v>
                </c:pt>
                <c:pt idx="1949">
                  <c:v>5.5216481842982459</c:v>
                </c:pt>
                <c:pt idx="1950">
                  <c:v>1.3051222449750686</c:v>
                </c:pt>
                <c:pt idx="1951">
                  <c:v>5.7224342630469529</c:v>
                </c:pt>
                <c:pt idx="1952">
                  <c:v>6.9271490728621883</c:v>
                </c:pt>
                <c:pt idx="1953">
                  <c:v>4.417323336060508</c:v>
                </c:pt>
                <c:pt idx="1954">
                  <c:v>2.5098475036294876</c:v>
                </c:pt>
                <c:pt idx="1955">
                  <c:v>5.9232202626226869</c:v>
                </c:pt>
                <c:pt idx="1956">
                  <c:v>5.0196826410610162</c:v>
                </c:pt>
                <c:pt idx="1957">
                  <c:v>8.031468477716988</c:v>
                </c:pt>
                <c:pt idx="1958">
                  <c:v>0.50197048985488102</c:v>
                </c:pt>
                <c:pt idx="1959">
                  <c:v>4.7185030776191388</c:v>
                </c:pt>
                <c:pt idx="1960">
                  <c:v>1.2047283448237331</c:v>
                </c:pt>
                <c:pt idx="1961">
                  <c:v>0</c:v>
                </c:pt>
                <c:pt idx="1962">
                  <c:v>6.4251849151747011</c:v>
                </c:pt>
                <c:pt idx="1963">
                  <c:v>-0.80315381233460403</c:v>
                </c:pt>
                <c:pt idx="1964">
                  <c:v>2.5098475036294876</c:v>
                </c:pt>
                <c:pt idx="1965">
                  <c:v>4.0157500702543381</c:v>
                </c:pt>
                <c:pt idx="1966">
                  <c:v>6.1240061830255037</c:v>
                </c:pt>
                <c:pt idx="1967">
                  <c:v>2.710634769746382</c:v>
                </c:pt>
                <c:pt idx="1968">
                  <c:v>6.7263634691723757</c:v>
                </c:pt>
                <c:pt idx="1969">
                  <c:v>6.5255777863021169</c:v>
                </c:pt>
                <c:pt idx="1970">
                  <c:v>4.3169300492937293</c:v>
                </c:pt>
                <c:pt idx="1971">
                  <c:v>5.1200757892921889</c:v>
                </c:pt>
                <c:pt idx="1972">
                  <c:v>5.7224342630464964</c:v>
                </c:pt>
                <c:pt idx="1973">
                  <c:v>2.2086664560605418</c:v>
                </c:pt>
                <c:pt idx="1974">
                  <c:v>0.40157643144603544</c:v>
                </c:pt>
                <c:pt idx="1975">
                  <c:v>2.007878992088254</c:v>
                </c:pt>
                <c:pt idx="1976">
                  <c:v>5.1200757892926454</c:v>
                </c:pt>
                <c:pt idx="1977">
                  <c:v>12.147546970516075</c:v>
                </c:pt>
                <c:pt idx="1978">
                  <c:v>9.2361778235936391</c:v>
                </c:pt>
                <c:pt idx="1979">
                  <c:v>6.5255777863021169</c:v>
                </c:pt>
                <c:pt idx="1980">
                  <c:v>2.7106347697459254</c:v>
                </c:pt>
                <c:pt idx="1981">
                  <c:v>3.2126025887726923</c:v>
                </c:pt>
                <c:pt idx="1982">
                  <c:v>3.5137830427402963</c:v>
                </c:pt>
                <c:pt idx="1983">
                  <c:v>5.8228272727316659</c:v>
                </c:pt>
                <c:pt idx="1984">
                  <c:v>6.6259706376347483</c:v>
                </c:pt>
                <c:pt idx="1985">
                  <c:v>5.0196826410610162</c:v>
                </c:pt>
                <c:pt idx="1986">
                  <c:v>6.5255777863021169</c:v>
                </c:pt>
                <c:pt idx="1987">
                  <c:v>6.8267562809147773</c:v>
                </c:pt>
                <c:pt idx="1988">
                  <c:v>3.7145699131117036</c:v>
                </c:pt>
                <c:pt idx="1989">
                  <c:v>5.9232202626231434</c:v>
                </c:pt>
                <c:pt idx="1990">
                  <c:v>4.9192894730379235</c:v>
                </c:pt>
                <c:pt idx="1991">
                  <c:v>8.1318610321018241</c:v>
                </c:pt>
                <c:pt idx="1992">
                  <c:v>1.5059099859268585</c:v>
                </c:pt>
                <c:pt idx="1993">
                  <c:v>7.127934597368875</c:v>
                </c:pt>
                <c:pt idx="1994">
                  <c:v>6.2243991135359451</c:v>
                </c:pt>
                <c:pt idx="1995">
                  <c:v>4.2165367427365803</c:v>
                </c:pt>
                <c:pt idx="1996">
                  <c:v>1.2047283448237331</c:v>
                </c:pt>
                <c:pt idx="1997">
                  <c:v>-1.606308890496851</c:v>
                </c:pt>
                <c:pt idx="1998">
                  <c:v>1.7066976477443301</c:v>
                </c:pt>
                <c:pt idx="1999">
                  <c:v>2.811028373124711</c:v>
                </c:pt>
                <c:pt idx="2000">
                  <c:v>4.417323336060508</c:v>
                </c:pt>
                <c:pt idx="2001">
                  <c:v>12.147546970515618</c:v>
                </c:pt>
                <c:pt idx="2002">
                  <c:v>5.8228272727316659</c:v>
                </c:pt>
                <c:pt idx="2003">
                  <c:v>2.5098475036294876</c:v>
                </c:pt>
                <c:pt idx="2004">
                  <c:v>5.0196826410610162</c:v>
                </c:pt>
                <c:pt idx="2005">
                  <c:v>0.20078825528483926</c:v>
                </c:pt>
                <c:pt idx="2006">
                  <c:v>2.9114219567169117</c:v>
                </c:pt>
                <c:pt idx="2007">
                  <c:v>4.5177166030371501</c:v>
                </c:pt>
                <c:pt idx="2008">
                  <c:v>4.0157500702543381</c:v>
                </c:pt>
                <c:pt idx="2009">
                  <c:v>7.8306833095541668</c:v>
                </c:pt>
                <c:pt idx="2010">
                  <c:v>3.7145699131117036</c:v>
                </c:pt>
                <c:pt idx="2011">
                  <c:v>0.40157643144603544</c:v>
                </c:pt>
                <c:pt idx="2012">
                  <c:v>5.9232202626231434</c:v>
                </c:pt>
                <c:pt idx="2013">
                  <c:v>8.031468477716988</c:v>
                </c:pt>
                <c:pt idx="2014">
                  <c:v>7.4291127356579914</c:v>
                </c:pt>
                <c:pt idx="2015">
                  <c:v>3.6141764878201807</c:v>
                </c:pt>
                <c:pt idx="2016">
                  <c:v>2.7106347697459254</c:v>
                </c:pt>
                <c:pt idx="2017">
                  <c:v>7.9310759035345155</c:v>
                </c:pt>
                <c:pt idx="2018">
                  <c:v>7.228327329928165</c:v>
                </c:pt>
                <c:pt idx="2019">
                  <c:v>-0.90354812788219951</c:v>
                </c:pt>
                <c:pt idx="2020">
                  <c:v>5.6220412335687682</c:v>
                </c:pt>
                <c:pt idx="2021">
                  <c:v>3.6141764878201807</c:v>
                </c:pt>
                <c:pt idx="2022">
                  <c:v>-2.1082814571009081</c:v>
                </c:pt>
                <c:pt idx="2023">
                  <c:v>1.1043344248898286</c:v>
                </c:pt>
                <c:pt idx="2024">
                  <c:v>9.738139209532152</c:v>
                </c:pt>
                <c:pt idx="2025">
                  <c:v>7.3287200426915815</c:v>
                </c:pt>
                <c:pt idx="2026">
                  <c:v>1.3051222449750686</c:v>
                </c:pt>
                <c:pt idx="2027">
                  <c:v>9.0353931306110713</c:v>
                </c:pt>
                <c:pt idx="2028">
                  <c:v>2.2086664560609983</c:v>
                </c:pt>
                <c:pt idx="2029">
                  <c:v>8.6338235070445855</c:v>
                </c:pt>
                <c:pt idx="2030">
                  <c:v>-3.2126228438486049</c:v>
                </c:pt>
                <c:pt idx="2031">
                  <c:v>0.90354652567383309</c:v>
                </c:pt>
                <c:pt idx="2032">
                  <c:v>6.4251849151747011</c:v>
                </c:pt>
                <c:pt idx="2033">
                  <c:v>2.3090601583693755</c:v>
                </c:pt>
                <c:pt idx="2034">
                  <c:v>9.0353931306110713</c:v>
                </c:pt>
                <c:pt idx="2035">
                  <c:v>2.1082727339669125</c:v>
                </c:pt>
                <c:pt idx="2036">
                  <c:v>6.0236132327211624</c:v>
                </c:pt>
                <c:pt idx="2037">
                  <c:v>0.10039413753247813</c:v>
                </c:pt>
                <c:pt idx="2038">
                  <c:v>4.7185030776191388</c:v>
                </c:pt>
                <c:pt idx="2039">
                  <c:v>-1.7067033642649143</c:v>
                </c:pt>
                <c:pt idx="2040">
                  <c:v>8.935000754419459</c:v>
                </c:pt>
                <c:pt idx="2041">
                  <c:v>3.9153567043292332</c:v>
                </c:pt>
                <c:pt idx="2042">
                  <c:v>5.6220412335692247</c:v>
                </c:pt>
                <c:pt idx="2043">
                  <c:v>-2.1082814571009081</c:v>
                </c:pt>
                <c:pt idx="2044">
                  <c:v>8.1318610321013676</c:v>
                </c:pt>
                <c:pt idx="2045">
                  <c:v>4.6181098502234343</c:v>
                </c:pt>
                <c:pt idx="2046">
                  <c:v>10.039315803475427</c:v>
                </c:pt>
                <c:pt idx="2047">
                  <c:v>3.5137830427402963</c:v>
                </c:pt>
                <c:pt idx="2048">
                  <c:v>3.5137830427402963</c:v>
                </c:pt>
                <c:pt idx="2049">
                  <c:v>3.5137830427402963</c:v>
                </c:pt>
                <c:pt idx="2050">
                  <c:v>3.5137830427402963</c:v>
                </c:pt>
                <c:pt idx="2051">
                  <c:v>3.5137830427402963</c:v>
                </c:pt>
                <c:pt idx="2052">
                  <c:v>3.5137830427402963</c:v>
                </c:pt>
                <c:pt idx="2053">
                  <c:v>3.5137830427402963</c:v>
                </c:pt>
                <c:pt idx="2054">
                  <c:v>3.5137830427402963</c:v>
                </c:pt>
                <c:pt idx="2055">
                  <c:v>3.5137830427402963</c:v>
                </c:pt>
                <c:pt idx="2056">
                  <c:v>3.5137830427402963</c:v>
                </c:pt>
                <c:pt idx="2057">
                  <c:v>3.5137830427402963</c:v>
                </c:pt>
                <c:pt idx="2058">
                  <c:v>3.5137830427402963</c:v>
                </c:pt>
                <c:pt idx="2059">
                  <c:v>3.5137830427402963</c:v>
                </c:pt>
                <c:pt idx="2060">
                  <c:v>3.5137830427402963</c:v>
                </c:pt>
                <c:pt idx="2061">
                  <c:v>3.5137830427402963</c:v>
                </c:pt>
                <c:pt idx="2062">
                  <c:v>3.5137830427402963</c:v>
                </c:pt>
                <c:pt idx="2063">
                  <c:v>3.5137830427402963</c:v>
                </c:pt>
                <c:pt idx="2064">
                  <c:v>3.5137830427402963</c:v>
                </c:pt>
                <c:pt idx="2065">
                  <c:v>3.5137830427402963</c:v>
                </c:pt>
                <c:pt idx="2066">
                  <c:v>3.5137830427402963</c:v>
                </c:pt>
                <c:pt idx="2067">
                  <c:v>3.5137830427402963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5056"/>
        <c:axId val="115655424"/>
      </c:scatterChart>
      <c:valAx>
        <c:axId val="115645056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5655424"/>
        <c:crosses val="autoZero"/>
        <c:crossBetween val="midCat"/>
      </c:valAx>
      <c:valAx>
        <c:axId val="11565542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564505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5.8695107634935535E-8</c:v>
                </c:pt>
                <c:pt idx="416">
                  <c:v>1.534945562897307E-8</c:v>
                </c:pt>
                <c:pt idx="417">
                  <c:v>0</c:v>
                </c:pt>
                <c:pt idx="418">
                  <c:v>7.8500920850924108E-8</c:v>
                </c:pt>
                <c:pt idx="419">
                  <c:v>1.5532108656808323E-7</c:v>
                </c:pt>
                <c:pt idx="420">
                  <c:v>1.7082073557840834E-7</c:v>
                </c:pt>
                <c:pt idx="421">
                  <c:v>2.2739441109500881E-7</c:v>
                </c:pt>
                <c:pt idx="422">
                  <c:v>2.5418443755412595E-7</c:v>
                </c:pt>
                <c:pt idx="423">
                  <c:v>3.1520429484448113E-7</c:v>
                </c:pt>
                <c:pt idx="424">
                  <c:v>4.7814118475246916E-7</c:v>
                </c:pt>
                <c:pt idx="425">
                  <c:v>4.7676741478802582E-7</c:v>
                </c:pt>
                <c:pt idx="426">
                  <c:v>5.2331660148719621E-7</c:v>
                </c:pt>
                <c:pt idx="427">
                  <c:v>5.786602863904158E-7</c:v>
                </c:pt>
                <c:pt idx="428">
                  <c:v>7.6509989679063372E-7</c:v>
                </c:pt>
                <c:pt idx="429">
                  <c:v>7.9536753996075826E-7</c:v>
                </c:pt>
                <c:pt idx="430">
                  <c:v>1.0339121013919962E-6</c:v>
                </c:pt>
                <c:pt idx="431">
                  <c:v>1.1274046511034516E-6</c:v>
                </c:pt>
                <c:pt idx="432">
                  <c:v>1.1562580121267305E-6</c:v>
                </c:pt>
                <c:pt idx="433">
                  <c:v>1.3530591476417761E-6</c:v>
                </c:pt>
                <c:pt idx="434">
                  <c:v>1.5270436072579161E-6</c:v>
                </c:pt>
                <c:pt idx="435">
                  <c:v>1.6740112341722328E-6</c:v>
                </c:pt>
                <c:pt idx="436">
                  <c:v>1.9447733150685727E-6</c:v>
                </c:pt>
                <c:pt idx="437">
                  <c:v>2.1223323947881019E-6</c:v>
                </c:pt>
                <c:pt idx="438">
                  <c:v>2.4387366796794596E-6</c:v>
                </c:pt>
                <c:pt idx="439">
                  <c:v>2.7602855530684141E-6</c:v>
                </c:pt>
                <c:pt idx="440">
                  <c:v>3.0525754605048407E-6</c:v>
                </c:pt>
                <c:pt idx="441">
                  <c:v>3.3787853504657836E-6</c:v>
                </c:pt>
                <c:pt idx="442">
                  <c:v>3.846347810480224E-6</c:v>
                </c:pt>
                <c:pt idx="443">
                  <c:v>4.2666671936544363E-6</c:v>
                </c:pt>
                <c:pt idx="444">
                  <c:v>4.8158458602593924E-6</c:v>
                </c:pt>
                <c:pt idx="445">
                  <c:v>5.3066392033461173E-6</c:v>
                </c:pt>
                <c:pt idx="446">
                  <c:v>5.7417777433755177E-6</c:v>
                </c:pt>
                <c:pt idx="447">
                  <c:v>6.4581951474052177E-6</c:v>
                </c:pt>
                <c:pt idx="448">
                  <c:v>7.1228998906364117E-6</c:v>
                </c:pt>
                <c:pt idx="449">
                  <c:v>7.8000965549207613E-6</c:v>
                </c:pt>
                <c:pt idx="450">
                  <c:v>8.5075203102504885E-6</c:v>
                </c:pt>
                <c:pt idx="451">
                  <c:v>9.342180705612896E-6</c:v>
                </c:pt>
                <c:pt idx="452">
                  <c:v>1.0304412931731905E-5</c:v>
                </c:pt>
                <c:pt idx="453">
                  <c:v>1.1246440491207349E-5</c:v>
                </c:pt>
                <c:pt idx="454">
                  <c:v>1.2285780617803792E-5</c:v>
                </c:pt>
                <c:pt idx="455">
                  <c:v>1.3842712670809167E-5</c:v>
                </c:pt>
                <c:pt idx="456">
                  <c:v>1.5157872962627142E-5</c:v>
                </c:pt>
                <c:pt idx="457">
                  <c:v>1.6809239734852871E-5</c:v>
                </c:pt>
                <c:pt idx="458">
                  <c:v>1.8514120945243931E-5</c:v>
                </c:pt>
                <c:pt idx="459">
                  <c:v>2.0312545792932623E-5</c:v>
                </c:pt>
                <c:pt idx="460">
                  <c:v>2.2050261551818998E-5</c:v>
                </c:pt>
                <c:pt idx="461">
                  <c:v>2.4031520489052338E-5</c:v>
                </c:pt>
                <c:pt idx="462">
                  <c:v>2.6070818936754357E-5</c:v>
                </c:pt>
                <c:pt idx="463">
                  <c:v>2.833394467176922E-5</c:v>
                </c:pt>
                <c:pt idx="464">
                  <c:v>2.9896460048209298E-5</c:v>
                </c:pt>
                <c:pt idx="465">
                  <c:v>3.198565782400369E-5</c:v>
                </c:pt>
                <c:pt idx="466">
                  <c:v>3.4487929866662927E-5</c:v>
                </c:pt>
                <c:pt idx="467">
                  <c:v>3.695898395615115E-5</c:v>
                </c:pt>
                <c:pt idx="468">
                  <c:v>3.9856621973962228E-5</c:v>
                </c:pt>
                <c:pt idx="469">
                  <c:v>4.3703196853443456E-5</c:v>
                </c:pt>
                <c:pt idx="470">
                  <c:v>4.7281645748234355E-5</c:v>
                </c:pt>
                <c:pt idx="471">
                  <c:v>5.1209167884255038E-5</c:v>
                </c:pt>
                <c:pt idx="472">
                  <c:v>5.5276667956799583E-5</c:v>
                </c:pt>
                <c:pt idx="473">
                  <c:v>6.0408221697041667E-5</c:v>
                </c:pt>
                <c:pt idx="474">
                  <c:v>6.5117430343008292E-5</c:v>
                </c:pt>
                <c:pt idx="475">
                  <c:v>7.0179339569817597E-5</c:v>
                </c:pt>
                <c:pt idx="476">
                  <c:v>7.540158081347306E-5</c:v>
                </c:pt>
                <c:pt idx="477">
                  <c:v>8.1100032108560283E-5</c:v>
                </c:pt>
                <c:pt idx="478">
                  <c:v>8.6488326856270514E-5</c:v>
                </c:pt>
                <c:pt idx="479">
                  <c:v>9.1479064664674802E-5</c:v>
                </c:pt>
                <c:pt idx="480">
                  <c:v>9.6691005565973341E-5</c:v>
                </c:pt>
                <c:pt idx="481">
                  <c:v>1.0265642076431566E-4</c:v>
                </c:pt>
                <c:pt idx="482">
                  <c:v>1.0873939143505774E-4</c:v>
                </c:pt>
                <c:pt idx="483">
                  <c:v>1.16323291920497E-4</c:v>
                </c:pt>
                <c:pt idx="484">
                  <c:v>1.2309808667596578E-4</c:v>
                </c:pt>
                <c:pt idx="485">
                  <c:v>1.3063038269991439E-4</c:v>
                </c:pt>
                <c:pt idx="486">
                  <c:v>1.3962808348545866E-4</c:v>
                </c:pt>
                <c:pt idx="487">
                  <c:v>1.4939109247343908E-4</c:v>
                </c:pt>
                <c:pt idx="488">
                  <c:v>1.5978762971822255E-4</c:v>
                </c:pt>
                <c:pt idx="489">
                  <c:v>1.7057422016095297E-4</c:v>
                </c:pt>
                <c:pt idx="490">
                  <c:v>1.8078746158725549E-4</c:v>
                </c:pt>
                <c:pt idx="491">
                  <c:v>1.9239033707918362E-4</c:v>
                </c:pt>
                <c:pt idx="492">
                  <c:v>2.0327701456865208E-4</c:v>
                </c:pt>
                <c:pt idx="493">
                  <c:v>2.1405371898229904E-4</c:v>
                </c:pt>
                <c:pt idx="494">
                  <c:v>2.2504362019123755E-4</c:v>
                </c:pt>
                <c:pt idx="495">
                  <c:v>2.3441001714642867E-4</c:v>
                </c:pt>
                <c:pt idx="496">
                  <c:v>2.4316398359274348E-4</c:v>
                </c:pt>
                <c:pt idx="497">
                  <c:v>2.5018168786063307E-4</c:v>
                </c:pt>
                <c:pt idx="498">
                  <c:v>2.5901816625532772E-4</c:v>
                </c:pt>
                <c:pt idx="499">
                  <c:v>2.6681260621223878E-4</c:v>
                </c:pt>
                <c:pt idx="500">
                  <c:v>2.7293374821366583E-4</c:v>
                </c:pt>
                <c:pt idx="501">
                  <c:v>2.8242574378089586E-4</c:v>
                </c:pt>
                <c:pt idx="502">
                  <c:v>2.8994717364706329E-4</c:v>
                </c:pt>
                <c:pt idx="503">
                  <c:v>2.9680703822689101E-4</c:v>
                </c:pt>
                <c:pt idx="504">
                  <c:v>3.0413001387439897E-4</c:v>
                </c:pt>
                <c:pt idx="505">
                  <c:v>3.1197758510901003E-4</c:v>
                </c:pt>
                <c:pt idx="506">
                  <c:v>3.1822685586071017E-4</c:v>
                </c:pt>
                <c:pt idx="507">
                  <c:v>3.2230188922783594E-4</c:v>
                </c:pt>
                <c:pt idx="508">
                  <c:v>3.2732372256107062E-4</c:v>
                </c:pt>
                <c:pt idx="509">
                  <c:v>3.2852259848900037E-4</c:v>
                </c:pt>
                <c:pt idx="510">
                  <c:v>3.296981792042155E-4</c:v>
                </c:pt>
                <c:pt idx="511">
                  <c:v>3.2653738713489977E-4</c:v>
                </c:pt>
                <c:pt idx="512">
                  <c:v>3.221400163357529E-4</c:v>
                </c:pt>
                <c:pt idx="513">
                  <c:v>3.1509380539184112E-4</c:v>
                </c:pt>
                <c:pt idx="514">
                  <c:v>3.0687286487497787E-4</c:v>
                </c:pt>
                <c:pt idx="515">
                  <c:v>2.9719287272782262E-4</c:v>
                </c:pt>
                <c:pt idx="516">
                  <c:v>2.8743920906485691E-4</c:v>
                </c:pt>
                <c:pt idx="517">
                  <c:v>2.7659223890164308E-4</c:v>
                </c:pt>
                <c:pt idx="518">
                  <c:v>2.6604655000997206E-4</c:v>
                </c:pt>
                <c:pt idx="519">
                  <c:v>2.5418247194514061E-4</c:v>
                </c:pt>
                <c:pt idx="520">
                  <c:v>2.442182649147563E-4</c:v>
                </c:pt>
                <c:pt idx="521">
                  <c:v>2.3507708720083684E-4</c:v>
                </c:pt>
                <c:pt idx="522">
                  <c:v>2.261631237575158E-4</c:v>
                </c:pt>
                <c:pt idx="523">
                  <c:v>2.1705098521898231E-4</c:v>
                </c:pt>
                <c:pt idx="524">
                  <c:v>2.0761108090456076E-4</c:v>
                </c:pt>
                <c:pt idx="525">
                  <c:v>1.9963154983011381E-4</c:v>
                </c:pt>
                <c:pt idx="526">
                  <c:v>1.9127642489916654E-4</c:v>
                </c:pt>
                <c:pt idx="527">
                  <c:v>1.8292129996821927E-4</c:v>
                </c:pt>
                <c:pt idx="528">
                  <c:v>1.7584627201386516E-4</c:v>
                </c:pt>
                <c:pt idx="529">
                  <c:v>1.67532412783772E-4</c:v>
                </c:pt>
                <c:pt idx="530">
                  <c:v>1.5918473690122034E-4</c:v>
                </c:pt>
                <c:pt idx="531">
                  <c:v>1.5220596291381006E-4</c:v>
                </c:pt>
                <c:pt idx="532">
                  <c:v>1.4453374491654606E-4</c:v>
                </c:pt>
                <c:pt idx="533">
                  <c:v>1.3681342096770441E-4</c:v>
                </c:pt>
                <c:pt idx="534">
                  <c:v>1.3019329872204945E-4</c:v>
                </c:pt>
                <c:pt idx="535">
                  <c:v>1.2372501622579408E-4</c:v>
                </c:pt>
                <c:pt idx="536">
                  <c:v>1.171816255188709E-4</c:v>
                </c:pt>
                <c:pt idx="537">
                  <c:v>1.1074486513340523E-4</c:v>
                </c:pt>
                <c:pt idx="538">
                  <c:v>1.0606186143113888E-4</c:v>
                </c:pt>
                <c:pt idx="539">
                  <c:v>1.0145055141129245E-4</c:v>
                </c:pt>
                <c:pt idx="540">
                  <c:v>9.6880923138058502E-5</c:v>
                </c:pt>
                <c:pt idx="541">
                  <c:v>9.3516837089801152E-5</c:v>
                </c:pt>
                <c:pt idx="542">
                  <c:v>8.9991786309968878E-5</c:v>
                </c:pt>
                <c:pt idx="543">
                  <c:v>8.6573797803428138E-5</c:v>
                </c:pt>
                <c:pt idx="544">
                  <c:v>8.3441484372646067E-5</c:v>
                </c:pt>
                <c:pt idx="545">
                  <c:v>8.0383793035746331E-5</c:v>
                </c:pt>
                <c:pt idx="546">
                  <c:v>7.6959223419891955E-5</c:v>
                </c:pt>
                <c:pt idx="547">
                  <c:v>7.4131164035722762E-5</c:v>
                </c:pt>
                <c:pt idx="548">
                  <c:v>7.0862207034747771E-5</c:v>
                </c:pt>
                <c:pt idx="549">
                  <c:v>6.7981346191612715E-5</c:v>
                </c:pt>
                <c:pt idx="550">
                  <c:v>6.5009800085338179E-5</c:v>
                </c:pt>
                <c:pt idx="551">
                  <c:v>6.1504202404512976E-5</c:v>
                </c:pt>
                <c:pt idx="552">
                  <c:v>5.8244208144560507E-5</c:v>
                </c:pt>
                <c:pt idx="553">
                  <c:v>5.5304783994032554E-5</c:v>
                </c:pt>
                <c:pt idx="554">
                  <c:v>5.20378157391047E-5</c:v>
                </c:pt>
                <c:pt idx="555">
                  <c:v>4.9270571390461212E-5</c:v>
                </c:pt>
                <c:pt idx="556">
                  <c:v>4.6544352750810021E-5</c:v>
                </c:pt>
                <c:pt idx="557">
                  <c:v>4.3650378836352741E-5</c:v>
                </c:pt>
                <c:pt idx="558">
                  <c:v>4.1340886399003446E-5</c:v>
                </c:pt>
                <c:pt idx="559">
                  <c:v>3.8942846327164933E-5</c:v>
                </c:pt>
                <c:pt idx="560">
                  <c:v>3.6749702846413919E-5</c:v>
                </c:pt>
                <c:pt idx="561">
                  <c:v>3.4823272882347749E-5</c:v>
                </c:pt>
                <c:pt idx="562">
                  <c:v>3.3260250769830638E-5</c:v>
                </c:pt>
                <c:pt idx="563">
                  <c:v>3.1540564250929285E-5</c:v>
                </c:pt>
                <c:pt idx="564">
                  <c:v>3.0144389319185537E-5</c:v>
                </c:pt>
                <c:pt idx="565">
                  <c:v>2.8734859091345232E-5</c:v>
                </c:pt>
                <c:pt idx="566">
                  <c:v>2.7618631115192586E-5</c:v>
                </c:pt>
                <c:pt idx="567">
                  <c:v>2.6288750050871631E-5</c:v>
                </c:pt>
                <c:pt idx="568">
                  <c:v>2.5288978524942727E-5</c:v>
                </c:pt>
                <c:pt idx="569">
                  <c:v>2.4300575593002922E-5</c:v>
                </c:pt>
                <c:pt idx="570">
                  <c:v>2.3258519830563946E-5</c:v>
                </c:pt>
                <c:pt idx="571">
                  <c:v>2.2075808954811041E-5</c:v>
                </c:pt>
                <c:pt idx="572">
                  <c:v>2.0934124756878886E-5</c:v>
                </c:pt>
                <c:pt idx="573">
                  <c:v>2.0166387160177747E-5</c:v>
                </c:pt>
                <c:pt idx="574">
                  <c:v>1.9304586782346654E-5</c:v>
                </c:pt>
                <c:pt idx="575">
                  <c:v>1.8206984409635518E-5</c:v>
                </c:pt>
                <c:pt idx="576">
                  <c:v>1.7464790611845507E-5</c:v>
                </c:pt>
                <c:pt idx="577">
                  <c:v>1.6412947022997346E-5</c:v>
                </c:pt>
                <c:pt idx="578">
                  <c:v>1.5715301396865725E-5</c:v>
                </c:pt>
                <c:pt idx="579">
                  <c:v>1.480039248667047E-5</c:v>
                </c:pt>
                <c:pt idx="580">
                  <c:v>1.411295767978197E-5</c:v>
                </c:pt>
                <c:pt idx="581">
                  <c:v>1.3438012302937681E-5</c:v>
                </c:pt>
                <c:pt idx="582">
                  <c:v>1.2763540317398778E-5</c:v>
                </c:pt>
                <c:pt idx="583">
                  <c:v>1.2212081051865322E-5</c:v>
                </c:pt>
                <c:pt idx="584">
                  <c:v>1.1568878884033845E-5</c:v>
                </c:pt>
                <c:pt idx="585">
                  <c:v>1.1163367195202211E-5</c:v>
                </c:pt>
                <c:pt idx="586">
                  <c:v>1.0599751763948462E-5</c:v>
                </c:pt>
                <c:pt idx="587">
                  <c:v>1.0062982566436259E-5</c:v>
                </c:pt>
                <c:pt idx="588">
                  <c:v>9.6571941560844314E-6</c:v>
                </c:pt>
                <c:pt idx="589">
                  <c:v>9.2088471130767039E-6</c:v>
                </c:pt>
                <c:pt idx="590">
                  <c:v>8.947620085976045E-6</c:v>
                </c:pt>
                <c:pt idx="591">
                  <c:v>8.4520213093555605E-6</c:v>
                </c:pt>
                <c:pt idx="592">
                  <c:v>8.135062255989876E-6</c:v>
                </c:pt>
                <c:pt idx="593">
                  <c:v>7.7152166230762509E-6</c:v>
                </c:pt>
                <c:pt idx="594">
                  <c:v>7.3605790099019078E-6</c:v>
                </c:pt>
                <c:pt idx="595">
                  <c:v>7.0872096615046604E-6</c:v>
                </c:pt>
                <c:pt idx="596">
                  <c:v>6.723269164527428E-6</c:v>
                </c:pt>
                <c:pt idx="597">
                  <c:v>6.4021575750499159E-6</c:v>
                </c:pt>
                <c:pt idx="598">
                  <c:v>6.0806332858823765E-6</c:v>
                </c:pt>
                <c:pt idx="599">
                  <c:v>5.74709991409455E-6</c:v>
                </c:pt>
                <c:pt idx="600">
                  <c:v>5.4858609105042914E-6</c:v>
                </c:pt>
                <c:pt idx="601">
                  <c:v>5.157370604111769E-6</c:v>
                </c:pt>
                <c:pt idx="602">
                  <c:v>4.9287757352905762E-6</c:v>
                </c:pt>
                <c:pt idx="603">
                  <c:v>4.6555213137649041E-6</c:v>
                </c:pt>
                <c:pt idx="604">
                  <c:v>4.4800987993588159E-6</c:v>
                </c:pt>
                <c:pt idx="605">
                  <c:v>4.2258041962449795E-6</c:v>
                </c:pt>
                <c:pt idx="606">
                  <c:v>4.1352378357177536E-6</c:v>
                </c:pt>
                <c:pt idx="607">
                  <c:v>3.8435957587434451E-6</c:v>
                </c:pt>
                <c:pt idx="608">
                  <c:v>3.7119630135546983E-6</c:v>
                </c:pt>
                <c:pt idx="609">
                  <c:v>3.4907563080389644E-6</c:v>
                </c:pt>
                <c:pt idx="610">
                  <c:v>3.4606236450384427E-6</c:v>
                </c:pt>
                <c:pt idx="611">
                  <c:v>3.2275064829383571E-6</c:v>
                </c:pt>
                <c:pt idx="612">
                  <c:v>3.1959312416495581E-6</c:v>
                </c:pt>
                <c:pt idx="613">
                  <c:v>3.0363282801077986E-6</c:v>
                </c:pt>
                <c:pt idx="614">
                  <c:v>2.9514485972068893E-6</c:v>
                </c:pt>
                <c:pt idx="615">
                  <c:v>2.8531617725657179E-6</c:v>
                </c:pt>
                <c:pt idx="616">
                  <c:v>2.7463605235749305E-6</c:v>
                </c:pt>
                <c:pt idx="617">
                  <c:v>2.6006967493593422E-6</c:v>
                </c:pt>
                <c:pt idx="618">
                  <c:v>2.5313023189937581E-6</c:v>
                </c:pt>
                <c:pt idx="619">
                  <c:v>2.4342494323928125E-6</c:v>
                </c:pt>
                <c:pt idx="620">
                  <c:v>2.3376616030214107E-6</c:v>
                </c:pt>
                <c:pt idx="621">
                  <c:v>2.2072704326052795E-6</c:v>
                </c:pt>
                <c:pt idx="622">
                  <c:v>2.144705900809953E-6</c:v>
                </c:pt>
                <c:pt idx="623">
                  <c:v>2.0760520623224941E-6</c:v>
                </c:pt>
                <c:pt idx="624">
                  <c:v>1.930435546434459E-6</c:v>
                </c:pt>
                <c:pt idx="625">
                  <c:v>1.924147259040295E-6</c:v>
                </c:pt>
                <c:pt idx="626">
                  <c:v>1.7685778770602992E-6</c:v>
                </c:pt>
                <c:pt idx="627">
                  <c:v>1.7285197239797708E-6</c:v>
                </c:pt>
                <c:pt idx="628">
                  <c:v>1.6377899993397079E-6</c:v>
                </c:pt>
                <c:pt idx="629">
                  <c:v>1.5552726217910401E-6</c:v>
                </c:pt>
                <c:pt idx="630">
                  <c:v>1.5208147686819273E-6</c:v>
                </c:pt>
                <c:pt idx="631">
                  <c:v>1.4766285167552017E-6</c:v>
                </c:pt>
                <c:pt idx="632">
                  <c:v>1.374840489196806E-6</c:v>
                </c:pt>
                <c:pt idx="633">
                  <c:v>1.3301609223353123E-6</c:v>
                </c:pt>
                <c:pt idx="634">
                  <c:v>1.2654182083886098E-6</c:v>
                </c:pt>
                <c:pt idx="635">
                  <c:v>1.2239465373763274E-6</c:v>
                </c:pt>
                <c:pt idx="636">
                  <c:v>1.1710366025702252E-6</c:v>
                </c:pt>
                <c:pt idx="637">
                  <c:v>1.1647261932878884E-6</c:v>
                </c:pt>
                <c:pt idx="638">
                  <c:v>1.1236684501433792E-6</c:v>
                </c:pt>
                <c:pt idx="639">
                  <c:v>1.0724821222283032E-6</c:v>
                </c:pt>
                <c:pt idx="640">
                  <c:v>1.0766499742185459E-6</c:v>
                </c:pt>
                <c:pt idx="641">
                  <c:v>1.0127809748601013E-6</c:v>
                </c:pt>
                <c:pt idx="642">
                  <c:v>1.0179252914924662E-6</c:v>
                </c:pt>
                <c:pt idx="643">
                  <c:v>9.4478653102823796E-7</c:v>
                </c:pt>
                <c:pt idx="644">
                  <c:v>9.1320171853897171E-7</c:v>
                </c:pt>
                <c:pt idx="645">
                  <c:v>8.9237884074777702E-7</c:v>
                </c:pt>
                <c:pt idx="646">
                  <c:v>8.6392934271673602E-7</c:v>
                </c:pt>
                <c:pt idx="647">
                  <c:v>8.5216699993995141E-7</c:v>
                </c:pt>
                <c:pt idx="648">
                  <c:v>8.1125550880215527E-7</c:v>
                </c:pt>
                <c:pt idx="649">
                  <c:v>7.7753424851477454E-7</c:v>
                </c:pt>
                <c:pt idx="650">
                  <c:v>7.7185641886030697E-7</c:v>
                </c:pt>
                <c:pt idx="651">
                  <c:v>7.3958461549122593E-7</c:v>
                </c:pt>
                <c:pt idx="652">
                  <c:v>7.1206342460125587E-7</c:v>
                </c:pt>
                <c:pt idx="653">
                  <c:v>6.9558555599178682E-7</c:v>
                </c:pt>
                <c:pt idx="654">
                  <c:v>6.7035325828664392E-7</c:v>
                </c:pt>
                <c:pt idx="655">
                  <c:v>6.5627390216102833E-7</c:v>
                </c:pt>
                <c:pt idx="656">
                  <c:v>6.2695235667455762E-7</c:v>
                </c:pt>
                <c:pt idx="657">
                  <c:v>5.9181287086243189E-7</c:v>
                </c:pt>
                <c:pt idx="658">
                  <c:v>5.6263833598138959E-7</c:v>
                </c:pt>
                <c:pt idx="659">
                  <c:v>5.5270571828530125E-7</c:v>
                </c:pt>
                <c:pt idx="660">
                  <c:v>5.7557662292860555E-7</c:v>
                </c:pt>
                <c:pt idx="661">
                  <c:v>5.4752116021070045E-7</c:v>
                </c:pt>
                <c:pt idx="662">
                  <c:v>5.1444516302567858E-7</c:v>
                </c:pt>
                <c:pt idx="663">
                  <c:v>5.2997534442333736E-7</c:v>
                </c:pt>
                <c:pt idx="664">
                  <c:v>4.750028564479595E-7</c:v>
                </c:pt>
                <c:pt idx="665">
                  <c:v>5.0513488538068113E-7</c:v>
                </c:pt>
                <c:pt idx="666">
                  <c:v>4.6310299547824377E-7</c:v>
                </c:pt>
                <c:pt idx="667">
                  <c:v>4.6894104621664832E-7</c:v>
                </c:pt>
                <c:pt idx="668">
                  <c:v>4.3786127327524938E-7</c:v>
                </c:pt>
                <c:pt idx="669">
                  <c:v>4.3404095142149291E-7</c:v>
                </c:pt>
                <c:pt idx="670">
                  <c:v>4.3245873324699862E-7</c:v>
                </c:pt>
                <c:pt idx="671">
                  <c:v>4.1081491898633165E-7</c:v>
                </c:pt>
                <c:pt idx="672">
                  <c:v>4.1268997528915274E-7</c:v>
                </c:pt>
                <c:pt idx="673">
                  <c:v>4.0830303877050726E-7</c:v>
                </c:pt>
                <c:pt idx="674">
                  <c:v>3.8637086933098163E-7</c:v>
                </c:pt>
                <c:pt idx="675">
                  <c:v>3.8111405360641036E-7</c:v>
                </c:pt>
                <c:pt idx="676">
                  <c:v>3.7851118565501003E-7</c:v>
                </c:pt>
                <c:pt idx="677">
                  <c:v>3.5970415989891617E-7</c:v>
                </c:pt>
                <c:pt idx="678">
                  <c:v>3.6581753305530064E-7</c:v>
                </c:pt>
                <c:pt idx="679">
                  <c:v>3.1994119972653044E-7</c:v>
                </c:pt>
                <c:pt idx="680">
                  <c:v>3.4502455057046509E-7</c:v>
                </c:pt>
                <c:pt idx="681">
                  <c:v>3.1899260519827114E-7</c:v>
                </c:pt>
                <c:pt idx="682">
                  <c:v>3.2938254018322895E-7</c:v>
                </c:pt>
                <c:pt idx="683">
                  <c:v>3.163439552748635E-7</c:v>
                </c:pt>
                <c:pt idx="684">
                  <c:v>3.1944492647678959E-7</c:v>
                </c:pt>
                <c:pt idx="685">
                  <c:v>2.7705888267757722E-7</c:v>
                </c:pt>
                <c:pt idx="686">
                  <c:v>2.9508416692001732E-7</c:v>
                </c:pt>
                <c:pt idx="687">
                  <c:v>2.6946042941842443E-7</c:v>
                </c:pt>
                <c:pt idx="688">
                  <c:v>2.7787953912405038E-7</c:v>
                </c:pt>
                <c:pt idx="689">
                  <c:v>2.4423717346337391E-7</c:v>
                </c:pt>
                <c:pt idx="690">
                  <c:v>2.7611485395209778E-7</c:v>
                </c:pt>
                <c:pt idx="691">
                  <c:v>2.7537550240696657E-7</c:v>
                </c:pt>
                <c:pt idx="692">
                  <c:v>2.4451232349582452E-7</c:v>
                </c:pt>
                <c:pt idx="693">
                  <c:v>2.6466332226184009E-7</c:v>
                </c:pt>
                <c:pt idx="694">
                  <c:v>2.2103795162652547E-7</c:v>
                </c:pt>
                <c:pt idx="695">
                  <c:v>2.382370910736465E-7</c:v>
                </c:pt>
                <c:pt idx="696">
                  <c:v>2.4942344166789634E-7</c:v>
                </c:pt>
                <c:pt idx="697">
                  <c:v>2.5805348764423289E-7</c:v>
                </c:pt>
                <c:pt idx="698">
                  <c:v>2.2529600386480793E-7</c:v>
                </c:pt>
                <c:pt idx="699">
                  <c:v>2.3738352019244351E-7</c:v>
                </c:pt>
                <c:pt idx="700">
                  <c:v>2.2313069395237344E-7</c:v>
                </c:pt>
                <c:pt idx="701">
                  <c:v>2.022399939873855E-7</c:v>
                </c:pt>
                <c:pt idx="702">
                  <c:v>2.0339863939522634E-7</c:v>
                </c:pt>
                <c:pt idx="703">
                  <c:v>1.9295422531999427E-7</c:v>
                </c:pt>
                <c:pt idx="704">
                  <c:v>2.0221733897034061E-7</c:v>
                </c:pt>
                <c:pt idx="705">
                  <c:v>2.3027586685147363E-7</c:v>
                </c:pt>
                <c:pt idx="706">
                  <c:v>1.894811633290821E-7</c:v>
                </c:pt>
                <c:pt idx="707">
                  <c:v>2.0047874598862613E-7</c:v>
                </c:pt>
                <c:pt idx="708">
                  <c:v>2.0212515249421904E-7</c:v>
                </c:pt>
                <c:pt idx="709">
                  <c:v>2.0132578957571989E-7</c:v>
                </c:pt>
                <c:pt idx="710">
                  <c:v>1.631295945664651E-7</c:v>
                </c:pt>
                <c:pt idx="711">
                  <c:v>1.8764014325183888E-7</c:v>
                </c:pt>
                <c:pt idx="712">
                  <c:v>1.76577605458215E-7</c:v>
                </c:pt>
                <c:pt idx="713">
                  <c:v>1.7554408558475297E-7</c:v>
                </c:pt>
                <c:pt idx="714">
                  <c:v>1.8455224223022109E-7</c:v>
                </c:pt>
                <c:pt idx="715">
                  <c:v>1.633674277289542E-7</c:v>
                </c:pt>
                <c:pt idx="716">
                  <c:v>1.7663588132932425E-7</c:v>
                </c:pt>
                <c:pt idx="717">
                  <c:v>1.6022291191355128E-7</c:v>
                </c:pt>
                <c:pt idx="718">
                  <c:v>1.9092520706314441E-7</c:v>
                </c:pt>
                <c:pt idx="719">
                  <c:v>1.5386204926355758E-7</c:v>
                </c:pt>
                <c:pt idx="720">
                  <c:v>1.6467693109630466E-7</c:v>
                </c:pt>
                <c:pt idx="721">
                  <c:v>1.7924419611477882E-7</c:v>
                </c:pt>
                <c:pt idx="722">
                  <c:v>1.5258459875268945E-7</c:v>
                </c:pt>
                <c:pt idx="723">
                  <c:v>1.4961286007726804E-7</c:v>
                </c:pt>
                <c:pt idx="724">
                  <c:v>1.6724646882389915E-7</c:v>
                </c:pt>
                <c:pt idx="725">
                  <c:v>1.5330166386757829E-7</c:v>
                </c:pt>
                <c:pt idx="726">
                  <c:v>1.5637022995747326E-7</c:v>
                </c:pt>
                <c:pt idx="727">
                  <c:v>1.4884563272975525E-7</c:v>
                </c:pt>
                <c:pt idx="728">
                  <c:v>1.6966007773658537E-7</c:v>
                </c:pt>
                <c:pt idx="729">
                  <c:v>1.5446689466619813E-7</c:v>
                </c:pt>
                <c:pt idx="730">
                  <c:v>1.6655806064073302E-7</c:v>
                </c:pt>
                <c:pt idx="731">
                  <c:v>1.5006858708287162E-7</c:v>
                </c:pt>
                <c:pt idx="732">
                  <c:v>1.848719110117432E-7</c:v>
                </c:pt>
                <c:pt idx="733">
                  <c:v>2.2342121512952366E-7</c:v>
                </c:pt>
                <c:pt idx="734">
                  <c:v>2.1084711488180685E-7</c:v>
                </c:pt>
                <c:pt idx="735">
                  <c:v>2.331215494170144E-7</c:v>
                </c:pt>
                <c:pt idx="736">
                  <c:v>2.618466138276266E-7</c:v>
                </c:pt>
                <c:pt idx="737">
                  <c:v>2.7938970100930078E-7</c:v>
                </c:pt>
                <c:pt idx="738">
                  <c:v>2.7143839705915753E-7</c:v>
                </c:pt>
                <c:pt idx="739">
                  <c:v>2.5831558495561179E-7</c:v>
                </c:pt>
                <c:pt idx="740">
                  <c:v>2.3112230712519967E-7</c:v>
                </c:pt>
                <c:pt idx="741">
                  <c:v>2.4272541263459241E-7</c:v>
                </c:pt>
                <c:pt idx="742">
                  <c:v>2.2279038596116208E-7</c:v>
                </c:pt>
                <c:pt idx="743">
                  <c:v>2.6003853295349404E-7</c:v>
                </c:pt>
                <c:pt idx="744">
                  <c:v>2.3765205137523429E-7</c:v>
                </c:pt>
                <c:pt idx="745">
                  <c:v>2.8479826452460002E-7</c:v>
                </c:pt>
                <c:pt idx="746">
                  <c:v>3.5138509228822626E-7</c:v>
                </c:pt>
                <c:pt idx="747">
                  <c:v>3.416434300250702E-7</c:v>
                </c:pt>
                <c:pt idx="748">
                  <c:v>2.6921675120200549E-7</c:v>
                </c:pt>
                <c:pt idx="749">
                  <c:v>2.2913454991304193E-7</c:v>
                </c:pt>
                <c:pt idx="750">
                  <c:v>2.1348645953553323E-7</c:v>
                </c:pt>
                <c:pt idx="751">
                  <c:v>1.9055203467183473E-7</c:v>
                </c:pt>
                <c:pt idx="752">
                  <c:v>1.763511239398111E-7</c:v>
                </c:pt>
                <c:pt idx="753">
                  <c:v>1.755823388537654E-7</c:v>
                </c:pt>
                <c:pt idx="754">
                  <c:v>1.5632140600162533E-7</c:v>
                </c:pt>
                <c:pt idx="755">
                  <c:v>1.7484740722541664E-7</c:v>
                </c:pt>
                <c:pt idx="756">
                  <c:v>1.521404640534346E-7</c:v>
                </c:pt>
                <c:pt idx="757">
                  <c:v>1.2880383691326775E-7</c:v>
                </c:pt>
                <c:pt idx="758">
                  <c:v>1.2657097715974083E-7</c:v>
                </c:pt>
                <c:pt idx="759">
                  <c:v>1.3354842844345427E-7</c:v>
                </c:pt>
                <c:pt idx="760">
                  <c:v>1.1307485945244895E-7</c:v>
                </c:pt>
                <c:pt idx="761">
                  <c:v>1.3605607750628329E-7</c:v>
                </c:pt>
                <c:pt idx="762">
                  <c:v>1.0454805673912298E-7</c:v>
                </c:pt>
                <c:pt idx="763">
                  <c:v>9.8106472751469191E-8</c:v>
                </c:pt>
                <c:pt idx="764">
                  <c:v>1.1578107780382049E-7</c:v>
                </c:pt>
                <c:pt idx="765">
                  <c:v>1.0828350859612872E-7</c:v>
                </c:pt>
                <c:pt idx="766">
                  <c:v>1.1683293307101623E-7</c:v>
                </c:pt>
                <c:pt idx="767">
                  <c:v>1.1616197349396456E-7</c:v>
                </c:pt>
                <c:pt idx="768">
                  <c:v>7.8558200296762498E-8</c:v>
                </c:pt>
                <c:pt idx="769">
                  <c:v>1.0330241363023371E-7</c:v>
                </c:pt>
                <c:pt idx="770">
                  <c:v>1.0575766189942543E-7</c:v>
                </c:pt>
                <c:pt idx="771">
                  <c:v>1.3009781472176105E-7</c:v>
                </c:pt>
                <c:pt idx="772">
                  <c:v>1.0764135992896214E-7</c:v>
                </c:pt>
                <c:pt idx="773">
                  <c:v>8.1381968854179163E-8</c:v>
                </c:pt>
                <c:pt idx="774">
                  <c:v>1.0635433507915742E-7</c:v>
                </c:pt>
                <c:pt idx="775">
                  <c:v>1.0578357508840333E-7</c:v>
                </c:pt>
                <c:pt idx="776">
                  <c:v>9.9393018226391414E-8</c:v>
                </c:pt>
                <c:pt idx="777">
                  <c:v>8.1011572133691558E-8</c:v>
                </c:pt>
                <c:pt idx="778">
                  <c:v>9.0989879771947931E-8</c:v>
                </c:pt>
                <c:pt idx="779">
                  <c:v>5.904133093995649E-8</c:v>
                </c:pt>
                <c:pt idx="780">
                  <c:v>8.8890688765440928E-8</c:v>
                </c:pt>
                <c:pt idx="781">
                  <c:v>8.8678287232920684E-8</c:v>
                </c:pt>
                <c:pt idx="782">
                  <c:v>7.5968056439686889E-8</c:v>
                </c:pt>
                <c:pt idx="783">
                  <c:v>9.6954687983929459E-8</c:v>
                </c:pt>
                <c:pt idx="784">
                  <c:v>7.9864276401084568E-8</c:v>
                </c:pt>
                <c:pt idx="785">
                  <c:v>8.5240069188584487E-8</c:v>
                </c:pt>
                <c:pt idx="786">
                  <c:v>8.0809528996400698E-8</c:v>
                </c:pt>
                <c:pt idx="787">
                  <c:v>8.3264355066733902E-8</c:v>
                </c:pt>
                <c:pt idx="788">
                  <c:v>9.036802808594416E-8</c:v>
                </c:pt>
                <c:pt idx="789">
                  <c:v>8.0695305505839345E-8</c:v>
                </c:pt>
                <c:pt idx="790">
                  <c:v>9.724776756004495E-8</c:v>
                </c:pt>
                <c:pt idx="791">
                  <c:v>6.1758109605524122E-8</c:v>
                </c:pt>
                <c:pt idx="792">
                  <c:v>6.981333124969106E-8</c:v>
                </c:pt>
                <c:pt idx="793">
                  <c:v>8.4123497855530495E-8</c:v>
                </c:pt>
                <c:pt idx="794">
                  <c:v>7.9574415943200719E-8</c:v>
                </c:pt>
                <c:pt idx="795">
                  <c:v>8.265407781397592E-8</c:v>
                </c:pt>
                <c:pt idx="796">
                  <c:v>8.7354851827756402E-8</c:v>
                </c:pt>
                <c:pt idx="797">
                  <c:v>6.5696152760231066E-8</c:v>
                </c:pt>
                <c:pt idx="798">
                  <c:v>8.2078217107786274E-8</c:v>
                </c:pt>
                <c:pt idx="799">
                  <c:v>8.1058533046190266E-8</c:v>
                </c:pt>
                <c:pt idx="800">
                  <c:v>8.5844199349077132E-8</c:v>
                </c:pt>
                <c:pt idx="801">
                  <c:v>5.7271662735513691E-8</c:v>
                </c:pt>
                <c:pt idx="802">
                  <c:v>8.4596282639214448E-8</c:v>
                </c:pt>
                <c:pt idx="803">
                  <c:v>5.9110076784854438E-8</c:v>
                </c:pt>
                <c:pt idx="804">
                  <c:v>6.6093637510373326E-8</c:v>
                </c:pt>
                <c:pt idx="805">
                  <c:v>7.9944830692151528E-8</c:v>
                </c:pt>
                <c:pt idx="806">
                  <c:v>8.357810487228954E-8</c:v>
                </c:pt>
                <c:pt idx="807">
                  <c:v>6.8507626207459174E-8</c:v>
                </c:pt>
                <c:pt idx="808">
                  <c:v>6.4515342024279977E-8</c:v>
                </c:pt>
                <c:pt idx="809">
                  <c:v>6.3529644324557726E-8</c:v>
                </c:pt>
                <c:pt idx="810">
                  <c:v>5.8079734682998733E-8</c:v>
                </c:pt>
                <c:pt idx="811">
                  <c:v>7.1223929526367526E-8</c:v>
                </c:pt>
                <c:pt idx="812">
                  <c:v>8.613640930031111E-8</c:v>
                </c:pt>
                <c:pt idx="813">
                  <c:v>5.3215181254812682E-8</c:v>
                </c:pt>
                <c:pt idx="814">
                  <c:v>9.9526942324071791E-8</c:v>
                </c:pt>
                <c:pt idx="815">
                  <c:v>1.0735148620129288E-7</c:v>
                </c:pt>
                <c:pt idx="816">
                  <c:v>7.9852645858311432E-8</c:v>
                </c:pt>
                <c:pt idx="817">
                  <c:v>5.7332055919227234E-8</c:v>
                </c:pt>
                <c:pt idx="818">
                  <c:v>7.4336745870778259E-8</c:v>
                </c:pt>
                <c:pt idx="819">
                  <c:v>1.0520215670991033E-7</c:v>
                </c:pt>
                <c:pt idx="820">
                  <c:v>9.8582436306438252E-8</c:v>
                </c:pt>
                <c:pt idx="821">
                  <c:v>7.5685702199856019E-8</c:v>
                </c:pt>
                <c:pt idx="822">
                  <c:v>8.4221196509137231E-8</c:v>
                </c:pt>
                <c:pt idx="823">
                  <c:v>8.6129466732938707E-8</c:v>
                </c:pt>
                <c:pt idx="824">
                  <c:v>7.8411066373498742E-8</c:v>
                </c:pt>
                <c:pt idx="825">
                  <c:v>7.0945463745035413E-8</c:v>
                </c:pt>
                <c:pt idx="826">
                  <c:v>9.0214004687449575E-8</c:v>
                </c:pt>
                <c:pt idx="827">
                  <c:v>8.7214254567504145E-8</c:v>
                </c:pt>
                <c:pt idx="828">
                  <c:v>8.0387841579345453E-8</c:v>
                </c:pt>
                <c:pt idx="829">
                  <c:v>8.2975713173555005E-8</c:v>
                </c:pt>
                <c:pt idx="830">
                  <c:v>7.9415720571131425E-8</c:v>
                </c:pt>
                <c:pt idx="831">
                  <c:v>1.0344828603140031E-7</c:v>
                </c:pt>
                <c:pt idx="832">
                  <c:v>8.2760428303177827E-8</c:v>
                </c:pt>
                <c:pt idx="833">
                  <c:v>9.6600282490122177E-8</c:v>
                </c:pt>
                <c:pt idx="834">
                  <c:v>7.6673781526924269E-8</c:v>
                </c:pt>
                <c:pt idx="835">
                  <c:v>7.7687609937072045E-8</c:v>
                </c:pt>
                <c:pt idx="836">
                  <c:v>9.2007736215092854E-8</c:v>
                </c:pt>
                <c:pt idx="837">
                  <c:v>8.9255202823871168E-8</c:v>
                </c:pt>
                <c:pt idx="838">
                  <c:v>1.0347810843931661E-7</c:v>
                </c:pt>
                <c:pt idx="839">
                  <c:v>9.7986527516020023E-8</c:v>
                </c:pt>
                <c:pt idx="840">
                  <c:v>8.7314122098829994E-8</c:v>
                </c:pt>
                <c:pt idx="841">
                  <c:v>6.8430482762413032E-8</c:v>
                </c:pt>
                <c:pt idx="842">
                  <c:v>6.6828184950863358E-8</c:v>
                </c:pt>
                <c:pt idx="843">
                  <c:v>6.2685989771660458E-8</c:v>
                </c:pt>
                <c:pt idx="844">
                  <c:v>6.8781586946701918E-8</c:v>
                </c:pt>
                <c:pt idx="845">
                  <c:v>6.3372817413047615E-8</c:v>
                </c:pt>
                <c:pt idx="846">
                  <c:v>5.9558043787945094E-8</c:v>
                </c:pt>
                <c:pt idx="847">
                  <c:v>9.3978548324179916E-8</c:v>
                </c:pt>
                <c:pt idx="848">
                  <c:v>9.2032763016649294E-8</c:v>
                </c:pt>
                <c:pt idx="849">
                  <c:v>1.082036062210467E-7</c:v>
                </c:pt>
                <c:pt idx="850">
                  <c:v>9.4171881661399889E-8</c:v>
                </c:pt>
                <c:pt idx="851">
                  <c:v>8.6375499119205383E-8</c:v>
                </c:pt>
                <c:pt idx="852">
                  <c:v>7.5207185295899051E-8</c:v>
                </c:pt>
                <c:pt idx="853">
                  <c:v>7.4878698672429977E-8</c:v>
                </c:pt>
                <c:pt idx="854">
                  <c:v>7.2596662211835121E-8</c:v>
                </c:pt>
                <c:pt idx="855">
                  <c:v>7.9872572015690689E-8</c:v>
                </c:pt>
                <c:pt idx="856">
                  <c:v>6.9973030182805768E-8</c:v>
                </c:pt>
                <c:pt idx="857">
                  <c:v>5.8115214596601936E-8</c:v>
                </c:pt>
                <c:pt idx="858">
                  <c:v>4.4144979154706934E-8</c:v>
                </c:pt>
                <c:pt idx="859">
                  <c:v>5.8682541435122704E-8</c:v>
                </c:pt>
                <c:pt idx="860">
                  <c:v>5.4892219621627454E-8</c:v>
                </c:pt>
                <c:pt idx="861">
                  <c:v>6.5472838144094017E-8</c:v>
                </c:pt>
                <c:pt idx="862">
                  <c:v>4.9724167268826651E-8</c:v>
                </c:pt>
                <c:pt idx="863">
                  <c:v>6.6402043159736145E-8</c:v>
                </c:pt>
                <c:pt idx="864">
                  <c:v>6.2274946314665404E-8</c:v>
                </c:pt>
                <c:pt idx="865">
                  <c:v>8.6022761705616504E-8</c:v>
                </c:pt>
                <c:pt idx="866">
                  <c:v>6.9058126879571257E-8</c:v>
                </c:pt>
                <c:pt idx="867">
                  <c:v>7.339416301163962E-8</c:v>
                </c:pt>
                <c:pt idx="868">
                  <c:v>6.9008529122952753E-8</c:v>
                </c:pt>
                <c:pt idx="869">
                  <c:v>6.5468726927473616E-8</c:v>
                </c:pt>
                <c:pt idx="870">
                  <c:v>6.105963470401133E-8</c:v>
                </c:pt>
                <c:pt idx="871">
                  <c:v>5.648860567174521E-8</c:v>
                </c:pt>
                <c:pt idx="872">
                  <c:v>6.3228115563833936E-8</c:v>
                </c:pt>
                <c:pt idx="873">
                  <c:v>4.7642905658476364E-8</c:v>
                </c:pt>
                <c:pt idx="874">
                  <c:v>5.4163389663742325E-8</c:v>
                </c:pt>
                <c:pt idx="875">
                  <c:v>5.3492020338585592E-8</c:v>
                </c:pt>
                <c:pt idx="876">
                  <c:v>4.4839826763508253E-8</c:v>
                </c:pt>
                <c:pt idx="877">
                  <c:v>6.2175703929280569E-8</c:v>
                </c:pt>
                <c:pt idx="878">
                  <c:v>6.0673922380215487E-8</c:v>
                </c:pt>
                <c:pt idx="879">
                  <c:v>5.8468105458379048E-8</c:v>
                </c:pt>
                <c:pt idx="880">
                  <c:v>4.0846543066514485E-8</c:v>
                </c:pt>
                <c:pt idx="881">
                  <c:v>4.0567140390112929E-8</c:v>
                </c:pt>
                <c:pt idx="882">
                  <c:v>6.6775411998850113E-8</c:v>
                </c:pt>
                <c:pt idx="883">
                  <c:v>6.8061351723098666E-8</c:v>
                </c:pt>
                <c:pt idx="884">
                  <c:v>5.7501027351513325E-8</c:v>
                </c:pt>
                <c:pt idx="885">
                  <c:v>7.9453206163966384E-8</c:v>
                </c:pt>
                <c:pt idx="886">
                  <c:v>9.6936922763098412E-8</c:v>
                </c:pt>
                <c:pt idx="887">
                  <c:v>1.150241337456014E-7</c:v>
                </c:pt>
                <c:pt idx="888">
                  <c:v>1.4969808645589808E-7</c:v>
                </c:pt>
                <c:pt idx="889">
                  <c:v>2.4292581591260979E-7</c:v>
                </c:pt>
                <c:pt idx="890">
                  <c:v>3.8004923509673111E-7</c:v>
                </c:pt>
                <c:pt idx="891">
                  <c:v>5.7421080159143265E-7</c:v>
                </c:pt>
                <c:pt idx="892">
                  <c:v>5.5860297209824547E-7</c:v>
                </c:pt>
                <c:pt idx="893">
                  <c:v>3.7868051554153068E-7</c:v>
                </c:pt>
                <c:pt idx="894">
                  <c:v>2.6827743660954035E-7</c:v>
                </c:pt>
                <c:pt idx="895">
                  <c:v>2.0056391191601535E-7</c:v>
                </c:pt>
                <c:pt idx="896">
                  <c:v>1.9223109459087927E-7</c:v>
                </c:pt>
                <c:pt idx="897">
                  <c:v>1.5027787198960347E-7</c:v>
                </c:pt>
                <c:pt idx="898">
                  <c:v>1.7645191092476756E-7</c:v>
                </c:pt>
                <c:pt idx="899">
                  <c:v>1.512210845912778E-7</c:v>
                </c:pt>
                <c:pt idx="900">
                  <c:v>1.393807485120026E-7</c:v>
                </c:pt>
                <c:pt idx="901">
                  <c:v>1.0098048413615205E-7</c:v>
                </c:pt>
                <c:pt idx="902">
                  <c:v>8.874492625611558E-8</c:v>
                </c:pt>
                <c:pt idx="903">
                  <c:v>7.740827053491343E-8</c:v>
                </c:pt>
                <c:pt idx="904">
                  <c:v>6.1206914266736226E-8</c:v>
                </c:pt>
                <c:pt idx="905">
                  <c:v>5.4812505922042215E-8</c:v>
                </c:pt>
                <c:pt idx="906">
                  <c:v>5.5705475286285851E-8</c:v>
                </c:pt>
                <c:pt idx="907">
                  <c:v>7.0310518515480097E-8</c:v>
                </c:pt>
                <c:pt idx="908">
                  <c:v>5.6076590755363688E-8</c:v>
                </c:pt>
                <c:pt idx="909">
                  <c:v>4.9632581845368746E-8</c:v>
                </c:pt>
                <c:pt idx="910">
                  <c:v>7.253154399073304E-8</c:v>
                </c:pt>
                <c:pt idx="911">
                  <c:v>5.9720472349113854E-8</c:v>
                </c:pt>
                <c:pt idx="912">
                  <c:v>4.2047611214824243E-8</c:v>
                </c:pt>
                <c:pt idx="913">
                  <c:v>6.2136511943435245E-8</c:v>
                </c:pt>
                <c:pt idx="914">
                  <c:v>6.6674007372338284E-8</c:v>
                </c:pt>
                <c:pt idx="915">
                  <c:v>5.2970874605133034E-8</c:v>
                </c:pt>
                <c:pt idx="916">
                  <c:v>4.8502737317389889E-8</c:v>
                </c:pt>
                <c:pt idx="917">
                  <c:v>8.7177226316304072E-8</c:v>
                </c:pt>
                <c:pt idx="918">
                  <c:v>6.7001382300711044E-8</c:v>
                </c:pt>
                <c:pt idx="919">
                  <c:v>5.0930676725355603E-8</c:v>
                </c:pt>
                <c:pt idx="920">
                  <c:v>5.2543046491120871E-8</c:v>
                </c:pt>
                <c:pt idx="921">
                  <c:v>5.7092341928838673E-8</c:v>
                </c:pt>
                <c:pt idx="922">
                  <c:v>7.5106400089205374E-8</c:v>
                </c:pt>
                <c:pt idx="923">
                  <c:v>6.2338268383134911E-8</c:v>
                </c:pt>
                <c:pt idx="924">
                  <c:v>5.9966845526578682E-8</c:v>
                </c:pt>
                <c:pt idx="925">
                  <c:v>6.3509866563805347E-8</c:v>
                </c:pt>
                <c:pt idx="926">
                  <c:v>7.2912768910816452E-8</c:v>
                </c:pt>
                <c:pt idx="927">
                  <c:v>6.0523821049084652E-8</c:v>
                </c:pt>
                <c:pt idx="928">
                  <c:v>6.6011608997940552E-8</c:v>
                </c:pt>
                <c:pt idx="929">
                  <c:v>7.3858323038772687E-8</c:v>
                </c:pt>
                <c:pt idx="930">
                  <c:v>5.5068526720336495E-8</c:v>
                </c:pt>
                <c:pt idx="931">
                  <c:v>7.7534340141491944E-8</c:v>
                </c:pt>
                <c:pt idx="932">
                  <c:v>6.198281838500192E-8</c:v>
                </c:pt>
                <c:pt idx="933">
                  <c:v>7.4965223628032021E-8</c:v>
                </c:pt>
                <c:pt idx="934">
                  <c:v>9.4315709427958512E-8</c:v>
                </c:pt>
                <c:pt idx="935">
                  <c:v>1.0296813410771905E-7</c:v>
                </c:pt>
                <c:pt idx="936">
                  <c:v>8.6434762903944115E-8</c:v>
                </c:pt>
                <c:pt idx="937">
                  <c:v>7.3024165691000223E-8</c:v>
                </c:pt>
                <c:pt idx="938">
                  <c:v>5.8403654838388473E-8</c:v>
                </c:pt>
                <c:pt idx="939">
                  <c:v>4.3306133605357378E-8</c:v>
                </c:pt>
                <c:pt idx="940">
                  <c:v>4.6569750832122308E-8</c:v>
                </c:pt>
                <c:pt idx="941">
                  <c:v>2.1336193062604379E-8</c:v>
                </c:pt>
                <c:pt idx="942">
                  <c:v>3.4488480401151785E-8</c:v>
                </c:pt>
                <c:pt idx="943">
                  <c:v>2.45579719301238E-8</c:v>
                </c:pt>
                <c:pt idx="944">
                  <c:v>2.2761674265864466E-8</c:v>
                </c:pt>
                <c:pt idx="945">
                  <c:v>2.9303475051016772E-8</c:v>
                </c:pt>
                <c:pt idx="946">
                  <c:v>3.3165710302439587E-8</c:v>
                </c:pt>
                <c:pt idx="947">
                  <c:v>2.897263911416699E-8</c:v>
                </c:pt>
                <c:pt idx="948">
                  <c:v>2.5688615186663895E-8</c:v>
                </c:pt>
                <c:pt idx="949">
                  <c:v>4.2283751152254874E-8</c:v>
                </c:pt>
                <c:pt idx="950">
                  <c:v>1.2035881256985526E-8</c:v>
                </c:pt>
                <c:pt idx="951">
                  <c:v>1.9765919451550171E-8</c:v>
                </c:pt>
                <c:pt idx="952">
                  <c:v>3.6406192780624152E-8</c:v>
                </c:pt>
                <c:pt idx="953">
                  <c:v>1.9461689124931483E-8</c:v>
                </c:pt>
                <c:pt idx="954">
                  <c:v>3.0417118506292495E-8</c:v>
                </c:pt>
                <c:pt idx="955">
                  <c:v>2.9526811200774476E-8</c:v>
                </c:pt>
                <c:pt idx="956">
                  <c:v>1.0895575635249929E-8</c:v>
                </c:pt>
                <c:pt idx="957">
                  <c:v>1.7711557070739829E-8</c:v>
                </c:pt>
                <c:pt idx="958">
                  <c:v>1.8309955982659408E-8</c:v>
                </c:pt>
                <c:pt idx="959">
                  <c:v>1.9505550478093756E-8</c:v>
                </c:pt>
                <c:pt idx="960">
                  <c:v>2.1896287706129458E-8</c:v>
                </c:pt>
                <c:pt idx="961">
                  <c:v>2.750614638366255E-8</c:v>
                </c:pt>
                <c:pt idx="962">
                  <c:v>2.0133869519061596E-8</c:v>
                </c:pt>
                <c:pt idx="963">
                  <c:v>3.4581384620387491E-8</c:v>
                </c:pt>
                <c:pt idx="964">
                  <c:v>2.0733773896688192E-8</c:v>
                </c:pt>
                <c:pt idx="965">
                  <c:v>2.2191776396504473E-8</c:v>
                </c:pt>
                <c:pt idx="966">
                  <c:v>2.2802292055051145E-8</c:v>
                </c:pt>
                <c:pt idx="967">
                  <c:v>2.8402825132127862E-8</c:v>
                </c:pt>
                <c:pt idx="968">
                  <c:v>3.020953103501436E-8</c:v>
                </c:pt>
                <c:pt idx="969">
                  <c:v>2.4934176451628218E-9</c:v>
                </c:pt>
                <c:pt idx="970">
                  <c:v>1.957789578771895E-8</c:v>
                </c:pt>
                <c:pt idx="971">
                  <c:v>1.6940052353310841E-8</c:v>
                </c:pt>
                <c:pt idx="972">
                  <c:v>3.1948055690452114E-8</c:v>
                </c:pt>
                <c:pt idx="973">
                  <c:v>2.0489946413071518E-8</c:v>
                </c:pt>
                <c:pt idx="974">
                  <c:v>3.2289382551600152E-8</c:v>
                </c:pt>
                <c:pt idx="975">
                  <c:v>2.5866893666739346E-8</c:v>
                </c:pt>
                <c:pt idx="976">
                  <c:v>9.0513728271175373E-9</c:v>
                </c:pt>
                <c:pt idx="977">
                  <c:v>2.0865144039733427E-8</c:v>
                </c:pt>
                <c:pt idx="978">
                  <c:v>2.791220333219546E-8</c:v>
                </c:pt>
                <c:pt idx="979">
                  <c:v>5.436844102741522E-8</c:v>
                </c:pt>
                <c:pt idx="980">
                  <c:v>3.1692842199819665E-8</c:v>
                </c:pt>
                <c:pt idx="981">
                  <c:v>3.4676717640510922E-8</c:v>
                </c:pt>
                <c:pt idx="982">
                  <c:v>2.6804239071772609E-8</c:v>
                </c:pt>
                <c:pt idx="983">
                  <c:v>3.1526393771636391E-8</c:v>
                </c:pt>
                <c:pt idx="984">
                  <c:v>2.181649316405211E-8</c:v>
                </c:pt>
                <c:pt idx="985">
                  <c:v>3.1781070393383059E-8</c:v>
                </c:pt>
                <c:pt idx="986">
                  <c:v>4.5271686048416558E-8</c:v>
                </c:pt>
                <c:pt idx="987">
                  <c:v>4.5620135354026791E-8</c:v>
                </c:pt>
                <c:pt idx="988">
                  <c:v>7.6930137064376614E-9</c:v>
                </c:pt>
                <c:pt idx="989">
                  <c:v>2.2435058505636441E-8</c:v>
                </c:pt>
                <c:pt idx="990">
                  <c:v>1.4207975852929386E-8</c:v>
                </c:pt>
                <c:pt idx="991">
                  <c:v>1.9779811511096622E-8</c:v>
                </c:pt>
                <c:pt idx="992">
                  <c:v>1.6536785289755547E-8</c:v>
                </c:pt>
                <c:pt idx="993">
                  <c:v>1.8597301833770305E-8</c:v>
                </c:pt>
                <c:pt idx="994">
                  <c:v>6.2654494135723236E-9</c:v>
                </c:pt>
                <c:pt idx="995">
                  <c:v>1.2736650306247638E-8</c:v>
                </c:pt>
                <c:pt idx="996">
                  <c:v>3.7771391666198431E-8</c:v>
                </c:pt>
                <c:pt idx="997">
                  <c:v>2.8388321733484947E-8</c:v>
                </c:pt>
                <c:pt idx="998">
                  <c:v>3.3442666473132093E-8</c:v>
                </c:pt>
                <c:pt idx="999">
                  <c:v>1.6043864771996404E-8</c:v>
                </c:pt>
                <c:pt idx="1000">
                  <c:v>1.749635949111702E-8</c:v>
                </c:pt>
                <c:pt idx="1001">
                  <c:v>1.9562248929878202E-8</c:v>
                </c:pt>
                <c:pt idx="1002">
                  <c:v>1.0439926978078504E-8</c:v>
                </c:pt>
                <c:pt idx="1003">
                  <c:v>1.9839320449805735E-8</c:v>
                </c:pt>
                <c:pt idx="1004">
                  <c:v>1.3681441018629676E-8</c:v>
                </c:pt>
                <c:pt idx="1005">
                  <c:v>1.5169785904416211E-8</c:v>
                </c:pt>
                <c:pt idx="1006">
                  <c:v>2.4347241750503912E-8</c:v>
                </c:pt>
                <c:pt idx="1007">
                  <c:v>2.6156408911775269E-8</c:v>
                </c:pt>
                <c:pt idx="1008">
                  <c:v>6.9890101090684792E-9</c:v>
                </c:pt>
                <c:pt idx="1009">
                  <c:v>0</c:v>
                </c:pt>
                <c:pt idx="1010">
                  <c:v>9.3480671565763765E-9</c:v>
                </c:pt>
                <c:pt idx="1011">
                  <c:v>2.1677972514354284E-8</c:v>
                </c:pt>
                <c:pt idx="1012">
                  <c:v>9.0589170141340073E-9</c:v>
                </c:pt>
                <c:pt idx="1013">
                  <c:v>1.3180373684968126E-8</c:v>
                </c:pt>
                <c:pt idx="1014">
                  <c:v>2.2608101707719743E-8</c:v>
                </c:pt>
                <c:pt idx="1015">
                  <c:v>3.559014965969307E-8</c:v>
                </c:pt>
                <c:pt idx="1016">
                  <c:v>7.3464947023060999E-9</c:v>
                </c:pt>
                <c:pt idx="1017">
                  <c:v>1.264828215434919E-8</c:v>
                </c:pt>
                <c:pt idx="1018">
                  <c:v>1.2335063831778017E-8</c:v>
                </c:pt>
                <c:pt idx="1019">
                  <c:v>1.0851624464943615E-8</c:v>
                </c:pt>
                <c:pt idx="1020">
                  <c:v>4.4094123565297124E-9</c:v>
                </c:pt>
                <c:pt idx="1021">
                  <c:v>1.6753895346315305E-8</c:v>
                </c:pt>
                <c:pt idx="1022">
                  <c:v>1.473430978070022E-8</c:v>
                </c:pt>
                <c:pt idx="1023">
                  <c:v>1.1515049632976652E-8</c:v>
                </c:pt>
                <c:pt idx="1024">
                  <c:v>1.3590401882106406E-8</c:v>
                </c:pt>
                <c:pt idx="1025">
                  <c:v>2.0658154895020181E-8</c:v>
                </c:pt>
                <c:pt idx="1026">
                  <c:v>2.4153666862006675E-8</c:v>
                </c:pt>
                <c:pt idx="1027">
                  <c:v>2.3221478033680263E-8</c:v>
                </c:pt>
                <c:pt idx="1028">
                  <c:v>1.7955023875621267E-8</c:v>
                </c:pt>
                <c:pt idx="1029">
                  <c:v>2.5339313874918463E-8</c:v>
                </c:pt>
                <c:pt idx="1030">
                  <c:v>1.2449254395940788E-9</c:v>
                </c:pt>
                <c:pt idx="1031">
                  <c:v>1.1296299521667406E-8</c:v>
                </c:pt>
                <c:pt idx="1032">
                  <c:v>4.2093393528832642E-9</c:v>
                </c:pt>
                <c:pt idx="1033">
                  <c:v>7.4432271655416406E-9</c:v>
                </c:pt>
                <c:pt idx="1034">
                  <c:v>9.7258624472241015E-10</c:v>
                </c:pt>
                <c:pt idx="1035">
                  <c:v>1.1544419010646605E-8</c:v>
                </c:pt>
                <c:pt idx="1036">
                  <c:v>0</c:v>
                </c:pt>
                <c:pt idx="1037">
                  <c:v>1.0960469160183268E-8</c:v>
                </c:pt>
                <c:pt idx="1038">
                  <c:v>5.9914094331964391E-9</c:v>
                </c:pt>
                <c:pt idx="1039">
                  <c:v>5.4146641780576509E-9</c:v>
                </c:pt>
                <c:pt idx="1040">
                  <c:v>6.3190771036322667E-9</c:v>
                </c:pt>
                <c:pt idx="1041">
                  <c:v>0</c:v>
                </c:pt>
                <c:pt idx="1042">
                  <c:v>1.4590809063360788E-8</c:v>
                </c:pt>
                <c:pt idx="1043">
                  <c:v>3.9635188009441684E-9</c:v>
                </c:pt>
                <c:pt idx="1044">
                  <c:v>8.0719647832937721E-9</c:v>
                </c:pt>
                <c:pt idx="1045">
                  <c:v>7.1936895976100015E-9</c:v>
                </c:pt>
                <c:pt idx="1046">
                  <c:v>3.1878033304688078E-8</c:v>
                </c:pt>
                <c:pt idx="1047">
                  <c:v>0</c:v>
                </c:pt>
                <c:pt idx="1048">
                  <c:v>1.2825738363132166E-8</c:v>
                </c:pt>
                <c:pt idx="1049">
                  <c:v>1.5203194971151583E-8</c:v>
                </c:pt>
                <c:pt idx="1050">
                  <c:v>1.719182824154231E-10</c:v>
                </c:pt>
                <c:pt idx="1051">
                  <c:v>1.3172874498934518E-8</c:v>
                </c:pt>
                <c:pt idx="1052">
                  <c:v>0</c:v>
                </c:pt>
                <c:pt idx="1053">
                  <c:v>9.0182998065954813E-9</c:v>
                </c:pt>
                <c:pt idx="1054">
                  <c:v>1.460196176677488E-8</c:v>
                </c:pt>
                <c:pt idx="1055">
                  <c:v>1.6664305568111166E-8</c:v>
                </c:pt>
                <c:pt idx="1056">
                  <c:v>8.4438497887467333E-9</c:v>
                </c:pt>
                <c:pt idx="1057">
                  <c:v>0</c:v>
                </c:pt>
                <c:pt idx="1058">
                  <c:v>1.3824137830161905E-8</c:v>
                </c:pt>
                <c:pt idx="1059">
                  <c:v>3.1723234632270282E-9</c:v>
                </c:pt>
                <c:pt idx="1060">
                  <c:v>1.3224208435415281E-8</c:v>
                </c:pt>
                <c:pt idx="1061">
                  <c:v>2.9970281758975114E-8</c:v>
                </c:pt>
                <c:pt idx="1062">
                  <c:v>2.2848222044232277E-8</c:v>
                </c:pt>
                <c:pt idx="1063">
                  <c:v>2.0768664142099046E-8</c:v>
                </c:pt>
                <c:pt idx="1064">
                  <c:v>3.0545587256124471E-8</c:v>
                </c:pt>
                <c:pt idx="1065">
                  <c:v>0</c:v>
                </c:pt>
                <c:pt idx="1066">
                  <c:v>1.9496793884374378E-8</c:v>
                </c:pt>
                <c:pt idx="1067">
                  <c:v>1.1211772006465171E-8</c:v>
                </c:pt>
                <c:pt idx="1068">
                  <c:v>6.7740021833928014E-9</c:v>
                </c:pt>
                <c:pt idx="1069">
                  <c:v>0</c:v>
                </c:pt>
                <c:pt idx="1070">
                  <c:v>0</c:v>
                </c:pt>
                <c:pt idx="1071">
                  <c:v>1.6422720783552494E-8</c:v>
                </c:pt>
                <c:pt idx="1072">
                  <c:v>1.3185736410006925E-8</c:v>
                </c:pt>
                <c:pt idx="1073">
                  <c:v>0</c:v>
                </c:pt>
                <c:pt idx="1074">
                  <c:v>1.7668585465411482E-8</c:v>
                </c:pt>
                <c:pt idx="1075">
                  <c:v>7.3784504740531769E-9</c:v>
                </c:pt>
                <c:pt idx="1076">
                  <c:v>1.4790108576641067E-8</c:v>
                </c:pt>
                <c:pt idx="1077">
                  <c:v>1.3915851571658758E-8</c:v>
                </c:pt>
                <c:pt idx="1078">
                  <c:v>4.4236088466535778E-9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1.6596807166959794E-8</c:v>
                </c:pt>
                <c:pt idx="1084">
                  <c:v>0</c:v>
                </c:pt>
                <c:pt idx="1085">
                  <c:v>0</c:v>
                </c:pt>
                <c:pt idx="1086">
                  <c:v>4.1685469452131731E-9</c:v>
                </c:pt>
                <c:pt idx="1087">
                  <c:v>0</c:v>
                </c:pt>
                <c:pt idx="1088">
                  <c:v>3.2641835702735782E-9</c:v>
                </c:pt>
                <c:pt idx="1089">
                  <c:v>0</c:v>
                </c:pt>
                <c:pt idx="1090">
                  <c:v>0</c:v>
                </c:pt>
                <c:pt idx="1091">
                  <c:v>3.8731651328838653E-9</c:v>
                </c:pt>
                <c:pt idx="1092">
                  <c:v>4.4840057580123369E-9</c:v>
                </c:pt>
                <c:pt idx="1093">
                  <c:v>0</c:v>
                </c:pt>
                <c:pt idx="1094">
                  <c:v>0</c:v>
                </c:pt>
                <c:pt idx="1095">
                  <c:v>8.4029331970517706E-9</c:v>
                </c:pt>
                <c:pt idx="1096">
                  <c:v>2.7262726214220521E-9</c:v>
                </c:pt>
                <c:pt idx="1097">
                  <c:v>4.2118200942514203E-9</c:v>
                </c:pt>
                <c:pt idx="1098">
                  <c:v>1.6076388758666879E-8</c:v>
                </c:pt>
                <c:pt idx="1099">
                  <c:v>0</c:v>
                </c:pt>
                <c:pt idx="1100">
                  <c:v>1.7189646204508105E-8</c:v>
                </c:pt>
                <c:pt idx="1101">
                  <c:v>0</c:v>
                </c:pt>
                <c:pt idx="1102">
                  <c:v>1.785967891388529E-8</c:v>
                </c:pt>
                <c:pt idx="1103">
                  <c:v>2.2106042008522759E-8</c:v>
                </c:pt>
                <c:pt idx="1104">
                  <c:v>2.3383827219166957E-8</c:v>
                </c:pt>
                <c:pt idx="1105">
                  <c:v>2.766697880532018E-8</c:v>
                </c:pt>
                <c:pt idx="1106">
                  <c:v>3.2754729480024286E-8</c:v>
                </c:pt>
                <c:pt idx="1107">
                  <c:v>2.8203445094067059E-8</c:v>
                </c:pt>
                <c:pt idx="1108">
                  <c:v>1.9710589027617521E-8</c:v>
                </c:pt>
                <c:pt idx="1109">
                  <c:v>2.2044586742654146E-8</c:v>
                </c:pt>
                <c:pt idx="1110">
                  <c:v>3.2690285437184401E-8</c:v>
                </c:pt>
                <c:pt idx="1111">
                  <c:v>6.2788329286654367E-8</c:v>
                </c:pt>
                <c:pt idx="1112">
                  <c:v>3.2288089042352332E-8</c:v>
                </c:pt>
                <c:pt idx="1113">
                  <c:v>0</c:v>
                </c:pt>
                <c:pt idx="1114">
                  <c:v>0</c:v>
                </c:pt>
                <c:pt idx="1115">
                  <c:v>1.0620188579310566E-8</c:v>
                </c:pt>
                <c:pt idx="1116">
                  <c:v>2.1731749036816213E-8</c:v>
                </c:pt>
                <c:pt idx="1117">
                  <c:v>1.9589355763751588E-8</c:v>
                </c:pt>
                <c:pt idx="1118">
                  <c:v>4.2240310663334304E-8</c:v>
                </c:pt>
                <c:pt idx="1119">
                  <c:v>3.8547140956940838E-8</c:v>
                </c:pt>
                <c:pt idx="1120">
                  <c:v>3.7054355656077184E-8</c:v>
                </c:pt>
                <c:pt idx="1121">
                  <c:v>1.0269567665620799E-8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9.7604778992430002E-9</c:v>
                </c:pt>
                <c:pt idx="1128">
                  <c:v>0</c:v>
                </c:pt>
                <c:pt idx="1129">
                  <c:v>7.6449957430347433E-9</c:v>
                </c:pt>
                <c:pt idx="1130">
                  <c:v>0</c:v>
                </c:pt>
                <c:pt idx="1131">
                  <c:v>1.1070956421439413E-8</c:v>
                </c:pt>
                <c:pt idx="1132">
                  <c:v>0</c:v>
                </c:pt>
                <c:pt idx="1133">
                  <c:v>2.9008544810026811E-9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5.3588578293084587E-9</c:v>
                </c:pt>
                <c:pt idx="1139">
                  <c:v>0</c:v>
                </c:pt>
                <c:pt idx="1140">
                  <c:v>3.8536721528848046E-9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1.3376161454063018E-8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2.4099082501250563E-9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9.0900088921374533E-9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2.1648419966844285E-9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1.2570655529418136E-9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32032"/>
        <c:axId val="116333952"/>
      </c:scatterChart>
      <c:valAx>
        <c:axId val="116332032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6333952"/>
        <c:crossesAt val="1.0000000000000095E-10"/>
        <c:crossBetween val="midCat"/>
      </c:valAx>
      <c:valAx>
        <c:axId val="116333952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633203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6.5764847120440804</c:v>
                </c:pt>
                <c:pt idx="1">
                  <c:v>4.7463564826731854</c:v>
                </c:pt>
                <c:pt idx="2">
                  <c:v>0</c:v>
                </c:pt>
                <c:pt idx="3">
                  <c:v>0.93668828097642631</c:v>
                </c:pt>
                <c:pt idx="4">
                  <c:v>4.2429042813519251</c:v>
                </c:pt>
                <c:pt idx="5">
                  <c:v>4.201196413178538</c:v>
                </c:pt>
                <c:pt idx="6">
                  <c:v>4.1597659898360435</c:v>
                </c:pt>
                <c:pt idx="7">
                  <c:v>4.1177418688627307</c:v>
                </c:pt>
                <c:pt idx="8">
                  <c:v>4.074201987822085</c:v>
                </c:pt>
                <c:pt idx="9">
                  <c:v>4.0309517201732632</c:v>
                </c:pt>
                <c:pt idx="10">
                  <c:v>3.9870816669097091</c:v>
                </c:pt>
                <c:pt idx="11">
                  <c:v>3.942582945796397</c:v>
                </c:pt>
                <c:pt idx="12">
                  <c:v>3.8964791975877806</c:v>
                </c:pt>
                <c:pt idx="13">
                  <c:v>3.8506820991772526</c:v>
                </c:pt>
                <c:pt idx="14">
                  <c:v>3.8042286740641567</c:v>
                </c:pt>
                <c:pt idx="15">
                  <c:v>3.7560996311280865</c:v>
                </c:pt>
                <c:pt idx="16">
                  <c:v>3.7082905671458075</c:v>
                </c:pt>
                <c:pt idx="17">
                  <c:v>3.6597961311525813</c:v>
                </c:pt>
                <c:pt idx="18">
                  <c:v>3.6106064037532617</c:v>
                </c:pt>
                <c:pt idx="19">
                  <c:v>3.5596420703991205</c:v>
                </c:pt>
                <c:pt idx="20">
                  <c:v>3.5090164275345153</c:v>
                </c:pt>
                <c:pt idx="21">
                  <c:v>3.4576653009640022</c:v>
                </c:pt>
                <c:pt idx="22">
                  <c:v>3.4044624278281739</c:v>
                </c:pt>
                <c:pt idx="23">
                  <c:v>3.3516143377935732</c:v>
                </c:pt>
                <c:pt idx="24">
                  <c:v>3.2980103490635977</c:v>
                </c:pt>
                <c:pt idx="25">
                  <c:v>3.2436402206248509</c:v>
                </c:pt>
                <c:pt idx="26">
                  <c:v>3.1873113338502352</c:v>
                </c:pt>
                <c:pt idx="27">
                  <c:v>3.1313589139845992</c:v>
                </c:pt>
                <c:pt idx="28">
                  <c:v>3.0746029061053743</c:v>
                </c:pt>
                <c:pt idx="29">
                  <c:v>3.0170252436967679</c:v>
                </c:pt>
                <c:pt idx="30">
                  <c:v>2.9573552543566475</c:v>
                </c:pt>
                <c:pt idx="31">
                  <c:v>2.8980632633362733</c:v>
                </c:pt>
                <c:pt idx="32">
                  <c:v>2.8379073235563874</c:v>
                </c:pt>
                <c:pt idx="33">
                  <c:v>2.7768825845019958</c:v>
                </c:pt>
                <c:pt idx="34">
                  <c:v>2.7136551051549844</c:v>
                </c:pt>
                <c:pt idx="35">
                  <c:v>2.6508536225703203</c:v>
                </c:pt>
                <c:pt idx="36">
                  <c:v>2.587203583009658</c:v>
                </c:pt>
                <c:pt idx="37">
                  <c:v>2.5227926199858137</c:v>
                </c:pt>
                <c:pt idx="38">
                  <c:v>2.4577277750432147</c:v>
                </c:pt>
                <c:pt idx="39">
                  <c:v>2.3905612920948878</c:v>
                </c:pt>
                <c:pt idx="40">
                  <c:v>2.3238424672310751</c:v>
                </c:pt>
                <c:pt idx="41">
                  <c:v>2.2556716023435754</c:v>
                </c:pt>
                <c:pt idx="42">
                  <c:v>2.1858762850192486</c:v>
                </c:pt>
                <c:pt idx="43">
                  <c:v>2.1133342500774148</c:v>
                </c:pt>
                <c:pt idx="44">
                  <c:v>2.0409968853213538</c:v>
                </c:pt>
                <c:pt idx="45">
                  <c:v>1.9663251734271903</c:v>
                </c:pt>
                <c:pt idx="46">
                  <c:v>1.8873970481159805</c:v>
                </c:pt>
                <c:pt idx="47">
                  <c:v>1.8030091926070781</c:v>
                </c:pt>
                <c:pt idx="48">
                  <c:v>1.7172823371717332</c:v>
                </c:pt>
                <c:pt idx="49">
                  <c:v>1.6444389472741126</c:v>
                </c:pt>
                <c:pt idx="50">
                  <c:v>1.6049653843388514</c:v>
                </c:pt>
                <c:pt idx="51">
                  <c:v>1.5590195289998849</c:v>
                </c:pt>
                <c:pt idx="52">
                  <c:v>1.4801844613292259</c:v>
                </c:pt>
                <c:pt idx="53">
                  <c:v>1.4073126402250402</c:v>
                </c:pt>
                <c:pt idx="54">
                  <c:v>1.3471068580263212</c:v>
                </c:pt>
                <c:pt idx="55">
                  <c:v>1.3219812331274223</c:v>
                </c:pt>
                <c:pt idx="56">
                  <c:v>1.3542987433836906</c:v>
                </c:pt>
                <c:pt idx="57">
                  <c:v>1.3947274356645947</c:v>
                </c:pt>
                <c:pt idx="58">
                  <c:v>0.92398255903803594</c:v>
                </c:pt>
                <c:pt idx="59">
                  <c:v>0</c:v>
                </c:pt>
                <c:pt idx="60">
                  <c:v>0.74397822001582981</c:v>
                </c:pt>
                <c:pt idx="61">
                  <c:v>0.65298787885575393</c:v>
                </c:pt>
                <c:pt idx="62">
                  <c:v>0.56069311851641146</c:v>
                </c:pt>
                <c:pt idx="63">
                  <c:v>0.46707523347538782</c:v>
                </c:pt>
                <c:pt idx="64">
                  <c:v>0.37211525005028978</c:v>
                </c:pt>
                <c:pt idx="65">
                  <c:v>0.27579392255316471</c:v>
                </c:pt>
                <c:pt idx="66">
                  <c:v>0.17599781226512778</c:v>
                </c:pt>
                <c:pt idx="67">
                  <c:v>7.6864933347511766E-2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174.63299891213168</c:v>
                </c:pt>
                <c:pt idx="416">
                  <c:v>45.936351083585102</c:v>
                </c:pt>
                <c:pt idx="417">
                  <c:v>0</c:v>
                </c:pt>
                <c:pt idx="418">
                  <c:v>238.57233193297631</c:v>
                </c:pt>
                <c:pt idx="419">
                  <c:v>473.36704108213257</c:v>
                </c:pt>
                <c:pt idx="420">
                  <c:v>524.83697290572775</c:v>
                </c:pt>
                <c:pt idx="421">
                  <c:v>704.02667646998373</c:v>
                </c:pt>
                <c:pt idx="422">
                  <c:v>788.98981785912054</c:v>
                </c:pt>
                <c:pt idx="423">
                  <c:v>982.39931197876001</c:v>
                </c:pt>
                <c:pt idx="424">
                  <c:v>1499.0754907747057</c:v>
                </c:pt>
                <c:pt idx="425">
                  <c:v>1502.6823965978781</c:v>
                </c:pt>
                <c:pt idx="426">
                  <c:v>1664.7692869282262</c:v>
                </c:pt>
                <c:pt idx="427">
                  <c:v>1846.3455346469345</c:v>
                </c:pt>
                <c:pt idx="428">
                  <c:v>2458.0137137433226</c:v>
                </c:pt>
                <c:pt idx="429">
                  <c:v>2567.5529463585758</c:v>
                </c:pt>
                <c:pt idx="430">
                  <c:v>3352.0875252585711</c:v>
                </c:pt>
                <c:pt idx="431">
                  <c:v>3679.108133226478</c:v>
                </c:pt>
                <c:pt idx="432">
                  <c:v>3795.0358311311825</c:v>
                </c:pt>
                <c:pt idx="433">
                  <c:v>4473.4313069861137</c:v>
                </c:pt>
                <c:pt idx="434">
                  <c:v>5063.1853794378922</c:v>
                </c:pt>
                <c:pt idx="435">
                  <c:v>5580.9396741642413</c:v>
                </c:pt>
                <c:pt idx="436">
                  <c:v>6522.8708259811328</c:v>
                </c:pt>
                <c:pt idx="437">
                  <c:v>7156.7816449459615</c:v>
                </c:pt>
                <c:pt idx="438">
                  <c:v>8265.1735242964005</c:v>
                </c:pt>
                <c:pt idx="439">
                  <c:v>9379.7788948973648</c:v>
                </c:pt>
                <c:pt idx="440">
                  <c:v>10391.64028037127</c:v>
                </c:pt>
                <c:pt idx="441">
                  <c:v>11625.844683302048</c:v>
                </c:pt>
                <c:pt idx="442">
                  <c:v>13282.381614349128</c:v>
                </c:pt>
                <c:pt idx="443">
                  <c:v>14775.023887872738</c:v>
                </c:pt>
                <c:pt idx="444">
                  <c:v>16823.886394651992</c:v>
                </c:pt>
                <c:pt idx="445">
                  <c:v>18662.991939192911</c:v>
                </c:pt>
                <c:pt idx="446">
                  <c:v>20245.870218808202</c:v>
                </c:pt>
                <c:pt idx="447">
                  <c:v>22924.919418023204</c:v>
                </c:pt>
                <c:pt idx="448">
                  <c:v>25387.946701496654</c:v>
                </c:pt>
                <c:pt idx="449">
                  <c:v>27944.960423230445</c:v>
                </c:pt>
                <c:pt idx="450">
                  <c:v>30645.459269663486</c:v>
                </c:pt>
                <c:pt idx="451">
                  <c:v>33771.033305453602</c:v>
                </c:pt>
                <c:pt idx="452">
                  <c:v>37392.523912154225</c:v>
                </c:pt>
                <c:pt idx="453">
                  <c:v>40975.661405473846</c:v>
                </c:pt>
                <c:pt idx="454">
                  <c:v>45034.903827939946</c:v>
                </c:pt>
                <c:pt idx="455">
                  <c:v>51084.04336826643</c:v>
                </c:pt>
                <c:pt idx="456">
                  <c:v>56049.157166943005</c:v>
                </c:pt>
                <c:pt idx="457">
                  <c:v>62397.097102752072</c:v>
                </c:pt>
                <c:pt idx="458">
                  <c:v>68977.197529696539</c:v>
                </c:pt>
                <c:pt idx="459">
                  <c:v>76058.326910892531</c:v>
                </c:pt>
                <c:pt idx="460">
                  <c:v>82997.358734489622</c:v>
                </c:pt>
                <c:pt idx="461">
                  <c:v>90738.426933524999</c:v>
                </c:pt>
                <c:pt idx="462">
                  <c:v>98626.14579375551</c:v>
                </c:pt>
                <c:pt idx="463">
                  <c:v>107722.77337480668</c:v>
                </c:pt>
                <c:pt idx="464">
                  <c:v>116785.99764248441</c:v>
                </c:pt>
                <c:pt idx="465">
                  <c:v>124907.07013003771</c:v>
                </c:pt>
                <c:pt idx="466">
                  <c:v>135883.71259134848</c:v>
                </c:pt>
                <c:pt idx="467">
                  <c:v>146539.37706116485</c:v>
                </c:pt>
                <c:pt idx="468">
                  <c:v>158334.02519314719</c:v>
                </c:pt>
                <c:pt idx="469">
                  <c:v>173939.10061109602</c:v>
                </c:pt>
                <c:pt idx="470">
                  <c:v>188931.89327289214</c:v>
                </c:pt>
                <c:pt idx="471">
                  <c:v>206361.2930842544</c:v>
                </c:pt>
                <c:pt idx="472">
                  <c:v>224096.16612177214</c:v>
                </c:pt>
                <c:pt idx="473">
                  <c:v>244524.9445447856</c:v>
                </c:pt>
                <c:pt idx="474">
                  <c:v>264951.83091367001</c:v>
                </c:pt>
                <c:pt idx="475">
                  <c:v>287343.17480516806</c:v>
                </c:pt>
                <c:pt idx="476">
                  <c:v>310206.35549828206</c:v>
                </c:pt>
                <c:pt idx="477">
                  <c:v>333729.27974014421</c:v>
                </c:pt>
                <c:pt idx="478">
                  <c:v>356647.11927057925</c:v>
                </c:pt>
                <c:pt idx="479">
                  <c:v>379888.58681148</c:v>
                </c:pt>
                <c:pt idx="480">
                  <c:v>403112.01612204016</c:v>
                </c:pt>
                <c:pt idx="481">
                  <c:v>429698.32216296659</c:v>
                </c:pt>
                <c:pt idx="482">
                  <c:v>457525.98641269247</c:v>
                </c:pt>
                <c:pt idx="483">
                  <c:v>489047.49154341948</c:v>
                </c:pt>
                <c:pt idx="484">
                  <c:v>521912.81950816355</c:v>
                </c:pt>
                <c:pt idx="485">
                  <c:v>555235.81379067258</c:v>
                </c:pt>
                <c:pt idx="486">
                  <c:v>595907.21840371401</c:v>
                </c:pt>
                <c:pt idx="487">
                  <c:v>637798.60090949468</c:v>
                </c:pt>
                <c:pt idx="488">
                  <c:v>686170.93964932207</c:v>
                </c:pt>
                <c:pt idx="489">
                  <c:v>736121.46261416771</c:v>
                </c:pt>
                <c:pt idx="490">
                  <c:v>787265.37502896506</c:v>
                </c:pt>
                <c:pt idx="491">
                  <c:v>838886.93574205437</c:v>
                </c:pt>
                <c:pt idx="492">
                  <c:v>890195.49024228903</c:v>
                </c:pt>
                <c:pt idx="493">
                  <c:v>942276.44815405412</c:v>
                </c:pt>
                <c:pt idx="494">
                  <c:v>990739.91059136135</c:v>
                </c:pt>
                <c:pt idx="495">
                  <c:v>1036333.8366577347</c:v>
                </c:pt>
                <c:pt idx="496">
                  <c:v>1081896.6670606607</c:v>
                </c:pt>
                <c:pt idx="497">
                  <c:v>1122107.5967458095</c:v>
                </c:pt>
                <c:pt idx="498">
                  <c:v>1163850.4931179248</c:v>
                </c:pt>
                <c:pt idx="499">
                  <c:v>1200193.9658932127</c:v>
                </c:pt>
                <c:pt idx="500">
                  <c:v>1239208.888996104</c:v>
                </c:pt>
                <c:pt idx="501">
                  <c:v>1278838.3047616996</c:v>
                </c:pt>
                <c:pt idx="502">
                  <c:v>1315039.1692591328</c:v>
                </c:pt>
                <c:pt idx="503">
                  <c:v>1356099.0326684441</c:v>
                </c:pt>
                <c:pt idx="504">
                  <c:v>1398088.945973261</c:v>
                </c:pt>
                <c:pt idx="505">
                  <c:v>1436009.0848006699</c:v>
                </c:pt>
                <c:pt idx="506">
                  <c:v>1470544.3531757563</c:v>
                </c:pt>
                <c:pt idx="507">
                  <c:v>1501584.3947140339</c:v>
                </c:pt>
                <c:pt idx="508">
                  <c:v>1527563.4886188642</c:v>
                </c:pt>
                <c:pt idx="509">
                  <c:v>1540308.7598304101</c:v>
                </c:pt>
                <c:pt idx="510">
                  <c:v>1545387.7062890544</c:v>
                </c:pt>
                <c:pt idx="511">
                  <c:v>1540575.097141122</c:v>
                </c:pt>
                <c:pt idx="512">
                  <c:v>1523817.1506921942</c:v>
                </c:pt>
                <c:pt idx="513">
                  <c:v>1498793.2165138919</c:v>
                </c:pt>
                <c:pt idx="514">
                  <c:v>1467966.6318594473</c:v>
                </c:pt>
                <c:pt idx="515">
                  <c:v>1428569.7597547092</c:v>
                </c:pt>
                <c:pt idx="516">
                  <c:v>1384703.2706956354</c:v>
                </c:pt>
                <c:pt idx="517">
                  <c:v>1334874.6668858707</c:v>
                </c:pt>
                <c:pt idx="518">
                  <c:v>1287085.7289137419</c:v>
                </c:pt>
                <c:pt idx="519">
                  <c:v>1238992.3454605436</c:v>
                </c:pt>
                <c:pt idx="520">
                  <c:v>1193855.794061108</c:v>
                </c:pt>
                <c:pt idx="521">
                  <c:v>1154242.3475437867</c:v>
                </c:pt>
                <c:pt idx="522">
                  <c:v>1109138.6090355697</c:v>
                </c:pt>
                <c:pt idx="523">
                  <c:v>1068749.4215009909</c:v>
                </c:pt>
                <c:pt idx="524">
                  <c:v>1029423.6131036085</c:v>
                </c:pt>
                <c:pt idx="525">
                  <c:v>992656.81505473144</c:v>
                </c:pt>
                <c:pt idx="526">
                  <c:v>954017.04112536018</c:v>
                </c:pt>
                <c:pt idx="527">
                  <c:v>915610.40691124799</c:v>
                </c:pt>
                <c:pt idx="528">
                  <c:v>879951.29786257411</c:v>
                </c:pt>
                <c:pt idx="529">
                  <c:v>843486.47369805421</c:v>
                </c:pt>
                <c:pt idx="530">
                  <c:v>804653.74271175708</c:v>
                </c:pt>
                <c:pt idx="531">
                  <c:v>769759.23243022419</c:v>
                </c:pt>
                <c:pt idx="532">
                  <c:v>733508.386464854</c:v>
                </c:pt>
                <c:pt idx="533">
                  <c:v>698820.36697257473</c:v>
                </c:pt>
                <c:pt idx="534">
                  <c:v>664290.07652075135</c:v>
                </c:pt>
                <c:pt idx="535">
                  <c:v>633364.82379562408</c:v>
                </c:pt>
                <c:pt idx="536">
                  <c:v>602512.03611236974</c:v>
                </c:pt>
                <c:pt idx="537">
                  <c:v>573460.13336985349</c:v>
                </c:pt>
                <c:pt idx="538">
                  <c:v>547731.00380007259</c:v>
                </c:pt>
                <c:pt idx="539">
                  <c:v>526125.76487059449</c:v>
                </c:pt>
                <c:pt idx="540">
                  <c:v>504201.23533392872</c:v>
                </c:pt>
                <c:pt idx="541">
                  <c:v>487971.26459853706</c:v>
                </c:pt>
                <c:pt idx="542">
                  <c:v>470837.35557619145</c:v>
                </c:pt>
                <c:pt idx="543">
                  <c:v>455529.08651100076</c:v>
                </c:pt>
                <c:pt idx="544">
                  <c:v>440294.30619606754</c:v>
                </c:pt>
                <c:pt idx="545">
                  <c:v>424928.6213270466</c:v>
                </c:pt>
                <c:pt idx="546">
                  <c:v>409468.42100644606</c:v>
                </c:pt>
                <c:pt idx="547">
                  <c:v>394041.51544986514</c:v>
                </c:pt>
                <c:pt idx="548">
                  <c:v>378584.80863647762</c:v>
                </c:pt>
                <c:pt idx="549">
                  <c:v>364317.37326108653</c:v>
                </c:pt>
                <c:pt idx="550">
                  <c:v>348055.57305802777</c:v>
                </c:pt>
                <c:pt idx="551">
                  <c:v>331583.66540900426</c:v>
                </c:pt>
                <c:pt idx="552">
                  <c:v>315140.14765707037</c:v>
                </c:pt>
                <c:pt idx="553">
                  <c:v>298828.52126561379</c:v>
                </c:pt>
                <c:pt idx="554">
                  <c:v>283140.36807973229</c:v>
                </c:pt>
                <c:pt idx="555">
                  <c:v>268655.32780488679</c:v>
                </c:pt>
                <c:pt idx="556">
                  <c:v>254251.85784575308</c:v>
                </c:pt>
                <c:pt idx="557">
                  <c:v>238726.80809766523</c:v>
                </c:pt>
                <c:pt idx="558">
                  <c:v>226679.29106007327</c:v>
                </c:pt>
                <c:pt idx="559">
                  <c:v>214811.55246428589</c:v>
                </c:pt>
                <c:pt idx="560">
                  <c:v>202683.4928463292</c:v>
                </c:pt>
                <c:pt idx="561">
                  <c:v>192822.93539376149</c:v>
                </c:pt>
                <c:pt idx="562">
                  <c:v>185153.59431699832</c:v>
                </c:pt>
                <c:pt idx="563">
                  <c:v>175905.41885192174</c:v>
                </c:pt>
                <c:pt idx="564">
                  <c:v>168116.39347388197</c:v>
                </c:pt>
                <c:pt idx="565">
                  <c:v>161194.61457534245</c:v>
                </c:pt>
                <c:pt idx="566">
                  <c:v>155128.70477545762</c:v>
                </c:pt>
                <c:pt idx="567">
                  <c:v>148023.79653262443</c:v>
                </c:pt>
                <c:pt idx="568">
                  <c:v>142881.56736361171</c:v>
                </c:pt>
                <c:pt idx="569">
                  <c:v>137716.70388522121</c:v>
                </c:pt>
                <c:pt idx="570">
                  <c:v>131644.82070684474</c:v>
                </c:pt>
                <c:pt idx="571">
                  <c:v>125996.12540492527</c:v>
                </c:pt>
                <c:pt idx="572">
                  <c:v>119815.98334651477</c:v>
                </c:pt>
                <c:pt idx="573">
                  <c:v>115633.92592886937</c:v>
                </c:pt>
                <c:pt idx="574">
                  <c:v>111017.4595449333</c:v>
                </c:pt>
                <c:pt idx="575">
                  <c:v>105079.622699744</c:v>
                </c:pt>
                <c:pt idx="576">
                  <c:v>100926.16899034701</c:v>
                </c:pt>
                <c:pt idx="577">
                  <c:v>95439.605654631217</c:v>
                </c:pt>
                <c:pt idx="578">
                  <c:v>91738.237486104408</c:v>
                </c:pt>
                <c:pt idx="579">
                  <c:v>86626.061065193499</c:v>
                </c:pt>
                <c:pt idx="580">
                  <c:v>82824.243317490167</c:v>
                </c:pt>
                <c:pt idx="581">
                  <c:v>79187.809536047862</c:v>
                </c:pt>
                <c:pt idx="582">
                  <c:v>75439.774476518724</c:v>
                </c:pt>
                <c:pt idx="583">
                  <c:v>72431.420747719734</c:v>
                </c:pt>
                <c:pt idx="584">
                  <c:v>68677.168964173296</c:v>
                </c:pt>
                <c:pt idx="585">
                  <c:v>66394.302871264517</c:v>
                </c:pt>
                <c:pt idx="586">
                  <c:v>63426.76713400468</c:v>
                </c:pt>
                <c:pt idx="587">
                  <c:v>60416.552280169941</c:v>
                </c:pt>
                <c:pt idx="588">
                  <c:v>58144.364384651926</c:v>
                </c:pt>
                <c:pt idx="589">
                  <c:v>55511.229669800872</c:v>
                </c:pt>
                <c:pt idx="590">
                  <c:v>53886.850844948051</c:v>
                </c:pt>
                <c:pt idx="591">
                  <c:v>51074.979069588939</c:v>
                </c:pt>
                <c:pt idx="592">
                  <c:v>49370.679467776703</c:v>
                </c:pt>
                <c:pt idx="593">
                  <c:v>46969.785658716508</c:v>
                </c:pt>
                <c:pt idx="594">
                  <c:v>44984.087427459541</c:v>
                </c:pt>
                <c:pt idx="595">
                  <c:v>43416.007333261085</c:v>
                </c:pt>
                <c:pt idx="596">
                  <c:v>41288.992353434063</c:v>
                </c:pt>
                <c:pt idx="597">
                  <c:v>39394.585722977434</c:v>
                </c:pt>
                <c:pt idx="598">
                  <c:v>37582.738880030629</c:v>
                </c:pt>
                <c:pt idx="599">
                  <c:v>35559.530198564193</c:v>
                </c:pt>
                <c:pt idx="600">
                  <c:v>34055.177300935306</c:v>
                </c:pt>
                <c:pt idx="601">
                  <c:v>32063.418995476859</c:v>
                </c:pt>
                <c:pt idx="602">
                  <c:v>30734.954414210064</c:v>
                </c:pt>
                <c:pt idx="603">
                  <c:v>29120.115000322636</c:v>
                </c:pt>
                <c:pt idx="604">
                  <c:v>28108.836849021485</c:v>
                </c:pt>
                <c:pt idx="605">
                  <c:v>26539.096752119545</c:v>
                </c:pt>
                <c:pt idx="606">
                  <c:v>26036.217991694379</c:v>
                </c:pt>
                <c:pt idx="607">
                  <c:v>24225.844587198673</c:v>
                </c:pt>
                <c:pt idx="608">
                  <c:v>23481.551466909739</c:v>
                </c:pt>
                <c:pt idx="609">
                  <c:v>22158.651860101021</c:v>
                </c:pt>
                <c:pt idx="610">
                  <c:v>21996.74857141557</c:v>
                </c:pt>
                <c:pt idx="611">
                  <c:v>20536.771646047906</c:v>
                </c:pt>
                <c:pt idx="612">
                  <c:v>20414.774644013673</c:v>
                </c:pt>
                <c:pt idx="613">
                  <c:v>19437.235130353372</c:v>
                </c:pt>
                <c:pt idx="614">
                  <c:v>18937.967585380859</c:v>
                </c:pt>
                <c:pt idx="615">
                  <c:v>18345.477534528458</c:v>
                </c:pt>
                <c:pt idx="616">
                  <c:v>17633.364882696907</c:v>
                </c:pt>
                <c:pt idx="617">
                  <c:v>16777.523306458181</c:v>
                </c:pt>
                <c:pt idx="618">
                  <c:v>16373.172127258458</c:v>
                </c:pt>
                <c:pt idx="619">
                  <c:v>15764.481808252747</c:v>
                </c:pt>
                <c:pt idx="620">
                  <c:v>15154.067903164523</c:v>
                </c:pt>
                <c:pt idx="621">
                  <c:v>14401.634757274122</c:v>
                </c:pt>
                <c:pt idx="622">
                  <c:v>13990.886642208068</c:v>
                </c:pt>
                <c:pt idx="623">
                  <c:v>13546.220775051685</c:v>
                </c:pt>
                <c:pt idx="624">
                  <c:v>12682.325743948713</c:v>
                </c:pt>
                <c:pt idx="625">
                  <c:v>12612.709759138361</c:v>
                </c:pt>
                <c:pt idx="626">
                  <c:v>11645.632680258304</c:v>
                </c:pt>
                <c:pt idx="627">
                  <c:v>11382.940362665055</c:v>
                </c:pt>
                <c:pt idx="628">
                  <c:v>10810.031049100229</c:v>
                </c:pt>
                <c:pt idx="629">
                  <c:v>10292.037829230287</c:v>
                </c:pt>
                <c:pt idx="630">
                  <c:v>10082.224658923031</c:v>
                </c:pt>
                <c:pt idx="631">
                  <c:v>9815.8995855234389</c:v>
                </c:pt>
                <c:pt idx="632">
                  <c:v>9128.1583694893452</c:v>
                </c:pt>
                <c:pt idx="633">
                  <c:v>8863.2057068140202</c:v>
                </c:pt>
                <c:pt idx="634">
                  <c:v>8450.7879487073733</c:v>
                </c:pt>
                <c:pt idx="635">
                  <c:v>8208.5013392110504</c:v>
                </c:pt>
                <c:pt idx="636">
                  <c:v>7834.8357381296491</c:v>
                </c:pt>
                <c:pt idx="637">
                  <c:v>7828.4052278115641</c:v>
                </c:pt>
                <c:pt idx="638">
                  <c:v>7580.3819779813884</c:v>
                </c:pt>
                <c:pt idx="639">
                  <c:v>7240.0093274817882</c:v>
                </c:pt>
                <c:pt idx="640">
                  <c:v>7267.0117912588648</c:v>
                </c:pt>
                <c:pt idx="641">
                  <c:v>6873.6362365292953</c:v>
                </c:pt>
                <c:pt idx="642">
                  <c:v>6914.6719215549219</c:v>
                </c:pt>
                <c:pt idx="643">
                  <c:v>6441.817740577103</c:v>
                </c:pt>
                <c:pt idx="644">
                  <c:v>6259.8880336572774</c:v>
                </c:pt>
                <c:pt idx="645">
                  <c:v>6131.9277464874658</c:v>
                </c:pt>
                <c:pt idx="646">
                  <c:v>5914.1219737349711</c:v>
                </c:pt>
                <c:pt idx="647">
                  <c:v>5684.4407739163089</c:v>
                </c:pt>
                <c:pt idx="648">
                  <c:v>5417.9857445692878</c:v>
                </c:pt>
                <c:pt idx="649">
                  <c:v>6346.0384907416183</c:v>
                </c:pt>
                <c:pt idx="650">
                  <c:v>6324.3195488153278</c:v>
                </c:pt>
                <c:pt idx="651">
                  <c:v>6068.3368645864921</c:v>
                </c:pt>
                <c:pt idx="652">
                  <c:v>5855.5507060493919</c:v>
                </c:pt>
                <c:pt idx="653">
                  <c:v>5733.1509560152599</c:v>
                </c:pt>
                <c:pt idx="654">
                  <c:v>5536.8779343615952</c:v>
                </c:pt>
                <c:pt idx="655">
                  <c:v>5434.3366613117751</c:v>
                </c:pt>
                <c:pt idx="656">
                  <c:v>5204.4043436526881</c:v>
                </c:pt>
                <c:pt idx="657">
                  <c:v>4924.3555590085771</c:v>
                </c:pt>
                <c:pt idx="658">
                  <c:v>4694.2174023924135</c:v>
                </c:pt>
                <c:pt idx="659">
                  <c:v>4621.3731329374341</c:v>
                </c:pt>
                <c:pt idx="660">
                  <c:v>4829.2803710288708</c:v>
                </c:pt>
                <c:pt idx="661">
                  <c:v>4595.6642250728028</c:v>
                </c:pt>
                <c:pt idx="662">
                  <c:v>4331.684627186848</c:v>
                </c:pt>
                <c:pt idx="663">
                  <c:v>4475.9055735455668</c:v>
                </c:pt>
                <c:pt idx="664">
                  <c:v>4007.665903517488</c:v>
                </c:pt>
                <c:pt idx="665">
                  <c:v>4285.522311447914</c:v>
                </c:pt>
                <c:pt idx="666">
                  <c:v>3920.8089705712896</c:v>
                </c:pt>
                <c:pt idx="667">
                  <c:v>3987.7206569694531</c:v>
                </c:pt>
                <c:pt idx="668">
                  <c:v>3726.5383390189527</c:v>
                </c:pt>
                <c:pt idx="669">
                  <c:v>3699.5988039949971</c:v>
                </c:pt>
                <c:pt idx="670">
                  <c:v>3695.8519422377112</c:v>
                </c:pt>
                <c:pt idx="671">
                  <c:v>3514.8432884213098</c:v>
                </c:pt>
                <c:pt idx="672">
                  <c:v>3537.6951386212154</c:v>
                </c:pt>
                <c:pt idx="673">
                  <c:v>3503.7245624848792</c:v>
                </c:pt>
                <c:pt idx="674">
                  <c:v>3325.6771982678215</c:v>
                </c:pt>
                <c:pt idx="675">
                  <c:v>3284.8516231009903</c:v>
                </c:pt>
                <c:pt idx="676">
                  <c:v>3267.2365876870617</c:v>
                </c:pt>
                <c:pt idx="677">
                  <c:v>3105.8072666414414</c:v>
                </c:pt>
                <c:pt idx="678">
                  <c:v>3161.6436178373065</c:v>
                </c:pt>
                <c:pt idx="679">
                  <c:v>2772.547835537338</c:v>
                </c:pt>
                <c:pt idx="680">
                  <c:v>2995.5221866867196</c:v>
                </c:pt>
                <c:pt idx="681">
                  <c:v>2773.5600630778936</c:v>
                </c:pt>
                <c:pt idx="682">
                  <c:v>2869.2507037410387</c:v>
                </c:pt>
                <c:pt idx="683">
                  <c:v>2757.550271464253</c:v>
                </c:pt>
                <c:pt idx="684">
                  <c:v>2792.8753403744577</c:v>
                </c:pt>
                <c:pt idx="685">
                  <c:v>2426.7491967001088</c:v>
                </c:pt>
                <c:pt idx="686">
                  <c:v>2582.3857779143045</c:v>
                </c:pt>
                <c:pt idx="687">
                  <c:v>2366.5682974085885</c:v>
                </c:pt>
                <c:pt idx="688">
                  <c:v>2441.8808925657659</c:v>
                </c:pt>
                <c:pt idx="689">
                  <c:v>2148.9724845246819</c:v>
                </c:pt>
                <c:pt idx="690">
                  <c:v>2431.5947295183273</c:v>
                </c:pt>
                <c:pt idx="691">
                  <c:v>2429.6468320310746</c:v>
                </c:pt>
                <c:pt idx="692">
                  <c:v>2160.0696254312006</c:v>
                </c:pt>
                <c:pt idx="693">
                  <c:v>2342.0186072294459</c:v>
                </c:pt>
                <c:pt idx="694">
                  <c:v>1958.550597821788</c:v>
                </c:pt>
                <c:pt idx="695">
                  <c:v>2110.2652458829534</c:v>
                </c:pt>
                <c:pt idx="696">
                  <c:v>2218.4222832240539</c:v>
                </c:pt>
                <c:pt idx="697">
                  <c:v>2296.503506644242</c:v>
                </c:pt>
                <c:pt idx="698">
                  <c:v>2006.3798868185727</c:v>
                </c:pt>
                <c:pt idx="699">
                  <c:v>2117.801954216015</c:v>
                </c:pt>
                <c:pt idx="700">
                  <c:v>1994.857506680373</c:v>
                </c:pt>
                <c:pt idx="701">
                  <c:v>1808.2827399112646</c:v>
                </c:pt>
                <c:pt idx="702">
                  <c:v>1822.5002992503414</c:v>
                </c:pt>
                <c:pt idx="703">
                  <c:v>1732.846336937992</c:v>
                </c:pt>
                <c:pt idx="704">
                  <c:v>1813.8714052294104</c:v>
                </c:pt>
                <c:pt idx="705">
                  <c:v>2068.7431577051439</c:v>
                </c:pt>
                <c:pt idx="706">
                  <c:v>1707.9062859137557</c:v>
                </c:pt>
                <c:pt idx="707">
                  <c:v>1808.8457205731579</c:v>
                </c:pt>
                <c:pt idx="708">
                  <c:v>1825.9989254971424</c:v>
                </c:pt>
                <c:pt idx="709">
                  <c:v>1823.108050460404</c:v>
                </c:pt>
                <c:pt idx="710">
                  <c:v>1478.7909371399248</c:v>
                </c:pt>
                <c:pt idx="711">
                  <c:v>1703.247770587674</c:v>
                </c:pt>
                <c:pt idx="712">
                  <c:v>1603.1707734883387</c:v>
                </c:pt>
                <c:pt idx="713">
                  <c:v>1596.6545105698349</c:v>
                </c:pt>
                <c:pt idx="714">
                  <c:v>1680.5102834336078</c:v>
                </c:pt>
                <c:pt idx="715">
                  <c:v>1489.8676906180872</c:v>
                </c:pt>
                <c:pt idx="716">
                  <c:v>1613.706244933474</c:v>
                </c:pt>
                <c:pt idx="717">
                  <c:v>1466.5439322605871</c:v>
                </c:pt>
                <c:pt idx="718">
                  <c:v>1750.9004488330845</c:v>
                </c:pt>
                <c:pt idx="719">
                  <c:v>1409.5052123352721</c:v>
                </c:pt>
                <c:pt idx="720">
                  <c:v>1513.1602901537974</c:v>
                </c:pt>
                <c:pt idx="721">
                  <c:v>1646.8144631761343</c:v>
                </c:pt>
                <c:pt idx="722">
                  <c:v>1405.6696242852634</c:v>
                </c:pt>
                <c:pt idx="723">
                  <c:v>1378.6974876010629</c:v>
                </c:pt>
                <c:pt idx="724">
                  <c:v>1545.6869002370024</c:v>
                </c:pt>
                <c:pt idx="725">
                  <c:v>1418.2484856629119</c:v>
                </c:pt>
                <c:pt idx="726">
                  <c:v>1447.9677837777347</c:v>
                </c:pt>
                <c:pt idx="727">
                  <c:v>1380.6114186024188</c:v>
                </c:pt>
                <c:pt idx="728">
                  <c:v>1577.6182693887531</c:v>
                </c:pt>
                <c:pt idx="729">
                  <c:v>1436.5706911110549</c:v>
                </c:pt>
                <c:pt idx="730">
                  <c:v>1553.1314444890756</c:v>
                </c:pt>
                <c:pt idx="731">
                  <c:v>1398.6847709135918</c:v>
                </c:pt>
                <c:pt idx="732">
                  <c:v>1725.9707891623241</c:v>
                </c:pt>
                <c:pt idx="733">
                  <c:v>2090.0198461792816</c:v>
                </c:pt>
                <c:pt idx="734">
                  <c:v>1975.559779041841</c:v>
                </c:pt>
                <c:pt idx="735">
                  <c:v>2185.6794803826169</c:v>
                </c:pt>
                <c:pt idx="736">
                  <c:v>2459.275798607659</c:v>
                </c:pt>
                <c:pt idx="737">
                  <c:v>2625.7680557407571</c:v>
                </c:pt>
                <c:pt idx="738">
                  <c:v>2551.3819224405715</c:v>
                </c:pt>
                <c:pt idx="739">
                  <c:v>2430.0648838230031</c:v>
                </c:pt>
                <c:pt idx="740">
                  <c:v>2178.224378448238</c:v>
                </c:pt>
                <c:pt idx="741">
                  <c:v>2291.1092927757659</c:v>
                </c:pt>
                <c:pt idx="742">
                  <c:v>2106.1220315155997</c:v>
                </c:pt>
                <c:pt idx="743">
                  <c:v>2459.7959741079585</c:v>
                </c:pt>
                <c:pt idx="744">
                  <c:v>2251.3794167170186</c:v>
                </c:pt>
                <c:pt idx="745">
                  <c:v>2705.3648813080299</c:v>
                </c:pt>
                <c:pt idx="746">
                  <c:v>3346.6694552434174</c:v>
                </c:pt>
                <c:pt idx="747">
                  <c:v>3255.2260719202486</c:v>
                </c:pt>
                <c:pt idx="748">
                  <c:v>2568.2520755978057</c:v>
                </c:pt>
                <c:pt idx="749">
                  <c:v>2185.6550873502492</c:v>
                </c:pt>
                <c:pt idx="750">
                  <c:v>2040.586233889409</c:v>
                </c:pt>
                <c:pt idx="751">
                  <c:v>1821.8765010071695</c:v>
                </c:pt>
                <c:pt idx="752">
                  <c:v>1690.1796016100757</c:v>
                </c:pt>
                <c:pt idx="753">
                  <c:v>1685.5571075248979</c:v>
                </c:pt>
                <c:pt idx="754">
                  <c:v>1503.566988294948</c:v>
                </c:pt>
                <c:pt idx="755">
                  <c:v>1682.9679519162107</c:v>
                </c:pt>
                <c:pt idx="756">
                  <c:v>1467.463451671581</c:v>
                </c:pt>
                <c:pt idx="757">
                  <c:v>1241.8916894306683</c:v>
                </c:pt>
                <c:pt idx="758">
                  <c:v>1220.4057466830645</c:v>
                </c:pt>
                <c:pt idx="759">
                  <c:v>1289.2815258154158</c:v>
                </c:pt>
                <c:pt idx="760">
                  <c:v>1093.7451619790368</c:v>
                </c:pt>
                <c:pt idx="761">
                  <c:v>1316.4500129015603</c:v>
                </c:pt>
                <c:pt idx="762">
                  <c:v>1013.7872262859479</c:v>
                </c:pt>
                <c:pt idx="763">
                  <c:v>952.0610842268444</c:v>
                </c:pt>
                <c:pt idx="764">
                  <c:v>1124.5018217989107</c:v>
                </c:pt>
                <c:pt idx="765">
                  <c:v>1052.6490619129941</c:v>
                </c:pt>
                <c:pt idx="766">
                  <c:v>1138.0420160114882</c:v>
                </c:pt>
                <c:pt idx="767">
                  <c:v>1133.0657638766222</c:v>
                </c:pt>
                <c:pt idx="768">
                  <c:v>766.71628176038041</c:v>
                </c:pt>
                <c:pt idx="769">
                  <c:v>1009.3121867288218</c:v>
                </c:pt>
                <c:pt idx="770">
                  <c:v>1034.3829111029638</c:v>
                </c:pt>
                <c:pt idx="771">
                  <c:v>1270.2385418479471</c:v>
                </c:pt>
                <c:pt idx="772">
                  <c:v>1054.3789066960971</c:v>
                </c:pt>
                <c:pt idx="773">
                  <c:v>798.30474099606022</c:v>
                </c:pt>
                <c:pt idx="774">
                  <c:v>1044.1376621314037</c:v>
                </c:pt>
                <c:pt idx="775">
                  <c:v>1038.9855824063363</c:v>
                </c:pt>
                <c:pt idx="776">
                  <c:v>976.92804157413707</c:v>
                </c:pt>
                <c:pt idx="777">
                  <c:v>797.76589981632378</c:v>
                </c:pt>
                <c:pt idx="778">
                  <c:v>896.28466892079007</c:v>
                </c:pt>
                <c:pt idx="779">
                  <c:v>583.19820953332487</c:v>
                </c:pt>
                <c:pt idx="780">
                  <c:v>879.10542296579592</c:v>
                </c:pt>
                <c:pt idx="781">
                  <c:v>877.17889379160636</c:v>
                </c:pt>
                <c:pt idx="782">
                  <c:v>751.45427191121485</c:v>
                </c:pt>
                <c:pt idx="783">
                  <c:v>960.30026920953617</c:v>
                </c:pt>
                <c:pt idx="784">
                  <c:v>791.00674257505761</c:v>
                </c:pt>
                <c:pt idx="785">
                  <c:v>845.89055505209433</c:v>
                </c:pt>
                <c:pt idx="786">
                  <c:v>803.71609488955562</c:v>
                </c:pt>
                <c:pt idx="787">
                  <c:v>828.44801529105325</c:v>
                </c:pt>
                <c:pt idx="788">
                  <c:v>900.0376035847712</c:v>
                </c:pt>
                <c:pt idx="789">
                  <c:v>804.27068959461678</c:v>
                </c:pt>
                <c:pt idx="790">
                  <c:v>969.49052421516467</c:v>
                </c:pt>
                <c:pt idx="791">
                  <c:v>616.03037434771761</c:v>
                </c:pt>
                <c:pt idx="792">
                  <c:v>697.56259475304478</c:v>
                </c:pt>
                <c:pt idx="793">
                  <c:v>842.65594851831565</c:v>
                </c:pt>
                <c:pt idx="794">
                  <c:v>797.02460747399641</c:v>
                </c:pt>
                <c:pt idx="795">
                  <c:v>828.31360395699585</c:v>
                </c:pt>
                <c:pt idx="796">
                  <c:v>876.31779031376482</c:v>
                </c:pt>
                <c:pt idx="797">
                  <c:v>659.95477912724095</c:v>
                </c:pt>
                <c:pt idx="798">
                  <c:v>825.04630371519818</c:v>
                </c:pt>
                <c:pt idx="799">
                  <c:v>816.11864225595878</c:v>
                </c:pt>
                <c:pt idx="800">
                  <c:v>864.06164710696214</c:v>
                </c:pt>
                <c:pt idx="801">
                  <c:v>577.39042379207149</c:v>
                </c:pt>
                <c:pt idx="802">
                  <c:v>852.84808835382728</c:v>
                </c:pt>
                <c:pt idx="803">
                  <c:v>596.23965836647369</c:v>
                </c:pt>
                <c:pt idx="804">
                  <c:v>667.54836819023967</c:v>
                </c:pt>
                <c:pt idx="805">
                  <c:v>809.11339556945143</c:v>
                </c:pt>
                <c:pt idx="806">
                  <c:v>846.93116257197653</c:v>
                </c:pt>
                <c:pt idx="807">
                  <c:v>694.00046837109244</c:v>
                </c:pt>
                <c:pt idx="808">
                  <c:v>654.82773588388216</c:v>
                </c:pt>
                <c:pt idx="809">
                  <c:v>645.75777431500455</c:v>
                </c:pt>
                <c:pt idx="810">
                  <c:v>589.84796239879415</c:v>
                </c:pt>
                <c:pt idx="811">
                  <c:v>724.64008758565194</c:v>
                </c:pt>
                <c:pt idx="812">
                  <c:v>876.14938230833229</c:v>
                </c:pt>
                <c:pt idx="813">
                  <c:v>542.44199082975183</c:v>
                </c:pt>
                <c:pt idx="814">
                  <c:v>1015.1642208960742</c:v>
                </c:pt>
                <c:pt idx="815">
                  <c:v>1096.3644998754726</c:v>
                </c:pt>
                <c:pt idx="816">
                  <c:v>816.16468957536642</c:v>
                </c:pt>
                <c:pt idx="817">
                  <c:v>586.14241122097337</c:v>
                </c:pt>
                <c:pt idx="818">
                  <c:v>761.0039481951078</c:v>
                </c:pt>
                <c:pt idx="819">
                  <c:v>1076.3918023379551</c:v>
                </c:pt>
                <c:pt idx="820">
                  <c:v>1010.3205154443446</c:v>
                </c:pt>
                <c:pt idx="821">
                  <c:v>776.90866864432871</c:v>
                </c:pt>
                <c:pt idx="822">
                  <c:v>864.7218946712884</c:v>
                </c:pt>
                <c:pt idx="823">
                  <c:v>885.59975449807848</c:v>
                </c:pt>
                <c:pt idx="824">
                  <c:v>806.08044875099586</c:v>
                </c:pt>
                <c:pt idx="825">
                  <c:v>729.89634234338985</c:v>
                </c:pt>
                <c:pt idx="826">
                  <c:v>928.09195297906285</c:v>
                </c:pt>
                <c:pt idx="827">
                  <c:v>898.73452022086826</c:v>
                </c:pt>
                <c:pt idx="828">
                  <c:v>829.21231784507881</c:v>
                </c:pt>
                <c:pt idx="829">
                  <c:v>856.72027617915967</c:v>
                </c:pt>
                <c:pt idx="830">
                  <c:v>820.64018838424317</c:v>
                </c:pt>
                <c:pt idx="831">
                  <c:v>1068.9773520818696</c:v>
                </c:pt>
                <c:pt idx="832">
                  <c:v>855.53004273101146</c:v>
                </c:pt>
                <c:pt idx="833">
                  <c:v>1000.1163630394597</c:v>
                </c:pt>
                <c:pt idx="834">
                  <c:v>793.3419329376203</c:v>
                </c:pt>
                <c:pt idx="835">
                  <c:v>804.06175524247453</c:v>
                </c:pt>
                <c:pt idx="836">
                  <c:v>951.96703663450296</c:v>
                </c:pt>
                <c:pt idx="837">
                  <c:v>925.86052237943863</c:v>
                </c:pt>
                <c:pt idx="838">
                  <c:v>1073.7470993247432</c:v>
                </c:pt>
                <c:pt idx="839">
                  <c:v>1017.5078804408432</c:v>
                </c:pt>
                <c:pt idx="840">
                  <c:v>907.73487571594353</c:v>
                </c:pt>
                <c:pt idx="841">
                  <c:v>710.93629753955236</c:v>
                </c:pt>
                <c:pt idx="842">
                  <c:v>694.82524831699516</c:v>
                </c:pt>
                <c:pt idx="843">
                  <c:v>651.9356613069167</c:v>
                </c:pt>
                <c:pt idx="844">
                  <c:v>716.117718389993</c:v>
                </c:pt>
                <c:pt idx="845">
                  <c:v>659.82650959296643</c:v>
                </c:pt>
                <c:pt idx="846">
                  <c:v>620.25824703616672</c:v>
                </c:pt>
                <c:pt idx="847">
                  <c:v>978.88345296792784</c:v>
                </c:pt>
                <c:pt idx="848">
                  <c:v>959.37743127542194</c:v>
                </c:pt>
                <c:pt idx="849">
                  <c:v>1130.596287963511</c:v>
                </c:pt>
                <c:pt idx="850">
                  <c:v>983.92092849472306</c:v>
                </c:pt>
                <c:pt idx="851">
                  <c:v>904.16133251716212</c:v>
                </c:pt>
                <c:pt idx="852">
                  <c:v>787.58558894078828</c:v>
                </c:pt>
                <c:pt idx="853">
                  <c:v>784.77401626733035</c:v>
                </c:pt>
                <c:pt idx="854">
                  <c:v>761.87782466060924</c:v>
                </c:pt>
                <c:pt idx="855">
                  <c:v>839.36141409532854</c:v>
                </c:pt>
                <c:pt idx="856">
                  <c:v>736.14158558647716</c:v>
                </c:pt>
                <c:pt idx="857">
                  <c:v>612.82538386473584</c:v>
                </c:pt>
                <c:pt idx="858">
                  <c:v>466.08850200432522</c:v>
                </c:pt>
                <c:pt idx="859">
                  <c:v>620.50977862298589</c:v>
                </c:pt>
                <c:pt idx="860">
                  <c:v>580.84005694815733</c:v>
                </c:pt>
                <c:pt idx="861">
                  <c:v>695.09167240187583</c:v>
                </c:pt>
                <c:pt idx="862">
                  <c:v>528.25041855113511</c:v>
                </c:pt>
                <c:pt idx="863">
                  <c:v>706.06796197314929</c:v>
                </c:pt>
                <c:pt idx="864">
                  <c:v>663.02569531232609</c:v>
                </c:pt>
                <c:pt idx="865">
                  <c:v>917.79202253290623</c:v>
                </c:pt>
                <c:pt idx="866">
                  <c:v>737.54256921468902</c:v>
                </c:pt>
                <c:pt idx="867">
                  <c:v>784.83050757831484</c:v>
                </c:pt>
                <c:pt idx="868">
                  <c:v>738.41780902382743</c:v>
                </c:pt>
                <c:pt idx="869">
                  <c:v>702.03779424601078</c:v>
                </c:pt>
                <c:pt idx="870">
                  <c:v>655.61301686635659</c:v>
                </c:pt>
                <c:pt idx="871">
                  <c:v>605.83595363068991</c:v>
                </c:pt>
                <c:pt idx="872">
                  <c:v>679.86475406218881</c:v>
                </c:pt>
                <c:pt idx="873">
                  <c:v>512.95650913931479</c:v>
                </c:pt>
                <c:pt idx="874">
                  <c:v>583.62790120069985</c:v>
                </c:pt>
                <c:pt idx="875">
                  <c:v>577.32916561852494</c:v>
                </c:pt>
                <c:pt idx="876">
                  <c:v>484.02139701385016</c:v>
                </c:pt>
                <c:pt idx="877">
                  <c:v>671.78693429619341</c:v>
                </c:pt>
                <c:pt idx="878">
                  <c:v>655.43295536303367</c:v>
                </c:pt>
                <c:pt idx="879">
                  <c:v>632.38112854906842</c:v>
                </c:pt>
                <c:pt idx="880">
                  <c:v>442.00970537306779</c:v>
                </c:pt>
                <c:pt idx="881">
                  <c:v>439.02471599903771</c:v>
                </c:pt>
                <c:pt idx="882">
                  <c:v>723.81404168458141</c:v>
                </c:pt>
                <c:pt idx="883">
                  <c:v>737.55001800664979</c:v>
                </c:pt>
                <c:pt idx="884">
                  <c:v>624.12345529464972</c:v>
                </c:pt>
                <c:pt idx="885">
                  <c:v>862.04791462234107</c:v>
                </c:pt>
                <c:pt idx="886">
                  <c:v>1053.1179683200528</c:v>
                </c:pt>
                <c:pt idx="887">
                  <c:v>1250.8665507696294</c:v>
                </c:pt>
                <c:pt idx="888">
                  <c:v>1629.304906088001</c:v>
                </c:pt>
                <c:pt idx="889">
                  <c:v>2643.458017303627</c:v>
                </c:pt>
                <c:pt idx="890">
                  <c:v>4135.9711229060049</c:v>
                </c:pt>
                <c:pt idx="891">
                  <c:v>6253.9049246216355</c:v>
                </c:pt>
                <c:pt idx="892">
                  <c:v>6083.6269073992198</c:v>
                </c:pt>
                <c:pt idx="893">
                  <c:v>4126.9099922951727</c:v>
                </c:pt>
                <c:pt idx="894">
                  <c:v>2926.1345496946401</c:v>
                </c:pt>
                <c:pt idx="895">
                  <c:v>2187.0202935180878</c:v>
                </c:pt>
                <c:pt idx="896">
                  <c:v>2096.995896002315</c:v>
                </c:pt>
                <c:pt idx="897">
                  <c:v>1642.2585799423782</c:v>
                </c:pt>
                <c:pt idx="898">
                  <c:v>1926.9904365008572</c:v>
                </c:pt>
                <c:pt idx="899">
                  <c:v>1652.9315875672683</c:v>
                </c:pt>
                <c:pt idx="900">
                  <c:v>1522.7480019597983</c:v>
                </c:pt>
                <c:pt idx="901">
                  <c:v>1104.7921364961564</c:v>
                </c:pt>
                <c:pt idx="902">
                  <c:v>971.25192510589454</c:v>
                </c:pt>
                <c:pt idx="903">
                  <c:v>847.73919078144411</c:v>
                </c:pt>
                <c:pt idx="904">
                  <c:v>670.68873522135095</c:v>
                </c:pt>
                <c:pt idx="905">
                  <c:v>600.71378520212249</c:v>
                </c:pt>
                <c:pt idx="906">
                  <c:v>611.04549659793588</c:v>
                </c:pt>
                <c:pt idx="907">
                  <c:v>771.95495924590352</c:v>
                </c:pt>
                <c:pt idx="908">
                  <c:v>614.96680540866475</c:v>
                </c:pt>
                <c:pt idx="909">
                  <c:v>544.97101454984841</c:v>
                </c:pt>
                <c:pt idx="910">
                  <c:v>796.21919460868139</c:v>
                </c:pt>
                <c:pt idx="911">
                  <c:v>655.95227532397917</c:v>
                </c:pt>
                <c:pt idx="912">
                  <c:v>462.1401105444732</c:v>
                </c:pt>
                <c:pt idx="913">
                  <c:v>683.26311607819923</c:v>
                </c:pt>
                <c:pt idx="914">
                  <c:v>733.7222841103204</c:v>
                </c:pt>
                <c:pt idx="915">
                  <c:v>583.39699629256233</c:v>
                </c:pt>
                <c:pt idx="916">
                  <c:v>533.46187561128113</c:v>
                </c:pt>
                <c:pt idx="917">
                  <c:v>958.69078884646012</c:v>
                </c:pt>
                <c:pt idx="918">
                  <c:v>738.0931316831153</c:v>
                </c:pt>
                <c:pt idx="919">
                  <c:v>560.99139239152771</c:v>
                </c:pt>
                <c:pt idx="920">
                  <c:v>577.96449572110498</c:v>
                </c:pt>
                <c:pt idx="921">
                  <c:v>628.40279301415296</c:v>
                </c:pt>
                <c:pt idx="922">
                  <c:v>826.07274816500967</c:v>
                </c:pt>
                <c:pt idx="923">
                  <c:v>685.76920500665472</c:v>
                </c:pt>
                <c:pt idx="924">
                  <c:v>659.23503747488587</c:v>
                </c:pt>
                <c:pt idx="925">
                  <c:v>699.61815828213025</c:v>
                </c:pt>
                <c:pt idx="926">
                  <c:v>803.58229521749422</c:v>
                </c:pt>
                <c:pt idx="927">
                  <c:v>666.61424983567656</c:v>
                </c:pt>
                <c:pt idx="928">
                  <c:v>727.07232471611667</c:v>
                </c:pt>
                <c:pt idx="929">
                  <c:v>814.29265108450807</c:v>
                </c:pt>
                <c:pt idx="930">
                  <c:v>607.04571705135959</c:v>
                </c:pt>
                <c:pt idx="931">
                  <c:v>854.88623822606769</c:v>
                </c:pt>
                <c:pt idx="932">
                  <c:v>684.44390043066471</c:v>
                </c:pt>
                <c:pt idx="933">
                  <c:v>828.54120794244363</c:v>
                </c:pt>
                <c:pt idx="934">
                  <c:v>1042.9099539669496</c:v>
                </c:pt>
                <c:pt idx="935">
                  <c:v>1140.1586734384412</c:v>
                </c:pt>
                <c:pt idx="936">
                  <c:v>956.32634557936069</c:v>
                </c:pt>
                <c:pt idx="937">
                  <c:v>809.29873067428514</c:v>
                </c:pt>
                <c:pt idx="938">
                  <c:v>648.87824659362673</c:v>
                </c:pt>
                <c:pt idx="939">
                  <c:v>481.76599426552588</c:v>
                </c:pt>
                <c:pt idx="940">
                  <c:v>518.7746778013568</c:v>
                </c:pt>
                <c:pt idx="941">
                  <c:v>237.88109029208869</c:v>
                </c:pt>
                <c:pt idx="942">
                  <c:v>385.3099462286217</c:v>
                </c:pt>
                <c:pt idx="943">
                  <c:v>275.07334867600804</c:v>
                </c:pt>
                <c:pt idx="944">
                  <c:v>255.18504396387468</c:v>
                </c:pt>
                <c:pt idx="945">
                  <c:v>328.98756081959345</c:v>
                </c:pt>
                <c:pt idx="946">
                  <c:v>372.67474130899802</c:v>
                </c:pt>
                <c:pt idx="947">
                  <c:v>326.00890775799758</c:v>
                </c:pt>
                <c:pt idx="948">
                  <c:v>289.37967112486922</c:v>
                </c:pt>
                <c:pt idx="949">
                  <c:v>476.9476600640113</c:v>
                </c:pt>
                <c:pt idx="950">
                  <c:v>135.79783803973962</c:v>
                </c:pt>
                <c:pt idx="951">
                  <c:v>222.97686108027455</c:v>
                </c:pt>
                <c:pt idx="952">
                  <c:v>410.53904263953552</c:v>
                </c:pt>
                <c:pt idx="953">
                  <c:v>219.96761410191601</c:v>
                </c:pt>
                <c:pt idx="954">
                  <c:v>343.94934654974219</c:v>
                </c:pt>
                <c:pt idx="955">
                  <c:v>334.07555648282181</c:v>
                </c:pt>
                <c:pt idx="956">
                  <c:v>123.41517076611393</c:v>
                </c:pt>
                <c:pt idx="957">
                  <c:v>200.54245233932514</c:v>
                </c:pt>
                <c:pt idx="958">
                  <c:v>207.39399187382784</c:v>
                </c:pt>
                <c:pt idx="959">
                  <c:v>220.93268067454221</c:v>
                </c:pt>
                <c:pt idx="960">
                  <c:v>247.85820037698147</c:v>
                </c:pt>
                <c:pt idx="961">
                  <c:v>311.59138860802659</c:v>
                </c:pt>
                <c:pt idx="962">
                  <c:v>228.0804253637649</c:v>
                </c:pt>
                <c:pt idx="963">
                  <c:v>392.19969292774209</c:v>
                </c:pt>
                <c:pt idx="964">
                  <c:v>235.0693390048564</c:v>
                </c:pt>
                <c:pt idx="965">
                  <c:v>251.94321966686809</c:v>
                </c:pt>
                <c:pt idx="966">
                  <c:v>258.77946301591777</c:v>
                </c:pt>
                <c:pt idx="967">
                  <c:v>322.50160661126034</c:v>
                </c:pt>
                <c:pt idx="968">
                  <c:v>342.71653369195025</c:v>
                </c:pt>
                <c:pt idx="969">
                  <c:v>28.297370198453109</c:v>
                </c:pt>
                <c:pt idx="970">
                  <c:v>222.52320150557424</c:v>
                </c:pt>
                <c:pt idx="971">
                  <c:v>192.53771409698194</c:v>
                </c:pt>
                <c:pt idx="972">
                  <c:v>363.33395108853512</c:v>
                </c:pt>
                <c:pt idx="973">
                  <c:v>232.95828584000165</c:v>
                </c:pt>
                <c:pt idx="974">
                  <c:v>366.93856644945657</c:v>
                </c:pt>
                <c:pt idx="975">
                  <c:v>293.44763315873757</c:v>
                </c:pt>
                <c:pt idx="976">
                  <c:v>102.83215536271493</c:v>
                </c:pt>
                <c:pt idx="977">
                  <c:v>236.80883077242098</c:v>
                </c:pt>
                <c:pt idx="978">
                  <c:v>317.24445287960185</c:v>
                </c:pt>
                <c:pt idx="979">
                  <c:v>618.53365145465034</c:v>
                </c:pt>
                <c:pt idx="980">
                  <c:v>360.98705398155369</c:v>
                </c:pt>
                <c:pt idx="981">
                  <c:v>394.5699227330818</c:v>
                </c:pt>
                <c:pt idx="982">
                  <c:v>304.33491757259469</c:v>
                </c:pt>
                <c:pt idx="983">
                  <c:v>357.99323138565779</c:v>
                </c:pt>
                <c:pt idx="984">
                  <c:v>247.67995620823521</c:v>
                </c:pt>
                <c:pt idx="985">
                  <c:v>361.56716548980893</c:v>
                </c:pt>
                <c:pt idx="986">
                  <c:v>515.6104839623157</c:v>
                </c:pt>
                <c:pt idx="987">
                  <c:v>519.06891163530179</c:v>
                </c:pt>
                <c:pt idx="988">
                  <c:v>87.500433668473335</c:v>
                </c:pt>
                <c:pt idx="989">
                  <c:v>254.92812219179135</c:v>
                </c:pt>
                <c:pt idx="990">
                  <c:v>161.33619993094061</c:v>
                </c:pt>
                <c:pt idx="991">
                  <c:v>225.02398141986689</c:v>
                </c:pt>
                <c:pt idx="992">
                  <c:v>188.31981299634464</c:v>
                </c:pt>
                <c:pt idx="993">
                  <c:v>211.84640507147247</c:v>
                </c:pt>
                <c:pt idx="994">
                  <c:v>71.402179222098368</c:v>
                </c:pt>
                <c:pt idx="995">
                  <c:v>145.1218977183461</c:v>
                </c:pt>
                <c:pt idx="996">
                  <c:v>429.6610901294228</c:v>
                </c:pt>
                <c:pt idx="997">
                  <c:v>322.67837166902757</c:v>
                </c:pt>
                <c:pt idx="998">
                  <c:v>379.66221264637431</c:v>
                </c:pt>
                <c:pt idx="999">
                  <c:v>182.32573991339402</c:v>
                </c:pt>
                <c:pt idx="1000">
                  <c:v>199.15174979611896</c:v>
                </c:pt>
                <c:pt idx="1001">
                  <c:v>222.67144449877441</c:v>
                </c:pt>
                <c:pt idx="1002">
                  <c:v>119.02629258798325</c:v>
                </c:pt>
                <c:pt idx="1003">
                  <c:v>226.20276015752341</c:v>
                </c:pt>
                <c:pt idx="1004">
                  <c:v>156.02111898885806</c:v>
                </c:pt>
                <c:pt idx="1005">
                  <c:v>172.84164793074183</c:v>
                </c:pt>
                <c:pt idx="1006">
                  <c:v>276.66815463094275</c:v>
                </c:pt>
                <c:pt idx="1007">
                  <c:v>296.83291503596888</c:v>
                </c:pt>
                <c:pt idx="1008">
                  <c:v>79.407457463725279</c:v>
                </c:pt>
                <c:pt idx="1009">
                  <c:v>0</c:v>
                </c:pt>
                <c:pt idx="1010">
                  <c:v>106.34856677455372</c:v>
                </c:pt>
                <c:pt idx="1011">
                  <c:v>246.97810745777809</c:v>
                </c:pt>
                <c:pt idx="1012">
                  <c:v>103.16799716078992</c:v>
                </c:pt>
                <c:pt idx="1013">
                  <c:v>150.09766853787039</c:v>
                </c:pt>
                <c:pt idx="1014">
                  <c:v>257.26234737015943</c:v>
                </c:pt>
                <c:pt idx="1015">
                  <c:v>404.58132375477396</c:v>
                </c:pt>
                <c:pt idx="1016">
                  <c:v>83.41008339742686</c:v>
                </c:pt>
                <c:pt idx="1017">
                  <c:v>143.72358657597425</c:v>
                </c:pt>
                <c:pt idx="1018">
                  <c:v>140.45334511920163</c:v>
                </c:pt>
                <c:pt idx="1019">
                  <c:v>123.79842127093093</c:v>
                </c:pt>
                <c:pt idx="1020">
                  <c:v>50.25240253312495</c:v>
                </c:pt>
                <c:pt idx="1021">
                  <c:v>190.874961530257</c:v>
                </c:pt>
                <c:pt idx="1022">
                  <c:v>167.52293492856717</c:v>
                </c:pt>
                <c:pt idx="1023">
                  <c:v>130.78620460118611</c:v>
                </c:pt>
                <c:pt idx="1024">
                  <c:v>154.28158090664982</c:v>
                </c:pt>
                <c:pt idx="1025">
                  <c:v>234.66572249519569</c:v>
                </c:pt>
                <c:pt idx="1026">
                  <c:v>274.89114673549835</c:v>
                </c:pt>
                <c:pt idx="1027">
                  <c:v>264.92231842474916</c:v>
                </c:pt>
                <c:pt idx="1028">
                  <c:v>204.75603604450535</c:v>
                </c:pt>
                <c:pt idx="1029">
                  <c:v>288.48351612330265</c:v>
                </c:pt>
                <c:pt idx="1030">
                  <c:v>14.148259623256317</c:v>
                </c:pt>
                <c:pt idx="1031">
                  <c:v>127.99250308630798</c:v>
                </c:pt>
                <c:pt idx="1032">
                  <c:v>47.744461507020816</c:v>
                </c:pt>
                <c:pt idx="1033">
                  <c:v>84.620303092341857</c:v>
                </c:pt>
                <c:pt idx="1034">
                  <c:v>11.063204042979834</c:v>
                </c:pt>
                <c:pt idx="1035">
                  <c:v>131.59686668769058</c:v>
                </c:pt>
                <c:pt idx="1036">
                  <c:v>0</c:v>
                </c:pt>
                <c:pt idx="1037">
                  <c:v>125.02824265186433</c:v>
                </c:pt>
                <c:pt idx="1038">
                  <c:v>68.20007289946625</c:v>
                </c:pt>
                <c:pt idx="1039">
                  <c:v>61.566786729061157</c:v>
                </c:pt>
                <c:pt idx="1040">
                  <c:v>71.665992796349684</c:v>
                </c:pt>
                <c:pt idx="1041">
                  <c:v>0</c:v>
                </c:pt>
                <c:pt idx="1042">
                  <c:v>165.48077799900676</c:v>
                </c:pt>
                <c:pt idx="1043">
                  <c:v>45.067777873715983</c:v>
                </c:pt>
                <c:pt idx="1044">
                  <c:v>91.974143244936414</c:v>
                </c:pt>
                <c:pt idx="1045">
                  <c:v>81.99009762090239</c:v>
                </c:pt>
                <c:pt idx="1046">
                  <c:v>363.13927785432418</c:v>
                </c:pt>
                <c:pt idx="1047">
                  <c:v>0</c:v>
                </c:pt>
                <c:pt idx="1048">
                  <c:v>145.73544705447279</c:v>
                </c:pt>
                <c:pt idx="1049">
                  <c:v>172.55908579014741</c:v>
                </c:pt>
                <c:pt idx="1050">
                  <c:v>1.9460112317428049</c:v>
                </c:pt>
                <c:pt idx="1051">
                  <c:v>149.23942282601158</c:v>
                </c:pt>
                <c:pt idx="1052">
                  <c:v>0</c:v>
                </c:pt>
                <c:pt idx="1053">
                  <c:v>102.49257085091281</c:v>
                </c:pt>
                <c:pt idx="1054">
                  <c:v>166.12323902338315</c:v>
                </c:pt>
                <c:pt idx="1055">
                  <c:v>189.59805463547798</c:v>
                </c:pt>
                <c:pt idx="1056">
                  <c:v>95.94850479058411</c:v>
                </c:pt>
                <c:pt idx="1057">
                  <c:v>0</c:v>
                </c:pt>
                <c:pt idx="1058">
                  <c:v>156.27994929138418</c:v>
                </c:pt>
                <c:pt idx="1059">
                  <c:v>35.857438449054186</c:v>
                </c:pt>
                <c:pt idx="1060">
                  <c:v>149.68176950461933</c:v>
                </c:pt>
                <c:pt idx="1061">
                  <c:v>340.46956114266999</c:v>
                </c:pt>
                <c:pt idx="1062">
                  <c:v>260.20328760973365</c:v>
                </c:pt>
                <c:pt idx="1063">
                  <c:v>236.82539121012749</c:v>
                </c:pt>
                <c:pt idx="1064">
                  <c:v>347.29972238418753</c:v>
                </c:pt>
                <c:pt idx="1065">
                  <c:v>0</c:v>
                </c:pt>
                <c:pt idx="1066">
                  <c:v>220.22916412018739</c:v>
                </c:pt>
                <c:pt idx="1067">
                  <c:v>126.57505847100006</c:v>
                </c:pt>
                <c:pt idx="1068">
                  <c:v>76.424006904301422</c:v>
                </c:pt>
                <c:pt idx="1069">
                  <c:v>0</c:v>
                </c:pt>
                <c:pt idx="1070">
                  <c:v>0</c:v>
                </c:pt>
                <c:pt idx="1071">
                  <c:v>186.98265956635871</c:v>
                </c:pt>
                <c:pt idx="1072">
                  <c:v>150.21420100652256</c:v>
                </c:pt>
                <c:pt idx="1073">
                  <c:v>0</c:v>
                </c:pt>
                <c:pt idx="1074">
                  <c:v>200.49235729177843</c:v>
                </c:pt>
                <c:pt idx="1075">
                  <c:v>83.409848185079568</c:v>
                </c:pt>
                <c:pt idx="1076">
                  <c:v>167.10997514527691</c:v>
                </c:pt>
                <c:pt idx="1077">
                  <c:v>157.1105286581614</c:v>
                </c:pt>
                <c:pt idx="1078">
                  <c:v>50.065860923361804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187.45841118325185</c:v>
                </c:pt>
                <c:pt idx="1084">
                  <c:v>0</c:v>
                </c:pt>
                <c:pt idx="1085">
                  <c:v>0</c:v>
                </c:pt>
                <c:pt idx="1086">
                  <c:v>47.019936664558884</c:v>
                </c:pt>
                <c:pt idx="1087">
                  <c:v>0</c:v>
                </c:pt>
                <c:pt idx="1088">
                  <c:v>37.05137777504747</c:v>
                </c:pt>
                <c:pt idx="1089">
                  <c:v>0</c:v>
                </c:pt>
                <c:pt idx="1090">
                  <c:v>0</c:v>
                </c:pt>
                <c:pt idx="1091">
                  <c:v>43.845878899969051</c:v>
                </c:pt>
                <c:pt idx="1092">
                  <c:v>50.571363888198547</c:v>
                </c:pt>
                <c:pt idx="1093">
                  <c:v>0</c:v>
                </c:pt>
                <c:pt idx="1094">
                  <c:v>0</c:v>
                </c:pt>
                <c:pt idx="1095">
                  <c:v>94.170741066258415</c:v>
                </c:pt>
                <c:pt idx="1096">
                  <c:v>30.620566915258596</c:v>
                </c:pt>
                <c:pt idx="1097">
                  <c:v>47.383977210235656</c:v>
                </c:pt>
                <c:pt idx="1098">
                  <c:v>181.26936281182262</c:v>
                </c:pt>
                <c:pt idx="1099">
                  <c:v>0</c:v>
                </c:pt>
                <c:pt idx="1100">
                  <c:v>194.7156533321008</c:v>
                </c:pt>
                <c:pt idx="1101">
                  <c:v>0</c:v>
                </c:pt>
                <c:pt idx="1102">
                  <c:v>201.46745895940398</c:v>
                </c:pt>
                <c:pt idx="1103">
                  <c:v>248.34562121020309</c:v>
                </c:pt>
                <c:pt idx="1104">
                  <c:v>261.76086550768929</c:v>
                </c:pt>
                <c:pt idx="1105">
                  <c:v>308.63880317461081</c:v>
                </c:pt>
                <c:pt idx="1106">
                  <c:v>365.5556285988244</c:v>
                </c:pt>
                <c:pt idx="1107">
                  <c:v>315.39070551570052</c:v>
                </c:pt>
                <c:pt idx="1108">
                  <c:v>221.72251183510949</c:v>
                </c:pt>
                <c:pt idx="1109">
                  <c:v>248.52266894367821</c:v>
                </c:pt>
                <c:pt idx="1110">
                  <c:v>369.02007999525847</c:v>
                </c:pt>
                <c:pt idx="1111">
                  <c:v>707.025496424111</c:v>
                </c:pt>
                <c:pt idx="1112">
                  <c:v>362.38765369894708</c:v>
                </c:pt>
                <c:pt idx="1113">
                  <c:v>0</c:v>
                </c:pt>
                <c:pt idx="1114">
                  <c:v>0</c:v>
                </c:pt>
                <c:pt idx="1115">
                  <c:v>118.19439783441757</c:v>
                </c:pt>
                <c:pt idx="1116">
                  <c:v>242.03906949732504</c:v>
                </c:pt>
                <c:pt idx="1117">
                  <c:v>218.64397507182105</c:v>
                </c:pt>
                <c:pt idx="1118">
                  <c:v>472.99423483886801</c:v>
                </c:pt>
                <c:pt idx="1119">
                  <c:v>432.8688933098681</c:v>
                </c:pt>
                <c:pt idx="1120">
                  <c:v>416.16726944422243</c:v>
                </c:pt>
                <c:pt idx="1121">
                  <c:v>115.02653961742152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108.51013286116302</c:v>
                </c:pt>
                <c:pt idx="1128">
                  <c:v>0</c:v>
                </c:pt>
                <c:pt idx="1129">
                  <c:v>85.142418450335725</c:v>
                </c:pt>
                <c:pt idx="1130">
                  <c:v>0</c:v>
                </c:pt>
                <c:pt idx="1131">
                  <c:v>122.00793505452566</c:v>
                </c:pt>
                <c:pt idx="1132">
                  <c:v>0</c:v>
                </c:pt>
                <c:pt idx="1133">
                  <c:v>31.710918116436012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58.615118055045116</c:v>
                </c:pt>
                <c:pt idx="1139">
                  <c:v>0</c:v>
                </c:pt>
                <c:pt idx="1140">
                  <c:v>41.934516457452681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142.90822294317093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26.171855205497124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96.787050883973677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23.268298669425796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13.414308150874103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7.9369223335030732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24.046086719931999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23.90490176878977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197.44067542077147</c:v>
                </c:pt>
                <c:pt idx="1">
                  <c:v>16.732349661829367</c:v>
                </c:pt>
                <c:pt idx="2">
                  <c:v>-16.732366145454666</c:v>
                </c:pt>
                <c:pt idx="3">
                  <c:v>-3.3464719104276184</c:v>
                </c:pt>
                <c:pt idx="4">
                  <c:v>100.39385068409203</c:v>
                </c:pt>
                <c:pt idx="5">
                  <c:v>304.52618290009474</c:v>
                </c:pt>
                <c:pt idx="6">
                  <c:v>247.6370911885997</c:v>
                </c:pt>
                <c:pt idx="7">
                  <c:v>408.2646237662899</c:v>
                </c:pt>
                <c:pt idx="8">
                  <c:v>287.79411690148623</c:v>
                </c:pt>
                <c:pt idx="9">
                  <c:v>147.24411120201694</c:v>
                </c:pt>
                <c:pt idx="10">
                  <c:v>174.01563059107096</c:v>
                </c:pt>
                <c:pt idx="11">
                  <c:v>240.94424433093883</c:v>
                </c:pt>
                <c:pt idx="12">
                  <c:v>100.39385068409203</c:v>
                </c:pt>
                <c:pt idx="13">
                  <c:v>281.10128588212439</c:v>
                </c:pt>
                <c:pt idx="14">
                  <c:v>33.464682839104029</c:v>
                </c:pt>
                <c:pt idx="15">
                  <c:v>140.55122475788599</c:v>
                </c:pt>
                <c:pt idx="16">
                  <c:v>184.05493947660818</c:v>
                </c:pt>
                <c:pt idx="17">
                  <c:v>281.10128588213962</c:v>
                </c:pt>
                <c:pt idx="18">
                  <c:v>133.85833567514459</c:v>
                </c:pt>
                <c:pt idx="19">
                  <c:v>133.85833567514459</c:v>
                </c:pt>
                <c:pt idx="20">
                  <c:v>271.0620344033789</c:v>
                </c:pt>
                <c:pt idx="21">
                  <c:v>401.57184027451444</c:v>
                </c:pt>
                <c:pt idx="22">
                  <c:v>133.85833567514459</c:v>
                </c:pt>
                <c:pt idx="23">
                  <c:v>237.59781991229585</c:v>
                </c:pt>
                <c:pt idx="24">
                  <c:v>257.67635652585705</c:v>
                </c:pt>
                <c:pt idx="25">
                  <c:v>127.16544395382144</c:v>
                </c:pt>
                <c:pt idx="26">
                  <c:v>97.0473985572456</c:v>
                </c:pt>
                <c:pt idx="27">
                  <c:v>358.06868320816</c:v>
                </c:pt>
                <c:pt idx="28">
                  <c:v>220.8656879211583</c:v>
                </c:pt>
                <c:pt idx="29">
                  <c:v>197.44067542077147</c:v>
                </c:pt>
                <c:pt idx="30">
                  <c:v>220.8656879211583</c:v>
                </c:pt>
                <c:pt idx="31">
                  <c:v>187.40137445230749</c:v>
                </c:pt>
                <c:pt idx="32">
                  <c:v>214.17283050582336</c:v>
                </c:pt>
                <c:pt idx="33">
                  <c:v>368.10788320300304</c:v>
                </c:pt>
                <c:pt idx="34">
                  <c:v>123.81899710373867</c:v>
                </c:pt>
                <c:pt idx="35">
                  <c:v>297.83335848063342</c:v>
                </c:pt>
                <c:pt idx="36">
                  <c:v>371.45428188097577</c:v>
                </c:pt>
                <c:pt idx="37">
                  <c:v>187.40137445229226</c:v>
                </c:pt>
                <c:pt idx="38">
                  <c:v>334.64386011584759</c:v>
                </c:pt>
                <c:pt idx="39">
                  <c:v>214.17283050580815</c:v>
                </c:pt>
                <c:pt idx="40">
                  <c:v>143.89766830979096</c:v>
                </c:pt>
                <c:pt idx="41">
                  <c:v>197.44067542077147</c:v>
                </c:pt>
                <c:pt idx="42">
                  <c:v>247.6370911885997</c:v>
                </c:pt>
                <c:pt idx="43">
                  <c:v>184.05493947660818</c:v>
                </c:pt>
                <c:pt idx="44">
                  <c:v>163.97631576794601</c:v>
                </c:pt>
                <c:pt idx="45">
                  <c:v>16.732349661829367</c:v>
                </c:pt>
                <c:pt idx="46">
                  <c:v>240.94424433093883</c:v>
                </c:pt>
                <c:pt idx="47">
                  <c:v>311.21900467945653</c:v>
                </c:pt>
                <c:pt idx="48">
                  <c:v>240.94424433095404</c:v>
                </c:pt>
                <c:pt idx="49">
                  <c:v>277.7548693825139</c:v>
                </c:pt>
                <c:pt idx="50">
                  <c:v>371.45428188097577</c:v>
                </c:pt>
                <c:pt idx="51">
                  <c:v>204.13353943418346</c:v>
                </c:pt>
                <c:pt idx="52">
                  <c:v>160.62987617413475</c:v>
                </c:pt>
                <c:pt idx="53">
                  <c:v>214.17283050582336</c:v>
                </c:pt>
                <c:pt idx="54">
                  <c:v>220.8656879211583</c:v>
                </c:pt>
                <c:pt idx="55">
                  <c:v>277.7548693825139</c:v>
                </c:pt>
                <c:pt idx="56">
                  <c:v>294.48694528092568</c:v>
                </c:pt>
                <c:pt idx="57">
                  <c:v>113.77965259574241</c:v>
                </c:pt>
                <c:pt idx="58">
                  <c:v>244.29066808971939</c:v>
                </c:pt>
                <c:pt idx="59">
                  <c:v>-3.3464719104428364</c:v>
                </c:pt>
                <c:pt idx="60">
                  <c:v>227.55854269717446</c:v>
                </c:pt>
                <c:pt idx="61">
                  <c:v>297.83335848064866</c:v>
                </c:pt>
                <c:pt idx="62">
                  <c:v>177.36206754597495</c:v>
                </c:pt>
                <c:pt idx="63">
                  <c:v>190.74780876821654</c:v>
                </c:pt>
                <c:pt idx="64">
                  <c:v>311.21900467945653</c:v>
                </c:pt>
                <c:pt idx="65">
                  <c:v>170.66919297642153</c:v>
                </c:pt>
                <c:pt idx="66">
                  <c:v>368.10788320300304</c:v>
                </c:pt>
                <c:pt idx="67">
                  <c:v>304.5261829000795</c:v>
                </c:pt>
                <c:pt idx="68">
                  <c:v>40.157611494139658</c:v>
                </c:pt>
                <c:pt idx="69">
                  <c:v>120.47254959400603</c:v>
                </c:pt>
                <c:pt idx="70">
                  <c:v>294.48694528092568</c:v>
                </c:pt>
                <c:pt idx="71">
                  <c:v>414.95740461710392</c:v>
                </c:pt>
                <c:pt idx="72">
                  <c:v>227.55854269717446</c:v>
                </c:pt>
                <c:pt idx="73">
                  <c:v>421.65018282688294</c:v>
                </c:pt>
                <c:pt idx="74">
                  <c:v>354.72228188960526</c:v>
                </c:pt>
                <c:pt idx="75">
                  <c:v>170.66919297640632</c:v>
                </c:pt>
                <c:pt idx="76">
                  <c:v>237.59781991229585</c:v>
                </c:pt>
                <c:pt idx="77">
                  <c:v>297.83335848064866</c:v>
                </c:pt>
                <c:pt idx="78">
                  <c:v>267.71561592389958</c:v>
                </c:pt>
                <c:pt idx="79">
                  <c:v>374.80067989880007</c:v>
                </c:pt>
                <c:pt idx="80">
                  <c:v>297.83335848064866</c:v>
                </c:pt>
                <c:pt idx="81">
                  <c:v>3.3464712510978223</c:v>
                </c:pt>
                <c:pt idx="82">
                  <c:v>344.68307397320757</c:v>
                </c:pt>
                <c:pt idx="83">
                  <c:v>374.80067989880007</c:v>
                </c:pt>
                <c:pt idx="84">
                  <c:v>394.87905414180563</c:v>
                </c:pt>
                <c:pt idx="85">
                  <c:v>257.67635652585705</c:v>
                </c:pt>
                <c:pt idx="86">
                  <c:v>324.60464031775359</c:v>
                </c:pt>
                <c:pt idx="87">
                  <c:v>358.06868320816</c:v>
                </c:pt>
                <c:pt idx="88">
                  <c:v>354.72228188962049</c:v>
                </c:pt>
                <c:pt idx="89">
                  <c:v>200.7871077573721</c:v>
                </c:pt>
                <c:pt idx="90">
                  <c:v>237.59781991229585</c:v>
                </c:pt>
                <c:pt idx="91">
                  <c:v>244.29066808971939</c:v>
                </c:pt>
                <c:pt idx="92">
                  <c:v>351.37587991092352</c:v>
                </c:pt>
                <c:pt idx="93">
                  <c:v>471.84593521127499</c:v>
                </c:pt>
                <c:pt idx="94">
                  <c:v>317.91182381869078</c:v>
                </c:pt>
                <c:pt idx="95">
                  <c:v>177.36206754597495</c:v>
                </c:pt>
                <c:pt idx="96">
                  <c:v>317.91182381869078</c:v>
                </c:pt>
                <c:pt idx="97">
                  <c:v>157.28343592063797</c:v>
                </c:pt>
                <c:pt idx="98">
                  <c:v>56.889921591462453</c:v>
                </c:pt>
                <c:pt idx="99">
                  <c:v>230.90496909540627</c:v>
                </c:pt>
                <c:pt idx="100">
                  <c:v>190.74780876823175</c:v>
                </c:pt>
                <c:pt idx="101">
                  <c:v>190.74780876823175</c:v>
                </c:pt>
                <c:pt idx="102">
                  <c:v>294.48694528092568</c:v>
                </c:pt>
                <c:pt idx="103">
                  <c:v>277.7548693825139</c:v>
                </c:pt>
                <c:pt idx="104">
                  <c:v>284.44770172179955</c:v>
                </c:pt>
                <c:pt idx="105">
                  <c:v>324.60464031773841</c:v>
                </c:pt>
                <c:pt idx="106">
                  <c:v>378.14707725643797</c:v>
                </c:pt>
                <c:pt idx="107">
                  <c:v>194.09424242437365</c:v>
                </c:pt>
                <c:pt idx="108">
                  <c:v>281.10128588212439</c:v>
                </c:pt>
                <c:pt idx="109">
                  <c:v>200.7871077573721</c:v>
                </c:pt>
                <c:pt idx="110">
                  <c:v>110.43320310721101</c:v>
                </c:pt>
                <c:pt idx="111">
                  <c:v>297.83335848063342</c:v>
                </c:pt>
                <c:pt idx="112">
                  <c:v>227.55854269717446</c:v>
                </c:pt>
                <c:pt idx="113">
                  <c:v>147.24411120200173</c:v>
                </c:pt>
                <c:pt idx="114">
                  <c:v>354.72228188960526</c:v>
                </c:pt>
                <c:pt idx="115">
                  <c:v>167.32275470203388</c:v>
                </c:pt>
                <c:pt idx="116">
                  <c:v>358.06868320816</c:v>
                </c:pt>
                <c:pt idx="117">
                  <c:v>46.850537511423305</c:v>
                </c:pt>
                <c:pt idx="118">
                  <c:v>321.25823239824155</c:v>
                </c:pt>
                <c:pt idx="119">
                  <c:v>113.77965259574241</c:v>
                </c:pt>
                <c:pt idx="120">
                  <c:v>60.236381632542802</c:v>
                </c:pt>
                <c:pt idx="121">
                  <c:v>361.41508386659535</c:v>
                </c:pt>
                <c:pt idx="122">
                  <c:v>337.99026539505553</c:v>
                </c:pt>
                <c:pt idx="123">
                  <c:v>458.46041576950495</c:v>
                </c:pt>
                <c:pt idx="124">
                  <c:v>167.32275470203388</c:v>
                </c:pt>
                <c:pt idx="125">
                  <c:v>204.13353943418346</c:v>
                </c:pt>
                <c:pt idx="126">
                  <c:v>334.64386011584759</c:v>
                </c:pt>
                <c:pt idx="127">
                  <c:v>304.5261829000795</c:v>
                </c:pt>
                <c:pt idx="128">
                  <c:v>284.44770172179955</c:v>
                </c:pt>
                <c:pt idx="129">
                  <c:v>311.2190046794413</c:v>
                </c:pt>
                <c:pt idx="130">
                  <c:v>220.8656879211583</c:v>
                </c:pt>
                <c:pt idx="131">
                  <c:v>294.4869452809105</c:v>
                </c:pt>
                <c:pt idx="132">
                  <c:v>187.40137445229226</c:v>
                </c:pt>
                <c:pt idx="133">
                  <c:v>160.62987617414998</c:v>
                </c:pt>
                <c:pt idx="134">
                  <c:v>411.61101452183027</c:v>
                </c:pt>
                <c:pt idx="135">
                  <c:v>190.74780876821654</c:v>
                </c:pt>
                <c:pt idx="136">
                  <c:v>398.22544753826355</c:v>
                </c:pt>
                <c:pt idx="137">
                  <c:v>250.98351362758768</c:v>
                </c:pt>
                <c:pt idx="138">
                  <c:v>197.44067542077147</c:v>
                </c:pt>
                <c:pt idx="139">
                  <c:v>177.36206754599016</c:v>
                </c:pt>
                <c:pt idx="140">
                  <c:v>254.32993540667587</c:v>
                </c:pt>
                <c:pt idx="141">
                  <c:v>250.98351362758768</c:v>
                </c:pt>
                <c:pt idx="142">
                  <c:v>257.67635652585705</c:v>
                </c:pt>
                <c:pt idx="143">
                  <c:v>147.24411120200173</c:v>
                </c:pt>
                <c:pt idx="144">
                  <c:v>304.52618290009474</c:v>
                </c:pt>
                <c:pt idx="145">
                  <c:v>261.02277698513888</c:v>
                </c:pt>
                <c:pt idx="146">
                  <c:v>351.37587991092352</c:v>
                </c:pt>
                <c:pt idx="147">
                  <c:v>220.8656879211735</c:v>
                </c:pt>
                <c:pt idx="148">
                  <c:v>257.67635652585705</c:v>
                </c:pt>
                <c:pt idx="149">
                  <c:v>97.04739855723038</c:v>
                </c:pt>
                <c:pt idx="150">
                  <c:v>291.14053142120741</c:v>
                </c:pt>
                <c:pt idx="151">
                  <c:v>250.98351362758768</c:v>
                </c:pt>
                <c:pt idx="152">
                  <c:v>133.85833567514459</c:v>
                </c:pt>
                <c:pt idx="153">
                  <c:v>284.44770172179955</c:v>
                </c:pt>
                <c:pt idx="154">
                  <c:v>458.46041576948971</c:v>
                </c:pt>
                <c:pt idx="155">
                  <c:v>197.44067542075624</c:v>
                </c:pt>
                <c:pt idx="156">
                  <c:v>194.09424242438888</c:v>
                </c:pt>
                <c:pt idx="157">
                  <c:v>227.55854269717446</c:v>
                </c:pt>
                <c:pt idx="158">
                  <c:v>354.72228188960526</c:v>
                </c:pt>
                <c:pt idx="159">
                  <c:v>237.59781991231105</c:v>
                </c:pt>
                <c:pt idx="160">
                  <c:v>304.5261829000795</c:v>
                </c:pt>
                <c:pt idx="161">
                  <c:v>361.41508386658012</c:v>
                </c:pt>
                <c:pt idx="162">
                  <c:v>234.25139483378248</c:v>
                </c:pt>
                <c:pt idx="163">
                  <c:v>277.75486938249867</c:v>
                </c:pt>
                <c:pt idx="164">
                  <c:v>297.83335848064866</c:v>
                </c:pt>
                <c:pt idx="165">
                  <c:v>257.67635652587222</c:v>
                </c:pt>
                <c:pt idx="166">
                  <c:v>364.76148386487387</c:v>
                </c:pt>
                <c:pt idx="167">
                  <c:v>348.02947727212182</c:v>
                </c:pt>
                <c:pt idx="168">
                  <c:v>224.21211563909441</c:v>
                </c:pt>
                <c:pt idx="169">
                  <c:v>244.29066808970416</c:v>
                </c:pt>
                <c:pt idx="170">
                  <c:v>311.21900467945653</c:v>
                </c:pt>
                <c:pt idx="171">
                  <c:v>324.60464031773841</c:v>
                </c:pt>
                <c:pt idx="172">
                  <c:v>237.59781991229585</c:v>
                </c:pt>
                <c:pt idx="173">
                  <c:v>418.30379405211886</c:v>
                </c:pt>
                <c:pt idx="174">
                  <c:v>297.83335848063342</c:v>
                </c:pt>
                <c:pt idx="175">
                  <c:v>321.25823239824155</c:v>
                </c:pt>
                <c:pt idx="176">
                  <c:v>311.21900467945653</c:v>
                </c:pt>
                <c:pt idx="177">
                  <c:v>240.94424433093883</c:v>
                </c:pt>
                <c:pt idx="178">
                  <c:v>247.6370911885997</c:v>
                </c:pt>
                <c:pt idx="179">
                  <c:v>331.29745417654118</c:v>
                </c:pt>
                <c:pt idx="180">
                  <c:v>284.44770172179955</c:v>
                </c:pt>
                <c:pt idx="181">
                  <c:v>435.03573132307207</c:v>
                </c:pt>
                <c:pt idx="182">
                  <c:v>80.315128029742652</c:v>
                </c:pt>
                <c:pt idx="183">
                  <c:v>461.80679662049226</c:v>
                </c:pt>
                <c:pt idx="184">
                  <c:v>421.65018282688294</c:v>
                </c:pt>
                <c:pt idx="185">
                  <c:v>384.83986999117133</c:v>
                </c:pt>
                <c:pt idx="186">
                  <c:v>254.32993540667587</c:v>
                </c:pt>
                <c:pt idx="187">
                  <c:v>297.83335848064866</c:v>
                </c:pt>
                <c:pt idx="188">
                  <c:v>465.15317681111873</c:v>
                </c:pt>
                <c:pt idx="189">
                  <c:v>174.01563059105575</c:v>
                </c:pt>
                <c:pt idx="190">
                  <c:v>371.45428188097577</c:v>
                </c:pt>
                <c:pt idx="191">
                  <c:v>401.57184027451444</c:v>
                </c:pt>
                <c:pt idx="192">
                  <c:v>327.95104757717411</c:v>
                </c:pt>
                <c:pt idx="193">
                  <c:v>261.0227769851237</c:v>
                </c:pt>
                <c:pt idx="194">
                  <c:v>287.79411690150141</c:v>
                </c:pt>
                <c:pt idx="195">
                  <c:v>344.68307397319234</c:v>
                </c:pt>
                <c:pt idx="196">
                  <c:v>254.32993540667587</c:v>
                </c:pt>
                <c:pt idx="197">
                  <c:v>291.14053142120741</c:v>
                </c:pt>
                <c:pt idx="198">
                  <c:v>384.83986999117133</c:v>
                </c:pt>
                <c:pt idx="199">
                  <c:v>297.83335848064866</c:v>
                </c:pt>
                <c:pt idx="200">
                  <c:v>441.72850160938037</c:v>
                </c:pt>
                <c:pt idx="201">
                  <c:v>555.50519231512067</c:v>
                </c:pt>
                <c:pt idx="202">
                  <c:v>334.64386011584759</c:v>
                </c:pt>
                <c:pt idx="203">
                  <c:v>244.29066808971939</c:v>
                </c:pt>
                <c:pt idx="204">
                  <c:v>438.38211679638118</c:v>
                </c:pt>
                <c:pt idx="205">
                  <c:v>267.71561592389958</c:v>
                </c:pt>
                <c:pt idx="206">
                  <c:v>398.22544753827879</c:v>
                </c:pt>
                <c:pt idx="207">
                  <c:v>485.23144408690689</c:v>
                </c:pt>
                <c:pt idx="208">
                  <c:v>304.52618290009474</c:v>
                </c:pt>
                <c:pt idx="209">
                  <c:v>334.64386011584759</c:v>
                </c:pt>
                <c:pt idx="210">
                  <c:v>361.41508386658012</c:v>
                </c:pt>
                <c:pt idx="211">
                  <c:v>381.49347395389748</c:v>
                </c:pt>
                <c:pt idx="212">
                  <c:v>458.46041576950495</c:v>
                </c:pt>
                <c:pt idx="213">
                  <c:v>358.06868320817523</c:v>
                </c:pt>
                <c:pt idx="214">
                  <c:v>348.02947727212182</c:v>
                </c:pt>
                <c:pt idx="215">
                  <c:v>414.95740461708868</c:v>
                </c:pt>
                <c:pt idx="216">
                  <c:v>331.29745417655636</c:v>
                </c:pt>
                <c:pt idx="217">
                  <c:v>271.0620344033789</c:v>
                </c:pt>
                <c:pt idx="218">
                  <c:v>411.61101452183027</c:v>
                </c:pt>
                <c:pt idx="219">
                  <c:v>498.61694239594976</c:v>
                </c:pt>
                <c:pt idx="220">
                  <c:v>468.49955634137694</c:v>
                </c:pt>
                <c:pt idx="221">
                  <c:v>250.98351362758768</c:v>
                </c:pt>
                <c:pt idx="222">
                  <c:v>354.72228188960526</c:v>
                </c:pt>
                <c:pt idx="223">
                  <c:v>210.82640080840886</c:v>
                </c:pt>
                <c:pt idx="224">
                  <c:v>344.68307397319234</c:v>
                </c:pt>
                <c:pt idx="225">
                  <c:v>317.91182381869078</c:v>
                </c:pt>
                <c:pt idx="226">
                  <c:v>418.30379405211886</c:v>
                </c:pt>
                <c:pt idx="227">
                  <c:v>264.36919678448385</c:v>
                </c:pt>
                <c:pt idx="228">
                  <c:v>317.91182381869078</c:v>
                </c:pt>
                <c:pt idx="229">
                  <c:v>314.56541457909327</c:v>
                </c:pt>
                <c:pt idx="230">
                  <c:v>465.15317681111873</c:v>
                </c:pt>
                <c:pt idx="231">
                  <c:v>418.30379405211886</c:v>
                </c:pt>
                <c:pt idx="232">
                  <c:v>311.21900467945653</c:v>
                </c:pt>
                <c:pt idx="233">
                  <c:v>317.91182381869078</c:v>
                </c:pt>
                <c:pt idx="234">
                  <c:v>291.14053142119224</c:v>
                </c:pt>
                <c:pt idx="235">
                  <c:v>388.18626536825218</c:v>
                </c:pt>
                <c:pt idx="236">
                  <c:v>371.45428188097577</c:v>
                </c:pt>
                <c:pt idx="237">
                  <c:v>240.94424433093883</c:v>
                </c:pt>
                <c:pt idx="238">
                  <c:v>438.38211679638118</c:v>
                </c:pt>
                <c:pt idx="239">
                  <c:v>230.90496909539107</c:v>
                </c:pt>
                <c:pt idx="240">
                  <c:v>267.71561592389958</c:v>
                </c:pt>
                <c:pt idx="241">
                  <c:v>414.95740461710392</c:v>
                </c:pt>
                <c:pt idx="242">
                  <c:v>271.06203440339414</c:v>
                </c:pt>
                <c:pt idx="243">
                  <c:v>495.27056880933225</c:v>
                </c:pt>
                <c:pt idx="244">
                  <c:v>455.11403425816411</c:v>
                </c:pt>
                <c:pt idx="245">
                  <c:v>435.03573132307207</c:v>
                </c:pt>
                <c:pt idx="246">
                  <c:v>368.10788320300304</c:v>
                </c:pt>
                <c:pt idx="247">
                  <c:v>515.34880042229383</c:v>
                </c:pt>
                <c:pt idx="248">
                  <c:v>421.65018282686771</c:v>
                </c:pt>
                <c:pt idx="249">
                  <c:v>234.25139483378248</c:v>
                </c:pt>
                <c:pt idx="250">
                  <c:v>471.84593521125976</c:v>
                </c:pt>
                <c:pt idx="251">
                  <c:v>230.90496909540627</c:v>
                </c:pt>
                <c:pt idx="252">
                  <c:v>294.4869452809105</c:v>
                </c:pt>
                <c:pt idx="253">
                  <c:v>374.80067989878484</c:v>
                </c:pt>
                <c:pt idx="254">
                  <c:v>281.10128588213962</c:v>
                </c:pt>
                <c:pt idx="255">
                  <c:v>351.37587991092352</c:v>
                </c:pt>
                <c:pt idx="256">
                  <c:v>384.83986999117133</c:v>
                </c:pt>
                <c:pt idx="257">
                  <c:v>254.32993540667587</c:v>
                </c:pt>
                <c:pt idx="258">
                  <c:v>264.36919678446861</c:v>
                </c:pt>
                <c:pt idx="259">
                  <c:v>297.83335848064866</c:v>
                </c:pt>
                <c:pt idx="260">
                  <c:v>314.56541457909327</c:v>
                </c:pt>
                <c:pt idx="261">
                  <c:v>321.25823239824155</c:v>
                </c:pt>
                <c:pt idx="262">
                  <c:v>281.10128588213962</c:v>
                </c:pt>
                <c:pt idx="263">
                  <c:v>381.49347395389748</c:v>
                </c:pt>
                <c:pt idx="264">
                  <c:v>294.48694528092568</c:v>
                </c:pt>
                <c:pt idx="265">
                  <c:v>174.01563059107096</c:v>
                </c:pt>
                <c:pt idx="266">
                  <c:v>418.30379405211886</c:v>
                </c:pt>
                <c:pt idx="267">
                  <c:v>394.87905414182086</c:v>
                </c:pt>
                <c:pt idx="268">
                  <c:v>311.2190046794413</c:v>
                </c:pt>
                <c:pt idx="269">
                  <c:v>348.02947727212182</c:v>
                </c:pt>
                <c:pt idx="270">
                  <c:v>498.61694239594976</c:v>
                </c:pt>
                <c:pt idx="271">
                  <c:v>324.60464031775359</c:v>
                </c:pt>
                <c:pt idx="272">
                  <c:v>478.53869096988547</c:v>
                </c:pt>
                <c:pt idx="273">
                  <c:v>207.47997045119817</c:v>
                </c:pt>
                <c:pt idx="274">
                  <c:v>441.72850160939561</c:v>
                </c:pt>
                <c:pt idx="275">
                  <c:v>391.53266008513259</c:v>
                </c:pt>
                <c:pt idx="276">
                  <c:v>284.44770172179955</c:v>
                </c:pt>
                <c:pt idx="277">
                  <c:v>294.48694528092568</c:v>
                </c:pt>
                <c:pt idx="278">
                  <c:v>384.83986999117133</c:v>
                </c:pt>
                <c:pt idx="279">
                  <c:v>424.99657094135853</c:v>
                </c:pt>
                <c:pt idx="280">
                  <c:v>391.53266008514782</c:v>
                </c:pt>
                <c:pt idx="281">
                  <c:v>424.99657094135853</c:v>
                </c:pt>
                <c:pt idx="282">
                  <c:v>374.80067989878484</c:v>
                </c:pt>
                <c:pt idx="283">
                  <c:v>314.56541457909327</c:v>
                </c:pt>
                <c:pt idx="284">
                  <c:v>227.55854269717446</c:v>
                </c:pt>
                <c:pt idx="285">
                  <c:v>455.11403425816411</c:v>
                </c:pt>
                <c:pt idx="286">
                  <c:v>304.5261829000795</c:v>
                </c:pt>
                <c:pt idx="287">
                  <c:v>287.79411690148623</c:v>
                </c:pt>
                <c:pt idx="288">
                  <c:v>525.38790731245274</c:v>
                </c:pt>
                <c:pt idx="289">
                  <c:v>401.57184027451444</c:v>
                </c:pt>
                <c:pt idx="290">
                  <c:v>398.22544753827879</c:v>
                </c:pt>
                <c:pt idx="291">
                  <c:v>475.19231342076006</c:v>
                </c:pt>
                <c:pt idx="292">
                  <c:v>327.95104757718934</c:v>
                </c:pt>
                <c:pt idx="293">
                  <c:v>414.95740461710392</c:v>
                </c:pt>
                <c:pt idx="294">
                  <c:v>368.10788320300304</c:v>
                </c:pt>
                <c:pt idx="295">
                  <c:v>424.99657094134335</c:v>
                </c:pt>
                <c:pt idx="296">
                  <c:v>451.76765208646174</c:v>
                </c:pt>
                <c:pt idx="297">
                  <c:v>327.95104757717411</c:v>
                </c:pt>
                <c:pt idx="298">
                  <c:v>327.95104757718934</c:v>
                </c:pt>
                <c:pt idx="299">
                  <c:v>371.45428188097577</c:v>
                </c:pt>
                <c:pt idx="300">
                  <c:v>307.87259411977277</c:v>
                </c:pt>
                <c:pt idx="301">
                  <c:v>582.27606739929672</c:v>
                </c:pt>
                <c:pt idx="302">
                  <c:v>414.95740461710392</c:v>
                </c:pt>
                <c:pt idx="303">
                  <c:v>522.04153900955066</c:v>
                </c:pt>
                <c:pt idx="304">
                  <c:v>404.91823235052055</c:v>
                </c:pt>
                <c:pt idx="305">
                  <c:v>374.80067989878484</c:v>
                </c:pt>
                <c:pt idx="306">
                  <c:v>368.10788320300304</c:v>
                </c:pt>
                <c:pt idx="307">
                  <c:v>448.42126925442045</c:v>
                </c:pt>
                <c:pt idx="308">
                  <c:v>404.91823235052055</c:v>
                </c:pt>
                <c:pt idx="309">
                  <c:v>575.58335259183434</c:v>
                </c:pt>
                <c:pt idx="310">
                  <c:v>368.10788320300304</c:v>
                </c:pt>
                <c:pt idx="311">
                  <c:v>465.15317681111873</c:v>
                </c:pt>
                <c:pt idx="312">
                  <c:v>431.68934518946031</c:v>
                </c:pt>
                <c:pt idx="313">
                  <c:v>501.96331532214168</c:v>
                </c:pt>
                <c:pt idx="314">
                  <c:v>418.30379405211886</c:v>
                </c:pt>
                <c:pt idx="315">
                  <c:v>465.15317681111873</c:v>
                </c:pt>
                <c:pt idx="316">
                  <c:v>528.7342749548252</c:v>
                </c:pt>
                <c:pt idx="317">
                  <c:v>475.19231342077529</c:v>
                </c:pt>
                <c:pt idx="318">
                  <c:v>528.73427495484043</c:v>
                </c:pt>
                <c:pt idx="319">
                  <c:v>572.23699419719526</c:v>
                </c:pt>
                <c:pt idx="320">
                  <c:v>512.00243013796864</c:v>
                </c:pt>
                <c:pt idx="321">
                  <c:v>237.59781991229585</c:v>
                </c:pt>
                <c:pt idx="322">
                  <c:v>404.91823235052055</c:v>
                </c:pt>
                <c:pt idx="323">
                  <c:v>408.26462376630508</c:v>
                </c:pt>
                <c:pt idx="324">
                  <c:v>498.61694239596494</c:v>
                </c:pt>
                <c:pt idx="325">
                  <c:v>445.07488576207777</c:v>
                </c:pt>
                <c:pt idx="326">
                  <c:v>284.44770172179955</c:v>
                </c:pt>
                <c:pt idx="327">
                  <c:v>424.99657094135853</c:v>
                </c:pt>
                <c:pt idx="328">
                  <c:v>555.50519231513579</c:v>
                </c:pt>
                <c:pt idx="329">
                  <c:v>378.14707725643797</c:v>
                </c:pt>
                <c:pt idx="330">
                  <c:v>622.43230074970518</c:v>
                </c:pt>
                <c:pt idx="331">
                  <c:v>240.94424433095404</c:v>
                </c:pt>
                <c:pt idx="332">
                  <c:v>475.19231342077529</c:v>
                </c:pt>
                <c:pt idx="333">
                  <c:v>368.10788320300304</c:v>
                </c:pt>
                <c:pt idx="334">
                  <c:v>431.68934518946031</c:v>
                </c:pt>
                <c:pt idx="335">
                  <c:v>468.49955634137694</c:v>
                </c:pt>
                <c:pt idx="336">
                  <c:v>368.10788320300304</c:v>
                </c:pt>
                <c:pt idx="337">
                  <c:v>307.87259411977277</c:v>
                </c:pt>
                <c:pt idx="338">
                  <c:v>371.454281880991</c:v>
                </c:pt>
                <c:pt idx="339">
                  <c:v>441.72850160938037</c:v>
                </c:pt>
                <c:pt idx="340">
                  <c:v>562.19791504968828</c:v>
                </c:pt>
                <c:pt idx="341">
                  <c:v>548.81246693829542</c:v>
                </c:pt>
                <c:pt idx="342">
                  <c:v>431.68934518946031</c:v>
                </c:pt>
                <c:pt idx="343">
                  <c:v>465.15317681111873</c:v>
                </c:pt>
                <c:pt idx="344">
                  <c:v>348.02947727212182</c:v>
                </c:pt>
                <c:pt idx="345">
                  <c:v>498.61694239596494</c:v>
                </c:pt>
                <c:pt idx="346">
                  <c:v>518.69517004617205</c:v>
                </c:pt>
                <c:pt idx="347">
                  <c:v>404.91823235052055</c:v>
                </c:pt>
                <c:pt idx="348">
                  <c:v>408.26462376630508</c:v>
                </c:pt>
                <c:pt idx="349">
                  <c:v>361.41508386658012</c:v>
                </c:pt>
                <c:pt idx="350">
                  <c:v>230.90496909540627</c:v>
                </c:pt>
                <c:pt idx="351">
                  <c:v>488.57781965480348</c:v>
                </c:pt>
                <c:pt idx="352">
                  <c:v>394.87905414182086</c:v>
                </c:pt>
                <c:pt idx="353">
                  <c:v>394.87905414180563</c:v>
                </c:pt>
                <c:pt idx="354">
                  <c:v>414.95740461710392</c:v>
                </c:pt>
                <c:pt idx="355">
                  <c:v>481.88506785859846</c:v>
                </c:pt>
                <c:pt idx="356">
                  <c:v>418.30379405211886</c:v>
                </c:pt>
                <c:pt idx="357">
                  <c:v>501.96331532214168</c:v>
                </c:pt>
                <c:pt idx="358">
                  <c:v>485.23144408690689</c:v>
                </c:pt>
                <c:pt idx="359">
                  <c:v>585.62242381209057</c:v>
                </c:pt>
                <c:pt idx="360">
                  <c:v>448.42126925443569</c:v>
                </c:pt>
                <c:pt idx="361">
                  <c:v>471.84593521125976</c:v>
                </c:pt>
                <c:pt idx="362">
                  <c:v>555.50519231512067</c:v>
                </c:pt>
                <c:pt idx="363">
                  <c:v>398.22544753827879</c:v>
                </c:pt>
                <c:pt idx="364">
                  <c:v>458.46041576950495</c:v>
                </c:pt>
                <c:pt idx="365">
                  <c:v>341.33667001417285</c:v>
                </c:pt>
                <c:pt idx="366">
                  <c:v>391.53266008514782</c:v>
                </c:pt>
                <c:pt idx="367">
                  <c:v>475.19231342076006</c:v>
                </c:pt>
                <c:pt idx="368">
                  <c:v>495.27056880934748</c:v>
                </c:pt>
                <c:pt idx="369">
                  <c:v>394.87905414180563</c:v>
                </c:pt>
                <c:pt idx="370">
                  <c:v>448.42126925443569</c:v>
                </c:pt>
                <c:pt idx="371">
                  <c:v>645.85672626774715</c:v>
                </c:pt>
                <c:pt idx="372">
                  <c:v>445.07488576207777</c:v>
                </c:pt>
                <c:pt idx="373">
                  <c:v>709.43714660193734</c:v>
                </c:pt>
                <c:pt idx="374">
                  <c:v>662.5884389580043</c:v>
                </c:pt>
                <c:pt idx="375">
                  <c:v>585.62242381209057</c:v>
                </c:pt>
                <c:pt idx="376">
                  <c:v>542.11973891927084</c:v>
                </c:pt>
                <c:pt idx="377">
                  <c:v>458.46041576948971</c:v>
                </c:pt>
                <c:pt idx="378">
                  <c:v>729.51512451098313</c:v>
                </c:pt>
                <c:pt idx="379">
                  <c:v>461.80679662049226</c:v>
                </c:pt>
                <c:pt idx="380">
                  <c:v>826.55834894962015</c:v>
                </c:pt>
                <c:pt idx="381">
                  <c:v>639.16403656628722</c:v>
                </c:pt>
                <c:pt idx="382">
                  <c:v>448.42126925443569</c:v>
                </c:pt>
                <c:pt idx="383">
                  <c:v>669.28111940857423</c:v>
                </c:pt>
                <c:pt idx="384">
                  <c:v>612.39325133118143</c:v>
                </c:pt>
                <c:pt idx="385">
                  <c:v>642.51038174739347</c:v>
                </c:pt>
                <c:pt idx="386">
                  <c:v>612.39325133119667</c:v>
                </c:pt>
                <c:pt idx="387">
                  <c:v>592.31513465579712</c:v>
                </c:pt>
                <c:pt idx="388">
                  <c:v>686.0128089707074</c:v>
                </c:pt>
                <c:pt idx="389">
                  <c:v>696.05181477789426</c:v>
                </c:pt>
                <c:pt idx="390">
                  <c:v>384.83986999117133</c:v>
                </c:pt>
                <c:pt idx="391">
                  <c:v>578.92971032588071</c:v>
                </c:pt>
                <c:pt idx="392">
                  <c:v>973.79528278826399</c:v>
                </c:pt>
                <c:pt idx="393">
                  <c:v>602.35419596648524</c:v>
                </c:pt>
                <c:pt idx="394">
                  <c:v>642.51038174739347</c:v>
                </c:pt>
                <c:pt idx="395">
                  <c:v>752.93940199863596</c:v>
                </c:pt>
                <c:pt idx="396">
                  <c:v>525.38790731245274</c:v>
                </c:pt>
                <c:pt idx="397">
                  <c:v>853.32879577982987</c:v>
                </c:pt>
                <c:pt idx="398">
                  <c:v>762.97836815006985</c:v>
                </c:pt>
                <c:pt idx="399">
                  <c:v>796.44154568796466</c:v>
                </c:pt>
                <c:pt idx="400">
                  <c:v>963.75644160869047</c:v>
                </c:pt>
                <c:pt idx="401">
                  <c:v>933.63988235292584</c:v>
                </c:pt>
                <c:pt idx="402">
                  <c:v>883.4454978814266</c:v>
                </c:pt>
                <c:pt idx="403">
                  <c:v>953.71759447614829</c:v>
                </c:pt>
                <c:pt idx="404">
                  <c:v>846.63618803937118</c:v>
                </c:pt>
                <c:pt idx="405">
                  <c:v>973.79528278824876</c:v>
                </c:pt>
                <c:pt idx="406">
                  <c:v>1154.4934058441797</c:v>
                </c:pt>
                <c:pt idx="407">
                  <c:v>1238.1492907916952</c:v>
                </c:pt>
                <c:pt idx="408">
                  <c:v>1204.6869864581033</c:v>
                </c:pt>
                <c:pt idx="409">
                  <c:v>1388.7288409406979</c:v>
                </c:pt>
                <c:pt idx="410">
                  <c:v>1208.0332198703534</c:v>
                </c:pt>
                <c:pt idx="411">
                  <c:v>1539.3070498596219</c:v>
                </c:pt>
                <c:pt idx="412">
                  <c:v>1445.6140997580831</c:v>
                </c:pt>
                <c:pt idx="413">
                  <c:v>1686.5377788964608</c:v>
                </c:pt>
                <c:pt idx="414">
                  <c:v>1679.845500870744</c:v>
                </c:pt>
                <c:pt idx="415">
                  <c:v>1934.1502011630598</c:v>
                </c:pt>
                <c:pt idx="416">
                  <c:v>1890.6509845586615</c:v>
                </c:pt>
                <c:pt idx="417">
                  <c:v>1870.5743852359142</c:v>
                </c:pt>
                <c:pt idx="418">
                  <c:v>2221.9114244238258</c:v>
                </c:pt>
                <c:pt idx="419">
                  <c:v>2533.0895455790287</c:v>
                </c:pt>
                <c:pt idx="420">
                  <c:v>2660.2359410524459</c:v>
                </c:pt>
                <c:pt idx="421">
                  <c:v>2937.947097101393</c:v>
                </c:pt>
                <c:pt idx="422">
                  <c:v>3142.0451447694918</c:v>
                </c:pt>
                <c:pt idx="423">
                  <c:v>3409.7109599106971</c:v>
                </c:pt>
                <c:pt idx="424">
                  <c:v>4038.7088331343207</c:v>
                </c:pt>
                <c:pt idx="425">
                  <c:v>4172.535125366373</c:v>
                </c:pt>
                <c:pt idx="426">
                  <c:v>4497.0594463229854</c:v>
                </c:pt>
                <c:pt idx="427">
                  <c:v>4814.8864488993659</c:v>
                </c:pt>
                <c:pt idx="428">
                  <c:v>5621.1362771133463</c:v>
                </c:pt>
                <c:pt idx="429">
                  <c:v>5878.7265673969805</c:v>
                </c:pt>
                <c:pt idx="430">
                  <c:v>6828.7654442911198</c:v>
                </c:pt>
                <c:pt idx="431">
                  <c:v>7390.7347570274624</c:v>
                </c:pt>
                <c:pt idx="432">
                  <c:v>7748.645786830928</c:v>
                </c:pt>
                <c:pt idx="433">
                  <c:v>8691.8883594177787</c:v>
                </c:pt>
                <c:pt idx="434">
                  <c:v>9598.2872059216079</c:v>
                </c:pt>
                <c:pt idx="435">
                  <c:v>10434.404467856784</c:v>
                </c:pt>
                <c:pt idx="436">
                  <c:v>11768.759903896456</c:v>
                </c:pt>
                <c:pt idx="437">
                  <c:v>12812.090379809799</c:v>
                </c:pt>
                <c:pt idx="438">
                  <c:v>14360.244039903988</c:v>
                </c:pt>
                <c:pt idx="439">
                  <c:v>15971.773663792617</c:v>
                </c:pt>
                <c:pt idx="440">
                  <c:v>17533.000684756586</c:v>
                </c:pt>
                <c:pt idx="441">
                  <c:v>19344.773139136334</c:v>
                </c:pt>
                <c:pt idx="442">
                  <c:v>21650.982113827384</c:v>
                </c:pt>
                <c:pt idx="443">
                  <c:v>23793.124459393683</c:v>
                </c:pt>
                <c:pt idx="444">
                  <c:v>26533.051808762473</c:v>
                </c:pt>
                <c:pt idx="445">
                  <c:v>29205.707406669691</c:v>
                </c:pt>
                <c:pt idx="446">
                  <c:v>31634.103011518877</c:v>
                </c:pt>
                <c:pt idx="447">
                  <c:v>35217.581149462778</c:v>
                </c:pt>
                <c:pt idx="448">
                  <c:v>38673.408190022325</c:v>
                </c:pt>
                <c:pt idx="449">
                  <c:v>42365.499047144796</c:v>
                </c:pt>
                <c:pt idx="450">
                  <c:v>46323.733714665796</c:v>
                </c:pt>
                <c:pt idx="451">
                  <c:v>50814.825773308869</c:v>
                </c:pt>
                <c:pt idx="452">
                  <c:v>55995.114356604325</c:v>
                </c:pt>
                <c:pt idx="453">
                  <c:v>61383.888534662306</c:v>
                </c:pt>
                <c:pt idx="454">
                  <c:v>67227.630882424957</c:v>
                </c:pt>
                <c:pt idx="455">
                  <c:v>75278.415465999293</c:v>
                </c:pt>
                <c:pt idx="456">
                  <c:v>82329.987389315982</c:v>
                </c:pt>
                <c:pt idx="457">
                  <c:v>90873.726703949404</c:v>
                </c:pt>
                <c:pt idx="458">
                  <c:v>99720.05562015716</c:v>
                </c:pt>
                <c:pt idx="459">
                  <c:v>109214.77595620914</c:v>
                </c:pt>
                <c:pt idx="460">
                  <c:v>118685.81551325624</c:v>
                </c:pt>
                <c:pt idx="461">
                  <c:v>129157.2785828879</c:v>
                </c:pt>
                <c:pt idx="462">
                  <c:v>139854.44384381303</c:v>
                </c:pt>
                <c:pt idx="463">
                  <c:v>151920.34702820249</c:v>
                </c:pt>
                <c:pt idx="464">
                  <c:v>164451.41608628017</c:v>
                </c:pt>
                <c:pt idx="465">
                  <c:v>176253.01459346295</c:v>
                </c:pt>
                <c:pt idx="466">
                  <c:v>191360.42056992112</c:v>
                </c:pt>
                <c:pt idx="467">
                  <c:v>206730.131954357</c:v>
                </c:pt>
                <c:pt idx="468">
                  <c:v>223413.67502319397</c:v>
                </c:pt>
                <c:pt idx="469">
                  <c:v>244361.65342968141</c:v>
                </c:pt>
                <c:pt idx="470">
                  <c:v>264963.14888158004</c:v>
                </c:pt>
                <c:pt idx="471">
                  <c:v>288420.55120628269</c:v>
                </c:pt>
                <c:pt idx="472">
                  <c:v>312319.34184670483</c:v>
                </c:pt>
                <c:pt idx="473">
                  <c:v>339181.69937887421</c:v>
                </c:pt>
                <c:pt idx="474">
                  <c:v>366123.51621860068</c:v>
                </c:pt>
                <c:pt idx="475">
                  <c:v>395127.98872360698</c:v>
                </c:pt>
                <c:pt idx="476">
                  <c:v>424673.78817203559</c:v>
                </c:pt>
                <c:pt idx="477">
                  <c:v>455139.44383858138</c:v>
                </c:pt>
                <c:pt idx="478">
                  <c:v>485390.77611134032</c:v>
                </c:pt>
                <c:pt idx="479">
                  <c:v>516675.73126866494</c:v>
                </c:pt>
                <c:pt idx="480">
                  <c:v>548495.64077242487</c:v>
                </c:pt>
                <c:pt idx="481">
                  <c:v>584501.59334767354</c:v>
                </c:pt>
                <c:pt idx="482">
                  <c:v>622350.35358395672</c:v>
                </c:pt>
                <c:pt idx="483">
                  <c:v>664664.93792761886</c:v>
                </c:pt>
                <c:pt idx="484">
                  <c:v>709612.01335964724</c:v>
                </c:pt>
                <c:pt idx="485">
                  <c:v>755639.171668533</c:v>
                </c:pt>
                <c:pt idx="486">
                  <c:v>809937.3867746637</c:v>
                </c:pt>
                <c:pt idx="487">
                  <c:v>865680.20794235507</c:v>
                </c:pt>
                <c:pt idx="488">
                  <c:v>927987.12842613936</c:v>
                </c:pt>
                <c:pt idx="489">
                  <c:v>991732.66035657155</c:v>
                </c:pt>
                <c:pt idx="490">
                  <c:v>1056373.77812266</c:v>
                </c:pt>
                <c:pt idx="491">
                  <c:v>1121138.236066456</c:v>
                </c:pt>
                <c:pt idx="492">
                  <c:v>1184737.0663683512</c:v>
                </c:pt>
                <c:pt idx="493">
                  <c:v>1248487.8409905194</c:v>
                </c:pt>
                <c:pt idx="494">
                  <c:v>1308161.7012017912</c:v>
                </c:pt>
                <c:pt idx="495">
                  <c:v>1364225.3998252982</c:v>
                </c:pt>
                <c:pt idx="496">
                  <c:v>1420187.0880946561</c:v>
                </c:pt>
                <c:pt idx="497">
                  <c:v>1470209.1508648666</c:v>
                </c:pt>
                <c:pt idx="498">
                  <c:v>1522123.8584764337</c:v>
                </c:pt>
                <c:pt idx="499">
                  <c:v>1568635.7608684541</c:v>
                </c:pt>
                <c:pt idx="500">
                  <c:v>1617497.3386615433</c:v>
                </c:pt>
                <c:pt idx="501">
                  <c:v>1667276.0065684423</c:v>
                </c:pt>
                <c:pt idx="502">
                  <c:v>1713119.0763955759</c:v>
                </c:pt>
                <c:pt idx="503">
                  <c:v>1762606.8723409411</c:v>
                </c:pt>
                <c:pt idx="504">
                  <c:v>1811614.3680220046</c:v>
                </c:pt>
                <c:pt idx="505">
                  <c:v>1854316.3925672001</c:v>
                </c:pt>
                <c:pt idx="506">
                  <c:v>1891303.5242150836</c:v>
                </c:pt>
                <c:pt idx="507">
                  <c:v>1921818.7009899339</c:v>
                </c:pt>
                <c:pt idx="508">
                  <c:v>1944949.5792069875</c:v>
                </c:pt>
                <c:pt idx="509">
                  <c:v>1952342.3243101514</c:v>
                </c:pt>
                <c:pt idx="510">
                  <c:v>1949589.0353288017</c:v>
                </c:pt>
                <c:pt idx="511">
                  <c:v>1935117.9685857163</c:v>
                </c:pt>
                <c:pt idx="512">
                  <c:v>1907212.5268366346</c:v>
                </c:pt>
                <c:pt idx="513">
                  <c:v>1869613.7095207195</c:v>
                </c:pt>
                <c:pt idx="514">
                  <c:v>1825481.6669052525</c:v>
                </c:pt>
                <c:pt idx="515">
                  <c:v>1772331.9625803232</c:v>
                </c:pt>
                <c:pt idx="516">
                  <c:v>1715266.3713109919</c:v>
                </c:pt>
                <c:pt idx="517">
                  <c:v>1652551.9682745417</c:v>
                </c:pt>
                <c:pt idx="518">
                  <c:v>1592584.3343205741</c:v>
                </c:pt>
                <c:pt idx="519">
                  <c:v>1532988.4210062067</c:v>
                </c:pt>
                <c:pt idx="520">
                  <c:v>1476084.2118656498</c:v>
                </c:pt>
                <c:pt idx="521">
                  <c:v>1425489.257753541</c:v>
                </c:pt>
                <c:pt idx="522">
                  <c:v>1369705.9785398364</c:v>
                </c:pt>
                <c:pt idx="523">
                  <c:v>1318985.7492419095</c:v>
                </c:pt>
                <c:pt idx="524">
                  <c:v>1269237.4402493129</c:v>
                </c:pt>
                <c:pt idx="525">
                  <c:v>1222236.3800025587</c:v>
                </c:pt>
                <c:pt idx="526">
                  <c:v>1173724.8933949634</c:v>
                </c:pt>
                <c:pt idx="527">
                  <c:v>1125392.3594325853</c:v>
                </c:pt>
                <c:pt idx="528">
                  <c:v>1079777.0290121059</c:v>
                </c:pt>
                <c:pt idx="529">
                  <c:v>1033924.1849012531</c:v>
                </c:pt>
                <c:pt idx="530">
                  <c:v>985758.36685889086</c:v>
                </c:pt>
                <c:pt idx="531">
                  <c:v>941942.6920458246</c:v>
                </c:pt>
                <c:pt idx="532">
                  <c:v>897108.32916963601</c:v>
                </c:pt>
                <c:pt idx="533">
                  <c:v>854507.41961954592</c:v>
                </c:pt>
                <c:pt idx="534">
                  <c:v>812424.4944871465</c:v>
                </c:pt>
                <c:pt idx="535">
                  <c:v>774576.22871853621</c:v>
                </c:pt>
                <c:pt idx="536">
                  <c:v>737585.25588331232</c:v>
                </c:pt>
                <c:pt idx="537">
                  <c:v>703137.12557562452</c:v>
                </c:pt>
                <c:pt idx="538">
                  <c:v>672313.15165081213</c:v>
                </c:pt>
                <c:pt idx="539">
                  <c:v>646388.32024909148</c:v>
                </c:pt>
                <c:pt idx="540">
                  <c:v>620150.70762632729</c:v>
                </c:pt>
                <c:pt idx="541">
                  <c:v>599863.46615763579</c:v>
                </c:pt>
                <c:pt idx="542">
                  <c:v>578694.63475772343</c:v>
                </c:pt>
                <c:pt idx="543">
                  <c:v>559353.88928054308</c:v>
                </c:pt>
                <c:pt idx="544">
                  <c:v>540105.99721618823</c:v>
                </c:pt>
                <c:pt idx="545">
                  <c:v>520760.06301953737</c:v>
                </c:pt>
                <c:pt idx="546">
                  <c:v>501326.7344410994</c:v>
                </c:pt>
                <c:pt idx="547">
                  <c:v>481988.9488637945</c:v>
                </c:pt>
                <c:pt idx="548">
                  <c:v>462380.76711064816</c:v>
                </c:pt>
                <c:pt idx="549">
                  <c:v>443975.90321819211</c:v>
                </c:pt>
                <c:pt idx="550">
                  <c:v>423647.7653176345</c:v>
                </c:pt>
                <c:pt idx="551">
                  <c:v>403222.59763098264</c:v>
                </c:pt>
                <c:pt idx="552">
                  <c:v>382990.5578594915</c:v>
                </c:pt>
                <c:pt idx="553">
                  <c:v>363078.81699743395</c:v>
                </c:pt>
                <c:pt idx="554">
                  <c:v>343887.47804183984</c:v>
                </c:pt>
                <c:pt idx="555">
                  <c:v>325964.60561558441</c:v>
                </c:pt>
                <c:pt idx="556">
                  <c:v>308626.61188069935</c:v>
                </c:pt>
                <c:pt idx="557">
                  <c:v>290294.67907636985</c:v>
                </c:pt>
                <c:pt idx="558">
                  <c:v>275599.23687598336</c:v>
                </c:pt>
                <c:pt idx="559">
                  <c:v>261468.67900393263</c:v>
                </c:pt>
                <c:pt idx="560">
                  <c:v>247355.61397340256</c:v>
                </c:pt>
                <c:pt idx="561">
                  <c:v>235427.7715052118</c:v>
                </c:pt>
                <c:pt idx="562">
                  <c:v>225957.74994774238</c:v>
                </c:pt>
                <c:pt idx="563">
                  <c:v>215058.16896454079</c:v>
                </c:pt>
                <c:pt idx="564">
                  <c:v>205750.60265233551</c:v>
                </c:pt>
                <c:pt idx="565">
                  <c:v>197270.46339336553</c:v>
                </c:pt>
                <c:pt idx="566">
                  <c:v>189879.59378450076</c:v>
                </c:pt>
                <c:pt idx="567">
                  <c:v>181422.85427772457</c:v>
                </c:pt>
                <c:pt idx="568">
                  <c:v>174838.49506281616</c:v>
                </c:pt>
                <c:pt idx="569">
                  <c:v>168330.11989105528</c:v>
                </c:pt>
                <c:pt idx="570">
                  <c:v>160911.24341132163</c:v>
                </c:pt>
                <c:pt idx="571">
                  <c:v>154089.3315617484</c:v>
                </c:pt>
                <c:pt idx="572">
                  <c:v>146678.48934336691</c:v>
                </c:pt>
                <c:pt idx="573">
                  <c:v>141160.20913530188</c:v>
                </c:pt>
                <c:pt idx="574">
                  <c:v>135435.08986736555</c:v>
                </c:pt>
                <c:pt idx="575">
                  <c:v>128276.49067694219</c:v>
                </c:pt>
                <c:pt idx="576">
                  <c:v>123120.866241499</c:v>
                </c:pt>
                <c:pt idx="577">
                  <c:v>116524.54524397361</c:v>
                </c:pt>
                <c:pt idx="578">
                  <c:v>111902.14619024533</c:v>
                </c:pt>
                <c:pt idx="579">
                  <c:v>105911.69367687774</c:v>
                </c:pt>
                <c:pt idx="580">
                  <c:v>101247.32873034345</c:v>
                </c:pt>
                <c:pt idx="581">
                  <c:v>96854.884784950686</c:v>
                </c:pt>
                <c:pt idx="582">
                  <c:v>92308.42820525651</c:v>
                </c:pt>
                <c:pt idx="583">
                  <c:v>88673.21256656597</c:v>
                </c:pt>
                <c:pt idx="584">
                  <c:v>84224.843677231998</c:v>
                </c:pt>
                <c:pt idx="585">
                  <c:v>81277.579762809168</c:v>
                </c:pt>
                <c:pt idx="586">
                  <c:v>77750.261401336204</c:v>
                </c:pt>
                <c:pt idx="587">
                  <c:v>74158.981429588224</c:v>
                </c:pt>
                <c:pt idx="588">
                  <c:v>71413.415542897797</c:v>
                </c:pt>
                <c:pt idx="589">
                  <c:v>68190.847251884363</c:v>
                </c:pt>
                <c:pt idx="590">
                  <c:v>66107.701713542279</c:v>
                </c:pt>
                <c:pt idx="591">
                  <c:v>62774.161286937895</c:v>
                </c:pt>
                <c:pt idx="592">
                  <c:v>60613.689863147789</c:v>
                </c:pt>
                <c:pt idx="593">
                  <c:v>57796.005567502878</c:v>
                </c:pt>
                <c:pt idx="594">
                  <c:v>55334.74021634458</c:v>
                </c:pt>
                <c:pt idx="595">
                  <c:v>53326.779120851272</c:v>
                </c:pt>
                <c:pt idx="596">
                  <c:v>50774.791623003992</c:v>
                </c:pt>
                <c:pt idx="597">
                  <c:v>48445.974676629252</c:v>
                </c:pt>
                <c:pt idx="598">
                  <c:v>46263.66636764213</c:v>
                </c:pt>
                <c:pt idx="599">
                  <c:v>43834.094209511066</c:v>
                </c:pt>
                <c:pt idx="600">
                  <c:v>42011.681644734264</c:v>
                </c:pt>
                <c:pt idx="601">
                  <c:v>39684.976468992558</c:v>
                </c:pt>
                <c:pt idx="602">
                  <c:v>38095.818192689439</c:v>
                </c:pt>
                <c:pt idx="603">
                  <c:v>36172.597494095011</c:v>
                </c:pt>
                <c:pt idx="604">
                  <c:v>34960.451845269898</c:v>
                </c:pt>
                <c:pt idx="605">
                  <c:v>33056.901376451358</c:v>
                </c:pt>
                <c:pt idx="606">
                  <c:v>32355.537399890036</c:v>
                </c:pt>
                <c:pt idx="607">
                  <c:v>30301.369467210759</c:v>
                </c:pt>
                <c:pt idx="608">
                  <c:v>29436.203409954025</c:v>
                </c:pt>
                <c:pt idx="609">
                  <c:v>27862.752794037424</c:v>
                </c:pt>
                <c:pt idx="610">
                  <c:v>27602.166683258023</c:v>
                </c:pt>
                <c:pt idx="611">
                  <c:v>25948.349917005962</c:v>
                </c:pt>
                <c:pt idx="612">
                  <c:v>25691.0744320864</c:v>
                </c:pt>
                <c:pt idx="613">
                  <c:v>24561.687195716753</c:v>
                </c:pt>
                <c:pt idx="614">
                  <c:v>23896.715465177513</c:v>
                </c:pt>
                <c:pt idx="615">
                  <c:v>23134.804925659773</c:v>
                </c:pt>
                <c:pt idx="616">
                  <c:v>22306.019656717686</c:v>
                </c:pt>
                <c:pt idx="617">
                  <c:v>21306.742646231389</c:v>
                </c:pt>
                <c:pt idx="618">
                  <c:v>20758.618198540909</c:v>
                </c:pt>
                <c:pt idx="619">
                  <c:v>19999.903344075679</c:v>
                </c:pt>
                <c:pt idx="620">
                  <c:v>19281.26422073815</c:v>
                </c:pt>
                <c:pt idx="621">
                  <c:v>18408.827225550012</c:v>
                </c:pt>
                <c:pt idx="622">
                  <c:v>17843.891052864834</c:v>
                </c:pt>
                <c:pt idx="623">
                  <c:v>17325.737154086906</c:v>
                </c:pt>
                <c:pt idx="624">
                  <c:v>16292.723288865895</c:v>
                </c:pt>
                <c:pt idx="625">
                  <c:v>16138.935712051802</c:v>
                </c:pt>
                <c:pt idx="626">
                  <c:v>15052.351900163014</c:v>
                </c:pt>
                <c:pt idx="627">
                  <c:v>14687.912271529529</c:v>
                </c:pt>
                <c:pt idx="628">
                  <c:v>14049.287523522504</c:v>
                </c:pt>
                <c:pt idx="629">
                  <c:v>13447.419469045588</c:v>
                </c:pt>
                <c:pt idx="630">
                  <c:v>13113.03879890315</c:v>
                </c:pt>
                <c:pt idx="631">
                  <c:v>12775.307417509421</c:v>
                </c:pt>
                <c:pt idx="632">
                  <c:v>12002.846212865021</c:v>
                </c:pt>
                <c:pt idx="633">
                  <c:v>11675.124448901259</c:v>
                </c:pt>
                <c:pt idx="634">
                  <c:v>11193.562276965928</c:v>
                </c:pt>
                <c:pt idx="635">
                  <c:v>10922.677374725057</c:v>
                </c:pt>
                <c:pt idx="636">
                  <c:v>10487.91453209543</c:v>
                </c:pt>
                <c:pt idx="637">
                  <c:v>10410.993760231702</c:v>
                </c:pt>
                <c:pt idx="638">
                  <c:v>10133.4071264537</c:v>
                </c:pt>
                <c:pt idx="639">
                  <c:v>9718.6906979630894</c:v>
                </c:pt>
                <c:pt idx="640">
                  <c:v>9715.3461683528931</c:v>
                </c:pt>
                <c:pt idx="641">
                  <c:v>9233.7268454739406</c:v>
                </c:pt>
                <c:pt idx="642">
                  <c:v>9227.0375895251727</c:v>
                </c:pt>
                <c:pt idx="643">
                  <c:v>8711.9567675086982</c:v>
                </c:pt>
                <c:pt idx="644">
                  <c:v>8477.823828009623</c:v>
                </c:pt>
                <c:pt idx="645">
                  <c:v>8303.8943613224765</c:v>
                </c:pt>
                <c:pt idx="646">
                  <c:v>8063.0659353388937</c:v>
                </c:pt>
                <c:pt idx="647">
                  <c:v>7939.305523666133</c:v>
                </c:pt>
                <c:pt idx="648">
                  <c:v>7644.9527303524774</c:v>
                </c:pt>
                <c:pt idx="649">
                  <c:v>7353.9397282291056</c:v>
                </c:pt>
                <c:pt idx="650">
                  <c:v>7323.8346440920404</c:v>
                </c:pt>
                <c:pt idx="651">
                  <c:v>7059.5765666059933</c:v>
                </c:pt>
                <c:pt idx="652">
                  <c:v>6838.8007770431395</c:v>
                </c:pt>
                <c:pt idx="653">
                  <c:v>6708.340979392844</c:v>
                </c:pt>
                <c:pt idx="654">
                  <c:v>6504.2864257286046</c:v>
                </c:pt>
                <c:pt idx="655">
                  <c:v>6393.8952154206618</c:v>
                </c:pt>
                <c:pt idx="656">
                  <c:v>6156.384374718933</c:v>
                </c:pt>
                <c:pt idx="657">
                  <c:v>5868.6906564944902</c:v>
                </c:pt>
                <c:pt idx="658">
                  <c:v>5631.1723368676749</c:v>
                </c:pt>
                <c:pt idx="659">
                  <c:v>5550.8836899286362</c:v>
                </c:pt>
                <c:pt idx="660">
                  <c:v>5751.6045833218532</c:v>
                </c:pt>
                <c:pt idx="661">
                  <c:v>5510.7392216972885</c:v>
                </c:pt>
                <c:pt idx="662">
                  <c:v>5239.761537681361</c:v>
                </c:pt>
                <c:pt idx="663">
                  <c:v>5376.9236307400488</c:v>
                </c:pt>
                <c:pt idx="664">
                  <c:v>4901.8696292053019</c:v>
                </c:pt>
                <c:pt idx="665">
                  <c:v>5172.8527910972252</c:v>
                </c:pt>
                <c:pt idx="666">
                  <c:v>4801.5043810229708</c:v>
                </c:pt>
                <c:pt idx="667">
                  <c:v>4861.7236021819544</c:v>
                </c:pt>
                <c:pt idx="668">
                  <c:v>4594.0809606352095</c:v>
                </c:pt>
                <c:pt idx="669">
                  <c:v>4560.6253295466622</c:v>
                </c:pt>
                <c:pt idx="670">
                  <c:v>4550.5886271848922</c:v>
                </c:pt>
                <c:pt idx="671">
                  <c:v>4363.2357456747459</c:v>
                </c:pt>
                <c:pt idx="672">
                  <c:v>4379.9637667229317</c:v>
                </c:pt>
                <c:pt idx="673">
                  <c:v>4339.8164881470011</c:v>
                </c:pt>
                <c:pt idx="674">
                  <c:v>4155.8068972585561</c:v>
                </c:pt>
                <c:pt idx="675">
                  <c:v>4108.9677697508059</c:v>
                </c:pt>
                <c:pt idx="676">
                  <c:v>4085.5481569238591</c:v>
                </c:pt>
                <c:pt idx="677">
                  <c:v>3918.2642569494597</c:v>
                </c:pt>
                <c:pt idx="678">
                  <c:v>3968.4496021422933</c:v>
                </c:pt>
                <c:pt idx="679">
                  <c:v>3573.6541658929514</c:v>
                </c:pt>
                <c:pt idx="680">
                  <c:v>3791.1273772065451</c:v>
                </c:pt>
                <c:pt idx="681">
                  <c:v>3563.6168727430872</c:v>
                </c:pt>
                <c:pt idx="682">
                  <c:v>3653.9522950803375</c:v>
                </c:pt>
                <c:pt idx="683">
                  <c:v>3536.8507283451195</c:v>
                </c:pt>
                <c:pt idx="684">
                  <c:v>3566.9626377930185</c:v>
                </c:pt>
                <c:pt idx="685">
                  <c:v>3195.5786488130211</c:v>
                </c:pt>
                <c:pt idx="686">
                  <c:v>3346.1407148433063</c:v>
                </c:pt>
                <c:pt idx="687">
                  <c:v>3125.3158897979865</c:v>
                </c:pt>
                <c:pt idx="688">
                  <c:v>3195.5786488130211</c:v>
                </c:pt>
                <c:pt idx="689">
                  <c:v>2897.796369981852</c:v>
                </c:pt>
                <c:pt idx="690">
                  <c:v>3175.5036047736021</c:v>
                </c:pt>
                <c:pt idx="691">
                  <c:v>3168.8119180998092</c:v>
                </c:pt>
                <c:pt idx="692">
                  <c:v>2894.4504717301611</c:v>
                </c:pt>
                <c:pt idx="693">
                  <c:v>3071.7821620371647</c:v>
                </c:pt>
                <c:pt idx="694">
                  <c:v>2683.6575407694409</c:v>
                </c:pt>
                <c:pt idx="695">
                  <c:v>2830.8782785361336</c:v>
                </c:pt>
                <c:pt idx="696">
                  <c:v>2934.6012068345813</c:v>
                </c:pt>
                <c:pt idx="697">
                  <c:v>3008.2106389758792</c:v>
                </c:pt>
                <c:pt idx="698">
                  <c:v>2713.7709782428797</c:v>
                </c:pt>
                <c:pt idx="699">
                  <c:v>2820.8405418671778</c:v>
                </c:pt>
                <c:pt idx="700">
                  <c:v>2693.6953592454133</c:v>
                </c:pt>
                <c:pt idx="701">
                  <c:v>2502.9757850098372</c:v>
                </c:pt>
                <c:pt idx="702">
                  <c:v>2513.0137111811914</c:v>
                </c:pt>
                <c:pt idx="703">
                  <c:v>2419.3261676561392</c:v>
                </c:pt>
                <c:pt idx="704">
                  <c:v>2496.2838309059412</c:v>
                </c:pt>
                <c:pt idx="705">
                  <c:v>2747.2302900369405</c:v>
                </c:pt>
                <c:pt idx="706">
                  <c:v>2382.5202044566818</c:v>
                </c:pt>
                <c:pt idx="707">
                  <c:v>2479.5539340160594</c:v>
                </c:pt>
                <c:pt idx="708">
                  <c:v>2492.9378528571115</c:v>
                </c:pt>
                <c:pt idx="709">
                  <c:v>2486.2458947657233</c:v>
                </c:pt>
                <c:pt idx="710">
                  <c:v>2138.2604121741783</c:v>
                </c:pt>
                <c:pt idx="711">
                  <c:v>2359.0981860199749</c:v>
                </c:pt>
                <c:pt idx="712">
                  <c:v>2255.3717131227122</c:v>
                </c:pt>
                <c:pt idx="713">
                  <c:v>2245.3336334858554</c:v>
                </c:pt>
                <c:pt idx="714">
                  <c:v>2325.6381032157838</c:v>
                </c:pt>
                <c:pt idx="715">
                  <c:v>2131.5683132682934</c:v>
                </c:pt>
                <c:pt idx="716">
                  <c:v>2252.0256872411951</c:v>
                </c:pt>
                <c:pt idx="717">
                  <c:v>2101.4538353315975</c:v>
                </c:pt>
                <c:pt idx="718">
                  <c:v>2382.5202044566668</c:v>
                </c:pt>
                <c:pt idx="719">
                  <c:v>2037.8786497900594</c:v>
                </c:pt>
                <c:pt idx="720">
                  <c:v>2138.2604121741783</c:v>
                </c:pt>
                <c:pt idx="721">
                  <c:v>2268.7558100076485</c:v>
                </c:pt>
                <c:pt idx="722">
                  <c:v>2024.4943696720406</c:v>
                </c:pt>
                <c:pt idx="723">
                  <c:v>1994.3797005841311</c:v>
                </c:pt>
                <c:pt idx="724">
                  <c:v>2158.3366929587191</c:v>
                </c:pt>
                <c:pt idx="725">
                  <c:v>2027.8404406970214</c:v>
                </c:pt>
                <c:pt idx="726">
                  <c:v>2054.6089850049771</c:v>
                </c:pt>
                <c:pt idx="727">
                  <c:v>1984.3414656101029</c:v>
                </c:pt>
                <c:pt idx="728">
                  <c:v>2178.41294984244</c:v>
                </c:pt>
                <c:pt idx="729">
                  <c:v>2034.5325807560296</c:v>
                </c:pt>
                <c:pt idx="730">
                  <c:v>2148.2985555539681</c:v>
                </c:pt>
                <c:pt idx="731">
                  <c:v>1991.0336229230218</c:v>
                </c:pt>
                <c:pt idx="732">
                  <c:v>2315.6000654214099</c:v>
                </c:pt>
                <c:pt idx="733">
                  <c:v>2676.9656584606901</c:v>
                </c:pt>
                <c:pt idx="734">
                  <c:v>2559.857287555029</c:v>
                </c:pt>
                <c:pt idx="735">
                  <c:v>2767.3058451900392</c:v>
                </c:pt>
                <c:pt idx="736">
                  <c:v>3038.3234956431206</c:v>
                </c:pt>
                <c:pt idx="737">
                  <c:v>3202.2703248320236</c:v>
                </c:pt>
                <c:pt idx="738">
                  <c:v>3125.3158897979865</c:v>
                </c:pt>
                <c:pt idx="739">
                  <c:v>3001.5188857282387</c:v>
                </c:pt>
                <c:pt idx="740">
                  <c:v>2747.2302900369405</c:v>
                </c:pt>
                <c:pt idx="741">
                  <c:v>2857.6455470488881</c:v>
                </c:pt>
                <c:pt idx="742">
                  <c:v>2670.2737734921748</c:v>
                </c:pt>
                <c:pt idx="743">
                  <c:v>3021.5941374840959</c:v>
                </c:pt>
                <c:pt idx="744">
                  <c:v>2810.8027992112279</c:v>
                </c:pt>
                <c:pt idx="745">
                  <c:v>3262.4952891246785</c:v>
                </c:pt>
                <c:pt idx="746">
                  <c:v>3901.5357751859456</c:v>
                </c:pt>
                <c:pt idx="747">
                  <c:v>3807.8559690548491</c:v>
                </c:pt>
                <c:pt idx="748">
                  <c:v>3118.6241831486818</c:v>
                </c:pt>
                <c:pt idx="749">
                  <c:v>2733.8465732998852</c:v>
                </c:pt>
                <c:pt idx="750">
                  <c:v>2586.6249869895605</c:v>
                </c:pt>
                <c:pt idx="751">
                  <c:v>2365.790194609262</c:v>
                </c:pt>
                <c:pt idx="752">
                  <c:v>2231.9495180062099</c:v>
                </c:pt>
                <c:pt idx="753">
                  <c:v>2225.2574562820128</c:v>
                </c:pt>
                <c:pt idx="754">
                  <c:v>2041.2247181604043</c:v>
                </c:pt>
                <c:pt idx="755">
                  <c:v>2218.5653919016158</c:v>
                </c:pt>
                <c:pt idx="756">
                  <c:v>2001.0718539155703</c:v>
                </c:pt>
                <c:pt idx="757">
                  <c:v>1773.5371518962988</c:v>
                </c:pt>
                <c:pt idx="758">
                  <c:v>1750.1142878741705</c:v>
                </c:pt>
                <c:pt idx="759">
                  <c:v>1817.0366702999972</c:v>
                </c:pt>
                <c:pt idx="760">
                  <c:v>1619.6148793167042</c:v>
                </c:pt>
                <c:pt idx="761">
                  <c:v>1840.4594414775545</c:v>
                </c:pt>
                <c:pt idx="762">
                  <c:v>1535.9608820151391</c:v>
                </c:pt>
                <c:pt idx="763">
                  <c:v>1472.3835670758331</c:v>
                </c:pt>
                <c:pt idx="764">
                  <c:v>1643.0379243305322</c:v>
                </c:pt>
                <c:pt idx="765">
                  <c:v>1569.422530639968</c:v>
                </c:pt>
                <c:pt idx="766">
                  <c:v>1653.0763622507645</c:v>
                </c:pt>
                <c:pt idx="767">
                  <c:v>1646.384070966805</c:v>
                </c:pt>
                <c:pt idx="768">
                  <c:v>1278.3039686046357</c:v>
                </c:pt>
                <c:pt idx="769">
                  <c:v>1519.2300328532181</c:v>
                </c:pt>
                <c:pt idx="770">
                  <c:v>1542.6532170414562</c:v>
                </c:pt>
                <c:pt idx="771">
                  <c:v>1776.8832726755745</c:v>
                </c:pt>
                <c:pt idx="772">
                  <c:v>1559.3840430106661</c:v>
                </c:pt>
                <c:pt idx="773">
                  <c:v>1301.7274866329565</c:v>
                </c:pt>
                <c:pt idx="774">
                  <c:v>1545.9993835606497</c:v>
                </c:pt>
                <c:pt idx="775">
                  <c:v>1539.3070498596219</c:v>
                </c:pt>
                <c:pt idx="776">
                  <c:v>1475.7297475093424</c:v>
                </c:pt>
                <c:pt idx="777">
                  <c:v>1295.0350562212343</c:v>
                </c:pt>
                <c:pt idx="778">
                  <c:v>1392.0750379348729</c:v>
                </c:pt>
                <c:pt idx="779">
                  <c:v>1077.5296263515042</c:v>
                </c:pt>
                <c:pt idx="780">
                  <c:v>1371.9978460349841</c:v>
                </c:pt>
                <c:pt idx="781">
                  <c:v>1368.6516450668978</c:v>
                </c:pt>
                <c:pt idx="782">
                  <c:v>1241.4955175840676</c:v>
                </c:pt>
                <c:pt idx="783">
                  <c:v>1448.9602854914481</c:v>
                </c:pt>
                <c:pt idx="784">
                  <c:v>1278.3039686046204</c:v>
                </c:pt>
                <c:pt idx="785">
                  <c:v>1331.8433907082094</c:v>
                </c:pt>
                <c:pt idx="786">
                  <c:v>1288.3426231609665</c:v>
                </c:pt>
                <c:pt idx="787">
                  <c:v>1311.7661272843429</c:v>
                </c:pt>
                <c:pt idx="788">
                  <c:v>1382.036444965378</c:v>
                </c:pt>
                <c:pt idx="789">
                  <c:v>1284.9964056376398</c:v>
                </c:pt>
                <c:pt idx="790">
                  <c:v>1448.9602854914481</c:v>
                </c:pt>
                <c:pt idx="791">
                  <c:v>1094.2609125416463</c:v>
                </c:pt>
                <c:pt idx="792">
                  <c:v>1174.5708559608909</c:v>
                </c:pt>
                <c:pt idx="793">
                  <c:v>1318.4585510744023</c:v>
                </c:pt>
                <c:pt idx="794">
                  <c:v>1271.6115289231957</c:v>
                </c:pt>
                <c:pt idx="795">
                  <c:v>1301.7274866329565</c:v>
                </c:pt>
                <c:pt idx="796">
                  <c:v>1348.5744253505391</c:v>
                </c:pt>
                <c:pt idx="797">
                  <c:v>1131.0696839275161</c:v>
                </c:pt>
                <c:pt idx="798">
                  <c:v>1295.0350562212343</c:v>
                </c:pt>
                <c:pt idx="799">
                  <c:v>1284.9964056376398</c:v>
                </c:pt>
                <c:pt idx="800">
                  <c:v>1331.8433907082244</c:v>
                </c:pt>
                <c:pt idx="801">
                  <c:v>1044.0670043459745</c:v>
                </c:pt>
                <c:pt idx="802">
                  <c:v>1318.4585510744175</c:v>
                </c:pt>
                <c:pt idx="803">
                  <c:v>1060.7983236193336</c:v>
                </c:pt>
                <c:pt idx="804">
                  <c:v>1131.0696839275161</c:v>
                </c:pt>
                <c:pt idx="805">
                  <c:v>1271.6115289231957</c:v>
                </c:pt>
                <c:pt idx="806">
                  <c:v>1308.4199143960466</c:v>
                </c:pt>
                <c:pt idx="807">
                  <c:v>1154.4934058441797</c:v>
                </c:pt>
                <c:pt idx="808">
                  <c:v>1114.3384341330318</c:v>
                </c:pt>
                <c:pt idx="809">
                  <c:v>1104.2996763151568</c:v>
                </c:pt>
                <c:pt idx="810">
                  <c:v>1047.4132695238948</c:v>
                </c:pt>
                <c:pt idx="811">
                  <c:v>1181.2633340381005</c:v>
                </c:pt>
                <c:pt idx="812">
                  <c:v>1331.8433907082094</c:v>
                </c:pt>
                <c:pt idx="813">
                  <c:v>997.21922238905256</c:v>
                </c:pt>
                <c:pt idx="814">
                  <c:v>1469.0373859798283</c:v>
                </c:pt>
                <c:pt idx="815">
                  <c:v>1549.3455494171651</c:v>
                </c:pt>
                <c:pt idx="816">
                  <c:v>1268.2653080893429</c:v>
                </c:pt>
                <c:pt idx="817">
                  <c:v>1037.3744720052916</c:v>
                </c:pt>
                <c:pt idx="818">
                  <c:v>1211.3794526206607</c:v>
                </c:pt>
                <c:pt idx="819">
                  <c:v>1525.9223745058659</c:v>
                </c:pt>
                <c:pt idx="820">
                  <c:v>1458.9988387168237</c:v>
                </c:pt>
                <c:pt idx="821">
                  <c:v>1224.7643770021284</c:v>
                </c:pt>
                <c:pt idx="822">
                  <c:v>1311.7661272843429</c:v>
                </c:pt>
                <c:pt idx="823">
                  <c:v>1331.8433907082244</c:v>
                </c:pt>
                <c:pt idx="824">
                  <c:v>1251.5341939889429</c:v>
                </c:pt>
                <c:pt idx="825">
                  <c:v>1174.5708559608909</c:v>
                </c:pt>
                <c:pt idx="826">
                  <c:v>1371.9978460349841</c:v>
                </c:pt>
                <c:pt idx="827">
                  <c:v>1341.882013480327</c:v>
                </c:pt>
                <c:pt idx="828">
                  <c:v>1271.6115289231957</c:v>
                </c:pt>
                <c:pt idx="829">
                  <c:v>1298.3812717581764</c:v>
                </c:pt>
                <c:pt idx="830">
                  <c:v>1261.5728644353919</c:v>
                </c:pt>
                <c:pt idx="831">
                  <c:v>1509.191515404716</c:v>
                </c:pt>
                <c:pt idx="832">
                  <c:v>1295.0350562212493</c:v>
                </c:pt>
                <c:pt idx="833">
                  <c:v>1438.92172630395</c:v>
                </c:pt>
                <c:pt idx="834">
                  <c:v>1231.4568352209253</c:v>
                </c:pt>
                <c:pt idx="835">
                  <c:v>1241.4955175840525</c:v>
                </c:pt>
                <c:pt idx="836">
                  <c:v>1388.7288409406979</c:v>
                </c:pt>
                <c:pt idx="837">
                  <c:v>1361.9592411438955</c:v>
                </c:pt>
                <c:pt idx="838">
                  <c:v>1509.191515404716</c:v>
                </c:pt>
                <c:pt idx="839">
                  <c:v>1452.3064705623826</c:v>
                </c:pt>
                <c:pt idx="840">
                  <c:v>1341.8820134803116</c:v>
                </c:pt>
                <c:pt idx="841">
                  <c:v>1144.4546718508302</c:v>
                </c:pt>
                <c:pt idx="842">
                  <c:v>1127.7234352921701</c:v>
                </c:pt>
                <c:pt idx="843">
                  <c:v>1084.2221428126604</c:v>
                </c:pt>
                <c:pt idx="844">
                  <c:v>1147.800917177113</c:v>
                </c:pt>
                <c:pt idx="845">
                  <c:v>1090.914656627031</c:v>
                </c:pt>
                <c:pt idx="846">
                  <c:v>1050.7595340401963</c:v>
                </c:pt>
                <c:pt idx="847">
                  <c:v>1408.8060129703867</c:v>
                </c:pt>
                <c:pt idx="848">
                  <c:v>1388.7288409406979</c:v>
                </c:pt>
                <c:pt idx="849">
                  <c:v>1559.3840430106661</c:v>
                </c:pt>
                <c:pt idx="850">
                  <c:v>1412.1522059903984</c:v>
                </c:pt>
                <c:pt idx="851">
                  <c:v>1331.8433907082244</c:v>
                </c:pt>
                <c:pt idx="852">
                  <c:v>1214.7256847089732</c:v>
                </c:pt>
                <c:pt idx="853">
                  <c:v>1211.3794526206607</c:v>
                </c:pt>
                <c:pt idx="854">
                  <c:v>1187.95580946772</c:v>
                </c:pt>
                <c:pt idx="855">
                  <c:v>1264.9190865934063</c:v>
                </c:pt>
                <c:pt idx="856">
                  <c:v>1161.1858918638668</c:v>
                </c:pt>
                <c:pt idx="857">
                  <c:v>1037.3744720052916</c:v>
                </c:pt>
                <c:pt idx="858">
                  <c:v>890.13809107467171</c:v>
                </c:pt>
                <c:pt idx="859">
                  <c:v>1044.0670043459593</c:v>
                </c:pt>
                <c:pt idx="860">
                  <c:v>1003.9117706072194</c:v>
                </c:pt>
                <c:pt idx="861">
                  <c:v>1117.6846854154744</c:v>
                </c:pt>
                <c:pt idx="862">
                  <c:v>950.37131077579056</c:v>
                </c:pt>
                <c:pt idx="863">
                  <c:v>1127.7234352921851</c:v>
                </c:pt>
                <c:pt idx="864">
                  <c:v>1084.2221428126452</c:v>
                </c:pt>
                <c:pt idx="865">
                  <c:v>1338.5358065518449</c:v>
                </c:pt>
                <c:pt idx="866">
                  <c:v>1157.8396491849642</c:v>
                </c:pt>
                <c:pt idx="867">
                  <c:v>1204.6869864581033</c:v>
                </c:pt>
                <c:pt idx="868">
                  <c:v>1157.8396491849492</c:v>
                </c:pt>
                <c:pt idx="869">
                  <c:v>1121.0309360361496</c:v>
                </c:pt>
                <c:pt idx="870">
                  <c:v>1074.1833671284217</c:v>
                </c:pt>
                <c:pt idx="871">
                  <c:v>1023.9893993848299</c:v>
                </c:pt>
                <c:pt idx="872">
                  <c:v>1097.6071677945433</c:v>
                </c:pt>
                <c:pt idx="873">
                  <c:v>930.29359468421512</c:v>
                </c:pt>
                <c:pt idx="874">
                  <c:v>1000.5654968289032</c:v>
                </c:pt>
                <c:pt idx="875">
                  <c:v>993.87294728772031</c:v>
                </c:pt>
                <c:pt idx="876">
                  <c:v>900.17697590486739</c:v>
                </c:pt>
                <c:pt idx="877">
                  <c:v>1087.5684000506899</c:v>
                </c:pt>
                <c:pt idx="878">
                  <c:v>1070.8371072436335</c:v>
                </c:pt>
                <c:pt idx="879">
                  <c:v>1047.4132695238795</c:v>
                </c:pt>
                <c:pt idx="880">
                  <c:v>856.6750986582548</c:v>
                </c:pt>
                <c:pt idx="881">
                  <c:v>853.32879577982987</c:v>
                </c:pt>
                <c:pt idx="882">
                  <c:v>1137.762179212785</c:v>
                </c:pt>
                <c:pt idx="883">
                  <c:v>1151.1471618415501</c:v>
                </c:pt>
                <c:pt idx="884">
                  <c:v>1037.3744720052916</c:v>
                </c:pt>
                <c:pt idx="885">
                  <c:v>1274.9577490949571</c:v>
                </c:pt>
                <c:pt idx="886">
                  <c:v>1465.6912042213205</c:v>
                </c:pt>
                <c:pt idx="887">
                  <c:v>1663.1147942050727</c:v>
                </c:pt>
                <c:pt idx="888">
                  <c:v>2041.2247181604043</c:v>
                </c:pt>
                <c:pt idx="889">
                  <c:v>3055.0528371610585</c:v>
                </c:pt>
                <c:pt idx="890">
                  <c:v>4547.2430583940795</c:v>
                </c:pt>
                <c:pt idx="891">
                  <c:v>6664.8541530063776</c:v>
                </c:pt>
                <c:pt idx="892">
                  <c:v>6494.2508913802012</c:v>
                </c:pt>
                <c:pt idx="893">
                  <c:v>4537.206348011041</c:v>
                </c:pt>
                <c:pt idx="894">
                  <c:v>3336.1032857406963</c:v>
                </c:pt>
                <c:pt idx="895">
                  <c:v>2596.6628633090827</c:v>
                </c:pt>
                <c:pt idx="896">
                  <c:v>2506.3217610648912</c:v>
                </c:pt>
                <c:pt idx="897">
                  <c:v>2051.2629192893746</c:v>
                </c:pt>
                <c:pt idx="898">
                  <c:v>2335.6761350319389</c:v>
                </c:pt>
                <c:pt idx="899">
                  <c:v>2061.301114445082</c:v>
                </c:pt>
                <c:pt idx="900">
                  <c:v>1930.80411155867</c:v>
                </c:pt>
                <c:pt idx="901">
                  <c:v>1512.5376885501405</c:v>
                </c:pt>
                <c:pt idx="902">
                  <c:v>1378.6902459842313</c:v>
                </c:pt>
                <c:pt idx="903">
                  <c:v>1254.8804181331461</c:v>
                </c:pt>
                <c:pt idx="904">
                  <c:v>1077.5296263515042</c:v>
                </c:pt>
                <c:pt idx="905">
                  <c:v>1007.2580437240092</c:v>
                </c:pt>
                <c:pt idx="906">
                  <c:v>1017.2968591051497</c:v>
                </c:pt>
                <c:pt idx="907">
                  <c:v>1177.9170953304581</c:v>
                </c:pt>
                <c:pt idx="908">
                  <c:v>1020.6431295757783</c:v>
                </c:pt>
                <c:pt idx="909">
                  <c:v>950.37131077579056</c:v>
                </c:pt>
                <c:pt idx="910">
                  <c:v>1201.3407523838873</c:v>
                </c:pt>
                <c:pt idx="911">
                  <c:v>1060.7983236193184</c:v>
                </c:pt>
                <c:pt idx="912">
                  <c:v>866.71400332623955</c:v>
                </c:pt>
                <c:pt idx="913">
                  <c:v>1087.5684000506899</c:v>
                </c:pt>
                <c:pt idx="914">
                  <c:v>1137.762179212785</c:v>
                </c:pt>
                <c:pt idx="915">
                  <c:v>987.18039510050232</c:v>
                </c:pt>
                <c:pt idx="916">
                  <c:v>936.98616936029021</c:v>
                </c:pt>
                <c:pt idx="917">
                  <c:v>1361.9592411438955</c:v>
                </c:pt>
                <c:pt idx="918">
                  <c:v>1141.1084258627081</c:v>
                </c:pt>
                <c:pt idx="919">
                  <c:v>963.75644160867535</c:v>
                </c:pt>
                <c:pt idx="920">
                  <c:v>980.48784026733631</c:v>
                </c:pt>
                <c:pt idx="921">
                  <c:v>1030.6819370182347</c:v>
                </c:pt>
                <c:pt idx="922">
                  <c:v>1228.1106064425269</c:v>
                </c:pt>
                <c:pt idx="923">
                  <c:v>1087.5684000506899</c:v>
                </c:pt>
                <c:pt idx="924">
                  <c:v>1060.7983236193184</c:v>
                </c:pt>
                <c:pt idx="925">
                  <c:v>1100.9534223857161</c:v>
                </c:pt>
                <c:pt idx="926">
                  <c:v>1204.6869864581033</c:v>
                </c:pt>
                <c:pt idx="927">
                  <c:v>1067.4908466971769</c:v>
                </c:pt>
                <c:pt idx="928">
                  <c:v>1127.7234352921701</c:v>
                </c:pt>
                <c:pt idx="929">
                  <c:v>1214.7256847089884</c:v>
                </c:pt>
                <c:pt idx="930">
                  <c:v>1007.2580437240244</c:v>
                </c:pt>
                <c:pt idx="931">
                  <c:v>1254.8804181331461</c:v>
                </c:pt>
                <c:pt idx="932">
                  <c:v>1084.2221428126604</c:v>
                </c:pt>
                <c:pt idx="933">
                  <c:v>1228.1106064425269</c:v>
                </c:pt>
                <c:pt idx="934">
                  <c:v>1442.2679133622328</c:v>
                </c:pt>
                <c:pt idx="935">
                  <c:v>1539.3070498596219</c:v>
                </c:pt>
                <c:pt idx="936">
                  <c:v>1355.266834571742</c:v>
                </c:pt>
                <c:pt idx="937">
                  <c:v>1208.0332198703534</c:v>
                </c:pt>
                <c:pt idx="938">
                  <c:v>1047.4132695238948</c:v>
                </c:pt>
                <c:pt idx="939">
                  <c:v>880.09920029290345</c:v>
                </c:pt>
                <c:pt idx="940">
                  <c:v>916.90843739565457</c:v>
                </c:pt>
                <c:pt idx="941">
                  <c:v>635.81769072443558</c:v>
                </c:pt>
                <c:pt idx="942">
                  <c:v>783.0562826054063</c:v>
                </c:pt>
                <c:pt idx="943">
                  <c:v>672.62745864264741</c:v>
                </c:pt>
                <c:pt idx="944">
                  <c:v>652.54941332618296</c:v>
                </c:pt>
                <c:pt idx="945">
                  <c:v>726.16879651177339</c:v>
                </c:pt>
                <c:pt idx="946">
                  <c:v>769.67100894596797</c:v>
                </c:pt>
                <c:pt idx="947">
                  <c:v>722.82246785166149</c:v>
                </c:pt>
                <c:pt idx="948">
                  <c:v>686.0128089707074</c:v>
                </c:pt>
                <c:pt idx="949">
                  <c:v>873.40660313206058</c:v>
                </c:pt>
                <c:pt idx="950">
                  <c:v>532.0806419367218</c:v>
                </c:pt>
                <c:pt idx="951">
                  <c:v>619.08595160423511</c:v>
                </c:pt>
                <c:pt idx="952">
                  <c:v>806.48048605853296</c:v>
                </c:pt>
                <c:pt idx="953">
                  <c:v>615.73960179806329</c:v>
                </c:pt>
                <c:pt idx="954">
                  <c:v>739.55410454289768</c:v>
                </c:pt>
                <c:pt idx="955">
                  <c:v>729.51512451098313</c:v>
                </c:pt>
                <c:pt idx="956">
                  <c:v>518.69517004617205</c:v>
                </c:pt>
                <c:pt idx="957">
                  <c:v>595.66148908668026</c:v>
                </c:pt>
                <c:pt idx="958">
                  <c:v>602.35419596648524</c:v>
                </c:pt>
                <c:pt idx="959">
                  <c:v>615.73960179806329</c:v>
                </c:pt>
                <c:pt idx="960">
                  <c:v>642.51038174739347</c:v>
                </c:pt>
                <c:pt idx="961">
                  <c:v>706.09081463725386</c:v>
                </c:pt>
                <c:pt idx="962">
                  <c:v>622.43230074970518</c:v>
                </c:pt>
                <c:pt idx="963">
                  <c:v>786.40259936764244</c:v>
                </c:pt>
                <c:pt idx="964">
                  <c:v>629.12499705852531</c:v>
                </c:pt>
                <c:pt idx="965">
                  <c:v>645.85672626776227</c:v>
                </c:pt>
                <c:pt idx="966">
                  <c:v>652.54941332618296</c:v>
                </c:pt>
                <c:pt idx="967">
                  <c:v>716.12980854862167</c:v>
                </c:pt>
                <c:pt idx="968">
                  <c:v>736.20777852654487</c:v>
                </c:pt>
                <c:pt idx="969">
                  <c:v>421.65018282686771</c:v>
                </c:pt>
                <c:pt idx="970">
                  <c:v>615.73960179806329</c:v>
                </c:pt>
                <c:pt idx="971">
                  <c:v>585.62242381209057</c:v>
                </c:pt>
                <c:pt idx="972">
                  <c:v>756.28572471010875</c:v>
                </c:pt>
                <c:pt idx="973">
                  <c:v>625.77864923446577</c:v>
                </c:pt>
                <c:pt idx="974">
                  <c:v>759.63204676058399</c:v>
                </c:pt>
                <c:pt idx="975">
                  <c:v>686.0128089707074</c:v>
                </c:pt>
                <c:pt idx="976">
                  <c:v>495.27056880933225</c:v>
                </c:pt>
                <c:pt idx="977">
                  <c:v>629.12499705852531</c:v>
                </c:pt>
                <c:pt idx="978">
                  <c:v>709.43714660195258</c:v>
                </c:pt>
                <c:pt idx="979">
                  <c:v>1010.6043161792808</c:v>
                </c:pt>
                <c:pt idx="980">
                  <c:v>752.93940199863596</c:v>
                </c:pt>
                <c:pt idx="981">
                  <c:v>786.40259936764244</c:v>
                </c:pt>
                <c:pt idx="982">
                  <c:v>696.05181477787903</c:v>
                </c:pt>
                <c:pt idx="983">
                  <c:v>749.59307862617266</c:v>
                </c:pt>
                <c:pt idx="984">
                  <c:v>639.16403656630234</c:v>
                </c:pt>
                <c:pt idx="985">
                  <c:v>752.93940199863596</c:v>
                </c:pt>
                <c:pt idx="986">
                  <c:v>906.869562485149</c:v>
                </c:pt>
                <c:pt idx="987">
                  <c:v>910.21585478332884</c:v>
                </c:pt>
                <c:pt idx="988">
                  <c:v>478.53869096988547</c:v>
                </c:pt>
                <c:pt idx="989">
                  <c:v>645.85672626774715</c:v>
                </c:pt>
                <c:pt idx="990">
                  <c:v>552.15882995698655</c:v>
                </c:pt>
                <c:pt idx="991">
                  <c:v>615.73960179806329</c:v>
                </c:pt>
                <c:pt idx="992">
                  <c:v>578.92971032586547</c:v>
                </c:pt>
                <c:pt idx="993">
                  <c:v>602.35419596648524</c:v>
                </c:pt>
                <c:pt idx="994">
                  <c:v>461.80679662049226</c:v>
                </c:pt>
                <c:pt idx="995">
                  <c:v>535.42700825808981</c:v>
                </c:pt>
                <c:pt idx="996">
                  <c:v>819.86573063043079</c:v>
                </c:pt>
                <c:pt idx="997">
                  <c:v>712.78347790573923</c:v>
                </c:pt>
                <c:pt idx="998">
                  <c:v>769.67100894596797</c:v>
                </c:pt>
                <c:pt idx="999">
                  <c:v>572.23699419719526</c:v>
                </c:pt>
                <c:pt idx="1000">
                  <c:v>588.96877956425465</c:v>
                </c:pt>
                <c:pt idx="1001">
                  <c:v>612.39325133118143</c:v>
                </c:pt>
                <c:pt idx="1002">
                  <c:v>508.65605919314316</c:v>
                </c:pt>
                <c:pt idx="1003">
                  <c:v>615.73960179804806</c:v>
                </c:pt>
                <c:pt idx="1004">
                  <c:v>545.46610325903919</c:v>
                </c:pt>
                <c:pt idx="1005">
                  <c:v>562.19791504968828</c:v>
                </c:pt>
                <c:pt idx="1006">
                  <c:v>665.93477951369084</c:v>
                </c:pt>
                <c:pt idx="1007">
                  <c:v>686.0128089707074</c:v>
                </c:pt>
                <c:pt idx="1008">
                  <c:v>468.49955634137694</c:v>
                </c:pt>
                <c:pt idx="1009">
                  <c:v>374.80067989880007</c:v>
                </c:pt>
                <c:pt idx="1010">
                  <c:v>495.27056880933225</c:v>
                </c:pt>
                <c:pt idx="1011">
                  <c:v>635.81769072443558</c:v>
                </c:pt>
                <c:pt idx="1012">
                  <c:v>491.92419456229624</c:v>
                </c:pt>
                <c:pt idx="1013">
                  <c:v>538.77337391893673</c:v>
                </c:pt>
                <c:pt idx="1014">
                  <c:v>645.85672626776227</c:v>
                </c:pt>
                <c:pt idx="1015">
                  <c:v>793.09523090893651</c:v>
                </c:pt>
                <c:pt idx="1016">
                  <c:v>471.84593521125976</c:v>
                </c:pt>
                <c:pt idx="1017">
                  <c:v>532.0806419367218</c:v>
                </c:pt>
                <c:pt idx="1018">
                  <c:v>528.7342749548252</c:v>
                </c:pt>
                <c:pt idx="1019">
                  <c:v>512.00243013795341</c:v>
                </c:pt>
                <c:pt idx="1020">
                  <c:v>438.38211679638118</c:v>
                </c:pt>
                <c:pt idx="1021">
                  <c:v>578.92971032588071</c:v>
                </c:pt>
                <c:pt idx="1022">
                  <c:v>555.50519231512067</c:v>
                </c:pt>
                <c:pt idx="1023">
                  <c:v>518.69517004617205</c:v>
                </c:pt>
                <c:pt idx="1024">
                  <c:v>542.1197389192555</c:v>
                </c:pt>
                <c:pt idx="1025">
                  <c:v>622.43230074970518</c:v>
                </c:pt>
                <c:pt idx="1026">
                  <c:v>662.58843895798918</c:v>
                </c:pt>
                <c:pt idx="1027">
                  <c:v>652.54941332618296</c:v>
                </c:pt>
                <c:pt idx="1028">
                  <c:v>592.31513465578189</c:v>
                </c:pt>
                <c:pt idx="1029">
                  <c:v>675.97379721591824</c:v>
                </c:pt>
                <c:pt idx="1030">
                  <c:v>401.57184027451444</c:v>
                </c:pt>
                <c:pt idx="1031">
                  <c:v>515.34880042230907</c:v>
                </c:pt>
                <c:pt idx="1032">
                  <c:v>435.03573132307207</c:v>
                </c:pt>
                <c:pt idx="1033">
                  <c:v>471.84593521125976</c:v>
                </c:pt>
                <c:pt idx="1034">
                  <c:v>398.22544753827879</c:v>
                </c:pt>
                <c:pt idx="1035">
                  <c:v>518.69517004617205</c:v>
                </c:pt>
                <c:pt idx="1036">
                  <c:v>364.76148386487387</c:v>
                </c:pt>
                <c:pt idx="1037">
                  <c:v>512.00243013796864</c:v>
                </c:pt>
                <c:pt idx="1038">
                  <c:v>455.11403425814893</c:v>
                </c:pt>
                <c:pt idx="1039">
                  <c:v>448.42126925443569</c:v>
                </c:pt>
                <c:pt idx="1040">
                  <c:v>458.46041576950495</c:v>
                </c:pt>
                <c:pt idx="1041">
                  <c:v>294.48694528092568</c:v>
                </c:pt>
                <c:pt idx="1042">
                  <c:v>552.15882995698655</c:v>
                </c:pt>
                <c:pt idx="1043">
                  <c:v>431.68934518946031</c:v>
                </c:pt>
                <c:pt idx="1044">
                  <c:v>478.53869096988547</c:v>
                </c:pt>
                <c:pt idx="1045">
                  <c:v>468.49955634137694</c:v>
                </c:pt>
                <c:pt idx="1046">
                  <c:v>749.59307862617266</c:v>
                </c:pt>
                <c:pt idx="1047">
                  <c:v>321.25823239824155</c:v>
                </c:pt>
                <c:pt idx="1048">
                  <c:v>532.0806419367218</c:v>
                </c:pt>
                <c:pt idx="1049">
                  <c:v>558.85155401269037</c:v>
                </c:pt>
                <c:pt idx="1050">
                  <c:v>388.18626536825218</c:v>
                </c:pt>
                <c:pt idx="1051">
                  <c:v>535.42700825808981</c:v>
                </c:pt>
                <c:pt idx="1052">
                  <c:v>344.68307397320757</c:v>
                </c:pt>
                <c:pt idx="1053">
                  <c:v>488.57781965481871</c:v>
                </c:pt>
                <c:pt idx="1054">
                  <c:v>552.15882995698655</c:v>
                </c:pt>
                <c:pt idx="1055">
                  <c:v>575.58335259183434</c:v>
                </c:pt>
                <c:pt idx="1056">
                  <c:v>481.88506785858323</c:v>
                </c:pt>
                <c:pt idx="1057">
                  <c:v>354.72228188960526</c:v>
                </c:pt>
                <c:pt idx="1058">
                  <c:v>542.1197389192555</c:v>
                </c:pt>
                <c:pt idx="1059">
                  <c:v>421.65018282686771</c:v>
                </c:pt>
                <c:pt idx="1060">
                  <c:v>535.42700825808981</c:v>
                </c:pt>
                <c:pt idx="1061">
                  <c:v>726.16879651177339</c:v>
                </c:pt>
                <c:pt idx="1062">
                  <c:v>645.85672626774715</c:v>
                </c:pt>
                <c:pt idx="1063">
                  <c:v>622.43230074970518</c:v>
                </c:pt>
                <c:pt idx="1064">
                  <c:v>732.8614518492376</c:v>
                </c:pt>
                <c:pt idx="1065">
                  <c:v>314.56541457909327</c:v>
                </c:pt>
                <c:pt idx="1066">
                  <c:v>605.70054841539286</c:v>
                </c:pt>
                <c:pt idx="1067">
                  <c:v>512.00243013796864</c:v>
                </c:pt>
                <c:pt idx="1068">
                  <c:v>461.80679662049226</c:v>
                </c:pt>
                <c:pt idx="1069">
                  <c:v>358.06868320816</c:v>
                </c:pt>
                <c:pt idx="1070">
                  <c:v>271.0620344033789</c:v>
                </c:pt>
                <c:pt idx="1071">
                  <c:v>572.23699419721049</c:v>
                </c:pt>
                <c:pt idx="1072">
                  <c:v>535.42700825808981</c:v>
                </c:pt>
                <c:pt idx="1073">
                  <c:v>374.80067989880007</c:v>
                </c:pt>
                <c:pt idx="1074">
                  <c:v>585.62242381209057</c:v>
                </c:pt>
                <c:pt idx="1075">
                  <c:v>468.49955634137694</c:v>
                </c:pt>
                <c:pt idx="1076">
                  <c:v>552.15882995698655</c:v>
                </c:pt>
                <c:pt idx="1077">
                  <c:v>542.1197389192555</c:v>
                </c:pt>
                <c:pt idx="1078">
                  <c:v>435.03573132307207</c:v>
                </c:pt>
                <c:pt idx="1079">
                  <c:v>354.72228188960526</c:v>
                </c:pt>
                <c:pt idx="1080">
                  <c:v>364.76148386487387</c:v>
                </c:pt>
                <c:pt idx="1081">
                  <c:v>384.83986999117133</c:v>
                </c:pt>
                <c:pt idx="1082">
                  <c:v>378.14707725642273</c:v>
                </c:pt>
                <c:pt idx="1083">
                  <c:v>572.23699419719526</c:v>
                </c:pt>
                <c:pt idx="1084">
                  <c:v>197.44067542077147</c:v>
                </c:pt>
                <c:pt idx="1085">
                  <c:v>381.49347395389748</c:v>
                </c:pt>
                <c:pt idx="1086">
                  <c:v>431.68934518944508</c:v>
                </c:pt>
                <c:pt idx="1087">
                  <c:v>234.25139483378248</c:v>
                </c:pt>
                <c:pt idx="1088">
                  <c:v>421.65018282686771</c:v>
                </c:pt>
                <c:pt idx="1089">
                  <c:v>291.14053142120741</c:v>
                </c:pt>
                <c:pt idx="1090">
                  <c:v>207.47997045119817</c:v>
                </c:pt>
                <c:pt idx="1091">
                  <c:v>428.34295839553818</c:v>
                </c:pt>
                <c:pt idx="1092">
                  <c:v>435.03573132307207</c:v>
                </c:pt>
                <c:pt idx="1093">
                  <c:v>348.02947727212182</c:v>
                </c:pt>
                <c:pt idx="1094">
                  <c:v>247.6370911885997</c:v>
                </c:pt>
                <c:pt idx="1095">
                  <c:v>478.53869096988547</c:v>
                </c:pt>
                <c:pt idx="1096">
                  <c:v>414.95740461710392</c:v>
                </c:pt>
                <c:pt idx="1097">
                  <c:v>431.68934518946031</c:v>
                </c:pt>
                <c:pt idx="1098">
                  <c:v>565.54427542612268</c:v>
                </c:pt>
                <c:pt idx="1099">
                  <c:v>317.91182381869078</c:v>
                </c:pt>
                <c:pt idx="1100">
                  <c:v>578.92971032588071</c:v>
                </c:pt>
                <c:pt idx="1101">
                  <c:v>334.64386011584759</c:v>
                </c:pt>
                <c:pt idx="1102">
                  <c:v>585.62242381209057</c:v>
                </c:pt>
                <c:pt idx="1103">
                  <c:v>632.47134422184581</c:v>
                </c:pt>
                <c:pt idx="1104">
                  <c:v>645.85672626776227</c:v>
                </c:pt>
                <c:pt idx="1105">
                  <c:v>692.70548016969553</c:v>
                </c:pt>
                <c:pt idx="1106">
                  <c:v>749.59307862617266</c:v>
                </c:pt>
                <c:pt idx="1107">
                  <c:v>699.39814872522516</c:v>
                </c:pt>
                <c:pt idx="1108">
                  <c:v>605.70054841539286</c:v>
                </c:pt>
                <c:pt idx="1109">
                  <c:v>632.47134422184581</c:v>
                </c:pt>
                <c:pt idx="1110">
                  <c:v>752.93940199863596</c:v>
                </c:pt>
                <c:pt idx="1111">
                  <c:v>1090.914656627016</c:v>
                </c:pt>
                <c:pt idx="1112">
                  <c:v>746.24675459271123</c:v>
                </c:pt>
                <c:pt idx="1113">
                  <c:v>317.91182381869078</c:v>
                </c:pt>
                <c:pt idx="1114">
                  <c:v>311.21900467945653</c:v>
                </c:pt>
                <c:pt idx="1115">
                  <c:v>501.96331532214168</c:v>
                </c:pt>
                <c:pt idx="1116">
                  <c:v>625.77864923448089</c:v>
                </c:pt>
                <c:pt idx="1117">
                  <c:v>602.35419596648524</c:v>
                </c:pt>
                <c:pt idx="1118">
                  <c:v>856.6750986582548</c:v>
                </c:pt>
                <c:pt idx="1119">
                  <c:v>816.51942047913928</c:v>
                </c:pt>
                <c:pt idx="1120">
                  <c:v>799.78785980590897</c:v>
                </c:pt>
                <c:pt idx="1121">
                  <c:v>498.61694239594976</c:v>
                </c:pt>
                <c:pt idx="1122">
                  <c:v>374.80067989878484</c:v>
                </c:pt>
                <c:pt idx="1123">
                  <c:v>284.44770172179955</c:v>
                </c:pt>
                <c:pt idx="1124">
                  <c:v>261.0227769851237</c:v>
                </c:pt>
                <c:pt idx="1125">
                  <c:v>314.56541457909327</c:v>
                </c:pt>
                <c:pt idx="1126">
                  <c:v>207.47997045121338</c:v>
                </c:pt>
                <c:pt idx="1127">
                  <c:v>491.92419456229624</c:v>
                </c:pt>
                <c:pt idx="1128">
                  <c:v>314.56541457909327</c:v>
                </c:pt>
                <c:pt idx="1129">
                  <c:v>468.49955634137694</c:v>
                </c:pt>
                <c:pt idx="1130">
                  <c:v>210.82640080842404</c:v>
                </c:pt>
                <c:pt idx="1131">
                  <c:v>505.30968758788532</c:v>
                </c:pt>
                <c:pt idx="1132">
                  <c:v>337.99026539507065</c:v>
                </c:pt>
                <c:pt idx="1133">
                  <c:v>414.95740461710392</c:v>
                </c:pt>
                <c:pt idx="1134">
                  <c:v>321.25823239824155</c:v>
                </c:pt>
                <c:pt idx="1135">
                  <c:v>341.33667001418803</c:v>
                </c:pt>
                <c:pt idx="1136">
                  <c:v>204.13353943418346</c:v>
                </c:pt>
                <c:pt idx="1137">
                  <c:v>244.29066808970416</c:v>
                </c:pt>
                <c:pt idx="1138">
                  <c:v>441.72850160939561</c:v>
                </c:pt>
                <c:pt idx="1139">
                  <c:v>317.91182381869078</c:v>
                </c:pt>
                <c:pt idx="1140">
                  <c:v>424.99657094134335</c:v>
                </c:pt>
                <c:pt idx="1141">
                  <c:v>143.89766830977575</c:v>
                </c:pt>
                <c:pt idx="1142">
                  <c:v>307.872594119788</c:v>
                </c:pt>
                <c:pt idx="1143">
                  <c:v>271.0620344033789</c:v>
                </c:pt>
                <c:pt idx="1144">
                  <c:v>344.68307397320757</c:v>
                </c:pt>
                <c:pt idx="1145">
                  <c:v>247.6370911885997</c:v>
                </c:pt>
                <c:pt idx="1146">
                  <c:v>140.55122475788599</c:v>
                </c:pt>
                <c:pt idx="1147">
                  <c:v>240.94424433093883</c:v>
                </c:pt>
                <c:pt idx="1148">
                  <c:v>314.56541457907804</c:v>
                </c:pt>
                <c:pt idx="1149">
                  <c:v>334.64386011584759</c:v>
                </c:pt>
                <c:pt idx="1150">
                  <c:v>301.17977102036906</c:v>
                </c:pt>
                <c:pt idx="1151">
                  <c:v>287.79411690148623</c:v>
                </c:pt>
                <c:pt idx="1152">
                  <c:v>281.10128588213962</c:v>
                </c:pt>
                <c:pt idx="1153">
                  <c:v>371.45428188097577</c:v>
                </c:pt>
                <c:pt idx="1154">
                  <c:v>297.83335848064866</c:v>
                </c:pt>
                <c:pt idx="1155">
                  <c:v>217.51925954340388</c:v>
                </c:pt>
                <c:pt idx="1156">
                  <c:v>378.14707725643797</c:v>
                </c:pt>
                <c:pt idx="1157">
                  <c:v>103.74030215137081</c:v>
                </c:pt>
                <c:pt idx="1158">
                  <c:v>344.68307397319234</c:v>
                </c:pt>
                <c:pt idx="1159">
                  <c:v>227.55854269715925</c:v>
                </c:pt>
                <c:pt idx="1160">
                  <c:v>337.99026539505553</c:v>
                </c:pt>
                <c:pt idx="1161">
                  <c:v>80.315128029742652</c:v>
                </c:pt>
                <c:pt idx="1162">
                  <c:v>287.79411690148623</c:v>
                </c:pt>
                <c:pt idx="1163">
                  <c:v>337.99026539507065</c:v>
                </c:pt>
                <c:pt idx="1164">
                  <c:v>230.90496909539107</c:v>
                </c:pt>
                <c:pt idx="1165">
                  <c:v>287.79411690148623</c:v>
                </c:pt>
                <c:pt idx="1166">
                  <c:v>525.38790731245274</c:v>
                </c:pt>
                <c:pt idx="1167">
                  <c:v>30.118217522461105</c:v>
                </c:pt>
                <c:pt idx="1168">
                  <c:v>274.40845222292961</c:v>
                </c:pt>
                <c:pt idx="1169">
                  <c:v>180.70850384117173</c:v>
                </c:pt>
                <c:pt idx="1170">
                  <c:v>157.28343592063797</c:v>
                </c:pt>
                <c:pt idx="1171">
                  <c:v>321.25823239824155</c:v>
                </c:pt>
                <c:pt idx="1172">
                  <c:v>227.55854269715925</c:v>
                </c:pt>
                <c:pt idx="1173">
                  <c:v>184.05493947660818</c:v>
                </c:pt>
                <c:pt idx="1174">
                  <c:v>348.02947727210659</c:v>
                </c:pt>
                <c:pt idx="1175">
                  <c:v>274.40845222291438</c:v>
                </c:pt>
                <c:pt idx="1176">
                  <c:v>97.0473985572456</c:v>
                </c:pt>
                <c:pt idx="1177">
                  <c:v>271.0620344033789</c:v>
                </c:pt>
                <c:pt idx="1178">
                  <c:v>257.67635652585705</c:v>
                </c:pt>
                <c:pt idx="1179">
                  <c:v>287.79411690148623</c:v>
                </c:pt>
                <c:pt idx="1180">
                  <c:v>321.25823239825678</c:v>
                </c:pt>
                <c:pt idx="1181">
                  <c:v>371.45428188097577</c:v>
                </c:pt>
                <c:pt idx="1182">
                  <c:v>244.29066808971939</c:v>
                </c:pt>
                <c:pt idx="1183">
                  <c:v>291.14053142120741</c:v>
                </c:pt>
                <c:pt idx="1184">
                  <c:v>291.14053142120741</c:v>
                </c:pt>
                <c:pt idx="1185">
                  <c:v>214.17283050582336</c:v>
                </c:pt>
                <c:pt idx="1186">
                  <c:v>277.75486938249867</c:v>
                </c:pt>
                <c:pt idx="1187">
                  <c:v>204.13353943418346</c:v>
                </c:pt>
                <c:pt idx="1188">
                  <c:v>408.2646237662899</c:v>
                </c:pt>
                <c:pt idx="1189">
                  <c:v>123.81899710373867</c:v>
                </c:pt>
                <c:pt idx="1190">
                  <c:v>274.40845222291438</c:v>
                </c:pt>
                <c:pt idx="1191">
                  <c:v>317.91182381869078</c:v>
                </c:pt>
                <c:pt idx="1192">
                  <c:v>204.13353943419867</c:v>
                </c:pt>
                <c:pt idx="1193">
                  <c:v>351.37587991092352</c:v>
                </c:pt>
                <c:pt idx="1194">
                  <c:v>264.36919678448385</c:v>
                </c:pt>
                <c:pt idx="1195">
                  <c:v>271.06203440339414</c:v>
                </c:pt>
                <c:pt idx="1196">
                  <c:v>287.79411690148623</c:v>
                </c:pt>
                <c:pt idx="1197">
                  <c:v>337.99026539507065</c:v>
                </c:pt>
                <c:pt idx="1198">
                  <c:v>0</c:v>
                </c:pt>
                <c:pt idx="1199">
                  <c:v>324.60464031773841</c:v>
                </c:pt>
                <c:pt idx="1200">
                  <c:v>358.06868320816</c:v>
                </c:pt>
                <c:pt idx="1201">
                  <c:v>324.60464031773841</c:v>
                </c:pt>
                <c:pt idx="1202">
                  <c:v>358.06868320816</c:v>
                </c:pt>
                <c:pt idx="1203">
                  <c:v>190.74780876821654</c:v>
                </c:pt>
                <c:pt idx="1204">
                  <c:v>254.32993540667587</c:v>
                </c:pt>
                <c:pt idx="1205">
                  <c:v>197.44067542077147</c:v>
                </c:pt>
                <c:pt idx="1206">
                  <c:v>133.85833567514459</c:v>
                </c:pt>
                <c:pt idx="1207">
                  <c:v>143.89766830979096</c:v>
                </c:pt>
                <c:pt idx="1208">
                  <c:v>0</c:v>
                </c:pt>
                <c:pt idx="1209">
                  <c:v>214.17283050582336</c:v>
                </c:pt>
                <c:pt idx="1210">
                  <c:v>13.385881048201181</c:v>
                </c:pt>
                <c:pt idx="1211">
                  <c:v>478.53869096987023</c:v>
                </c:pt>
                <c:pt idx="1212">
                  <c:v>234.25139483378248</c:v>
                </c:pt>
                <c:pt idx="1213">
                  <c:v>237.59781991229585</c:v>
                </c:pt>
                <c:pt idx="1214">
                  <c:v>120.47254959400603</c:v>
                </c:pt>
                <c:pt idx="1215">
                  <c:v>143.89766830979096</c:v>
                </c:pt>
                <c:pt idx="1216">
                  <c:v>97.0473985572456</c:v>
                </c:pt>
                <c:pt idx="1217">
                  <c:v>177.36206754597495</c:v>
                </c:pt>
                <c:pt idx="1218">
                  <c:v>170.66919297640632</c:v>
                </c:pt>
                <c:pt idx="1219">
                  <c:v>404.91823235052055</c:v>
                </c:pt>
                <c:pt idx="1220">
                  <c:v>220.8656879211583</c:v>
                </c:pt>
                <c:pt idx="1221">
                  <c:v>204.13353943418346</c:v>
                </c:pt>
                <c:pt idx="1222">
                  <c:v>261.02277698513888</c:v>
                </c:pt>
                <c:pt idx="1223">
                  <c:v>127.16544395382144</c:v>
                </c:pt>
                <c:pt idx="1224">
                  <c:v>224.21211563907917</c:v>
                </c:pt>
                <c:pt idx="1225">
                  <c:v>210.82640080842404</c:v>
                </c:pt>
                <c:pt idx="1226">
                  <c:v>227.55854269717446</c:v>
                </c:pt>
                <c:pt idx="1227">
                  <c:v>234.25139483378248</c:v>
                </c:pt>
                <c:pt idx="1228">
                  <c:v>214.17283050582336</c:v>
                </c:pt>
                <c:pt idx="1229">
                  <c:v>247.6370911885997</c:v>
                </c:pt>
                <c:pt idx="1230">
                  <c:v>217.51925954340388</c:v>
                </c:pt>
                <c:pt idx="1231">
                  <c:v>224.21211563907917</c:v>
                </c:pt>
                <c:pt idx="1232">
                  <c:v>204.13353943418346</c:v>
                </c:pt>
                <c:pt idx="1233">
                  <c:v>140.55122475790122</c:v>
                </c:pt>
                <c:pt idx="1234">
                  <c:v>200.7871077573721</c:v>
                </c:pt>
                <c:pt idx="1235">
                  <c:v>394.87905414182086</c:v>
                </c:pt>
                <c:pt idx="1236">
                  <c:v>264.36919678448385</c:v>
                </c:pt>
                <c:pt idx="1237">
                  <c:v>294.48694528092568</c:v>
                </c:pt>
                <c:pt idx="1238">
                  <c:v>143.89766830979096</c:v>
                </c:pt>
                <c:pt idx="1239">
                  <c:v>187.40137445229226</c:v>
                </c:pt>
                <c:pt idx="1240">
                  <c:v>170.66919297640632</c:v>
                </c:pt>
                <c:pt idx="1241">
                  <c:v>334.64386011584759</c:v>
                </c:pt>
                <c:pt idx="1242">
                  <c:v>113.77965259574241</c:v>
                </c:pt>
                <c:pt idx="1243">
                  <c:v>103.74030215137081</c:v>
                </c:pt>
                <c:pt idx="1244">
                  <c:v>227.55854269717446</c:v>
                </c:pt>
                <c:pt idx="1245">
                  <c:v>284.44770172179955</c:v>
                </c:pt>
                <c:pt idx="1246">
                  <c:v>227.55854269715925</c:v>
                </c:pt>
                <c:pt idx="1247">
                  <c:v>133.85833567514459</c:v>
                </c:pt>
                <c:pt idx="1248">
                  <c:v>250.98351362758768</c:v>
                </c:pt>
                <c:pt idx="1249">
                  <c:v>63.582841014144421</c:v>
                </c:pt>
                <c:pt idx="1250">
                  <c:v>20.078817616075359</c:v>
                </c:pt>
                <c:pt idx="1251">
                  <c:v>277.75486938249867</c:v>
                </c:pt>
                <c:pt idx="1252">
                  <c:v>167.32275470203388</c:v>
                </c:pt>
                <c:pt idx="1253">
                  <c:v>194.09424242438888</c:v>
                </c:pt>
                <c:pt idx="1254">
                  <c:v>80.315128029742652</c:v>
                </c:pt>
                <c:pt idx="1255">
                  <c:v>180.70850384117173</c:v>
                </c:pt>
                <c:pt idx="1256">
                  <c:v>160.62987617414998</c:v>
                </c:pt>
                <c:pt idx="1257">
                  <c:v>30.118217522445885</c:v>
                </c:pt>
                <c:pt idx="1258">
                  <c:v>53.543460890910815</c:v>
                </c:pt>
                <c:pt idx="1259">
                  <c:v>10.039411775198241</c:v>
                </c:pt>
                <c:pt idx="1260">
                  <c:v>133.85833567514459</c:v>
                </c:pt>
                <c:pt idx="1261">
                  <c:v>167.32275470203388</c:v>
                </c:pt>
                <c:pt idx="1262">
                  <c:v>304.52618290009474</c:v>
                </c:pt>
                <c:pt idx="1263">
                  <c:v>26.771751546391048</c:v>
                </c:pt>
                <c:pt idx="1264">
                  <c:v>331.29745417654118</c:v>
                </c:pt>
                <c:pt idx="1265">
                  <c:v>90.354492324879402</c:v>
                </c:pt>
                <c:pt idx="1266">
                  <c:v>257.67635652587222</c:v>
                </c:pt>
                <c:pt idx="1267">
                  <c:v>230.90496909540627</c:v>
                </c:pt>
                <c:pt idx="1268">
                  <c:v>217.51925954340388</c:v>
                </c:pt>
                <c:pt idx="1269">
                  <c:v>143.89766830977575</c:v>
                </c:pt>
                <c:pt idx="1270">
                  <c:v>197.44067542075624</c:v>
                </c:pt>
                <c:pt idx="1271">
                  <c:v>281.10128588212439</c:v>
                </c:pt>
                <c:pt idx="1272">
                  <c:v>160.62987617413475</c:v>
                </c:pt>
                <c:pt idx="1273">
                  <c:v>123.81899710372345</c:v>
                </c:pt>
                <c:pt idx="1274">
                  <c:v>177.36206754599016</c:v>
                </c:pt>
                <c:pt idx="1275">
                  <c:v>324.60464031773841</c:v>
                </c:pt>
                <c:pt idx="1276">
                  <c:v>371.45428188097577</c:v>
                </c:pt>
                <c:pt idx="1277">
                  <c:v>133.85833567514459</c:v>
                </c:pt>
                <c:pt idx="1278">
                  <c:v>324.60464031773841</c:v>
                </c:pt>
                <c:pt idx="1279">
                  <c:v>26.771751546406264</c:v>
                </c:pt>
                <c:pt idx="1280">
                  <c:v>234.25139483378248</c:v>
                </c:pt>
                <c:pt idx="1281">
                  <c:v>-73.62253432498315</c:v>
                </c:pt>
                <c:pt idx="1282">
                  <c:v>130.51189014429255</c:v>
                </c:pt>
                <c:pt idx="1283">
                  <c:v>133.85833567514459</c:v>
                </c:pt>
                <c:pt idx="1284">
                  <c:v>-66.929563474265962</c:v>
                </c:pt>
                <c:pt idx="1285">
                  <c:v>43.504074832487063</c:v>
                </c:pt>
                <c:pt idx="1286">
                  <c:v>120.47254959400603</c:v>
                </c:pt>
                <c:pt idx="1287">
                  <c:v>147.24411120201694</c:v>
                </c:pt>
                <c:pt idx="1288">
                  <c:v>130.51189014430778</c:v>
                </c:pt>
                <c:pt idx="1289">
                  <c:v>234.25139483378248</c:v>
                </c:pt>
                <c:pt idx="1290">
                  <c:v>76.968671945630632</c:v>
                </c:pt>
                <c:pt idx="1291">
                  <c:v>184.05493947660818</c:v>
                </c:pt>
                <c:pt idx="1292">
                  <c:v>194.09424242437365</c:v>
                </c:pt>
                <c:pt idx="1293">
                  <c:v>133.85833567514459</c:v>
                </c:pt>
                <c:pt idx="1294">
                  <c:v>351.37587991092352</c:v>
                </c:pt>
                <c:pt idx="1295">
                  <c:v>120.47254959400603</c:v>
                </c:pt>
                <c:pt idx="1296">
                  <c:v>107.08675295908975</c:v>
                </c:pt>
                <c:pt idx="1297">
                  <c:v>97.0473985572456</c:v>
                </c:pt>
                <c:pt idx="1298">
                  <c:v>210.82640080842404</c:v>
                </c:pt>
                <c:pt idx="1299">
                  <c:v>-83.661995544913836</c:v>
                </c:pt>
                <c:pt idx="1300">
                  <c:v>103.74030215138603</c:v>
                </c:pt>
                <c:pt idx="1301">
                  <c:v>244.29066808971939</c:v>
                </c:pt>
                <c:pt idx="1302">
                  <c:v>-73.622534324998369</c:v>
                </c:pt>
                <c:pt idx="1303">
                  <c:v>100.39385068409203</c:v>
                </c:pt>
                <c:pt idx="1304">
                  <c:v>227.55854269717446</c:v>
                </c:pt>
                <c:pt idx="1305">
                  <c:v>113.77965259574241</c:v>
                </c:pt>
                <c:pt idx="1306">
                  <c:v>117.12610142467655</c:v>
                </c:pt>
                <c:pt idx="1307">
                  <c:v>133.85833567514459</c:v>
                </c:pt>
                <c:pt idx="1308">
                  <c:v>163.97631576794601</c:v>
                </c:pt>
                <c:pt idx="1309">
                  <c:v>33.464682839104029</c:v>
                </c:pt>
                <c:pt idx="1310">
                  <c:v>43.504074832502283</c:v>
                </c:pt>
                <c:pt idx="1311">
                  <c:v>174.01563059107096</c:v>
                </c:pt>
                <c:pt idx="1312">
                  <c:v>26.771751546406264</c:v>
                </c:pt>
                <c:pt idx="1313">
                  <c:v>43.504074832502283</c:v>
                </c:pt>
                <c:pt idx="1314">
                  <c:v>207.47997045119817</c:v>
                </c:pt>
                <c:pt idx="1315">
                  <c:v>160.62987617414998</c:v>
                </c:pt>
                <c:pt idx="1316">
                  <c:v>143.89766830979096</c:v>
                </c:pt>
                <c:pt idx="1317">
                  <c:v>234.25139483378248</c:v>
                </c:pt>
                <c:pt idx="1318">
                  <c:v>244.29066808971939</c:v>
                </c:pt>
                <c:pt idx="1319">
                  <c:v>170.66919297640632</c:v>
                </c:pt>
                <c:pt idx="1320">
                  <c:v>184.05493947660818</c:v>
                </c:pt>
                <c:pt idx="1321">
                  <c:v>63.582841014159641</c:v>
                </c:pt>
                <c:pt idx="1322">
                  <c:v>100.39385068409203</c:v>
                </c:pt>
                <c:pt idx="1323">
                  <c:v>133.85833567514459</c:v>
                </c:pt>
                <c:pt idx="1324">
                  <c:v>87.008038219359236</c:v>
                </c:pt>
                <c:pt idx="1325">
                  <c:v>97.04739855723038</c:v>
                </c:pt>
                <c:pt idx="1326">
                  <c:v>83.661583454316258</c:v>
                </c:pt>
                <c:pt idx="1327">
                  <c:v>123.81899710372345</c:v>
                </c:pt>
                <c:pt idx="1328">
                  <c:v>83.661583454316258</c:v>
                </c:pt>
                <c:pt idx="1329">
                  <c:v>103.74030215137081</c:v>
                </c:pt>
                <c:pt idx="1330">
                  <c:v>187.40137445229226</c:v>
                </c:pt>
                <c:pt idx="1331">
                  <c:v>257.67635652585705</c:v>
                </c:pt>
                <c:pt idx="1332">
                  <c:v>87.008038219359236</c:v>
                </c:pt>
                <c:pt idx="1333">
                  <c:v>184.05493947660818</c:v>
                </c:pt>
                <c:pt idx="1334">
                  <c:v>93.700945770838914</c:v>
                </c:pt>
                <c:pt idx="1335">
                  <c:v>190.74780876821654</c:v>
                </c:pt>
                <c:pt idx="1336">
                  <c:v>43.504074832502283</c:v>
                </c:pt>
                <c:pt idx="1337">
                  <c:v>220.8656879211583</c:v>
                </c:pt>
                <c:pt idx="1338">
                  <c:v>117.12610142467655</c:v>
                </c:pt>
                <c:pt idx="1339">
                  <c:v>-23.42531721885242</c:v>
                </c:pt>
                <c:pt idx="1340">
                  <c:v>110.43320310721101</c:v>
                </c:pt>
                <c:pt idx="1341">
                  <c:v>90.354492324879402</c:v>
                </c:pt>
                <c:pt idx="1342">
                  <c:v>0</c:v>
                </c:pt>
                <c:pt idx="1343">
                  <c:v>277.7548693825139</c:v>
                </c:pt>
                <c:pt idx="1344">
                  <c:v>177.36206754599016</c:v>
                </c:pt>
                <c:pt idx="1345">
                  <c:v>304.52618290009474</c:v>
                </c:pt>
                <c:pt idx="1346">
                  <c:v>264.36919678448385</c:v>
                </c:pt>
                <c:pt idx="1347">
                  <c:v>40.157611494124438</c:v>
                </c:pt>
                <c:pt idx="1348">
                  <c:v>374.80067989878484</c:v>
                </c:pt>
                <c:pt idx="1349">
                  <c:v>220.8656879211735</c:v>
                </c:pt>
                <c:pt idx="1350">
                  <c:v>153.93699500744782</c:v>
                </c:pt>
                <c:pt idx="1351">
                  <c:v>250.98351362758768</c:v>
                </c:pt>
                <c:pt idx="1352">
                  <c:v>110.43320310721101</c:v>
                </c:pt>
                <c:pt idx="1353">
                  <c:v>250.98351362758768</c:v>
                </c:pt>
                <c:pt idx="1354">
                  <c:v>137.2047805463398</c:v>
                </c:pt>
                <c:pt idx="1355">
                  <c:v>100.39385068409203</c:v>
                </c:pt>
                <c:pt idx="1356">
                  <c:v>224.21211563907917</c:v>
                </c:pt>
                <c:pt idx="1357">
                  <c:v>93.700945770838914</c:v>
                </c:pt>
                <c:pt idx="1358">
                  <c:v>36.811147496327621</c:v>
                </c:pt>
                <c:pt idx="1359">
                  <c:v>227.55854269717446</c:v>
                </c:pt>
                <c:pt idx="1360">
                  <c:v>271.0620344033789</c:v>
                </c:pt>
                <c:pt idx="1361">
                  <c:v>-70.27604857003027</c:v>
                </c:pt>
                <c:pt idx="1362">
                  <c:v>60.236381632542802</c:v>
                </c:pt>
                <c:pt idx="1363">
                  <c:v>33.464682839104029</c:v>
                </c:pt>
                <c:pt idx="1364">
                  <c:v>76.968671945645852</c:v>
                </c:pt>
                <c:pt idx="1365">
                  <c:v>87.008038219359236</c:v>
                </c:pt>
                <c:pt idx="1366">
                  <c:v>207.47997045121338</c:v>
                </c:pt>
                <c:pt idx="1367">
                  <c:v>23.425284910931733</c:v>
                </c:pt>
                <c:pt idx="1368">
                  <c:v>207.47997045121338</c:v>
                </c:pt>
                <c:pt idx="1369">
                  <c:v>113.77965259574241</c:v>
                </c:pt>
                <c:pt idx="1370">
                  <c:v>207.47997045121338</c:v>
                </c:pt>
                <c:pt idx="1371">
                  <c:v>160.62987617413475</c:v>
                </c:pt>
                <c:pt idx="1372">
                  <c:v>250.98351362758768</c:v>
                </c:pt>
                <c:pt idx="1373">
                  <c:v>93.700945770838914</c:v>
                </c:pt>
                <c:pt idx="1374">
                  <c:v>76.968671945645852</c:v>
                </c:pt>
                <c:pt idx="1375">
                  <c:v>127.16544395382144</c:v>
                </c:pt>
                <c:pt idx="1376">
                  <c:v>56.889921591462453</c:v>
                </c:pt>
                <c:pt idx="1377">
                  <c:v>76.968671945645852</c:v>
                </c:pt>
                <c:pt idx="1378">
                  <c:v>16.732349661829367</c:v>
                </c:pt>
                <c:pt idx="1379">
                  <c:v>130.51189014430778</c:v>
                </c:pt>
                <c:pt idx="1380">
                  <c:v>157.28343592063797</c:v>
                </c:pt>
                <c:pt idx="1381">
                  <c:v>217.51925954340388</c:v>
                </c:pt>
                <c:pt idx="1382">
                  <c:v>127.16544395383666</c:v>
                </c:pt>
                <c:pt idx="1383">
                  <c:v>87.008038219374455</c:v>
                </c:pt>
                <c:pt idx="1384">
                  <c:v>264.36919678446861</c:v>
                </c:pt>
                <c:pt idx="1385">
                  <c:v>70.275757798897089</c:v>
                </c:pt>
                <c:pt idx="1386">
                  <c:v>-63.583079037697658</c:v>
                </c:pt>
                <c:pt idx="1387">
                  <c:v>190.74780876821654</c:v>
                </c:pt>
                <c:pt idx="1388">
                  <c:v>123.81899710372345</c:v>
                </c:pt>
                <c:pt idx="1389">
                  <c:v>23.425284910931733</c:v>
                </c:pt>
                <c:pt idx="1390">
                  <c:v>127.16544395382144</c:v>
                </c:pt>
                <c:pt idx="1391">
                  <c:v>-113.78041479845461</c:v>
                </c:pt>
                <c:pt idx="1392">
                  <c:v>66.929299736275141</c:v>
                </c:pt>
                <c:pt idx="1393">
                  <c:v>304.52618290009474</c:v>
                </c:pt>
                <c:pt idx="1394">
                  <c:v>83.661583454316258</c:v>
                </c:pt>
                <c:pt idx="1395">
                  <c:v>-123.81989974687366</c:v>
                </c:pt>
                <c:pt idx="1396">
                  <c:v>3.3464712510826042</c:v>
                </c:pt>
                <c:pt idx="1397">
                  <c:v>-23.42531721885242</c:v>
                </c:pt>
                <c:pt idx="1398">
                  <c:v>117.12610142467655</c:v>
                </c:pt>
                <c:pt idx="1399">
                  <c:v>97.0473985572456</c:v>
                </c:pt>
                <c:pt idx="1400">
                  <c:v>174.01563059107096</c:v>
                </c:pt>
                <c:pt idx="1401">
                  <c:v>120.47254959400603</c:v>
                </c:pt>
                <c:pt idx="1402">
                  <c:v>-20.078841352495751</c:v>
                </c:pt>
                <c:pt idx="1403">
                  <c:v>264.36919678448385</c:v>
                </c:pt>
                <c:pt idx="1404">
                  <c:v>157.28343592065318</c:v>
                </c:pt>
                <c:pt idx="1405">
                  <c:v>210.82640080840886</c:v>
                </c:pt>
                <c:pt idx="1406">
                  <c:v>167.32275470203388</c:v>
                </c:pt>
                <c:pt idx="1407">
                  <c:v>-13.385891597706166</c:v>
                </c:pt>
                <c:pt idx="1408">
                  <c:v>26.771751546391048</c:v>
                </c:pt>
                <c:pt idx="1409">
                  <c:v>56.889921591477666</c:v>
                </c:pt>
                <c:pt idx="1410">
                  <c:v>43.504074832502283</c:v>
                </c:pt>
                <c:pt idx="1411">
                  <c:v>56.889921591462453</c:v>
                </c:pt>
                <c:pt idx="1412">
                  <c:v>63.582841014159641</c:v>
                </c:pt>
                <c:pt idx="1413">
                  <c:v>160.62987617413475</c:v>
                </c:pt>
                <c:pt idx="1414">
                  <c:v>-73.622534324998369</c:v>
                </c:pt>
                <c:pt idx="1415">
                  <c:v>73.622215202018054</c:v>
                </c:pt>
                <c:pt idx="1416">
                  <c:v>53.543460890926028</c:v>
                </c:pt>
                <c:pt idx="1417">
                  <c:v>184.05493947660818</c:v>
                </c:pt>
                <c:pt idx="1418">
                  <c:v>93.700945770823694</c:v>
                </c:pt>
                <c:pt idx="1419">
                  <c:v>113.77965259574241</c:v>
                </c:pt>
                <c:pt idx="1420">
                  <c:v>130.51189014430778</c:v>
                </c:pt>
                <c:pt idx="1421">
                  <c:v>-70.276048570045489</c:v>
                </c:pt>
                <c:pt idx="1422">
                  <c:v>127.16544395383666</c:v>
                </c:pt>
                <c:pt idx="1423">
                  <c:v>177.36206754599016</c:v>
                </c:pt>
                <c:pt idx="1424">
                  <c:v>3.3464712510826042</c:v>
                </c:pt>
                <c:pt idx="1425">
                  <c:v>56.889921591477666</c:v>
                </c:pt>
                <c:pt idx="1426">
                  <c:v>127.16544395383666</c:v>
                </c:pt>
                <c:pt idx="1427">
                  <c:v>113.77965259574241</c:v>
                </c:pt>
                <c:pt idx="1428">
                  <c:v>254.32993540667587</c:v>
                </c:pt>
                <c:pt idx="1429">
                  <c:v>83.661583454316258</c:v>
                </c:pt>
                <c:pt idx="1430">
                  <c:v>153.93699500744782</c:v>
                </c:pt>
                <c:pt idx="1431">
                  <c:v>-33.464748773604526</c:v>
                </c:pt>
                <c:pt idx="1432">
                  <c:v>93.700945770823694</c:v>
                </c:pt>
                <c:pt idx="1433">
                  <c:v>153.93699500744782</c:v>
                </c:pt>
                <c:pt idx="1434">
                  <c:v>-46.850666743027311</c:v>
                </c:pt>
                <c:pt idx="1435">
                  <c:v>70.275757798897089</c:v>
                </c:pt>
                <c:pt idx="1436">
                  <c:v>23.425284910931733</c:v>
                </c:pt>
                <c:pt idx="1437">
                  <c:v>140.55122475790122</c:v>
                </c:pt>
                <c:pt idx="1438">
                  <c:v>157.28343592063797</c:v>
                </c:pt>
                <c:pt idx="1439">
                  <c:v>100.39385068409203</c:v>
                </c:pt>
                <c:pt idx="1440">
                  <c:v>103.74030215137081</c:v>
                </c:pt>
                <c:pt idx="1441">
                  <c:v>244.29066808971939</c:v>
                </c:pt>
                <c:pt idx="1442">
                  <c:v>16.732349661829367</c:v>
                </c:pt>
                <c:pt idx="1443">
                  <c:v>100.39385068409203</c:v>
                </c:pt>
                <c:pt idx="1444">
                  <c:v>170.66919297640632</c:v>
                </c:pt>
                <c:pt idx="1445">
                  <c:v>257.67635652585705</c:v>
                </c:pt>
                <c:pt idx="1446">
                  <c:v>30.118217522461105</c:v>
                </c:pt>
                <c:pt idx="1447">
                  <c:v>73.622215202018054</c:v>
                </c:pt>
                <c:pt idx="1448">
                  <c:v>-50.197147883518781</c:v>
                </c:pt>
                <c:pt idx="1449">
                  <c:v>130.51189014430778</c:v>
                </c:pt>
                <c:pt idx="1450">
                  <c:v>107.08675295907453</c:v>
                </c:pt>
                <c:pt idx="1451">
                  <c:v>97.0473985572456</c:v>
                </c:pt>
                <c:pt idx="1452">
                  <c:v>83.661583454316258</c:v>
                </c:pt>
                <c:pt idx="1453">
                  <c:v>70.275757798897089</c:v>
                </c:pt>
                <c:pt idx="1454">
                  <c:v>147.24411120201694</c:v>
                </c:pt>
                <c:pt idx="1455">
                  <c:v>-46.850666743042531</c:v>
                </c:pt>
                <c:pt idx="1456">
                  <c:v>6.6929418428127576</c:v>
                </c:pt>
                <c:pt idx="1457">
                  <c:v>33.464682839104029</c:v>
                </c:pt>
                <c:pt idx="1458">
                  <c:v>70.275757798897089</c:v>
                </c:pt>
                <c:pt idx="1459">
                  <c:v>224.21211563907917</c:v>
                </c:pt>
                <c:pt idx="1460">
                  <c:v>110.43320310719579</c:v>
                </c:pt>
                <c:pt idx="1461">
                  <c:v>100.39385068409203</c:v>
                </c:pt>
                <c:pt idx="1462">
                  <c:v>150.59055343457166</c:v>
                </c:pt>
                <c:pt idx="1463">
                  <c:v>97.0473985572456</c:v>
                </c:pt>
                <c:pt idx="1464">
                  <c:v>73.622215202018054</c:v>
                </c:pt>
                <c:pt idx="1465">
                  <c:v>133.85833567514459</c:v>
                </c:pt>
                <c:pt idx="1466">
                  <c:v>240.94424433095404</c:v>
                </c:pt>
                <c:pt idx="1467">
                  <c:v>76.968671945630632</c:v>
                </c:pt>
                <c:pt idx="1468">
                  <c:v>80.315128029727433</c:v>
                </c:pt>
                <c:pt idx="1469">
                  <c:v>-40.157706439819783</c:v>
                </c:pt>
                <c:pt idx="1470">
                  <c:v>250.98351362758768</c:v>
                </c:pt>
                <c:pt idx="1471">
                  <c:v>-83.661995544913836</c:v>
                </c:pt>
                <c:pt idx="1472">
                  <c:v>107.08675295907453</c:v>
                </c:pt>
                <c:pt idx="1473">
                  <c:v>50.196999530895283</c:v>
                </c:pt>
                <c:pt idx="1474">
                  <c:v>70.275757798912295</c:v>
                </c:pt>
                <c:pt idx="1475">
                  <c:v>-127.16639604784329</c:v>
                </c:pt>
                <c:pt idx="1476">
                  <c:v>40.157611494139658</c:v>
                </c:pt>
                <c:pt idx="1477">
                  <c:v>-13.385891597721384</c:v>
                </c:pt>
                <c:pt idx="1478">
                  <c:v>90.354492324864182</c:v>
                </c:pt>
                <c:pt idx="1479">
                  <c:v>190.74780876821654</c:v>
                </c:pt>
                <c:pt idx="1480">
                  <c:v>70.275757798897089</c:v>
                </c:pt>
                <c:pt idx="1481">
                  <c:v>80.315128029742652</c:v>
                </c:pt>
                <c:pt idx="1482">
                  <c:v>130.51189014430778</c:v>
                </c:pt>
                <c:pt idx="1483">
                  <c:v>90.354492324879402</c:v>
                </c:pt>
                <c:pt idx="1484">
                  <c:v>163.97631576794601</c:v>
                </c:pt>
                <c:pt idx="1485">
                  <c:v>-13.385891597721384</c:v>
                </c:pt>
                <c:pt idx="1486">
                  <c:v>187.40137445229226</c:v>
                </c:pt>
                <c:pt idx="1487">
                  <c:v>227.55854269717446</c:v>
                </c:pt>
                <c:pt idx="1488">
                  <c:v>167.32275470203388</c:v>
                </c:pt>
                <c:pt idx="1489">
                  <c:v>-13.385891597721384</c:v>
                </c:pt>
                <c:pt idx="1490">
                  <c:v>26.771751546391048</c:v>
                </c:pt>
                <c:pt idx="1491">
                  <c:v>60.236381632558015</c:v>
                </c:pt>
                <c:pt idx="1492">
                  <c:v>194.09424242438888</c:v>
                </c:pt>
                <c:pt idx="1493">
                  <c:v>30.118217522461105</c:v>
                </c:pt>
                <c:pt idx="1494">
                  <c:v>180.70850384117173</c:v>
                </c:pt>
                <c:pt idx="1495">
                  <c:v>-66.929563474265962</c:v>
                </c:pt>
                <c:pt idx="1496">
                  <c:v>6.6929418428127576</c:v>
                </c:pt>
                <c:pt idx="1497">
                  <c:v>10.039411775198241</c:v>
                </c:pt>
                <c:pt idx="1498">
                  <c:v>177.36206754599016</c:v>
                </c:pt>
                <c:pt idx="1499">
                  <c:v>70.275757798912295</c:v>
                </c:pt>
                <c:pt idx="1500">
                  <c:v>46.850537511423305</c:v>
                </c:pt>
                <c:pt idx="1501">
                  <c:v>36.811147496327621</c:v>
                </c:pt>
                <c:pt idx="1502">
                  <c:v>180.70850384117173</c:v>
                </c:pt>
                <c:pt idx="1503">
                  <c:v>97.0473985572456</c:v>
                </c:pt>
                <c:pt idx="1504">
                  <c:v>180.70850384117173</c:v>
                </c:pt>
                <c:pt idx="1505">
                  <c:v>167.32275470203388</c:v>
                </c:pt>
                <c:pt idx="1506">
                  <c:v>170.66919297640632</c:v>
                </c:pt>
                <c:pt idx="1507">
                  <c:v>53.543460890910815</c:v>
                </c:pt>
                <c:pt idx="1508">
                  <c:v>110.43320310719579</c:v>
                </c:pt>
                <c:pt idx="1509">
                  <c:v>30.118217522461105</c:v>
                </c:pt>
                <c:pt idx="1510">
                  <c:v>204.13353943418346</c:v>
                </c:pt>
                <c:pt idx="1511">
                  <c:v>-50.197147883518781</c:v>
                </c:pt>
                <c:pt idx="1512">
                  <c:v>160.62987617413475</c:v>
                </c:pt>
                <c:pt idx="1513">
                  <c:v>-13.385891597721384</c:v>
                </c:pt>
                <c:pt idx="1514">
                  <c:v>123.81899710373867</c:v>
                </c:pt>
                <c:pt idx="1515">
                  <c:v>227.55854269715925</c:v>
                </c:pt>
                <c:pt idx="1516">
                  <c:v>60.236381632558015</c:v>
                </c:pt>
                <c:pt idx="1517">
                  <c:v>70.275757798897089</c:v>
                </c:pt>
                <c:pt idx="1518">
                  <c:v>120.47254959402125</c:v>
                </c:pt>
                <c:pt idx="1519">
                  <c:v>-66.929563474265962</c:v>
                </c:pt>
                <c:pt idx="1520">
                  <c:v>56.889921591462453</c:v>
                </c:pt>
                <c:pt idx="1521">
                  <c:v>60.236381632558015</c:v>
                </c:pt>
                <c:pt idx="1522">
                  <c:v>163.97631576794601</c:v>
                </c:pt>
                <c:pt idx="1523">
                  <c:v>-3.3464719104276184</c:v>
                </c:pt>
                <c:pt idx="1524">
                  <c:v>53.543460890910815</c:v>
                </c:pt>
                <c:pt idx="1525">
                  <c:v>0</c:v>
                </c:pt>
                <c:pt idx="1526">
                  <c:v>267.71561592389958</c:v>
                </c:pt>
                <c:pt idx="1527">
                  <c:v>261.02277698513888</c:v>
                </c:pt>
                <c:pt idx="1528">
                  <c:v>46.850537511423305</c:v>
                </c:pt>
                <c:pt idx="1529">
                  <c:v>53.543460890926028</c:v>
                </c:pt>
                <c:pt idx="1530">
                  <c:v>46.850537511423305</c:v>
                </c:pt>
                <c:pt idx="1531">
                  <c:v>214.17283050582336</c:v>
                </c:pt>
                <c:pt idx="1532">
                  <c:v>147.24411120200173</c:v>
                </c:pt>
                <c:pt idx="1533">
                  <c:v>187.40137445229226</c:v>
                </c:pt>
                <c:pt idx="1534">
                  <c:v>184.05493947660818</c:v>
                </c:pt>
                <c:pt idx="1535">
                  <c:v>-6.6929444801928124</c:v>
                </c:pt>
                <c:pt idx="1536">
                  <c:v>157.28343592065318</c:v>
                </c:pt>
                <c:pt idx="1537">
                  <c:v>110.43320310721101</c:v>
                </c:pt>
                <c:pt idx="1538">
                  <c:v>-20.078841352495751</c:v>
                </c:pt>
                <c:pt idx="1539">
                  <c:v>80.315128029742652</c:v>
                </c:pt>
                <c:pt idx="1540">
                  <c:v>30.118217522461105</c:v>
                </c:pt>
                <c:pt idx="1541">
                  <c:v>-107.08742812828683</c:v>
                </c:pt>
                <c:pt idx="1542">
                  <c:v>204.13353943418346</c:v>
                </c:pt>
                <c:pt idx="1543">
                  <c:v>73.622215202033274</c:v>
                </c:pt>
                <c:pt idx="1544">
                  <c:v>16.732349661829367</c:v>
                </c:pt>
                <c:pt idx="1545">
                  <c:v>137.2047805463398</c:v>
                </c:pt>
                <c:pt idx="1546">
                  <c:v>90.354492324864182</c:v>
                </c:pt>
                <c:pt idx="1547">
                  <c:v>16.732349661829367</c:v>
                </c:pt>
                <c:pt idx="1548">
                  <c:v>3.3464712510826042</c:v>
                </c:pt>
                <c:pt idx="1549">
                  <c:v>-53.543629683228367</c:v>
                </c:pt>
                <c:pt idx="1550">
                  <c:v>113.77965259574241</c:v>
                </c:pt>
                <c:pt idx="1551">
                  <c:v>137.20478054635501</c:v>
                </c:pt>
                <c:pt idx="1552">
                  <c:v>-50.197147883518781</c:v>
                </c:pt>
                <c:pt idx="1553">
                  <c:v>33.464682839104029</c:v>
                </c:pt>
                <c:pt idx="1554">
                  <c:v>80.315128029727433</c:v>
                </c:pt>
                <c:pt idx="1555">
                  <c:v>-113.78041479845461</c:v>
                </c:pt>
                <c:pt idx="1556">
                  <c:v>133.85833567514459</c:v>
                </c:pt>
                <c:pt idx="1557">
                  <c:v>110.43320310721101</c:v>
                </c:pt>
                <c:pt idx="1558">
                  <c:v>123.81899710373867</c:v>
                </c:pt>
                <c:pt idx="1559">
                  <c:v>140.55122475788599</c:v>
                </c:pt>
                <c:pt idx="1560">
                  <c:v>83.661583454316258</c:v>
                </c:pt>
                <c:pt idx="1561">
                  <c:v>187.40137445230749</c:v>
                </c:pt>
                <c:pt idx="1562">
                  <c:v>153.93699500744782</c:v>
                </c:pt>
                <c:pt idx="1563">
                  <c:v>120.47254959400603</c:v>
                </c:pt>
                <c:pt idx="1564">
                  <c:v>0</c:v>
                </c:pt>
                <c:pt idx="1565">
                  <c:v>140.55122475788599</c:v>
                </c:pt>
                <c:pt idx="1566">
                  <c:v>76.968671945645852</c:v>
                </c:pt>
                <c:pt idx="1567">
                  <c:v>30.118217522445885</c:v>
                </c:pt>
                <c:pt idx="1568">
                  <c:v>180.70850384117173</c:v>
                </c:pt>
                <c:pt idx="1569">
                  <c:v>56.889921591462453</c:v>
                </c:pt>
                <c:pt idx="1570">
                  <c:v>170.66919297640632</c:v>
                </c:pt>
                <c:pt idx="1571">
                  <c:v>90.354492324864182</c:v>
                </c:pt>
                <c:pt idx="1572">
                  <c:v>90.354492324864182</c:v>
                </c:pt>
                <c:pt idx="1573">
                  <c:v>90.354492324864182</c:v>
                </c:pt>
                <c:pt idx="1574">
                  <c:v>140.55122475788599</c:v>
                </c:pt>
                <c:pt idx="1575">
                  <c:v>63.582841014159641</c:v>
                </c:pt>
                <c:pt idx="1576">
                  <c:v>150.59055343457166</c:v>
                </c:pt>
                <c:pt idx="1577">
                  <c:v>60.236381632542802</c:v>
                </c:pt>
                <c:pt idx="1578">
                  <c:v>73.622215202033274</c:v>
                </c:pt>
                <c:pt idx="1579">
                  <c:v>204.13353943418346</c:v>
                </c:pt>
                <c:pt idx="1580">
                  <c:v>46.850537511408085</c:v>
                </c:pt>
                <c:pt idx="1581">
                  <c:v>234.25139483378248</c:v>
                </c:pt>
                <c:pt idx="1582">
                  <c:v>-73.62253432498315</c:v>
                </c:pt>
                <c:pt idx="1583">
                  <c:v>73.622215202033274</c:v>
                </c:pt>
                <c:pt idx="1584">
                  <c:v>177.36206754597495</c:v>
                </c:pt>
                <c:pt idx="1585">
                  <c:v>388.18626536825218</c:v>
                </c:pt>
                <c:pt idx="1586">
                  <c:v>-33.464748773604526</c:v>
                </c:pt>
                <c:pt idx="1587">
                  <c:v>93.700945770838914</c:v>
                </c:pt>
                <c:pt idx="1588">
                  <c:v>76.968671945630632</c:v>
                </c:pt>
                <c:pt idx="1589">
                  <c:v>16.732349661829367</c:v>
                </c:pt>
                <c:pt idx="1590">
                  <c:v>87.008038219359236</c:v>
                </c:pt>
                <c:pt idx="1591">
                  <c:v>56.889921591477666</c:v>
                </c:pt>
                <c:pt idx="1592">
                  <c:v>-43.504186261807043</c:v>
                </c:pt>
                <c:pt idx="1593">
                  <c:v>60.236381632542802</c:v>
                </c:pt>
                <c:pt idx="1594">
                  <c:v>167.32275470203388</c:v>
                </c:pt>
                <c:pt idx="1595">
                  <c:v>157.28343592063797</c:v>
                </c:pt>
                <c:pt idx="1596">
                  <c:v>227.55854269717446</c:v>
                </c:pt>
                <c:pt idx="1597">
                  <c:v>-13.385891597721384</c:v>
                </c:pt>
                <c:pt idx="1598">
                  <c:v>-66.929563474265962</c:v>
                </c:pt>
                <c:pt idx="1599">
                  <c:v>107.08675295908975</c:v>
                </c:pt>
                <c:pt idx="1600">
                  <c:v>-113.78041479845461</c:v>
                </c:pt>
                <c:pt idx="1601">
                  <c:v>60.236381632542802</c:v>
                </c:pt>
                <c:pt idx="1602">
                  <c:v>194.09424242438888</c:v>
                </c:pt>
                <c:pt idx="1603">
                  <c:v>130.51189014430778</c:v>
                </c:pt>
                <c:pt idx="1604">
                  <c:v>153.93699500744782</c:v>
                </c:pt>
                <c:pt idx="1605">
                  <c:v>-6.6929444802080305</c:v>
                </c:pt>
                <c:pt idx="1606">
                  <c:v>261.02277698513888</c:v>
                </c:pt>
                <c:pt idx="1607">
                  <c:v>127.16544395383666</c:v>
                </c:pt>
                <c:pt idx="1608">
                  <c:v>294.4869452809105</c:v>
                </c:pt>
                <c:pt idx="1609">
                  <c:v>26.771751546406264</c:v>
                </c:pt>
                <c:pt idx="1610">
                  <c:v>87.008038219359236</c:v>
                </c:pt>
                <c:pt idx="1611">
                  <c:v>133.85833567514459</c:v>
                </c:pt>
                <c:pt idx="1612">
                  <c:v>207.47997045121338</c:v>
                </c:pt>
                <c:pt idx="1613">
                  <c:v>-6.6929444801928124</c:v>
                </c:pt>
                <c:pt idx="1614">
                  <c:v>13.385881048201181</c:v>
                </c:pt>
                <c:pt idx="1615">
                  <c:v>93.700945770838914</c:v>
                </c:pt>
                <c:pt idx="1616">
                  <c:v>13.385881048185963</c:v>
                </c:pt>
                <c:pt idx="1617">
                  <c:v>30.118217522461105</c:v>
                </c:pt>
                <c:pt idx="1618">
                  <c:v>-13.385891597721384</c:v>
                </c:pt>
                <c:pt idx="1619">
                  <c:v>56.889921591477666</c:v>
                </c:pt>
                <c:pt idx="1620">
                  <c:v>23.425284910931733</c:v>
                </c:pt>
                <c:pt idx="1621">
                  <c:v>97.0473985572456</c:v>
                </c:pt>
                <c:pt idx="1622">
                  <c:v>157.28343592063797</c:v>
                </c:pt>
                <c:pt idx="1623">
                  <c:v>-90.354972987345349</c:v>
                </c:pt>
                <c:pt idx="1624">
                  <c:v>0</c:v>
                </c:pt>
                <c:pt idx="1625">
                  <c:v>143.89766830977575</c:v>
                </c:pt>
                <c:pt idx="1626">
                  <c:v>73.622215202018054</c:v>
                </c:pt>
                <c:pt idx="1627">
                  <c:v>113.77965259574241</c:v>
                </c:pt>
                <c:pt idx="1628">
                  <c:v>73.622215202018054</c:v>
                </c:pt>
                <c:pt idx="1629">
                  <c:v>26.771751546391048</c:v>
                </c:pt>
                <c:pt idx="1630">
                  <c:v>324.60464031773841</c:v>
                </c:pt>
                <c:pt idx="1631">
                  <c:v>-113.78041479845461</c:v>
                </c:pt>
                <c:pt idx="1632">
                  <c:v>-23.42531721885242</c:v>
                </c:pt>
                <c:pt idx="1633">
                  <c:v>90.354492324879402</c:v>
                </c:pt>
                <c:pt idx="1634">
                  <c:v>-26.7717937444868</c:v>
                </c:pt>
                <c:pt idx="1635">
                  <c:v>103.74030215138603</c:v>
                </c:pt>
                <c:pt idx="1636">
                  <c:v>30.118217522461105</c:v>
                </c:pt>
                <c:pt idx="1637">
                  <c:v>140.55122475790122</c:v>
                </c:pt>
                <c:pt idx="1638">
                  <c:v>66.929299736275141</c:v>
                </c:pt>
                <c:pt idx="1639">
                  <c:v>153.93699500744782</c:v>
                </c:pt>
                <c:pt idx="1640">
                  <c:v>120.47254959402125</c:v>
                </c:pt>
                <c:pt idx="1641">
                  <c:v>50.196999530895283</c:v>
                </c:pt>
                <c:pt idx="1642">
                  <c:v>73.622215202018054</c:v>
                </c:pt>
                <c:pt idx="1643">
                  <c:v>40.157611494124438</c:v>
                </c:pt>
                <c:pt idx="1644">
                  <c:v>130.51189014430778</c:v>
                </c:pt>
                <c:pt idx="1645">
                  <c:v>-13.385891597721384</c:v>
                </c:pt>
                <c:pt idx="1646">
                  <c:v>90.354492324864182</c:v>
                </c:pt>
                <c:pt idx="1647">
                  <c:v>76.968671945645852</c:v>
                </c:pt>
                <c:pt idx="1648">
                  <c:v>244.29066808971939</c:v>
                </c:pt>
                <c:pt idx="1649">
                  <c:v>-16.732366145454666</c:v>
                </c:pt>
                <c:pt idx="1650">
                  <c:v>271.0620344033789</c:v>
                </c:pt>
                <c:pt idx="1651">
                  <c:v>-63.583079037697658</c:v>
                </c:pt>
                <c:pt idx="1652">
                  <c:v>-36.811227277072973</c:v>
                </c:pt>
                <c:pt idx="1653">
                  <c:v>-60.236595260332884</c:v>
                </c:pt>
                <c:pt idx="1654">
                  <c:v>140.55122475788599</c:v>
                </c:pt>
                <c:pt idx="1655">
                  <c:v>33.464682839104029</c:v>
                </c:pt>
                <c:pt idx="1656">
                  <c:v>174.01563059107096</c:v>
                </c:pt>
                <c:pt idx="1657">
                  <c:v>56.889921591462453</c:v>
                </c:pt>
                <c:pt idx="1658">
                  <c:v>46.850537511423305</c:v>
                </c:pt>
                <c:pt idx="1659">
                  <c:v>-6.6929444801928124</c:v>
                </c:pt>
                <c:pt idx="1660">
                  <c:v>-10.039417709303361</c:v>
                </c:pt>
                <c:pt idx="1661">
                  <c:v>214.17283050582336</c:v>
                </c:pt>
                <c:pt idx="1662">
                  <c:v>43.504074832502283</c:v>
                </c:pt>
                <c:pt idx="1663">
                  <c:v>-147.24538769361595</c:v>
                </c:pt>
                <c:pt idx="1664">
                  <c:v>194.09424242437365</c:v>
                </c:pt>
                <c:pt idx="1665">
                  <c:v>-3.3464719104276184</c:v>
                </c:pt>
                <c:pt idx="1666">
                  <c:v>153.93699500746303</c:v>
                </c:pt>
                <c:pt idx="1667">
                  <c:v>147.24411120201694</c:v>
                </c:pt>
                <c:pt idx="1668">
                  <c:v>70.275757798897089</c:v>
                </c:pt>
                <c:pt idx="1669">
                  <c:v>-33.464748773604526</c:v>
                </c:pt>
                <c:pt idx="1670">
                  <c:v>107.08675295907453</c:v>
                </c:pt>
                <c:pt idx="1671">
                  <c:v>327.95104757717411</c:v>
                </c:pt>
                <c:pt idx="1672">
                  <c:v>36.811147496327621</c:v>
                </c:pt>
                <c:pt idx="1673">
                  <c:v>53.543460890910815</c:v>
                </c:pt>
                <c:pt idx="1674">
                  <c:v>26.771751546406264</c:v>
                </c:pt>
                <c:pt idx="1675">
                  <c:v>157.28343592065318</c:v>
                </c:pt>
                <c:pt idx="1676">
                  <c:v>-10.039417709288143</c:v>
                </c:pt>
                <c:pt idx="1677">
                  <c:v>70.275757798897089</c:v>
                </c:pt>
                <c:pt idx="1678">
                  <c:v>-40.157706439804564</c:v>
                </c:pt>
                <c:pt idx="1679">
                  <c:v>-53.543629683228367</c:v>
                </c:pt>
                <c:pt idx="1680">
                  <c:v>33.464682839104029</c:v>
                </c:pt>
                <c:pt idx="1681">
                  <c:v>73.622215202033274</c:v>
                </c:pt>
                <c:pt idx="1682">
                  <c:v>90.354492324864182</c:v>
                </c:pt>
                <c:pt idx="1683">
                  <c:v>174.01563059105575</c:v>
                </c:pt>
                <c:pt idx="1684">
                  <c:v>43.504074832487063</c:v>
                </c:pt>
                <c:pt idx="1685">
                  <c:v>133.85833567514459</c:v>
                </c:pt>
                <c:pt idx="1686">
                  <c:v>87.008038219359236</c:v>
                </c:pt>
                <c:pt idx="1687">
                  <c:v>127.16544395382144</c:v>
                </c:pt>
                <c:pt idx="1688">
                  <c:v>6.6929418428127576</c:v>
                </c:pt>
                <c:pt idx="1689">
                  <c:v>117.12610142467655</c:v>
                </c:pt>
                <c:pt idx="1690">
                  <c:v>53.543460890910815</c:v>
                </c:pt>
                <c:pt idx="1691">
                  <c:v>60.236381632558015</c:v>
                </c:pt>
                <c:pt idx="1692">
                  <c:v>301.17977102036906</c:v>
                </c:pt>
                <c:pt idx="1693">
                  <c:v>63.582841014159641</c:v>
                </c:pt>
                <c:pt idx="1694">
                  <c:v>50.196999530895283</c:v>
                </c:pt>
                <c:pt idx="1695">
                  <c:v>187.40137445229226</c:v>
                </c:pt>
                <c:pt idx="1696">
                  <c:v>261.02277698513888</c:v>
                </c:pt>
                <c:pt idx="1697">
                  <c:v>204.13353943418346</c:v>
                </c:pt>
                <c:pt idx="1698">
                  <c:v>73.622215202018054</c:v>
                </c:pt>
                <c:pt idx="1699">
                  <c:v>133.85833567514459</c:v>
                </c:pt>
                <c:pt idx="1700">
                  <c:v>163.97631576794601</c:v>
                </c:pt>
                <c:pt idx="1701">
                  <c:v>73.622215202018054</c:v>
                </c:pt>
                <c:pt idx="1702">
                  <c:v>123.81899710372345</c:v>
                </c:pt>
                <c:pt idx="1703">
                  <c:v>16.732349661829367</c:v>
                </c:pt>
                <c:pt idx="1704">
                  <c:v>-10.039417709303361</c:v>
                </c:pt>
                <c:pt idx="1705">
                  <c:v>127.16544395383666</c:v>
                </c:pt>
                <c:pt idx="1706">
                  <c:v>227.55854269717446</c:v>
                </c:pt>
                <c:pt idx="1707">
                  <c:v>36.811147496327621</c:v>
                </c:pt>
                <c:pt idx="1708">
                  <c:v>-50.197147883518781</c:v>
                </c:pt>
                <c:pt idx="1709">
                  <c:v>207.47997045121338</c:v>
                </c:pt>
                <c:pt idx="1710">
                  <c:v>43.504074832502283</c:v>
                </c:pt>
                <c:pt idx="1711">
                  <c:v>30.118217522461105</c:v>
                </c:pt>
                <c:pt idx="1712">
                  <c:v>-13.385891597721384</c:v>
                </c:pt>
                <c:pt idx="1713">
                  <c:v>76.968671945645852</c:v>
                </c:pt>
                <c:pt idx="1714">
                  <c:v>93.700945770838914</c:v>
                </c:pt>
                <c:pt idx="1715">
                  <c:v>130.51189014430778</c:v>
                </c:pt>
                <c:pt idx="1716">
                  <c:v>40.157611494139658</c:v>
                </c:pt>
                <c:pt idx="1717">
                  <c:v>103.74030215137081</c:v>
                </c:pt>
                <c:pt idx="1718">
                  <c:v>93.700945770838914</c:v>
                </c:pt>
                <c:pt idx="1719">
                  <c:v>224.21211563907917</c:v>
                </c:pt>
                <c:pt idx="1720">
                  <c:v>40.157611494124438</c:v>
                </c:pt>
                <c:pt idx="1721">
                  <c:v>227.55854269717446</c:v>
                </c:pt>
                <c:pt idx="1722">
                  <c:v>53.543460890910815</c:v>
                </c:pt>
                <c:pt idx="1723">
                  <c:v>-30.118270929391432</c:v>
                </c:pt>
                <c:pt idx="1724">
                  <c:v>153.93699500744782</c:v>
                </c:pt>
                <c:pt idx="1725">
                  <c:v>204.13353943418346</c:v>
                </c:pt>
                <c:pt idx="1726">
                  <c:v>-6.6929444801928124</c:v>
                </c:pt>
                <c:pt idx="1727">
                  <c:v>103.74030215137081</c:v>
                </c:pt>
                <c:pt idx="1728">
                  <c:v>87.008038219374455</c:v>
                </c:pt>
                <c:pt idx="1729">
                  <c:v>167.32275470203388</c:v>
                </c:pt>
                <c:pt idx="1730">
                  <c:v>204.13353943419867</c:v>
                </c:pt>
                <c:pt idx="1731">
                  <c:v>87.008038219359236</c:v>
                </c:pt>
                <c:pt idx="1732">
                  <c:v>53.543460890910815</c:v>
                </c:pt>
                <c:pt idx="1733">
                  <c:v>123.81899710373867</c:v>
                </c:pt>
                <c:pt idx="1734">
                  <c:v>76.968671945630632</c:v>
                </c:pt>
                <c:pt idx="1735">
                  <c:v>-36.811227277072973</c:v>
                </c:pt>
                <c:pt idx="1736">
                  <c:v>90.354492324864182</c:v>
                </c:pt>
                <c:pt idx="1737">
                  <c:v>87.008038219359236</c:v>
                </c:pt>
                <c:pt idx="1738">
                  <c:v>93.700945770838914</c:v>
                </c:pt>
                <c:pt idx="1739">
                  <c:v>100.39385068409203</c:v>
                </c:pt>
                <c:pt idx="1740">
                  <c:v>66.929299736275141</c:v>
                </c:pt>
                <c:pt idx="1741">
                  <c:v>180.70850384117173</c:v>
                </c:pt>
                <c:pt idx="1742">
                  <c:v>-26.7717937444868</c:v>
                </c:pt>
                <c:pt idx="1743">
                  <c:v>76.968671945645852</c:v>
                </c:pt>
                <c:pt idx="1744">
                  <c:v>23.425284910946949</c:v>
                </c:pt>
                <c:pt idx="1745">
                  <c:v>220.8656879211583</c:v>
                </c:pt>
                <c:pt idx="1746">
                  <c:v>284.44770172179955</c:v>
                </c:pt>
                <c:pt idx="1747">
                  <c:v>120.47254959400603</c:v>
                </c:pt>
                <c:pt idx="1748">
                  <c:v>120.47254959400603</c:v>
                </c:pt>
                <c:pt idx="1749">
                  <c:v>150.59055343457166</c:v>
                </c:pt>
                <c:pt idx="1750">
                  <c:v>53.543460890910815</c:v>
                </c:pt>
                <c:pt idx="1751">
                  <c:v>66.929299736275141</c:v>
                </c:pt>
                <c:pt idx="1752">
                  <c:v>210.82640080842404</c:v>
                </c:pt>
                <c:pt idx="1753">
                  <c:v>184.05493947660818</c:v>
                </c:pt>
                <c:pt idx="1754">
                  <c:v>200.7871077573721</c:v>
                </c:pt>
                <c:pt idx="1755">
                  <c:v>97.0473985572456</c:v>
                </c:pt>
                <c:pt idx="1756">
                  <c:v>190.74780876823175</c:v>
                </c:pt>
                <c:pt idx="1757">
                  <c:v>187.40137445229226</c:v>
                </c:pt>
                <c:pt idx="1758">
                  <c:v>-20.078841352495751</c:v>
                </c:pt>
                <c:pt idx="1759">
                  <c:v>123.81899710372345</c:v>
                </c:pt>
                <c:pt idx="1760">
                  <c:v>204.13353943418346</c:v>
                </c:pt>
                <c:pt idx="1761">
                  <c:v>60.236381632558015</c:v>
                </c:pt>
                <c:pt idx="1762">
                  <c:v>264.36919678448385</c:v>
                </c:pt>
                <c:pt idx="1763">
                  <c:v>261.0227769851237</c:v>
                </c:pt>
                <c:pt idx="1764">
                  <c:v>130.51189014430778</c:v>
                </c:pt>
                <c:pt idx="1765">
                  <c:v>240.94424433093883</c:v>
                </c:pt>
                <c:pt idx="1766">
                  <c:v>66.929299736275141</c:v>
                </c:pt>
                <c:pt idx="1767">
                  <c:v>140.55122475788599</c:v>
                </c:pt>
                <c:pt idx="1768">
                  <c:v>200.7871077573721</c:v>
                </c:pt>
                <c:pt idx="1769">
                  <c:v>100.39385068409203</c:v>
                </c:pt>
                <c:pt idx="1770">
                  <c:v>123.81899710372345</c:v>
                </c:pt>
                <c:pt idx="1771">
                  <c:v>93.700945770838914</c:v>
                </c:pt>
                <c:pt idx="1772">
                  <c:v>13.385881048201181</c:v>
                </c:pt>
                <c:pt idx="1773">
                  <c:v>123.81899710373867</c:v>
                </c:pt>
                <c:pt idx="1774">
                  <c:v>23.425284910931733</c:v>
                </c:pt>
                <c:pt idx="1775">
                  <c:v>23.425284910946949</c:v>
                </c:pt>
                <c:pt idx="1776">
                  <c:v>-13.385891597721384</c:v>
                </c:pt>
                <c:pt idx="1777">
                  <c:v>-40.157706439819783</c:v>
                </c:pt>
                <c:pt idx="1778">
                  <c:v>56.889921591462453</c:v>
                </c:pt>
                <c:pt idx="1779">
                  <c:v>153.93699500744782</c:v>
                </c:pt>
                <c:pt idx="1780">
                  <c:v>-3.3464719104428364</c:v>
                </c:pt>
                <c:pt idx="1781">
                  <c:v>153.93699500744782</c:v>
                </c:pt>
                <c:pt idx="1782">
                  <c:v>10.039411775198241</c:v>
                </c:pt>
                <c:pt idx="1783">
                  <c:v>-83.661995544913836</c:v>
                </c:pt>
                <c:pt idx="1784">
                  <c:v>56.889921591462453</c:v>
                </c:pt>
                <c:pt idx="1785">
                  <c:v>53.543460890910815</c:v>
                </c:pt>
                <c:pt idx="1786">
                  <c:v>13.385881048201181</c:v>
                </c:pt>
                <c:pt idx="1787">
                  <c:v>36.811147496327621</c:v>
                </c:pt>
                <c:pt idx="1788">
                  <c:v>20.078817616075359</c:v>
                </c:pt>
                <c:pt idx="1789">
                  <c:v>0</c:v>
                </c:pt>
                <c:pt idx="1790">
                  <c:v>140.55122475790122</c:v>
                </c:pt>
                <c:pt idx="1791">
                  <c:v>160.62987617414998</c:v>
                </c:pt>
                <c:pt idx="1792">
                  <c:v>56.889921591462453</c:v>
                </c:pt>
                <c:pt idx="1793">
                  <c:v>0</c:v>
                </c:pt>
                <c:pt idx="1794">
                  <c:v>-100.3944440945295</c:v>
                </c:pt>
                <c:pt idx="1795">
                  <c:v>110.43320310719579</c:v>
                </c:pt>
                <c:pt idx="1796">
                  <c:v>234.25139483378248</c:v>
                </c:pt>
                <c:pt idx="1797">
                  <c:v>187.40137445229226</c:v>
                </c:pt>
                <c:pt idx="1798">
                  <c:v>46.850537511423305</c:v>
                </c:pt>
                <c:pt idx="1799">
                  <c:v>240.94424433095404</c:v>
                </c:pt>
                <c:pt idx="1800">
                  <c:v>70.275757798897089</c:v>
                </c:pt>
                <c:pt idx="1801">
                  <c:v>-23.425317218837208</c:v>
                </c:pt>
                <c:pt idx="1802">
                  <c:v>97.0473985572456</c:v>
                </c:pt>
                <c:pt idx="1803">
                  <c:v>83.661583454316258</c:v>
                </c:pt>
                <c:pt idx="1804">
                  <c:v>150.59055343457166</c:v>
                </c:pt>
                <c:pt idx="1805">
                  <c:v>-123.81989974687366</c:v>
                </c:pt>
                <c:pt idx="1806">
                  <c:v>204.13353943419867</c:v>
                </c:pt>
                <c:pt idx="1807">
                  <c:v>204.13353943418346</c:v>
                </c:pt>
                <c:pt idx="1808">
                  <c:v>-97.047953066321583</c:v>
                </c:pt>
                <c:pt idx="1809">
                  <c:v>20.078817616075359</c:v>
                </c:pt>
                <c:pt idx="1810">
                  <c:v>10.039411775183021</c:v>
                </c:pt>
                <c:pt idx="1811">
                  <c:v>137.2047805463398</c:v>
                </c:pt>
                <c:pt idx="1812">
                  <c:v>103.74030215137081</c:v>
                </c:pt>
                <c:pt idx="1813">
                  <c:v>123.81899710372345</c:v>
                </c:pt>
                <c:pt idx="1814">
                  <c:v>210.82640080842404</c:v>
                </c:pt>
                <c:pt idx="1815">
                  <c:v>50.196999530895283</c:v>
                </c:pt>
                <c:pt idx="1816">
                  <c:v>157.28343592065318</c:v>
                </c:pt>
                <c:pt idx="1817">
                  <c:v>297.83335848064866</c:v>
                </c:pt>
                <c:pt idx="1818">
                  <c:v>87.008038219359236</c:v>
                </c:pt>
                <c:pt idx="1819">
                  <c:v>170.66919297642153</c:v>
                </c:pt>
                <c:pt idx="1820">
                  <c:v>250.98351362758768</c:v>
                </c:pt>
                <c:pt idx="1821">
                  <c:v>143.89766830979096</c:v>
                </c:pt>
                <c:pt idx="1822">
                  <c:v>123.81899710373867</c:v>
                </c:pt>
                <c:pt idx="1823">
                  <c:v>147.24411120200173</c:v>
                </c:pt>
                <c:pt idx="1824">
                  <c:v>56.889921591462453</c:v>
                </c:pt>
                <c:pt idx="1825">
                  <c:v>70.275757798912295</c:v>
                </c:pt>
                <c:pt idx="1826">
                  <c:v>207.47997045119817</c:v>
                </c:pt>
                <c:pt idx="1827">
                  <c:v>33.464682839104029</c:v>
                </c:pt>
                <c:pt idx="1828">
                  <c:v>-20.07884135251097</c:v>
                </c:pt>
                <c:pt idx="1829">
                  <c:v>-50.197147883518781</c:v>
                </c:pt>
                <c:pt idx="1830">
                  <c:v>254.32993540667587</c:v>
                </c:pt>
                <c:pt idx="1831">
                  <c:v>56.889921591462453</c:v>
                </c:pt>
                <c:pt idx="1832">
                  <c:v>10.039411775198241</c:v>
                </c:pt>
                <c:pt idx="1833">
                  <c:v>97.0473985572456</c:v>
                </c:pt>
                <c:pt idx="1834">
                  <c:v>174.01563059105575</c:v>
                </c:pt>
                <c:pt idx="1835">
                  <c:v>117.12610142467655</c:v>
                </c:pt>
                <c:pt idx="1836">
                  <c:v>63.582841014159641</c:v>
                </c:pt>
                <c:pt idx="1837">
                  <c:v>240.94424433095404</c:v>
                </c:pt>
                <c:pt idx="1838">
                  <c:v>284.44770172179955</c:v>
                </c:pt>
                <c:pt idx="1839">
                  <c:v>36.811147496327621</c:v>
                </c:pt>
                <c:pt idx="1840">
                  <c:v>194.09424242437365</c:v>
                </c:pt>
                <c:pt idx="1841">
                  <c:v>43.504074832487063</c:v>
                </c:pt>
                <c:pt idx="1842">
                  <c:v>63.582841014159641</c:v>
                </c:pt>
                <c:pt idx="1843">
                  <c:v>-113.78041479843939</c:v>
                </c:pt>
                <c:pt idx="1844">
                  <c:v>-180.71042649044242</c:v>
                </c:pt>
                <c:pt idx="1845">
                  <c:v>-40.157706439819783</c:v>
                </c:pt>
                <c:pt idx="1846">
                  <c:v>0</c:v>
                </c:pt>
                <c:pt idx="1847">
                  <c:v>110.43320310721101</c:v>
                </c:pt>
                <c:pt idx="1848">
                  <c:v>46.850537511423305</c:v>
                </c:pt>
                <c:pt idx="1849">
                  <c:v>130.51189014430778</c:v>
                </c:pt>
                <c:pt idx="1850">
                  <c:v>150.59055343457166</c:v>
                </c:pt>
                <c:pt idx="1851">
                  <c:v>227.55854269717446</c:v>
                </c:pt>
                <c:pt idx="1852">
                  <c:v>-87.008483936561575</c:v>
                </c:pt>
                <c:pt idx="1853">
                  <c:v>110.43320310721101</c:v>
                </c:pt>
                <c:pt idx="1854">
                  <c:v>160.62987617413475</c:v>
                </c:pt>
                <c:pt idx="1855">
                  <c:v>-36.811227277088193</c:v>
                </c:pt>
                <c:pt idx="1856">
                  <c:v>184.05493947660818</c:v>
                </c:pt>
                <c:pt idx="1857">
                  <c:v>220.8656879211583</c:v>
                </c:pt>
                <c:pt idx="1858">
                  <c:v>0</c:v>
                </c:pt>
                <c:pt idx="1859">
                  <c:v>73.622215202018054</c:v>
                </c:pt>
                <c:pt idx="1860">
                  <c:v>130.51189014430778</c:v>
                </c:pt>
                <c:pt idx="1861">
                  <c:v>-10.039417709288143</c:v>
                </c:pt>
                <c:pt idx="1862">
                  <c:v>107.08675295907453</c:v>
                </c:pt>
                <c:pt idx="1863">
                  <c:v>127.16544395382144</c:v>
                </c:pt>
                <c:pt idx="1864">
                  <c:v>76.968671945645852</c:v>
                </c:pt>
                <c:pt idx="1865">
                  <c:v>170.66919297640632</c:v>
                </c:pt>
                <c:pt idx="1866">
                  <c:v>227.55854269715925</c:v>
                </c:pt>
                <c:pt idx="1867">
                  <c:v>46.850537511423305</c:v>
                </c:pt>
                <c:pt idx="1868">
                  <c:v>127.16544395383666</c:v>
                </c:pt>
                <c:pt idx="1869">
                  <c:v>110.43320310719579</c:v>
                </c:pt>
                <c:pt idx="1870">
                  <c:v>-40.157706439804564</c:v>
                </c:pt>
                <c:pt idx="1871">
                  <c:v>66.929299736275141</c:v>
                </c:pt>
                <c:pt idx="1872">
                  <c:v>6.6929418428279757</c:v>
                </c:pt>
                <c:pt idx="1873">
                  <c:v>327.95104757718934</c:v>
                </c:pt>
                <c:pt idx="1874">
                  <c:v>87.008038219359236</c:v>
                </c:pt>
                <c:pt idx="1875">
                  <c:v>100.39385068409203</c:v>
                </c:pt>
                <c:pt idx="1876">
                  <c:v>187.40137445230749</c:v>
                </c:pt>
                <c:pt idx="1877">
                  <c:v>-63.583079037697658</c:v>
                </c:pt>
                <c:pt idx="1878">
                  <c:v>291.14053142119224</c:v>
                </c:pt>
                <c:pt idx="1879">
                  <c:v>76.968671945645852</c:v>
                </c:pt>
                <c:pt idx="1880">
                  <c:v>184.05493947660818</c:v>
                </c:pt>
                <c:pt idx="1881">
                  <c:v>43.504074832502283</c:v>
                </c:pt>
                <c:pt idx="1882">
                  <c:v>204.13353943419867</c:v>
                </c:pt>
                <c:pt idx="1883">
                  <c:v>140.55122475790122</c:v>
                </c:pt>
                <c:pt idx="1884">
                  <c:v>83.661583454316258</c:v>
                </c:pt>
                <c:pt idx="1885">
                  <c:v>184.05493947660818</c:v>
                </c:pt>
                <c:pt idx="1886">
                  <c:v>60.236381632558015</c:v>
                </c:pt>
                <c:pt idx="1887">
                  <c:v>20.078817616075359</c:v>
                </c:pt>
                <c:pt idx="1888">
                  <c:v>220.8656879211583</c:v>
                </c:pt>
                <c:pt idx="1889">
                  <c:v>140.55122475790122</c:v>
                </c:pt>
                <c:pt idx="1890">
                  <c:v>53.543460890926028</c:v>
                </c:pt>
                <c:pt idx="1891">
                  <c:v>97.0473985572456</c:v>
                </c:pt>
                <c:pt idx="1892">
                  <c:v>53.543460890910815</c:v>
                </c:pt>
                <c:pt idx="1893">
                  <c:v>220.8656879211583</c:v>
                </c:pt>
                <c:pt idx="1894">
                  <c:v>274.40845222291438</c:v>
                </c:pt>
                <c:pt idx="1895">
                  <c:v>93.700945770823694</c:v>
                </c:pt>
                <c:pt idx="1896">
                  <c:v>56.889921591462453</c:v>
                </c:pt>
                <c:pt idx="1897">
                  <c:v>83.661583454316258</c:v>
                </c:pt>
                <c:pt idx="1898">
                  <c:v>163.97631576794601</c:v>
                </c:pt>
                <c:pt idx="1899">
                  <c:v>10.039411775198241</c:v>
                </c:pt>
                <c:pt idx="1900">
                  <c:v>261.02277698513888</c:v>
                </c:pt>
                <c:pt idx="1901">
                  <c:v>133.85833567514459</c:v>
                </c:pt>
                <c:pt idx="1902">
                  <c:v>97.0473985572456</c:v>
                </c:pt>
                <c:pt idx="1903">
                  <c:v>167.32275470203388</c:v>
                </c:pt>
                <c:pt idx="1904">
                  <c:v>204.13353943418346</c:v>
                </c:pt>
                <c:pt idx="1905">
                  <c:v>53.543460890910815</c:v>
                </c:pt>
                <c:pt idx="1906">
                  <c:v>180.7085038411565</c:v>
                </c:pt>
                <c:pt idx="1907">
                  <c:v>30.118217522461105</c:v>
                </c:pt>
                <c:pt idx="1908">
                  <c:v>217.51925954340388</c:v>
                </c:pt>
                <c:pt idx="1909">
                  <c:v>244.29066808970416</c:v>
                </c:pt>
                <c:pt idx="1910">
                  <c:v>177.36206754597495</c:v>
                </c:pt>
                <c:pt idx="1911">
                  <c:v>-163.97789885478903</c:v>
                </c:pt>
                <c:pt idx="1912">
                  <c:v>281.10128588213962</c:v>
                </c:pt>
                <c:pt idx="1913">
                  <c:v>113.77965259574241</c:v>
                </c:pt>
                <c:pt idx="1914">
                  <c:v>137.2047805463398</c:v>
                </c:pt>
                <c:pt idx="1915">
                  <c:v>180.70850384117173</c:v>
                </c:pt>
                <c:pt idx="1916">
                  <c:v>123.81899710373867</c:v>
                </c:pt>
                <c:pt idx="1917">
                  <c:v>200.7871077573721</c:v>
                </c:pt>
                <c:pt idx="1918">
                  <c:v>93.700945770838914</c:v>
                </c:pt>
                <c:pt idx="1919">
                  <c:v>-13.385891597721384</c:v>
                </c:pt>
                <c:pt idx="1920">
                  <c:v>190.74780876823175</c:v>
                </c:pt>
                <c:pt idx="1921">
                  <c:v>30.118217522461105</c:v>
                </c:pt>
                <c:pt idx="1922">
                  <c:v>137.2047805463398</c:v>
                </c:pt>
                <c:pt idx="1923">
                  <c:v>23.425284910931733</c:v>
                </c:pt>
                <c:pt idx="1924">
                  <c:v>83.661583454316258</c:v>
                </c:pt>
                <c:pt idx="1925">
                  <c:v>194.09424242438888</c:v>
                </c:pt>
                <c:pt idx="1926">
                  <c:v>70.275757798897089</c:v>
                </c:pt>
                <c:pt idx="1927">
                  <c:v>170.66919297640632</c:v>
                </c:pt>
                <c:pt idx="1928">
                  <c:v>110.43320310719579</c:v>
                </c:pt>
                <c:pt idx="1929">
                  <c:v>160.62987617413475</c:v>
                </c:pt>
                <c:pt idx="1930">
                  <c:v>56.889921591462453</c:v>
                </c:pt>
                <c:pt idx="1931">
                  <c:v>-184.05693399442515</c:v>
                </c:pt>
                <c:pt idx="1932">
                  <c:v>291.14053142119224</c:v>
                </c:pt>
                <c:pt idx="1933">
                  <c:v>103.74030215138603</c:v>
                </c:pt>
                <c:pt idx="1934">
                  <c:v>247.63709118858452</c:v>
                </c:pt>
                <c:pt idx="1935">
                  <c:v>200.7871077573721</c:v>
                </c:pt>
                <c:pt idx="1936">
                  <c:v>160.62987617413475</c:v>
                </c:pt>
                <c:pt idx="1937">
                  <c:v>-46.850666743042531</c:v>
                </c:pt>
                <c:pt idx="1938">
                  <c:v>177.36206754599016</c:v>
                </c:pt>
                <c:pt idx="1939">
                  <c:v>73.622215202033274</c:v>
                </c:pt>
                <c:pt idx="1940">
                  <c:v>-150.59188860784414</c:v>
                </c:pt>
                <c:pt idx="1941">
                  <c:v>30.118217522461105</c:v>
                </c:pt>
                <c:pt idx="1942">
                  <c:v>217.51925954340388</c:v>
                </c:pt>
                <c:pt idx="1943">
                  <c:v>20.078817616075359</c:v>
                </c:pt>
                <c:pt idx="1944">
                  <c:v>56.889921591462453</c:v>
                </c:pt>
                <c:pt idx="1945">
                  <c:v>220.8656879211735</c:v>
                </c:pt>
                <c:pt idx="1946">
                  <c:v>23.425284910931733</c:v>
                </c:pt>
                <c:pt idx="1947">
                  <c:v>177.36206754597495</c:v>
                </c:pt>
                <c:pt idx="1948">
                  <c:v>83.661583454316258</c:v>
                </c:pt>
                <c:pt idx="1949">
                  <c:v>184.05493947660818</c:v>
                </c:pt>
                <c:pt idx="1950">
                  <c:v>43.504074832502283</c:v>
                </c:pt>
                <c:pt idx="1951">
                  <c:v>190.74780876823175</c:v>
                </c:pt>
                <c:pt idx="1952">
                  <c:v>230.90496909540627</c:v>
                </c:pt>
                <c:pt idx="1953">
                  <c:v>147.24411120201694</c:v>
                </c:pt>
                <c:pt idx="1954">
                  <c:v>83.661583454316258</c:v>
                </c:pt>
                <c:pt idx="1955">
                  <c:v>197.44067542075624</c:v>
                </c:pt>
                <c:pt idx="1956">
                  <c:v>167.32275470203388</c:v>
                </c:pt>
                <c:pt idx="1957">
                  <c:v>267.71561592389958</c:v>
                </c:pt>
                <c:pt idx="1958">
                  <c:v>16.732349661829367</c:v>
                </c:pt>
                <c:pt idx="1959">
                  <c:v>157.28343592063797</c:v>
                </c:pt>
                <c:pt idx="1960">
                  <c:v>40.157611494124438</c:v>
                </c:pt>
                <c:pt idx="1961">
                  <c:v>0</c:v>
                </c:pt>
                <c:pt idx="1962">
                  <c:v>214.17283050582336</c:v>
                </c:pt>
                <c:pt idx="1963">
                  <c:v>-26.7717937444868</c:v>
                </c:pt>
                <c:pt idx="1964">
                  <c:v>83.661583454316258</c:v>
                </c:pt>
                <c:pt idx="1965">
                  <c:v>133.85833567514459</c:v>
                </c:pt>
                <c:pt idx="1966">
                  <c:v>204.13353943418346</c:v>
                </c:pt>
                <c:pt idx="1967">
                  <c:v>90.354492324879402</c:v>
                </c:pt>
                <c:pt idx="1968">
                  <c:v>224.21211563907917</c:v>
                </c:pt>
                <c:pt idx="1969">
                  <c:v>217.51925954340388</c:v>
                </c:pt>
                <c:pt idx="1970">
                  <c:v>143.89766830979096</c:v>
                </c:pt>
                <c:pt idx="1971">
                  <c:v>170.66919297640632</c:v>
                </c:pt>
                <c:pt idx="1972">
                  <c:v>190.74780876821654</c:v>
                </c:pt>
                <c:pt idx="1973">
                  <c:v>73.622215202018054</c:v>
                </c:pt>
                <c:pt idx="1974">
                  <c:v>13.385881048201181</c:v>
                </c:pt>
                <c:pt idx="1975">
                  <c:v>66.929299736275141</c:v>
                </c:pt>
                <c:pt idx="1976">
                  <c:v>170.66919297642153</c:v>
                </c:pt>
                <c:pt idx="1977">
                  <c:v>404.91823235053579</c:v>
                </c:pt>
                <c:pt idx="1978">
                  <c:v>307.872594119788</c:v>
                </c:pt>
                <c:pt idx="1979">
                  <c:v>217.51925954340388</c:v>
                </c:pt>
                <c:pt idx="1980">
                  <c:v>90.354492324864182</c:v>
                </c:pt>
                <c:pt idx="1981">
                  <c:v>107.08675295908975</c:v>
                </c:pt>
                <c:pt idx="1982">
                  <c:v>117.12610142467655</c:v>
                </c:pt>
                <c:pt idx="1983">
                  <c:v>194.09424242438888</c:v>
                </c:pt>
                <c:pt idx="1984">
                  <c:v>220.8656879211583</c:v>
                </c:pt>
                <c:pt idx="1985">
                  <c:v>167.32275470203388</c:v>
                </c:pt>
                <c:pt idx="1986">
                  <c:v>217.51925954340388</c:v>
                </c:pt>
                <c:pt idx="1987">
                  <c:v>227.55854269715925</c:v>
                </c:pt>
                <c:pt idx="1988">
                  <c:v>123.81899710372345</c:v>
                </c:pt>
                <c:pt idx="1989">
                  <c:v>197.44067542077147</c:v>
                </c:pt>
                <c:pt idx="1990">
                  <c:v>163.9763157679308</c:v>
                </c:pt>
                <c:pt idx="1991">
                  <c:v>271.06203440339414</c:v>
                </c:pt>
                <c:pt idx="1992">
                  <c:v>50.196999530895283</c:v>
                </c:pt>
                <c:pt idx="1993">
                  <c:v>237.59781991229585</c:v>
                </c:pt>
                <c:pt idx="1994">
                  <c:v>207.47997045119817</c:v>
                </c:pt>
                <c:pt idx="1995">
                  <c:v>140.55122475788599</c:v>
                </c:pt>
                <c:pt idx="1996">
                  <c:v>40.157611494124438</c:v>
                </c:pt>
                <c:pt idx="1997">
                  <c:v>-53.543629683228367</c:v>
                </c:pt>
                <c:pt idx="1998">
                  <c:v>56.889921591477666</c:v>
                </c:pt>
                <c:pt idx="1999">
                  <c:v>93.700945770823694</c:v>
                </c:pt>
                <c:pt idx="2000">
                  <c:v>147.24411120201694</c:v>
                </c:pt>
                <c:pt idx="2001">
                  <c:v>404.91823235052055</c:v>
                </c:pt>
                <c:pt idx="2002">
                  <c:v>194.09424242438888</c:v>
                </c:pt>
                <c:pt idx="2003">
                  <c:v>83.661583454316258</c:v>
                </c:pt>
                <c:pt idx="2004">
                  <c:v>167.32275470203388</c:v>
                </c:pt>
                <c:pt idx="2005">
                  <c:v>6.6929418428279757</c:v>
                </c:pt>
                <c:pt idx="2006">
                  <c:v>97.04739855723038</c:v>
                </c:pt>
                <c:pt idx="2007">
                  <c:v>150.59055343457166</c:v>
                </c:pt>
                <c:pt idx="2008">
                  <c:v>133.85833567514459</c:v>
                </c:pt>
                <c:pt idx="2009">
                  <c:v>261.02277698513888</c:v>
                </c:pt>
                <c:pt idx="2010">
                  <c:v>123.81899710372345</c:v>
                </c:pt>
                <c:pt idx="2011">
                  <c:v>13.385881048201181</c:v>
                </c:pt>
                <c:pt idx="2012">
                  <c:v>197.44067542077147</c:v>
                </c:pt>
                <c:pt idx="2013">
                  <c:v>267.71561592389958</c:v>
                </c:pt>
                <c:pt idx="2014">
                  <c:v>247.6370911885997</c:v>
                </c:pt>
                <c:pt idx="2015">
                  <c:v>120.47254959400603</c:v>
                </c:pt>
                <c:pt idx="2016">
                  <c:v>90.354492324864182</c:v>
                </c:pt>
                <c:pt idx="2017">
                  <c:v>264.36919678448385</c:v>
                </c:pt>
                <c:pt idx="2018">
                  <c:v>240.94424433093883</c:v>
                </c:pt>
                <c:pt idx="2019">
                  <c:v>-30.118270929406652</c:v>
                </c:pt>
                <c:pt idx="2020">
                  <c:v>187.40137445229226</c:v>
                </c:pt>
                <c:pt idx="2021">
                  <c:v>120.47254959400603</c:v>
                </c:pt>
                <c:pt idx="2022">
                  <c:v>-70.27604857003027</c:v>
                </c:pt>
                <c:pt idx="2023">
                  <c:v>36.811147496327621</c:v>
                </c:pt>
                <c:pt idx="2024">
                  <c:v>324.60464031773841</c:v>
                </c:pt>
                <c:pt idx="2025">
                  <c:v>244.29066808971939</c:v>
                </c:pt>
                <c:pt idx="2026">
                  <c:v>43.504074832502283</c:v>
                </c:pt>
                <c:pt idx="2027">
                  <c:v>301.17977102036906</c:v>
                </c:pt>
                <c:pt idx="2028">
                  <c:v>73.622215202033274</c:v>
                </c:pt>
                <c:pt idx="2029">
                  <c:v>287.79411690148623</c:v>
                </c:pt>
                <c:pt idx="2030">
                  <c:v>-107.08742812828683</c:v>
                </c:pt>
                <c:pt idx="2031">
                  <c:v>30.118217522461105</c:v>
                </c:pt>
                <c:pt idx="2032">
                  <c:v>214.17283050582336</c:v>
                </c:pt>
                <c:pt idx="2033">
                  <c:v>76.968671945645852</c:v>
                </c:pt>
                <c:pt idx="2034">
                  <c:v>301.17977102036906</c:v>
                </c:pt>
                <c:pt idx="2035">
                  <c:v>70.275757798897089</c:v>
                </c:pt>
                <c:pt idx="2036">
                  <c:v>200.7871077573721</c:v>
                </c:pt>
                <c:pt idx="2037">
                  <c:v>3.3464712510826042</c:v>
                </c:pt>
                <c:pt idx="2038">
                  <c:v>157.28343592063797</c:v>
                </c:pt>
                <c:pt idx="2039">
                  <c:v>-56.890112142163815</c:v>
                </c:pt>
                <c:pt idx="2040">
                  <c:v>297.83335848064866</c:v>
                </c:pt>
                <c:pt idx="2041">
                  <c:v>130.51189014430778</c:v>
                </c:pt>
                <c:pt idx="2042">
                  <c:v>187.40137445230749</c:v>
                </c:pt>
                <c:pt idx="2043">
                  <c:v>-70.27604857003027</c:v>
                </c:pt>
                <c:pt idx="2044">
                  <c:v>271.0620344033789</c:v>
                </c:pt>
                <c:pt idx="2045">
                  <c:v>153.93699500744782</c:v>
                </c:pt>
                <c:pt idx="2046">
                  <c:v>334.64386011584759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2.6878093681546464</c:v>
                </c:pt>
                <c:pt idx="1">
                  <c:v>2.7263441303968805</c:v>
                </c:pt>
                <c:pt idx="2">
                  <c:v>2.7662686153929732</c:v>
                </c:pt>
                <c:pt idx="3">
                  <c:v>2.8059512598621259</c:v>
                </c:pt>
                <c:pt idx="4">
                  <c:v>2.8462071671318037</c:v>
                </c:pt>
                <c:pt idx="5">
                  <c:v>2.8879150291915412</c:v>
                </c:pt>
                <c:pt idx="6">
                  <c:v>2.9293454427272221</c:v>
                </c:pt>
                <c:pt idx="7">
                  <c:v>2.9713695512622871</c:v>
                </c:pt>
                <c:pt idx="8">
                  <c:v>3.0149094207199538</c:v>
                </c:pt>
                <c:pt idx="9">
                  <c:v>3.0581596841785554</c:v>
                </c:pt>
                <c:pt idx="10">
                  <c:v>3.1020297496193354</c:v>
                </c:pt>
                <c:pt idx="11">
                  <c:v>3.1465285082567211</c:v>
                </c:pt>
                <c:pt idx="12">
                  <c:v>3.1926323244015222</c:v>
                </c:pt>
                <c:pt idx="13">
                  <c:v>3.2384295178932065</c:v>
                </c:pt>
                <c:pt idx="14">
                  <c:v>3.2848830489345149</c:v>
                </c:pt>
                <c:pt idx="15">
                  <c:v>3.3330121731039495</c:v>
                </c:pt>
                <c:pt idx="16">
                  <c:v>3.3808212314840462</c:v>
                </c:pt>
                <c:pt idx="17">
                  <c:v>3.4293154861636603</c:v>
                </c:pt>
                <c:pt idx="18">
                  <c:v>3.4785047655491477</c:v>
                </c:pt>
                <c:pt idx="19">
                  <c:v>3.5294683524664632</c:v>
                </c:pt>
                <c:pt idx="20">
                  <c:v>3.5800930578975891</c:v>
                </c:pt>
                <c:pt idx="21">
                  <c:v>3.6314433463625679</c:v>
                </c:pt>
                <c:pt idx="22">
                  <c:v>3.6846459170798935</c:v>
                </c:pt>
                <c:pt idx="23">
                  <c:v>3.7374947422755476</c:v>
                </c:pt>
                <c:pt idx="24">
                  <c:v>3.7911010513499335</c:v>
                </c:pt>
                <c:pt idx="25">
                  <c:v>3.8454757087739546</c:v>
                </c:pt>
                <c:pt idx="26">
                  <c:v>3.9018117737546771</c:v>
                </c:pt>
                <c:pt idx="27">
                  <c:v>3.9577732891584767</c:v>
                </c:pt>
                <c:pt idx="28">
                  <c:v>4.0145369326052718</c:v>
                </c:pt>
                <c:pt idx="29">
                  <c:v>4.0721142084605768</c:v>
                </c:pt>
                <c:pt idx="30">
                  <c:v>4.1317684469867739</c:v>
                </c:pt>
                <c:pt idx="31">
                  <c:v>4.1910261040646342</c:v>
                </c:pt>
                <c:pt idx="32">
                  <c:v>4.2511331629550435</c:v>
                </c:pt>
                <c:pt idx="33">
                  <c:v>4.3121018057159741</c:v>
                </c:pt>
                <c:pt idx="34">
                  <c:v>4.3752697751594889</c:v>
                </c:pt>
                <c:pt idx="35">
                  <c:v>4.4380178314902619</c:v>
                </c:pt>
                <c:pt idx="36">
                  <c:v>4.5016653481293529</c:v>
                </c:pt>
                <c:pt idx="37">
                  <c:v>4.5662252246213839</c:v>
                </c:pt>
                <c:pt idx="38">
                  <c:v>4.6317105452134228</c:v>
                </c:pt>
                <c:pt idx="39">
                  <c:v>4.6995581557243593</c:v>
                </c:pt>
                <c:pt idx="40">
                  <c:v>4.766954775473998</c:v>
                </c:pt>
                <c:pt idx="41">
                  <c:v>4.83531751906074</c:v>
                </c:pt>
                <c:pt idx="42">
                  <c:v>4.9046602414058142</c:v>
                </c:pt>
                <c:pt idx="43">
                  <c:v>4.9765044274637935</c:v>
                </c:pt>
                <c:pt idx="44">
                  <c:v>5.0478710817069086</c:v>
                </c:pt>
                <c:pt idx="45">
                  <c:v>5.1202607961703608</c:v>
                </c:pt>
                <c:pt idx="46">
                  <c:v>5.1936882453107591</c:v>
                </c:pt>
                <c:pt idx="47">
                  <c:v>5.268168318305718</c:v>
                </c:pt>
                <c:pt idx="48">
                  <c:v>5.3453352357684585</c:v>
                </c:pt>
                <c:pt idx="49">
                  <c:v>5.4219893083396391</c:v>
                </c:pt>
                <c:pt idx="50">
                  <c:v>5.4997422949405488</c:v>
                </c:pt>
                <c:pt idx="51">
                  <c:v>5.5786099015429551</c:v>
                </c:pt>
                <c:pt idx="52">
                  <c:v>5.6586080673469956</c:v>
                </c:pt>
                <c:pt idx="53">
                  <c:v>5.739753004114883</c:v>
                </c:pt>
                <c:pt idx="54">
                  <c:v>5.8238251437314874</c:v>
                </c:pt>
                <c:pt idx="55">
                  <c:v>5.9073384264897175</c:v>
                </c:pt>
                <c:pt idx="56">
                  <c:v>5.9920487669851097</c:v>
                </c:pt>
                <c:pt idx="57">
                  <c:v>6.0779731735588998</c:v>
                </c:pt>
                <c:pt idx="58">
                  <c:v>6.1651288878567252</c:v>
                </c:pt>
                <c:pt idx="59">
                  <c:v>6.253534098420058</c:v>
                </c:pt>
                <c:pt idx="60">
                  <c:v>6.3451332268789127</c:v>
                </c:pt>
                <c:pt idx="61">
                  <c:v>6.436123568039072</c:v>
                </c:pt>
                <c:pt idx="62">
                  <c:v>6.5284183283783204</c:v>
                </c:pt>
                <c:pt idx="63">
                  <c:v>6.62203621341932</c:v>
                </c:pt>
                <c:pt idx="64">
                  <c:v>6.7169961968445229</c:v>
                </c:pt>
                <c:pt idx="65">
                  <c:v>6.813317524341552</c:v>
                </c:pt>
                <c:pt idx="66">
                  <c:v>6.9131136346297675</c:v>
                </c:pt>
                <c:pt idx="67">
                  <c:v>7.0122465135472547</c:v>
                </c:pt>
                <c:pt idx="68">
                  <c:v>7.1128005753776744</c:v>
                </c:pt>
                <c:pt idx="69">
                  <c:v>7.2147961995692764</c:v>
                </c:pt>
                <c:pt idx="70">
                  <c:v>7.3182540577338431</c:v>
                </c:pt>
                <c:pt idx="71">
                  <c:v>7.4231951178365403</c:v>
                </c:pt>
                <c:pt idx="72">
                  <c:v>7.5296406484453584</c:v>
                </c:pt>
                <c:pt idx="73">
                  <c:v>7.6399262301381858</c:v>
                </c:pt>
                <c:pt idx="74">
                  <c:v>7.7494789061375764</c:v>
                </c:pt>
                <c:pt idx="75">
                  <c:v>7.8606021810861808</c:v>
                </c:pt>
                <c:pt idx="76">
                  <c:v>7.9733185765110326</c:v>
                </c:pt>
                <c:pt idx="77">
                  <c:v>8.0876509368194256</c:v>
                </c:pt>
                <c:pt idx="78">
                  <c:v>8.2036224339287092</c:v>
                </c:pt>
                <c:pt idx="79">
                  <c:v>8.3212565719626852</c:v>
                </c:pt>
                <c:pt idx="80">
                  <c:v>8.4405771920151551</c:v>
                </c:pt>
                <c:pt idx="81">
                  <c:v>8.561608476981835</c:v>
                </c:pt>
                <c:pt idx="82">
                  <c:v>8.6870060429876386</c:v>
                </c:pt>
                <c:pt idx="83">
                  <c:v>8.8115703196033213</c:v>
                </c:pt>
                <c:pt idx="84">
                  <c:v>8.9379204508876935</c:v>
                </c:pt>
                <c:pt idx="85">
                  <c:v>9.0660820444184989</c:v>
                </c:pt>
                <c:pt idx="86">
                  <c:v>9.1960810749053863</c:v>
                </c:pt>
                <c:pt idx="87">
                  <c:v>9.3279438894541791</c:v>
                </c:pt>
                <c:pt idx="88">
                  <c:v>9.4616972129066337</c:v>
                </c:pt>
                <c:pt idx="89">
                  <c:v>9.5973681532569302</c:v>
                </c:pt>
                <c:pt idx="90">
                  <c:v>9.7349842071457733</c:v>
                </c:pt>
                <c:pt idx="91">
                  <c:v>9.8745732654328293</c:v>
                </c:pt>
                <c:pt idx="92">
                  <c:v>10.016163618849919</c:v>
                </c:pt>
                <c:pt idx="93">
                  <c:v>10.162861983218759</c:v>
                </c:pt>
                <c:pt idx="94">
                  <c:v>10.308585557240466</c:v>
                </c:pt>
                <c:pt idx="95">
                  <c:v>10.456398388338728</c:v>
                </c:pt>
                <c:pt idx="96">
                  <c:v>10.606330433969958</c:v>
                </c:pt>
                <c:pt idx="97">
                  <c:v>10.758412081095196</c:v>
                </c:pt>
                <c:pt idx="98">
                  <c:v>10.912674152338575</c:v>
                </c:pt>
                <c:pt idx="99">
                  <c:v>11.069147912233996</c:v>
                </c:pt>
                <c:pt idx="100">
                  <c:v>11.227865073562043</c:v>
                </c:pt>
                <c:pt idx="101">
                  <c:v>11.388857803776627</c:v>
                </c:pt>
                <c:pt idx="102">
                  <c:v>11.552158731525001</c:v>
                </c:pt>
                <c:pt idx="103">
                  <c:v>11.717800953260337</c:v>
                </c:pt>
                <c:pt idx="104">
                  <c:v>11.885818039949369</c:v>
                </c:pt>
                <c:pt idx="105">
                  <c:v>12.056244043876632</c:v>
                </c:pt>
                <c:pt idx="106">
                  <c:v>12.229113505545477</c:v>
                </c:pt>
                <c:pt idx="107">
                  <c:v>12.404461460678728</c:v>
                </c:pt>
                <c:pt idx="108">
                  <c:v>12.582323447319348</c:v>
                </c:pt>
                <c:pt idx="109">
                  <c:v>12.762735513032858</c:v>
                </c:pt>
                <c:pt idx="110">
                  <c:v>12.945734222213487</c:v>
                </c:pt>
                <c:pt idx="111">
                  <c:v>13.131356663494278</c:v>
                </c:pt>
                <c:pt idx="112">
                  <c:v>13.319640457264343</c:v>
                </c:pt>
                <c:pt idx="113">
                  <c:v>13.510623763293177</c:v>
                </c:pt>
                <c:pt idx="114">
                  <c:v>13.704345288464481</c:v>
                </c:pt>
                <c:pt idx="115">
                  <c:v>13.900844294621395</c:v>
                </c:pt>
                <c:pt idx="116">
                  <c:v>14.100160606523131</c:v>
                </c:pt>
                <c:pt idx="117">
                  <c:v>14.302334619916872</c:v>
                </c:pt>
                <c:pt idx="118">
                  <c:v>14.507407309724448</c:v>
                </c:pt>
                <c:pt idx="119">
                  <c:v>14.715420238347171</c:v>
                </c:pt>
                <c:pt idx="120">
                  <c:v>14.926415564088803</c:v>
                </c:pt>
                <c:pt idx="121">
                  <c:v>15.140436049700448</c:v>
                </c:pt>
                <c:pt idx="122">
                  <c:v>15.357525071046881</c:v>
                </c:pt>
                <c:pt idx="123">
                  <c:v>15.577726625898071</c:v>
                </c:pt>
                <c:pt idx="124">
                  <c:v>15.801085342845669</c:v>
                </c:pt>
                <c:pt idx="125">
                  <c:v>16.027646490348427</c:v>
                </c:pt>
                <c:pt idx="126">
                  <c:v>16.25745598590672</c:v>
                </c:pt>
                <c:pt idx="127">
                  <c:v>16.490560405368427</c:v>
                </c:pt>
                <c:pt idx="128">
                  <c:v>16.727006992369244</c:v>
                </c:pt>
                <c:pt idx="129">
                  <c:v>16.966843667906907</c:v>
                </c:pt>
                <c:pt idx="130">
                  <c:v>17.210119040053399</c:v>
                </c:pt>
                <c:pt idx="131">
                  <c:v>17.456882413807186</c:v>
                </c:pt>
                <c:pt idx="132">
                  <c:v>17.707183801085165</c:v>
                </c:pt>
                <c:pt idx="133">
                  <c:v>17.961073930859051</c:v>
                </c:pt>
                <c:pt idx="134">
                  <c:v>18.218604259436511</c:v>
                </c:pt>
                <c:pt idx="135">
                  <c:v>18.479826980889822</c:v>
                </c:pt>
                <c:pt idx="136">
                  <c:v>18.744795037634788</c:v>
                </c:pt>
                <c:pt idx="137">
                  <c:v>19.013562131159393</c:v>
                </c:pt>
                <c:pt idx="138">
                  <c:v>19.286182732909126</c:v>
                </c:pt>
                <c:pt idx="139">
                  <c:v>19.562712095325157</c:v>
                </c:pt>
                <c:pt idx="140">
                  <c:v>19.843206263044017</c:v>
                </c:pt>
                <c:pt idx="141">
                  <c:v>20.127722084255069</c:v>
                </c:pt>
                <c:pt idx="142">
                  <c:v>20.416317222222602</c:v>
                </c:pt>
                <c:pt idx="143">
                  <c:v>20.70905016697219</c:v>
                </c:pt>
                <c:pt idx="144">
                  <c:v>21.005980247145189</c:v>
                </c:pt>
                <c:pt idx="145">
                  <c:v>21.307167642023362</c:v>
                </c:pt>
                <c:pt idx="146">
                  <c:v>21.612673393724457</c:v>
                </c:pt>
                <c:pt idx="147">
                  <c:v>21.922559419574696</c:v>
                </c:pt>
                <c:pt idx="148">
                  <c:v>22.230153974330765</c:v>
                </c:pt>
                <c:pt idx="149">
                  <c:v>22.548893305626745</c:v>
                </c:pt>
                <c:pt idx="150">
                  <c:v>22.872202656218192</c:v>
                </c:pt>
                <c:pt idx="151">
                  <c:v>23.200147551714423</c:v>
                </c:pt>
                <c:pt idx="152">
                  <c:v>23.532794457217694</c:v>
                </c:pt>
                <c:pt idx="153">
                  <c:v>23.870210790793919</c:v>
                </c:pt>
                <c:pt idx="154">
                  <c:v>24.212464937136691</c:v>
                </c:pt>
                <c:pt idx="155">
                  <c:v>24.559626261426104</c:v>
                </c:pt>
                <c:pt idx="156">
                  <c:v>24.911765123388363</c:v>
                </c:pt>
                <c:pt idx="157">
                  <c:v>25.26895289155437</c:v>
                </c:pt>
                <c:pt idx="158">
                  <c:v>25.631261957725034</c:v>
                </c:pt>
                <c:pt idx="159">
                  <c:v>25.990891925089215</c:v>
                </c:pt>
                <c:pt idx="160">
                  <c:v>26.363552035645615</c:v>
                </c:pt>
                <c:pt idx="161">
                  <c:v>26.741555288318512</c:v>
                </c:pt>
                <c:pt idx="162">
                  <c:v>27.124978293615289</c:v>
                </c:pt>
                <c:pt idx="163">
                  <c:v>27.513898760473211</c:v>
                </c:pt>
                <c:pt idx="164">
                  <c:v>27.908395512008372</c:v>
                </c:pt>
                <c:pt idx="165">
                  <c:v>28.308548501491494</c:v>
                </c:pt>
                <c:pt idx="166">
                  <c:v>28.714438828551526</c:v>
                </c:pt>
                <c:pt idx="167">
                  <c:v>29.126148755612679</c:v>
                </c:pt>
                <c:pt idx="168">
                  <c:v>29.534814300930659</c:v>
                </c:pt>
                <c:pt idx="169">
                  <c:v>29.958286663044081</c:v>
                </c:pt>
                <c:pt idx="170">
                  <c:v>30.38783071773496</c:v>
                </c:pt>
                <c:pt idx="171">
                  <c:v>30.82353352136511</c:v>
                </c:pt>
                <c:pt idx="172">
                  <c:v>31.265483378499923</c:v>
                </c:pt>
                <c:pt idx="173">
                  <c:v>31.713769859804568</c:v>
                </c:pt>
                <c:pt idx="174">
                  <c:v>32.16848382019775</c:v>
                </c:pt>
                <c:pt idx="175">
                  <c:v>32.61983541471286</c:v>
                </c:pt>
                <c:pt idx="176">
                  <c:v>33.087540440329505</c:v>
                </c:pt>
                <c:pt idx="177">
                  <c:v>33.561951369256491</c:v>
                </c:pt>
                <c:pt idx="178">
                  <c:v>34.043164351094845</c:v>
                </c:pt>
                <c:pt idx="179">
                  <c:v>34.531276914027615</c:v>
                </c:pt>
                <c:pt idx="180">
                  <c:v>35.026387984588766</c:v>
                </c:pt>
                <c:pt idx="181">
                  <c:v>35.517837980838451</c:v>
                </c:pt>
                <c:pt idx="182">
                  <c:v>36.027094265405474</c:v>
                </c:pt>
                <c:pt idx="183">
                  <c:v>36.543652217230495</c:v>
                </c:pt>
                <c:pt idx="184">
                  <c:v>37.067616527917401</c:v>
                </c:pt>
                <c:pt idx="185">
                  <c:v>37.599093390128694</c:v>
                </c:pt>
                <c:pt idx="186">
                  <c:v>38.1381905191068</c:v>
                </c:pt>
                <c:pt idx="187">
                  <c:v>38.673301327041081</c:v>
                </c:pt>
                <c:pt idx="188">
                  <c:v>39.227800354267011</c:v>
                </c:pt>
                <c:pt idx="189">
                  <c:v>39.790249740834838</c:v>
                </c:pt>
                <c:pt idx="190">
                  <c:v>40.360763479236837</c:v>
                </c:pt>
                <c:pt idx="191">
                  <c:v>40.939457196380182</c:v>
                </c:pt>
                <c:pt idx="192">
                  <c:v>41.5138718024957</c:v>
                </c:pt>
                <c:pt idx="193">
                  <c:v>42.109098693945711</c:v>
                </c:pt>
                <c:pt idx="194">
                  <c:v>42.712859901955596</c:v>
                </c:pt>
                <c:pt idx="195">
                  <c:v>43.325277791749031</c:v>
                </c:pt>
                <c:pt idx="196">
                  <c:v>43.946476483012937</c:v>
                </c:pt>
                <c:pt idx="197">
                  <c:v>44.563081767403915</c:v>
                </c:pt>
                <c:pt idx="198">
                  <c:v>45.202028001091215</c:v>
                </c:pt>
                <c:pt idx="199">
                  <c:v>45.850135400133937</c:v>
                </c:pt>
                <c:pt idx="200">
                  <c:v>46.507535317467841</c:v>
                </c:pt>
                <c:pt idx="201">
                  <c:v>47.174360989356792</c:v>
                </c:pt>
                <c:pt idx="202">
                  <c:v>47.836255873086209</c:v>
                </c:pt>
                <c:pt idx="203">
                  <c:v>48.52213265071731</c:v>
                </c:pt>
                <c:pt idx="204">
                  <c:v>49.21784348448012</c:v>
                </c:pt>
                <c:pt idx="205">
                  <c:v>49.92352937517186</c:v>
                </c:pt>
                <c:pt idx="206">
                  <c:v>50.623997131941444</c:v>
                </c:pt>
                <c:pt idx="207">
                  <c:v>51.349844364837324</c:v>
                </c:pt>
                <c:pt idx="208">
                  <c:v>52.08609875059858</c:v>
                </c:pt>
                <c:pt idx="209">
                  <c:v>52.832909507046885</c:v>
                </c:pt>
                <c:pt idx="210">
                  <c:v>53.59042799148051</c:v>
                </c:pt>
                <c:pt idx="211">
                  <c:v>54.342345073817377</c:v>
                </c:pt>
                <c:pt idx="212">
                  <c:v>55.121505757203373</c:v>
                </c:pt>
                <c:pt idx="213">
                  <c:v>55.911838001937966</c:v>
                </c:pt>
                <c:pt idx="214">
                  <c:v>56.713501985887241</c:v>
                </c:pt>
                <c:pt idx="215">
                  <c:v>57.509238140433993</c:v>
                </c:pt>
                <c:pt idx="216">
                  <c:v>58.333805559516556</c:v>
                </c:pt>
                <c:pt idx="217">
                  <c:v>59.170195581748096</c:v>
                </c:pt>
                <c:pt idx="218">
                  <c:v>60.000400997976534</c:v>
                </c:pt>
                <c:pt idx="219">
                  <c:v>60.860686577481097</c:v>
                </c:pt>
                <c:pt idx="220">
                  <c:v>61.733306887042282</c:v>
                </c:pt>
                <c:pt idx="221">
                  <c:v>62.618438781975819</c:v>
                </c:pt>
                <c:pt idx="222">
                  <c:v>63.497025656154214</c:v>
                </c:pt>
                <c:pt idx="223">
                  <c:v>64.407445662333657</c:v>
                </c:pt>
                <c:pt idx="224">
                  <c:v>65.330919225752424</c:v>
                </c:pt>
                <c:pt idx="225">
                  <c:v>66.267633508234923</c:v>
                </c:pt>
                <c:pt idx="226">
                  <c:v>67.197421351301628</c:v>
                </c:pt>
                <c:pt idx="227">
                  <c:v>68.16089745216857</c:v>
                </c:pt>
                <c:pt idx="228">
                  <c:v>69.138187828189302</c:v>
                </c:pt>
                <c:pt idx="229">
                  <c:v>70.108251730536807</c:v>
                </c:pt>
                <c:pt idx="230">
                  <c:v>71.11346318245279</c:v>
                </c:pt>
                <c:pt idx="231">
                  <c:v>72.133087310615153</c:v>
                </c:pt>
                <c:pt idx="232">
                  <c:v>73.167330763831743</c:v>
                </c:pt>
                <c:pt idx="233">
                  <c:v>74.193926611694735</c:v>
                </c:pt>
                <c:pt idx="234">
                  <c:v>75.257718287934438</c:v>
                </c:pt>
                <c:pt idx="235">
                  <c:v>76.336762563050542</c:v>
                </c:pt>
                <c:pt idx="236">
                  <c:v>77.407827959237977</c:v>
                </c:pt>
                <c:pt idx="237">
                  <c:v>78.517700414909527</c:v>
                </c:pt>
                <c:pt idx="238">
                  <c:v>79.643486175109729</c:v>
                </c:pt>
                <c:pt idx="239">
                  <c:v>80.760947432775893</c:v>
                </c:pt>
                <c:pt idx="240">
                  <c:v>81.918896775605688</c:v>
                </c:pt>
                <c:pt idx="241">
                  <c:v>83.093448748722324</c:v>
                </c:pt>
                <c:pt idx="242">
                  <c:v>84.259315624067341</c:v>
                </c:pt>
                <c:pt idx="243">
                  <c:v>85.467424428153151</c:v>
                </c:pt>
                <c:pt idx="244">
                  <c:v>86.692855048147393</c:v>
                </c:pt>
                <c:pt idx="245">
                  <c:v>87.909224354966028</c:v>
                </c:pt>
                <c:pt idx="246">
                  <c:v>89.169665406293049</c:v>
                </c:pt>
                <c:pt idx="247">
                  <c:v>90.448178612467999</c:v>
                </c:pt>
                <c:pt idx="248">
                  <c:v>91.717237993276115</c:v>
                </c:pt>
                <c:pt idx="249">
                  <c:v>93.032278197474497</c:v>
                </c:pt>
                <c:pt idx="250">
                  <c:v>94.366173398267051</c:v>
                </c:pt>
                <c:pt idx="251">
                  <c:v>95.690205258776871</c:v>
                </c:pt>
                <c:pt idx="252">
                  <c:v>97.06220971815921</c:v>
                </c:pt>
                <c:pt idx="253">
                  <c:v>98.453885926627379</c:v>
                </c:pt>
                <c:pt idx="254">
                  <c:v>99.835271540661722</c:v>
                </c:pt>
                <c:pt idx="255">
                  <c:v>101.26670780786063</c:v>
                </c:pt>
                <c:pt idx="256">
                  <c:v>102.68755948001265</c:v>
                </c:pt>
                <c:pt idx="257">
                  <c:v>104.15989174853186</c:v>
                </c:pt>
                <c:pt idx="258">
                  <c:v>105.65333426439939</c:v>
                </c:pt>
                <c:pt idx="259">
                  <c:v>107.13573368799786</c:v>
                </c:pt>
                <c:pt idx="260">
                  <c:v>108.67184372006695</c:v>
                </c:pt>
                <c:pt idx="261">
                  <c:v>110.22997844381226</c:v>
                </c:pt>
                <c:pt idx="262">
                  <c:v>111.77659171704205</c:v>
                </c:pt>
                <c:pt idx="263">
                  <c:v>113.37924220948013</c:v>
                </c:pt>
                <c:pt idx="264">
                  <c:v>114.97004208522992</c:v>
                </c:pt>
                <c:pt idx="265">
                  <c:v>116.61848015914978</c:v>
                </c:pt>
                <c:pt idx="266">
                  <c:v>118.29055348191882</c:v>
                </c:pt>
                <c:pt idx="267">
                  <c:v>119.95026284970349</c:v>
                </c:pt>
                <c:pt idx="268">
                  <c:v>121.67010715990416</c:v>
                </c:pt>
                <c:pt idx="269">
                  <c:v>123.37723427860409</c:v>
                </c:pt>
                <c:pt idx="270">
                  <c:v>125.14621439033621</c:v>
                </c:pt>
                <c:pt idx="271">
                  <c:v>126.94055808008412</c:v>
                </c:pt>
                <c:pt idx="272">
                  <c:v>128.72163370207338</c:v>
                </c:pt>
                <c:pt idx="273">
                  <c:v>130.56724163586881</c:v>
                </c:pt>
                <c:pt idx="274">
                  <c:v>132.39920243490437</c:v>
                </c:pt>
                <c:pt idx="275">
                  <c:v>134.29753922888722</c:v>
                </c:pt>
                <c:pt idx="276">
                  <c:v>136.22309431413299</c:v>
                </c:pt>
                <c:pt idx="277">
                  <c:v>138.13441110544264</c:v>
                </c:pt>
                <c:pt idx="278">
                  <c:v>140.11497913576684</c:v>
                </c:pt>
                <c:pt idx="279">
                  <c:v>142.08090208581552</c:v>
                </c:pt>
                <c:pt idx="280">
                  <c:v>144.11805477741842</c:v>
                </c:pt>
                <c:pt idx="281">
                  <c:v>146.14014398052672</c:v>
                </c:pt>
                <c:pt idx="282">
                  <c:v>148.23549795339028</c:v>
                </c:pt>
                <c:pt idx="283">
                  <c:v>150.36089504527814</c:v>
                </c:pt>
                <c:pt idx="284">
                  <c:v>152.47057613643702</c:v>
                </c:pt>
                <c:pt idx="285">
                  <c:v>154.65669564616857</c:v>
                </c:pt>
                <c:pt idx="286">
                  <c:v>156.82665015083998</c:v>
                </c:pt>
                <c:pt idx="287">
                  <c:v>159.07522691387328</c:v>
                </c:pt>
                <c:pt idx="288">
                  <c:v>161.30717683950883</c:v>
                </c:pt>
                <c:pt idx="289">
                  <c:v>163.61999525548094</c:v>
                </c:pt>
                <c:pt idx="290">
                  <c:v>165.91571180723778</c:v>
                </c:pt>
                <c:pt idx="291">
                  <c:v>168.29460725596715</c:v>
                </c:pt>
                <c:pt idx="292">
                  <c:v>170.65591224185758</c:v>
                </c:pt>
                <c:pt idx="293">
                  <c:v>173.10277253879946</c:v>
                </c:pt>
                <c:pt idx="294">
                  <c:v>175.53153981425001</c:v>
                </c:pt>
                <c:pt idx="295">
                  <c:v>178.04830670856714</c:v>
                </c:pt>
                <c:pt idx="296">
                  <c:v>180.60115892923625</c:v>
                </c:pt>
                <c:pt idx="297">
                  <c:v>183.13513438438798</c:v>
                </c:pt>
                <c:pt idx="298">
                  <c:v>185.76092138438241</c:v>
                </c:pt>
                <c:pt idx="299">
                  <c:v>188.36729231147908</c:v>
                </c:pt>
                <c:pt idx="300">
                  <c:v>191.06809783708559</c:v>
                </c:pt>
                <c:pt idx="301">
                  <c:v>193.74893258851333</c:v>
                </c:pt>
                <c:pt idx="302">
                  <c:v>196.52689994646309</c:v>
                </c:pt>
                <c:pt idx="303">
                  <c:v>199.28432597177172</c:v>
                </c:pt>
                <c:pt idx="304">
                  <c:v>202.14165964127088</c:v>
                </c:pt>
                <c:pt idx="305">
                  <c:v>204.97786505300354</c:v>
                </c:pt>
                <c:pt idx="306">
                  <c:v>207.91683247183445</c:v>
                </c:pt>
                <c:pt idx="307">
                  <c:v>210.83406805888242</c:v>
                </c:pt>
                <c:pt idx="308">
                  <c:v>213.85700149583499</c:v>
                </c:pt>
                <c:pt idx="309">
                  <c:v>216.85758195669192</c:v>
                </c:pt>
                <c:pt idx="310">
                  <c:v>219.96687972341275</c:v>
                </c:pt>
                <c:pt idx="311">
                  <c:v>223.05318593946566</c:v>
                </c:pt>
                <c:pt idx="312">
                  <c:v>226.25131682457868</c:v>
                </c:pt>
                <c:pt idx="313">
                  <c:v>229.4258019382323</c:v>
                </c:pt>
                <c:pt idx="314">
                  <c:v>232.71530438714541</c:v>
                </c:pt>
                <c:pt idx="315">
                  <c:v>235.98048147622876</c:v>
                </c:pt>
                <c:pt idx="316">
                  <c:v>239.29147171151001</c:v>
                </c:pt>
                <c:pt idx="317">
                  <c:v>242.72243076176755</c:v>
                </c:pt>
                <c:pt idx="318">
                  <c:v>246.1280272183912</c:v>
                </c:pt>
                <c:pt idx="319">
                  <c:v>249.65702049158585</c:v>
                </c:pt>
                <c:pt idx="320">
                  <c:v>253.15989821521282</c:v>
                </c:pt>
                <c:pt idx="321">
                  <c:v>256.78953947445143</c:v>
                </c:pt>
                <c:pt idx="322">
                  <c:v>260.39256425181662</c:v>
                </c:pt>
                <c:pt idx="323">
                  <c:v>264.12613769066229</c:v>
                </c:pt>
                <c:pt idx="324">
                  <c:v>267.83208439553272</c:v>
                </c:pt>
                <c:pt idx="325">
                  <c:v>271.67215681231642</c:v>
                </c:pt>
                <c:pt idx="326">
                  <c:v>275.48378733786069</c:v>
                </c:pt>
                <c:pt idx="327">
                  <c:v>279.34907145937177</c:v>
                </c:pt>
                <c:pt idx="328">
                  <c:v>283.35437393267551</c:v>
                </c:pt>
                <c:pt idx="329">
                  <c:v>287.32986519185948</c:v>
                </c:pt>
                <c:pt idx="330">
                  <c:v>291.44939920757514</c:v>
                </c:pt>
                <c:pt idx="331">
                  <c:v>295.53817287292156</c:v>
                </c:pt>
                <c:pt idx="332">
                  <c:v>299.77529667832204</c:v>
                </c:pt>
                <c:pt idx="333">
                  <c:v>303.98098974989227</c:v>
                </c:pt>
                <c:pt idx="334">
                  <c:v>308.24573530291173</c:v>
                </c:pt>
                <c:pt idx="335">
                  <c:v>312.66494558287525</c:v>
                </c:pt>
                <c:pt idx="336">
                  <c:v>317.05137458146396</c:v>
                </c:pt>
                <c:pt idx="337">
                  <c:v>321.59678494910276</c:v>
                </c:pt>
                <c:pt idx="338">
                  <c:v>326.10873525978809</c:v>
                </c:pt>
                <c:pt idx="339">
                  <c:v>330.68406819148072</c:v>
                </c:pt>
                <c:pt idx="340">
                  <c:v>335.42514681876304</c:v>
                </c:pt>
                <c:pt idx="341">
                  <c:v>340.13096029033443</c:v>
                </c:pt>
                <c:pt idx="342">
                  <c:v>345.00708735715762</c:v>
                </c:pt>
                <c:pt idx="343">
                  <c:v>349.8471204036066</c:v>
                </c:pt>
                <c:pt idx="344">
                  <c:v>354.75500021025442</c:v>
                </c:pt>
                <c:pt idx="345">
                  <c:v>359.84078963433245</c:v>
                </c:pt>
                <c:pt idx="346">
                  <c:v>364.88883532583577</c:v>
                </c:pt>
                <c:pt idx="347">
                  <c:v>370.11961493958762</c:v>
                </c:pt>
                <c:pt idx="348">
                  <c:v>375.31169264995088</c:v>
                </c:pt>
                <c:pt idx="349">
                  <c:v>380.57659322175954</c:v>
                </c:pt>
                <c:pt idx="350">
                  <c:v>386.03232165596802</c:v>
                </c:pt>
                <c:pt idx="351">
                  <c:v>391.44793899768194</c:v>
                </c:pt>
                <c:pt idx="352">
                  <c:v>397.05966510638382</c:v>
                </c:pt>
                <c:pt idx="353">
                  <c:v>402.62992195201048</c:v>
                </c:pt>
                <c:pt idx="354">
                  <c:v>408.27836650114193</c:v>
                </c:pt>
                <c:pt idx="355">
                  <c:v>414.13147209094245</c:v>
                </c:pt>
                <c:pt idx="356">
                  <c:v>419.94122816360266</c:v>
                </c:pt>
                <c:pt idx="357">
                  <c:v>425.83251619413454</c:v>
                </c:pt>
                <c:pt idx="358">
                  <c:v>431.93716615693268</c:v>
                </c:pt>
                <c:pt idx="359">
                  <c:v>437.9965850873192</c:v>
                </c:pt>
                <c:pt idx="360">
                  <c:v>444.14080780208303</c:v>
                </c:pt>
                <c:pt idx="361">
                  <c:v>450.50761735445849</c:v>
                </c:pt>
                <c:pt idx="362">
                  <c:v>456.82726218087339</c:v>
                </c:pt>
                <c:pt idx="363">
                  <c:v>463.23538364607163</c:v>
                </c:pt>
                <c:pt idx="364">
                  <c:v>469.87569181858083</c:v>
                </c:pt>
                <c:pt idx="365">
                  <c:v>476.46684226591839</c:v>
                </c:pt>
                <c:pt idx="366">
                  <c:v>483.15058291515436</c:v>
                </c:pt>
                <c:pt idx="367">
                  <c:v>490.07653946202663</c:v>
                </c:pt>
                <c:pt idx="368">
                  <c:v>496.95121731471238</c:v>
                </c:pt>
                <c:pt idx="369">
                  <c:v>503.92228459249611</c:v>
                </c:pt>
                <c:pt idx="370">
                  <c:v>511.14601429573059</c:v>
                </c:pt>
                <c:pt idx="371">
                  <c:v>518.31632753956683</c:v>
                </c:pt>
                <c:pt idx="372">
                  <c:v>525.58702095000001</c:v>
                </c:pt>
                <c:pt idx="373">
                  <c:v>533.12117237162704</c:v>
                </c:pt>
                <c:pt idx="374">
                  <c:v>540.59927392119243</c:v>
                </c:pt>
                <c:pt idx="375">
                  <c:v>548.18202578700709</c:v>
                </c:pt>
                <c:pt idx="376">
                  <c:v>556.03934704676328</c:v>
                </c:pt>
                <c:pt idx="377">
                  <c:v>563.83848765860068</c:v>
                </c:pt>
                <c:pt idx="378">
                  <c:v>571.74707123363771</c:v>
                </c:pt>
                <c:pt idx="379">
                  <c:v>579.94188943834138</c:v>
                </c:pt>
                <c:pt idx="380">
                  <c:v>588.07612271328094</c:v>
                </c:pt>
                <c:pt idx="381">
                  <c:v>596.32400728649509</c:v>
                </c:pt>
                <c:pt idx="382">
                  <c:v>604.68742203843829</c:v>
                </c:pt>
                <c:pt idx="383">
                  <c:v>613.35391404643144</c:v>
                </c:pt>
                <c:pt idx="384">
                  <c:v>621.95607314147105</c:v>
                </c:pt>
                <c:pt idx="385">
                  <c:v>630.67875694882798</c:v>
                </c:pt>
                <c:pt idx="386">
                  <c:v>639.7172814506265</c:v>
                </c:pt>
                <c:pt idx="387">
                  <c:v>648.68882127713653</c:v>
                </c:pt>
                <c:pt idx="388">
                  <c:v>657.78610383149078</c:v>
                </c:pt>
                <c:pt idx="389">
                  <c:v>667.01075044154834</c:v>
                </c:pt>
                <c:pt idx="390">
                  <c:v>676.56938479354631</c:v>
                </c:pt>
                <c:pt idx="391">
                  <c:v>686.05754709913515</c:v>
                </c:pt>
                <c:pt idx="392">
                  <c:v>695.67873152885454</c:v>
                </c:pt>
                <c:pt idx="393">
                  <c:v>705.43430151702285</c:v>
                </c:pt>
                <c:pt idx="394">
                  <c:v>715.54323507992979</c:v>
                </c:pt>
                <c:pt idx="395">
                  <c:v>725.5772575425251</c:v>
                </c:pt>
                <c:pt idx="396">
                  <c:v>735.75181250824903</c:v>
                </c:pt>
                <c:pt idx="397">
                  <c:v>746.06916668717133</c:v>
                </c:pt>
                <c:pt idx="398">
                  <c:v>756.75996226900236</c:v>
                </c:pt>
                <c:pt idx="399">
                  <c:v>767.37147155138791</c:v>
                </c:pt>
                <c:pt idx="400">
                  <c:v>778.13159349184161</c:v>
                </c:pt>
                <c:pt idx="401">
                  <c:v>789.04219846178148</c:v>
                </c:pt>
                <c:pt idx="402">
                  <c:v>800.34767814219072</c:v>
                </c:pt>
                <c:pt idx="403">
                  <c:v>811.56919483540923</c:v>
                </c:pt>
                <c:pt idx="404">
                  <c:v>822.94775351570729</c:v>
                </c:pt>
                <c:pt idx="405">
                  <c:v>834.48573971830228</c:v>
                </c:pt>
                <c:pt idx="406">
                  <c:v>846.44139736799821</c:v>
                </c:pt>
                <c:pt idx="407">
                  <c:v>858.30804540423901</c:v>
                </c:pt>
                <c:pt idx="408">
                  <c:v>870.34052706364423</c:v>
                </c:pt>
                <c:pt idx="409">
                  <c:v>882.54122572658923</c:v>
                </c:pt>
                <c:pt idx="410">
                  <c:v>894.91232426159002</c:v>
                </c:pt>
                <c:pt idx="411">
                  <c:v>907.73111324924218</c:v>
                </c:pt>
                <c:pt idx="412">
                  <c:v>920.45417808931904</c:v>
                </c:pt>
                <c:pt idx="413">
                  <c:v>933.35500206311258</c:v>
                </c:pt>
                <c:pt idx="414">
                  <c:v>946.43581995318959</c:v>
                </c:pt>
                <c:pt idx="415">
                  <c:v>959.69919068225454</c:v>
                </c:pt>
                <c:pt idx="416">
                  <c:v>973.44184073207964</c:v>
                </c:pt>
                <c:pt idx="417">
                  <c:v>987.0817569650311</c:v>
                </c:pt>
                <c:pt idx="418">
                  <c:v>1000.9120838798773</c:v>
                </c:pt>
                <c:pt idx="419">
                  <c:v>1014.9351123668752</c:v>
                </c:pt>
                <c:pt idx="420">
                  <c:v>1029.1532389083904</c:v>
                </c:pt>
                <c:pt idx="421">
                  <c:v>1043.8847666643735</c:v>
                </c:pt>
                <c:pt idx="422">
                  <c:v>1058.5053685593716</c:v>
                </c:pt>
                <c:pt idx="423">
                  <c:v>1073.3290566727349</c:v>
                </c:pt>
                <c:pt idx="424">
                  <c:v>1088.3584360886405</c:v>
                </c:pt>
                <c:pt idx="425">
                  <c:v>1103.5957280998866</c:v>
                </c:pt>
                <c:pt idx="426">
                  <c:v>1119.0438661722908</c:v>
                </c:pt>
                <c:pt idx="427">
                  <c:v>1135.0485250983247</c:v>
                </c:pt>
                <c:pt idx="428">
                  <c:v>1150.9314083955971</c:v>
                </c:pt>
                <c:pt idx="429">
                  <c:v>1167.0330140313702</c:v>
                </c:pt>
                <c:pt idx="430">
                  <c:v>1183.3563033728828</c:v>
                </c:pt>
                <c:pt idx="431">
                  <c:v>1199.9033963422153</c:v>
                </c:pt>
                <c:pt idx="432">
                  <c:v>1216.6770553255092</c:v>
                </c:pt>
                <c:pt idx="433">
                  <c:v>1234.0526479073967</c:v>
                </c:pt>
                <c:pt idx="434">
                  <c:v>1251.2930750106366</c:v>
                </c:pt>
                <c:pt idx="435">
                  <c:v>1268.7681645089949</c:v>
                </c:pt>
                <c:pt idx="436">
                  <c:v>1286.4806078866688</c:v>
                </c:pt>
                <c:pt idx="437">
                  <c:v>1304.4325867573639</c:v>
                </c:pt>
                <c:pt idx="438">
                  <c:v>1322.626732407185</c:v>
                </c:pt>
                <c:pt idx="439">
                  <c:v>1341.0651012851818</c:v>
                </c:pt>
                <c:pt idx="440">
                  <c:v>1360.1588961512255</c:v>
                </c:pt>
                <c:pt idx="441">
                  <c:v>1379.0976241629076</c:v>
                </c:pt>
                <c:pt idx="442">
                  <c:v>1398.2870624021562</c:v>
                </c:pt>
                <c:pt idx="443">
                  <c:v>1417.7287412111857</c:v>
                </c:pt>
                <c:pt idx="444">
                  <c:v>1437.4244542609197</c:v>
                </c:pt>
                <c:pt idx="445">
                  <c:v>1457.3753156015525</c:v>
                </c:pt>
                <c:pt idx="446">
                  <c:v>1477.5827632487853</c:v>
                </c:pt>
                <c:pt idx="447">
                  <c:v>1498.0486203336861</c:v>
                </c:pt>
                <c:pt idx="448">
                  <c:v>1518.7733239161951</c:v>
                </c:pt>
                <c:pt idx="449">
                  <c:v>1540.2171297914338</c:v>
                </c:pt>
                <c:pt idx="450">
                  <c:v>1561.4674671985561</c:v>
                </c:pt>
                <c:pt idx="451">
                  <c:v>1582.9787667754158</c:v>
                </c:pt>
                <c:pt idx="452">
                  <c:v>1604.7510822601746</c:v>
                </c:pt>
                <c:pt idx="453">
                  <c:v>1626.7838681097066</c:v>
                </c:pt>
                <c:pt idx="454">
                  <c:v>1649.0766792467343</c:v>
                </c:pt>
                <c:pt idx="455">
                  <c:v>1671.6284970734159</c:v>
                </c:pt>
                <c:pt idx="456">
                  <c:v>1694.4357463230979</c:v>
                </c:pt>
                <c:pt idx="457">
                  <c:v>1717.4963209743698</c:v>
                </c:pt>
                <c:pt idx="458">
                  <c:v>1740.8063524579966</c:v>
                </c:pt>
                <c:pt idx="459">
                  <c:v>1764.3617161947684</c:v>
                </c:pt>
                <c:pt idx="460">
                  <c:v>1788.6788206897327</c:v>
                </c:pt>
                <c:pt idx="461">
                  <c:v>1812.7160643875211</c:v>
                </c:pt>
                <c:pt idx="462">
                  <c:v>1836.9840010673222</c:v>
                </c:pt>
                <c:pt idx="463">
                  <c:v>1861.4769779817946</c:v>
                </c:pt>
                <c:pt idx="464">
                  <c:v>1886.187802200071</c:v>
                </c:pt>
                <c:pt idx="465">
                  <c:v>1911.1093665542744</c:v>
                </c:pt>
                <c:pt idx="466">
                  <c:v>1936.235838660031</c:v>
                </c:pt>
                <c:pt idx="467">
                  <c:v>1961.5576850671844</c:v>
                </c:pt>
                <c:pt idx="468">
                  <c:v>1987.065830455977</c:v>
                </c:pt>
                <c:pt idx="469">
                  <c:v>2012.7497434491543</c:v>
                </c:pt>
                <c:pt idx="470">
                  <c:v>2038.5939351947115</c:v>
                </c:pt>
                <c:pt idx="471">
                  <c:v>2064.5837497905331</c:v>
                </c:pt>
                <c:pt idx="472">
                  <c:v>2090.7013676461438</c:v>
                </c:pt>
                <c:pt idx="473">
                  <c:v>2116.9285936686401</c:v>
                </c:pt>
                <c:pt idx="474">
                  <c:v>2143.2437250911485</c:v>
                </c:pt>
                <c:pt idx="475">
                  <c:v>2169.6250785758875</c:v>
                </c:pt>
                <c:pt idx="476">
                  <c:v>2196.0484102658006</c:v>
                </c:pt>
                <c:pt idx="477">
                  <c:v>2222.488866328375</c:v>
                </c:pt>
                <c:pt idx="478">
                  <c:v>2248.9207320196469</c:v>
                </c:pt>
                <c:pt idx="479">
                  <c:v>2275.3190835537957</c:v>
                </c:pt>
                <c:pt idx="480">
                  <c:v>2301.658566754616</c:v>
                </c:pt>
                <c:pt idx="481">
                  <c:v>2327.9138397230822</c:v>
                </c:pt>
                <c:pt idx="482">
                  <c:v>2354.628485318121</c:v>
                </c:pt>
                <c:pt idx="483">
                  <c:v>2380.6212957348166</c:v>
                </c:pt>
                <c:pt idx="484">
                  <c:v>2406.4325533280412</c:v>
                </c:pt>
                <c:pt idx="485">
                  <c:v>2432.024184193102</c:v>
                </c:pt>
                <c:pt idx="486">
                  <c:v>2457.3574725670487</c:v>
                </c:pt>
                <c:pt idx="487">
                  <c:v>2482.3840270165088</c:v>
                </c:pt>
                <c:pt idx="488">
                  <c:v>2507.0537988833603</c:v>
                </c:pt>
                <c:pt idx="489">
                  <c:v>2531.3081811553434</c:v>
                </c:pt>
                <c:pt idx="490">
                  <c:v>2555.0864194206533</c:v>
                </c:pt>
                <c:pt idx="491">
                  <c:v>2578.3261042043782</c:v>
                </c:pt>
                <c:pt idx="492">
                  <c:v>2600.9640965002932</c:v>
                </c:pt>
                <c:pt idx="493">
                  <c:v>2622.9375512925744</c:v>
                </c:pt>
                <c:pt idx="494">
                  <c:v>2643.7151939259943</c:v>
                </c:pt>
                <c:pt idx="495">
                  <c:v>2664.1893015378259</c:v>
                </c:pt>
                <c:pt idx="496">
                  <c:v>2683.8196332565471</c:v>
                </c:pt>
                <c:pt idx="497">
                  <c:v>2702.5502905607423</c:v>
                </c:pt>
                <c:pt idx="498">
                  <c:v>2720.3322120256967</c:v>
                </c:pt>
                <c:pt idx="499">
                  <c:v>2737.1141465239789</c:v>
                </c:pt>
                <c:pt idx="500">
                  <c:v>2752.8517229330096</c:v>
                </c:pt>
                <c:pt idx="501">
                  <c:v>2767.4968693524838</c:v>
                </c:pt>
                <c:pt idx="502">
                  <c:v>2781.0004982917144</c:v>
                </c:pt>
                <c:pt idx="503">
                  <c:v>2793.317793281878</c:v>
                </c:pt>
                <c:pt idx="504">
                  <c:v>2804.3973441783883</c:v>
                </c:pt>
                <c:pt idx="505">
                  <c:v>2814.1862838696593</c:v>
                </c:pt>
                <c:pt idx="506">
                  <c:v>2822.6368274697452</c:v>
                </c:pt>
                <c:pt idx="507">
                  <c:v>2829.7053659321323</c:v>
                </c:pt>
                <c:pt idx="508">
                  <c:v>2835.3526021991734</c:v>
                </c:pt>
                <c:pt idx="509">
                  <c:v>2839.5455945986851</c:v>
                </c:pt>
                <c:pt idx="510">
                  <c:v>2842.2684563320481</c:v>
                </c:pt>
                <c:pt idx="511">
                  <c:v>2843.5150594150173</c:v>
                </c:pt>
                <c:pt idx="512">
                  <c:v>2843.2919483779738</c:v>
                </c:pt>
                <c:pt idx="513">
                  <c:v>2841.6210318246353</c:v>
                </c:pt>
                <c:pt idx="514">
                  <c:v>2838.5347669905364</c:v>
                </c:pt>
                <c:pt idx="515">
                  <c:v>2834.164082064965</c:v>
                </c:pt>
                <c:pt idx="516">
                  <c:v>2828.4062465717657</c:v>
                </c:pt>
                <c:pt idx="517">
                  <c:v>2821.379963693164</c:v>
                </c:pt>
                <c:pt idx="518">
                  <c:v>2813.1491502120653</c:v>
                </c:pt>
                <c:pt idx="519">
                  <c:v>2803.7748188370065</c:v>
                </c:pt>
                <c:pt idx="520">
                  <c:v>2793.3181605734699</c:v>
                </c:pt>
                <c:pt idx="521">
                  <c:v>2781.8362844995831</c:v>
                </c:pt>
                <c:pt idx="522">
                  <c:v>2769.3788671575853</c:v>
                </c:pt>
                <c:pt idx="523">
                  <c:v>2756.0025888389687</c:v>
                </c:pt>
                <c:pt idx="524">
                  <c:v>2741.7577769517102</c:v>
                </c:pt>
                <c:pt idx="525">
                  <c:v>2726.6931984802127</c:v>
                </c:pt>
                <c:pt idx="526">
                  <c:v>2711.1928311799302</c:v>
                </c:pt>
                <c:pt idx="527">
                  <c:v>2694.6426288354619</c:v>
                </c:pt>
                <c:pt idx="528">
                  <c:v>2677.4126613240269</c:v>
                </c:pt>
                <c:pt idx="529">
                  <c:v>2659.5463169103969</c:v>
                </c:pt>
                <c:pt idx="530">
                  <c:v>2641.0879165726069</c:v>
                </c:pt>
                <c:pt idx="531">
                  <c:v>2622.0847688997032</c:v>
                </c:pt>
                <c:pt idx="532">
                  <c:v>2602.5789186702714</c:v>
                </c:pt>
                <c:pt idx="533">
                  <c:v>2582.6140904231738</c:v>
                </c:pt>
                <c:pt idx="534">
                  <c:v>2562.2318730100314</c:v>
                </c:pt>
                <c:pt idx="535">
                  <c:v>2541.9195748164543</c:v>
                </c:pt>
                <c:pt idx="536">
                  <c:v>2520.8291132817544</c:v>
                </c:pt>
                <c:pt idx="537">
                  <c:v>2499.435505185394</c:v>
                </c:pt>
                <c:pt idx="538">
                  <c:v>2477.7726809878295</c:v>
                </c:pt>
                <c:pt idx="539">
                  <c:v>2455.8701666585534</c:v>
                </c:pt>
                <c:pt idx="540">
                  <c:v>2433.7520399670898</c:v>
                </c:pt>
                <c:pt idx="541">
                  <c:v>2411.4427553529026</c:v>
                </c:pt>
                <c:pt idx="542">
                  <c:v>2389.4430951109662</c:v>
                </c:pt>
                <c:pt idx="543">
                  <c:v>2366.8069580254</c:v>
                </c:pt>
                <c:pt idx="544">
                  <c:v>2344.0305108551433</c:v>
                </c:pt>
                <c:pt idx="545">
                  <c:v>2321.1293180375023</c:v>
                </c:pt>
                <c:pt idx="546">
                  <c:v>2298.1190914301123</c:v>
                </c:pt>
                <c:pt idx="547">
                  <c:v>2275.0156456737736</c:v>
                </c:pt>
                <c:pt idx="548">
                  <c:v>2252.3340020096871</c:v>
                </c:pt>
                <c:pt idx="549">
                  <c:v>2229.0927888912624</c:v>
                </c:pt>
                <c:pt idx="550">
                  <c:v>2205.8041907697411</c:v>
                </c:pt>
                <c:pt idx="551">
                  <c:v>2182.4850186422932</c:v>
                </c:pt>
                <c:pt idx="552">
                  <c:v>2159.1523528351117</c:v>
                </c:pt>
                <c:pt idx="553">
                  <c:v>2135.8232338839002</c:v>
                </c:pt>
                <c:pt idx="554">
                  <c:v>2113.016864016211</c:v>
                </c:pt>
                <c:pt idx="555">
                  <c:v>2089.7438854331681</c:v>
                </c:pt>
                <c:pt idx="556">
                  <c:v>2066.521961298813</c:v>
                </c:pt>
                <c:pt idx="557">
                  <c:v>2043.3654811967183</c:v>
                </c:pt>
                <c:pt idx="558">
                  <c:v>2020.290316513514</c:v>
                </c:pt>
                <c:pt idx="559">
                  <c:v>1997.8032798331626</c:v>
                </c:pt>
                <c:pt idx="560">
                  <c:v>1974.9223142508149</c:v>
                </c:pt>
                <c:pt idx="561">
                  <c:v>1952.1566802468778</c:v>
                </c:pt>
                <c:pt idx="562">
                  <c:v>1929.5149045235169</c:v>
                </c:pt>
                <c:pt idx="563">
                  <c:v>1907.0026673407622</c:v>
                </c:pt>
                <c:pt idx="564">
                  <c:v>1885.1102474096272</c:v>
                </c:pt>
                <c:pt idx="565">
                  <c:v>1862.8754546023836</c:v>
                </c:pt>
                <c:pt idx="566">
                  <c:v>1840.7887347503856</c:v>
                </c:pt>
                <c:pt idx="567">
                  <c:v>1818.853774772371</c:v>
                </c:pt>
                <c:pt idx="568">
                  <c:v>1797.0756518591261</c:v>
                </c:pt>
                <c:pt idx="569">
                  <c:v>1775.9231950880128</c:v>
                </c:pt>
                <c:pt idx="570">
                  <c:v>1754.4629385727876</c:v>
                </c:pt>
                <c:pt idx="571">
                  <c:v>1733.1685579103257</c:v>
                </c:pt>
                <c:pt idx="572">
                  <c:v>1712.0433462862622</c:v>
                </c:pt>
                <c:pt idx="573">
                  <c:v>1691.5432987827317</c:v>
                </c:pt>
                <c:pt idx="574">
                  <c:v>1670.7621531178004</c:v>
                </c:pt>
                <c:pt idx="575">
                  <c:v>1650.1577636362381</c:v>
                </c:pt>
                <c:pt idx="576">
                  <c:v>1629.7339353272125</c:v>
                </c:pt>
                <c:pt idx="577">
                  <c:v>1609.9288723094239</c:v>
                </c:pt>
                <c:pt idx="578">
                  <c:v>1589.8684664372145</c:v>
                </c:pt>
                <c:pt idx="579">
                  <c:v>1569.9944724098868</c:v>
                </c:pt>
                <c:pt idx="580">
                  <c:v>1550.3097545060461</c:v>
                </c:pt>
                <c:pt idx="581">
                  <c:v>1531.2361115271474</c:v>
                </c:pt>
                <c:pt idx="582">
                  <c:v>1511.9291958963934</c:v>
                </c:pt>
                <c:pt idx="583">
                  <c:v>1492.8150129028882</c:v>
                </c:pt>
                <c:pt idx="584">
                  <c:v>1473.8938174922735</c:v>
                </c:pt>
                <c:pt idx="585">
                  <c:v>1455.5709692404735</c:v>
                </c:pt>
                <c:pt idx="586">
                  <c:v>1437.0334950115505</c:v>
                </c:pt>
                <c:pt idx="587">
                  <c:v>1418.6900474819479</c:v>
                </c:pt>
                <c:pt idx="588">
                  <c:v>1400.5410326552842</c:v>
                </c:pt>
                <c:pt idx="589">
                  <c:v>1382.9733890020464</c:v>
                </c:pt>
                <c:pt idx="590">
                  <c:v>1365.2080010600889</c:v>
                </c:pt>
                <c:pt idx="591">
                  <c:v>1347.6352863443674</c:v>
                </c:pt>
                <c:pt idx="592">
                  <c:v>1330.6306020274731</c:v>
                </c:pt>
                <c:pt idx="593">
                  <c:v>1313.4385689752833</c:v>
                </c:pt>
                <c:pt idx="594">
                  <c:v>1296.4382873310392</c:v>
                </c:pt>
                <c:pt idx="595">
                  <c:v>1279.6290800613099</c:v>
                </c:pt>
                <c:pt idx="596">
                  <c:v>1263.3684306288828</c:v>
                </c:pt>
                <c:pt idx="597">
                  <c:v>1246.9344938051963</c:v>
                </c:pt>
                <c:pt idx="598">
                  <c:v>1230.6894074119275</c:v>
                </c:pt>
                <c:pt idx="599">
                  <c:v>1214.9789588082424</c:v>
                </c:pt>
                <c:pt idx="600">
                  <c:v>1199.105562122757</c:v>
                </c:pt>
                <c:pt idx="601">
                  <c:v>1183.4187872823557</c:v>
                </c:pt>
                <c:pt idx="602">
                  <c:v>1168.252765572794</c:v>
                </c:pt>
                <c:pt idx="603">
                  <c:v>1152.9331644751105</c:v>
                </c:pt>
                <c:pt idx="604">
                  <c:v>1137.7977464023922</c:v>
                </c:pt>
                <c:pt idx="605">
                  <c:v>1123.167650642928</c:v>
                </c:pt>
                <c:pt idx="606">
                  <c:v>1108.3926626294349</c:v>
                </c:pt>
                <c:pt idx="607">
                  <c:v>1093.7973086127965</c:v>
                </c:pt>
                <c:pt idx="608">
                  <c:v>1079.6923022223259</c:v>
                </c:pt>
                <c:pt idx="609">
                  <c:v>1065.4496982553992</c:v>
                </c:pt>
                <c:pt idx="610">
                  <c:v>1051.3835269543795</c:v>
                </c:pt>
                <c:pt idx="611">
                  <c:v>1037.791141807395</c:v>
                </c:pt>
                <c:pt idx="612">
                  <c:v>1024.0683324434442</c:v>
                </c:pt>
                <c:pt idx="613">
                  <c:v>1010.5162605668223</c:v>
                </c:pt>
                <c:pt idx="614">
                  <c:v>997.42245323918257</c:v>
                </c:pt>
                <c:pt idx="615">
                  <c:v>984.20365047648124</c:v>
                </c:pt>
                <c:pt idx="616">
                  <c:v>971.15060875816141</c:v>
                </c:pt>
                <c:pt idx="617">
                  <c:v>958.53994944176668</c:v>
                </c:pt>
                <c:pt idx="618">
                  <c:v>945.81038376336835</c:v>
                </c:pt>
                <c:pt idx="619">
                  <c:v>933.24175936612471</c:v>
                </c:pt>
                <c:pt idx="620">
                  <c:v>921.1003080235871</c:v>
                </c:pt>
                <c:pt idx="621">
                  <c:v>908.84531669303885</c:v>
                </c:pt>
                <c:pt idx="622">
                  <c:v>897.00787458929381</c:v>
                </c:pt>
                <c:pt idx="623">
                  <c:v>885.06054368007494</c:v>
                </c:pt>
                <c:pt idx="624">
                  <c:v>873.26614281557318</c:v>
                </c:pt>
                <c:pt idx="625">
                  <c:v>861.87484282055107</c:v>
                </c:pt>
                <c:pt idx="626">
                  <c:v>850.3786334545623</c:v>
                </c:pt>
                <c:pt idx="627">
                  <c:v>839.03115608274163</c:v>
                </c:pt>
                <c:pt idx="628">
                  <c:v>828.07234102907751</c:v>
                </c:pt>
                <c:pt idx="629">
                  <c:v>817.01409029836361</c:v>
                </c:pt>
                <c:pt idx="630">
                  <c:v>806.33550410985754</c:v>
                </c:pt>
                <c:pt idx="631">
                  <c:v>795.560496354105</c:v>
                </c:pt>
                <c:pt idx="632">
                  <c:v>784.92604688044889</c:v>
                </c:pt>
                <c:pt idx="633">
                  <c:v>774.65755300355693</c:v>
                </c:pt>
                <c:pt idx="634">
                  <c:v>764.29727093079316</c:v>
                </c:pt>
                <c:pt idx="635">
                  <c:v>754.29400317211798</c:v>
                </c:pt>
                <c:pt idx="636">
                  <c:v>744.20179618606016</c:v>
                </c:pt>
                <c:pt idx="637">
                  <c:v>734.24283908120788</c:v>
                </c:pt>
                <c:pt idx="638">
                  <c:v>724.62736150820479</c:v>
                </c:pt>
                <c:pt idx="639">
                  <c:v>714.92670889004228</c:v>
                </c:pt>
                <c:pt idx="640">
                  <c:v>705.56107027620953</c:v>
                </c:pt>
                <c:pt idx="641">
                  <c:v>696.11257367388293</c:v>
                </c:pt>
                <c:pt idx="642">
                  <c:v>686.78931305756396</c:v>
                </c:pt>
                <c:pt idx="643">
                  <c:v>677.78802899667983</c:v>
                </c:pt>
                <c:pt idx="644">
                  <c:v>668.70774404416295</c:v>
                </c:pt>
                <c:pt idx="645">
                  <c:v>659.94161878337343</c:v>
                </c:pt>
                <c:pt idx="646">
                  <c:v>651.0987116702637</c:v>
                </c:pt>
                <c:pt idx="647">
                  <c:v>642.56196125760505</c:v>
                </c:pt>
                <c:pt idx="648">
                  <c:v>633.95078484644182</c:v>
                </c:pt>
                <c:pt idx="649">
                  <c:v>625.63816363669821</c:v>
                </c:pt>
                <c:pt idx="650">
                  <c:v>617.25202142592389</c:v>
                </c:pt>
                <c:pt idx="651">
                  <c:v>608.97662816871286</c:v>
                </c:pt>
                <c:pt idx="652">
                  <c:v>600.98699714295901</c:v>
                </c:pt>
                <c:pt idx="653">
                  <c:v>592.92694952679551</c:v>
                </c:pt>
                <c:pt idx="654">
                  <c:v>585.14541751622085</c:v>
                </c:pt>
                <c:pt idx="655">
                  <c:v>577.29548025809788</c:v>
                </c:pt>
                <c:pt idx="656">
                  <c:v>569.71695721545643</c:v>
                </c:pt>
                <c:pt idx="657">
                  <c:v>562.07202363512476</c:v>
                </c:pt>
                <c:pt idx="658">
                  <c:v>554.69186062447272</c:v>
                </c:pt>
                <c:pt idx="659">
                  <c:v>547.24748314041335</c:v>
                </c:pt>
                <c:pt idx="660">
                  <c:v>540.06113844219317</c:v>
                </c:pt>
                <c:pt idx="661">
                  <c:v>532.81192277369701</c:v>
                </c:pt>
                <c:pt idx="662">
                  <c:v>525.8138366437247</c:v>
                </c:pt>
                <c:pt idx="663">
                  <c:v>518.7549833436932</c:v>
                </c:pt>
                <c:pt idx="664">
                  <c:v>511.9406518370248</c:v>
                </c:pt>
                <c:pt idx="665">
                  <c:v>505.06740579852249</c:v>
                </c:pt>
                <c:pt idx="666">
                  <c:v>498.43233660089209</c:v>
                </c:pt>
                <c:pt idx="667">
                  <c:v>491.73987136171212</c:v>
                </c:pt>
                <c:pt idx="668">
                  <c:v>485.27954776546761</c:v>
                </c:pt>
                <c:pt idx="669">
                  <c:v>478.76345170087603</c:v>
                </c:pt>
                <c:pt idx="670">
                  <c:v>472.47361109639183</c:v>
                </c:pt>
                <c:pt idx="671">
                  <c:v>466.12938340264628</c:v>
                </c:pt>
                <c:pt idx="672">
                  <c:v>460.00555425092693</c:v>
                </c:pt>
                <c:pt idx="673">
                  <c:v>453.82885181133224</c:v>
                </c:pt>
                <c:pt idx="674">
                  <c:v>447.86662513994509</c:v>
                </c:pt>
                <c:pt idx="675">
                  <c:v>441.85307279902622</c:v>
                </c:pt>
                <c:pt idx="676">
                  <c:v>436.04849538600786</c:v>
                </c:pt>
                <c:pt idx="677">
                  <c:v>430.19391645722857</c:v>
                </c:pt>
                <c:pt idx="678">
                  <c:v>424.5429104541974</c:v>
                </c:pt>
                <c:pt idx="679">
                  <c:v>418.84325650482361</c:v>
                </c:pt>
                <c:pt idx="680">
                  <c:v>413.3421166690361</c:v>
                </c:pt>
                <c:pt idx="681">
                  <c:v>407.79373581440387</c:v>
                </c:pt>
                <c:pt idx="682">
                  <c:v>402.43851748850921</c:v>
                </c:pt>
                <c:pt idx="683">
                  <c:v>397.03738303007663</c:v>
                </c:pt>
                <c:pt idx="684">
                  <c:v>391.82422356777124</c:v>
                </c:pt>
                <c:pt idx="685">
                  <c:v>386.56637826212256</c:v>
                </c:pt>
                <c:pt idx="686">
                  <c:v>381.49186307821208</c:v>
                </c:pt>
                <c:pt idx="687">
                  <c:v>376.48451853860854</c:v>
                </c:pt>
                <c:pt idx="688">
                  <c:v>371.43468239646569</c:v>
                </c:pt>
                <c:pt idx="689">
                  <c:v>366.56081160638035</c:v>
                </c:pt>
                <c:pt idx="690">
                  <c:v>361.64580140448498</c:v>
                </c:pt>
                <c:pt idx="691">
                  <c:v>356.90201221794501</c:v>
                </c:pt>
                <c:pt idx="692">
                  <c:v>352.11777244817068</c:v>
                </c:pt>
                <c:pt idx="693">
                  <c:v>347.50048095692915</c:v>
                </c:pt>
                <c:pt idx="694">
                  <c:v>342.84386909686339</c:v>
                </c:pt>
                <c:pt idx="695">
                  <c:v>338.34995880239074</c:v>
                </c:pt>
                <c:pt idx="696">
                  <c:v>333.91584975973791</c:v>
                </c:pt>
                <c:pt idx="697">
                  <c:v>329.44405848084784</c:v>
                </c:pt>
                <c:pt idx="698">
                  <c:v>325.12801757351724</c:v>
                </c:pt>
                <c:pt idx="699">
                  <c:v>320.77551380037312</c:v>
                </c:pt>
                <c:pt idx="700">
                  <c:v>316.57477871425073</c:v>
                </c:pt>
                <c:pt idx="701">
                  <c:v>312.42997124778299</c:v>
                </c:pt>
                <c:pt idx="702">
                  <c:v>308.25033808006043</c:v>
                </c:pt>
                <c:pt idx="703">
                  <c:v>304.21675686735773</c:v>
                </c:pt>
                <c:pt idx="704">
                  <c:v>300.14935182574118</c:v>
                </c:pt>
                <c:pt idx="705">
                  <c:v>296.22405848100681</c:v>
                </c:pt>
                <c:pt idx="706">
                  <c:v>292.35084469213632</c:v>
                </c:pt>
                <c:pt idx="707">
                  <c:v>288.44513959211196</c:v>
                </c:pt>
                <c:pt idx="708">
                  <c:v>284.67585350917932</c:v>
                </c:pt>
                <c:pt idx="709">
                  <c:v>280.8747704545296</c:v>
                </c:pt>
                <c:pt idx="710">
                  <c:v>277.20640118346387</c:v>
                </c:pt>
                <c:pt idx="711">
                  <c:v>273.58734158151134</c:v>
                </c:pt>
                <c:pt idx="712">
                  <c:v>269.93786578358396</c:v>
                </c:pt>
                <c:pt idx="713">
                  <c:v>266.41604906523099</c:v>
                </c:pt>
                <c:pt idx="714">
                  <c:v>262.86474593138638</c:v>
                </c:pt>
                <c:pt idx="715">
                  <c:v>259.43754879941662</c:v>
                </c:pt>
                <c:pt idx="716">
                  <c:v>256.05636845693141</c:v>
                </c:pt>
                <c:pt idx="717">
                  <c:v>252.64682922022067</c:v>
                </c:pt>
                <c:pt idx="718">
                  <c:v>249.35668177279263</c:v>
                </c:pt>
                <c:pt idx="719">
                  <c:v>246.11036360399794</c:v>
                </c:pt>
                <c:pt idx="720">
                  <c:v>242.83704816959121</c:v>
                </c:pt>
                <c:pt idx="721">
                  <c:v>239.67827298072453</c:v>
                </c:pt>
                <c:pt idx="722">
                  <c:v>236.56167153598767</c:v>
                </c:pt>
                <c:pt idx="723">
                  <c:v>233.41913913227862</c:v>
                </c:pt>
                <c:pt idx="724">
                  <c:v>230.38671887092713</c:v>
                </c:pt>
                <c:pt idx="725">
                  <c:v>227.32888118332025</c:v>
                </c:pt>
                <c:pt idx="726">
                  <c:v>224.3781273764528</c:v>
                </c:pt>
                <c:pt idx="727">
                  <c:v>221.46697315689462</c:v>
                </c:pt>
                <c:pt idx="728">
                  <c:v>218.53160660289723</c:v>
                </c:pt>
                <c:pt idx="729">
                  <c:v>215.69881579418529</c:v>
                </c:pt>
                <c:pt idx="730">
                  <c:v>212.90403721410283</c:v>
                </c:pt>
                <c:pt idx="731">
                  <c:v>210.08577815864052</c:v>
                </c:pt>
                <c:pt idx="732">
                  <c:v>207.36620240829623</c:v>
                </c:pt>
                <c:pt idx="733">
                  <c:v>204.68273843061891</c:v>
                </c:pt>
                <c:pt idx="734">
                  <c:v>202.03443466239838</c:v>
                </c:pt>
                <c:pt idx="735">
                  <c:v>199.3632909566328</c:v>
                </c:pt>
                <c:pt idx="736">
                  <c:v>196.78462318467203</c:v>
                </c:pt>
                <c:pt idx="737">
                  <c:v>194.23919524047687</c:v>
                </c:pt>
                <c:pt idx="738">
                  <c:v>191.67089350662542</c:v>
                </c:pt>
                <c:pt idx="739">
                  <c:v>189.19092805444583</c:v>
                </c:pt>
                <c:pt idx="740">
                  <c:v>186.74283773791294</c:v>
                </c:pt>
                <c:pt idx="741">
                  <c:v>184.27318042233273</c:v>
                </c:pt>
                <c:pt idx="742">
                  <c:v>181.8886681257855</c:v>
                </c:pt>
                <c:pt idx="743">
                  <c:v>179.53508952534759</c:v>
                </c:pt>
                <c:pt idx="744">
                  <c:v>177.16030864341974</c:v>
                </c:pt>
                <c:pt idx="745">
                  <c:v>174.86733396585893</c:v>
                </c:pt>
                <c:pt idx="746">
                  <c:v>172.60324609173875</c:v>
                </c:pt>
                <c:pt idx="747">
                  <c:v>170.36682328381104</c:v>
                </c:pt>
                <c:pt idx="748">
                  <c:v>168.10903370008634</c:v>
                </c:pt>
                <c:pt idx="749">
                  <c:v>165.92841209884648</c:v>
                </c:pt>
                <c:pt idx="750">
                  <c:v>163.77567924936199</c:v>
                </c:pt>
                <c:pt idx="751">
                  <c:v>161.6506197513028</c:v>
                </c:pt>
                <c:pt idx="752">
                  <c:v>159.50684254534471</c:v>
                </c:pt>
                <c:pt idx="753">
                  <c:v>157.43727490632529</c:v>
                </c:pt>
                <c:pt idx="754">
                  <c:v>155.39465601466677</c:v>
                </c:pt>
                <c:pt idx="755">
                  <c:v>153.33436613461555</c:v>
                </c:pt>
                <c:pt idx="756">
                  <c:v>151.34532839320002</c:v>
                </c:pt>
                <c:pt idx="757">
                  <c:v>149.38238861484083</c:v>
                </c:pt>
                <c:pt idx="758">
                  <c:v>147.44546734031667</c:v>
                </c:pt>
                <c:pt idx="759">
                  <c:v>145.4920706337918</c:v>
                </c:pt>
                <c:pt idx="760">
                  <c:v>143.60664348687803</c:v>
                </c:pt>
                <c:pt idx="761">
                  <c:v>141.74635472520481</c:v>
                </c:pt>
                <c:pt idx="762">
                  <c:v>139.91058187840184</c:v>
                </c:pt>
                <c:pt idx="763">
                  <c:v>138.05940899819919</c:v>
                </c:pt>
                <c:pt idx="764">
                  <c:v>136.27302868083217</c:v>
                </c:pt>
                <c:pt idx="765">
                  <c:v>134.51039487618439</c:v>
                </c:pt>
                <c:pt idx="766">
                  <c:v>132.77127238848692</c:v>
                </c:pt>
                <c:pt idx="767">
                  <c:v>131.0552332393934</c:v>
                </c:pt>
                <c:pt idx="768">
                  <c:v>129.32461299346588</c:v>
                </c:pt>
                <c:pt idx="769">
                  <c:v>127.65477227360699</c:v>
                </c:pt>
                <c:pt idx="770">
                  <c:v>126.00723208770266</c:v>
                </c:pt>
                <c:pt idx="771">
                  <c:v>124.38165697683777</c:v>
                </c:pt>
                <c:pt idx="772">
                  <c:v>122.74206246377926</c:v>
                </c:pt>
                <c:pt idx="773">
                  <c:v>121.15967178610686</c:v>
                </c:pt>
                <c:pt idx="774">
                  <c:v>119.59864757845629</c:v>
                </c:pt>
                <c:pt idx="775">
                  <c:v>118.0583936024962</c:v>
                </c:pt>
                <c:pt idx="776">
                  <c:v>116.53863208441582</c:v>
                </c:pt>
                <c:pt idx="777">
                  <c:v>115.00608255412109</c:v>
                </c:pt>
                <c:pt idx="778">
                  <c:v>113.52729516329339</c:v>
                </c:pt>
                <c:pt idx="779">
                  <c:v>112.06834296738994</c:v>
                </c:pt>
                <c:pt idx="780">
                  <c:v>110.62934921839884</c:v>
                </c:pt>
                <c:pt idx="781">
                  <c:v>109.2096774245021</c:v>
                </c:pt>
                <c:pt idx="782">
                  <c:v>107.7781718220633</c:v>
                </c:pt>
                <c:pt idx="783">
                  <c:v>106.39694243112268</c:v>
                </c:pt>
                <c:pt idx="784">
                  <c:v>105.0341521787734</c:v>
                </c:pt>
                <c:pt idx="785">
                  <c:v>103.68976180532574</c:v>
                </c:pt>
                <c:pt idx="786">
                  <c:v>102.36345442062144</c:v>
                </c:pt>
                <c:pt idx="787">
                  <c:v>101.05503814250031</c:v>
                </c:pt>
                <c:pt idx="788">
                  <c:v>99.735767529817437</c:v>
                </c:pt>
                <c:pt idx="789">
                  <c:v>98.46264219223356</c:v>
                </c:pt>
                <c:pt idx="790">
                  <c:v>97.206687425494152</c:v>
                </c:pt>
                <c:pt idx="791">
                  <c:v>95.967464343139369</c:v>
                </c:pt>
                <c:pt idx="792">
                  <c:v>94.745187357056693</c:v>
                </c:pt>
                <c:pt idx="793">
                  <c:v>93.539528705297229</c:v>
                </c:pt>
                <c:pt idx="794">
                  <c:v>92.323847598409913</c:v>
                </c:pt>
                <c:pt idx="795">
                  <c:v>91.150808825171183</c:v>
                </c:pt>
                <c:pt idx="796">
                  <c:v>89.993561185984845</c:v>
                </c:pt>
                <c:pt idx="797">
                  <c:v>88.851830949485674</c:v>
                </c:pt>
                <c:pt idx="798">
                  <c:v>87.72567865524671</c:v>
                </c:pt>
                <c:pt idx="799">
                  <c:v>86.614689530891582</c:v>
                </c:pt>
                <c:pt idx="800">
                  <c:v>85.518669750472881</c:v>
                </c:pt>
                <c:pt idx="801">
                  <c:v>84.413506703113583</c:v>
                </c:pt>
                <c:pt idx="802">
                  <c:v>83.347388869800852</c:v>
                </c:pt>
                <c:pt idx="803">
                  <c:v>82.295591402070457</c:v>
                </c:pt>
                <c:pt idx="804">
                  <c:v>81.258241886487014</c:v>
                </c:pt>
                <c:pt idx="805">
                  <c:v>80.23505950295484</c:v>
                </c:pt>
                <c:pt idx="806">
                  <c:v>79.225677973280682</c:v>
                </c:pt>
                <c:pt idx="807">
                  <c:v>78.22986362229787</c:v>
                </c:pt>
                <c:pt idx="808">
                  <c:v>77.247624398360188</c:v>
                </c:pt>
                <c:pt idx="809">
                  <c:v>76.278828149362923</c:v>
                </c:pt>
                <c:pt idx="810">
                  <c:v>75.302233274311206</c:v>
                </c:pt>
                <c:pt idx="811">
                  <c:v>74.360172601659258</c:v>
                </c:pt>
                <c:pt idx="812">
                  <c:v>73.430934549087738</c:v>
                </c:pt>
                <c:pt idx="813">
                  <c:v>72.514157708511334</c:v>
                </c:pt>
                <c:pt idx="814">
                  <c:v>71.610091232964635</c:v>
                </c:pt>
                <c:pt idx="815">
                  <c:v>70.717975690903174</c:v>
                </c:pt>
                <c:pt idx="816">
                  <c:v>69.837544663187089</c:v>
                </c:pt>
                <c:pt idx="817">
                  <c:v>68.968986933528825</c:v>
                </c:pt>
                <c:pt idx="818">
                  <c:v>68.112430574763493</c:v>
                </c:pt>
                <c:pt idx="819">
                  <c:v>67.267498317121365</c:v>
                </c:pt>
                <c:pt idx="820">
                  <c:v>66.415249421689623</c:v>
                </c:pt>
                <c:pt idx="821">
                  <c:v>65.592634507010246</c:v>
                </c:pt>
                <c:pt idx="822">
                  <c:v>64.781158762265193</c:v>
                </c:pt>
                <c:pt idx="823">
                  <c:v>63.980562359356533</c:v>
                </c:pt>
                <c:pt idx="824">
                  <c:v>63.190671387157657</c:v>
                </c:pt>
                <c:pt idx="825">
                  <c:v>62.411439766711673</c:v>
                </c:pt>
                <c:pt idx="826">
                  <c:v>61.642819205131893</c:v>
                </c:pt>
                <c:pt idx="827">
                  <c:v>60.884419408669324</c:v>
                </c:pt>
                <c:pt idx="828">
                  <c:v>60.136137227327474</c:v>
                </c:pt>
                <c:pt idx="829">
                  <c:v>59.397921728227267</c:v>
                </c:pt>
                <c:pt idx="830">
                  <c:v>58.669602200359307</c:v>
                </c:pt>
                <c:pt idx="831">
                  <c:v>57.951089472056793</c:v>
                </c:pt>
                <c:pt idx="832">
                  <c:v>57.241939639448418</c:v>
                </c:pt>
                <c:pt idx="833">
                  <c:v>56.542289413700829</c:v>
                </c:pt>
                <c:pt idx="834">
                  <c:v>55.85182843251566</c:v>
                </c:pt>
                <c:pt idx="835">
                  <c:v>55.170688490788621</c:v>
                </c:pt>
                <c:pt idx="836">
                  <c:v>54.498730455405543</c:v>
                </c:pt>
                <c:pt idx="837">
                  <c:v>53.835644913667473</c:v>
                </c:pt>
                <c:pt idx="838">
                  <c:v>53.181342229183102</c:v>
                </c:pt>
                <c:pt idx="839">
                  <c:v>52.535516270750108</c:v>
                </c:pt>
                <c:pt idx="840">
                  <c:v>51.884063913578586</c:v>
                </c:pt>
                <c:pt idx="841">
                  <c:v>51.255300460488399</c:v>
                </c:pt>
                <c:pt idx="842">
                  <c:v>50.635113124385526</c:v>
                </c:pt>
                <c:pt idx="843">
                  <c:v>50.02340765495434</c:v>
                </c:pt>
                <c:pt idx="844">
                  <c:v>49.420124936330595</c:v>
                </c:pt>
                <c:pt idx="845">
                  <c:v>48.825073183275173</c:v>
                </c:pt>
                <c:pt idx="846">
                  <c:v>48.238213153240196</c:v>
                </c:pt>
                <c:pt idx="847">
                  <c:v>47.659486151669569</c:v>
                </c:pt>
                <c:pt idx="848">
                  <c:v>47.088335814486562</c:v>
                </c:pt>
                <c:pt idx="849">
                  <c:v>46.524681196365506</c:v>
                </c:pt>
                <c:pt idx="850">
                  <c:v>45.968203644886003</c:v>
                </c:pt>
                <c:pt idx="851">
                  <c:v>45.418984340272942</c:v>
                </c:pt>
                <c:pt idx="852">
                  <c:v>44.877021917395474</c:v>
                </c:pt>
                <c:pt idx="853">
                  <c:v>44.342362502540908</c:v>
                </c:pt>
                <c:pt idx="854">
                  <c:v>43.814910956321292</c:v>
                </c:pt>
                <c:pt idx="855">
                  <c:v>43.294598647288311</c:v>
                </c:pt>
                <c:pt idx="856">
                  <c:v>42.781232426600297</c:v>
                </c:pt>
                <c:pt idx="857">
                  <c:v>42.286014289766449</c:v>
                </c:pt>
                <c:pt idx="858">
                  <c:v>41.786515219557103</c:v>
                </c:pt>
                <c:pt idx="859">
                  <c:v>41.294151872184017</c:v>
                </c:pt>
                <c:pt idx="860">
                  <c:v>40.808639808272659</c:v>
                </c:pt>
                <c:pt idx="861">
                  <c:v>40.329939162809154</c:v>
                </c:pt>
                <c:pt idx="862">
                  <c:v>39.857818373866081</c:v>
                </c:pt>
                <c:pt idx="863">
                  <c:v>39.392399468246403</c:v>
                </c:pt>
                <c:pt idx="864">
                  <c:v>38.933373649529727</c:v>
                </c:pt>
                <c:pt idx="865">
                  <c:v>38.480710168149251</c:v>
                </c:pt>
                <c:pt idx="866">
                  <c:v>38.034006119485788</c:v>
                </c:pt>
                <c:pt idx="867">
                  <c:v>37.593405028999079</c:v>
                </c:pt>
                <c:pt idx="868">
                  <c:v>37.158766310332318</c:v>
                </c:pt>
                <c:pt idx="869">
                  <c:v>36.730067939349361</c:v>
                </c:pt>
                <c:pt idx="870">
                  <c:v>36.307276411275723</c:v>
                </c:pt>
                <c:pt idx="871">
                  <c:v>35.890371903350562</c:v>
                </c:pt>
                <c:pt idx="872">
                  <c:v>35.479339881565075</c:v>
                </c:pt>
                <c:pt idx="873">
                  <c:v>35.074011694110901</c:v>
                </c:pt>
                <c:pt idx="874">
                  <c:v>34.674521777413979</c:v>
                </c:pt>
                <c:pt idx="875">
                  <c:v>34.280707818405922</c:v>
                </c:pt>
                <c:pt idx="876">
                  <c:v>33.892505040227853</c:v>
                </c:pt>
                <c:pt idx="877">
                  <c:v>33.518391903707084</c:v>
                </c:pt>
                <c:pt idx="878">
                  <c:v>33.141078029810402</c:v>
                </c:pt>
                <c:pt idx="879">
                  <c:v>32.769067124021682</c:v>
                </c:pt>
                <c:pt idx="880">
                  <c:v>32.402319434397604</c:v>
                </c:pt>
                <c:pt idx="881">
                  <c:v>32.041005930002775</c:v>
                </c:pt>
                <c:pt idx="882">
                  <c:v>31.685063677414188</c:v>
                </c:pt>
                <c:pt idx="883">
                  <c:v>31.334069984110897</c:v>
                </c:pt>
                <c:pt idx="884">
                  <c:v>30.987942859852506</c:v>
                </c:pt>
                <c:pt idx="885">
                  <c:v>30.646760621826576</c:v>
                </c:pt>
                <c:pt idx="886">
                  <c:v>30.310162050478226</c:v>
                </c:pt>
                <c:pt idx="887">
                  <c:v>29.985169584654034</c:v>
                </c:pt>
                <c:pt idx="888">
                  <c:v>29.656738221613651</c:v>
                </c:pt>
                <c:pt idx="889">
                  <c:v>29.33174600664173</c:v>
                </c:pt>
                <c:pt idx="890">
                  <c:v>29.00886163728579</c:v>
                </c:pt>
                <c:pt idx="891">
                  <c:v>28.686154533953392</c:v>
                </c:pt>
                <c:pt idx="892">
                  <c:v>28.36091013019303</c:v>
                </c:pt>
                <c:pt idx="893">
                  <c:v>28.033281865079889</c:v>
                </c:pt>
                <c:pt idx="894">
                  <c:v>27.705662195266491</c:v>
                </c:pt>
                <c:pt idx="895">
                  <c:v>27.379495940205125</c:v>
                </c:pt>
                <c:pt idx="896">
                  <c:v>27.06279121178661</c:v>
                </c:pt>
                <c:pt idx="897">
                  <c:v>26.741265496206889</c:v>
                </c:pt>
                <c:pt idx="898">
                  <c:v>26.422624680292028</c:v>
                </c:pt>
                <c:pt idx="899">
                  <c:v>26.106453027024131</c:v>
                </c:pt>
                <c:pt idx="900">
                  <c:v>25.793035748082271</c:v>
                </c:pt>
                <c:pt idx="901">
                  <c:v>25.482478203194404</c:v>
                </c:pt>
                <c:pt idx="902">
                  <c:v>25.175247027547396</c:v>
                </c:pt>
                <c:pt idx="903">
                  <c:v>24.878153500912624</c:v>
                </c:pt>
                <c:pt idx="904">
                  <c:v>24.577817279363863</c:v>
                </c:pt>
                <c:pt idx="905">
                  <c:v>24.281184671097328</c:v>
                </c:pt>
                <c:pt idx="906">
                  <c:v>23.988288656424348</c:v>
                </c:pt>
                <c:pt idx="907">
                  <c:v>23.699062233765222</c:v>
                </c:pt>
                <c:pt idx="908">
                  <c:v>23.413250316324159</c:v>
                </c:pt>
                <c:pt idx="909">
                  <c:v>23.137222375152756</c:v>
                </c:pt>
                <c:pt idx="910">
                  <c:v>22.858483924416586</c:v>
                </c:pt>
                <c:pt idx="911">
                  <c:v>22.582974444549762</c:v>
                </c:pt>
                <c:pt idx="912">
                  <c:v>22.310818930976929</c:v>
                </c:pt>
                <c:pt idx="913">
                  <c:v>22.042210121701238</c:v>
                </c:pt>
                <c:pt idx="914">
                  <c:v>21.776821251675212</c:v>
                </c:pt>
                <c:pt idx="915">
                  <c:v>21.520324957150567</c:v>
                </c:pt>
                <c:pt idx="916">
                  <c:v>21.261219898219728</c:v>
                </c:pt>
                <c:pt idx="917">
                  <c:v>21.005378446646034</c:v>
                </c:pt>
                <c:pt idx="918">
                  <c:v>20.752220328803421</c:v>
                </c:pt>
                <c:pt idx="919">
                  <c:v>20.50197536635822</c:v>
                </c:pt>
                <c:pt idx="920">
                  <c:v>20.260270695441957</c:v>
                </c:pt>
                <c:pt idx="921">
                  <c:v>20.016070153292343</c:v>
                </c:pt>
                <c:pt idx="922">
                  <c:v>19.774784426727827</c:v>
                </c:pt>
                <c:pt idx="923">
                  <c:v>19.53612119324578</c:v>
                </c:pt>
                <c:pt idx="924">
                  <c:v>19.300212293643121</c:v>
                </c:pt>
                <c:pt idx="925">
                  <c:v>19.0721902527964</c:v>
                </c:pt>
                <c:pt idx="926">
                  <c:v>18.841617389819664</c:v>
                </c:pt>
                <c:pt idx="927">
                  <c:v>18.613523010711045</c:v>
                </c:pt>
                <c:pt idx="928">
                  <c:v>18.388036725263973</c:v>
                </c:pt>
                <c:pt idx="929">
                  <c:v>18.169959773690952</c:v>
                </c:pt>
                <c:pt idx="930">
                  <c:v>17.949252821875479</c:v>
                </c:pt>
                <c:pt idx="931">
                  <c:v>17.731106056289015</c:v>
                </c:pt>
                <c:pt idx="932">
                  <c:v>17.515168531206271</c:v>
                </c:pt>
                <c:pt idx="933">
                  <c:v>17.306324649293813</c:v>
                </c:pt>
                <c:pt idx="934">
                  <c:v>17.094885544493472</c:v>
                </c:pt>
                <c:pt idx="935">
                  <c:v>16.885302570391282</c:v>
                </c:pt>
                <c:pt idx="936">
                  <c:v>16.677415141592004</c:v>
                </c:pt>
                <c:pt idx="937">
                  <c:v>16.471415345278846</c:v>
                </c:pt>
                <c:pt idx="938">
                  <c:v>16.27194907947862</c:v>
                </c:pt>
                <c:pt idx="939">
                  <c:v>16.070132176588185</c:v>
                </c:pt>
                <c:pt idx="940">
                  <c:v>15.870685743508393</c:v>
                </c:pt>
                <c:pt idx="941">
                  <c:v>15.673526581557455</c:v>
                </c:pt>
                <c:pt idx="942">
                  <c:v>15.483262525995176</c:v>
                </c:pt>
                <c:pt idx="943">
                  <c:v>15.291036115849959</c:v>
                </c:pt>
                <c:pt idx="944">
                  <c:v>15.101295511518856</c:v>
                </c:pt>
                <c:pt idx="945">
                  <c:v>14.918161841390567</c:v>
                </c:pt>
                <c:pt idx="946">
                  <c:v>14.733193786180532</c:v>
                </c:pt>
                <c:pt idx="947">
                  <c:v>14.550486242874507</c:v>
                </c:pt>
                <c:pt idx="948">
                  <c:v>14.370063995048774</c:v>
                </c:pt>
                <c:pt idx="949">
                  <c:v>14.195869217259899</c:v>
                </c:pt>
                <c:pt idx="950">
                  <c:v>14.019730046192775</c:v>
                </c:pt>
                <c:pt idx="951">
                  <c:v>13.846016673171125</c:v>
                </c:pt>
                <c:pt idx="952">
                  <c:v>13.678369568208062</c:v>
                </c:pt>
                <c:pt idx="953">
                  <c:v>13.50891384535786</c:v>
                </c:pt>
                <c:pt idx="954">
                  <c:v>13.341684142366075</c:v>
                </c:pt>
                <c:pt idx="955">
                  <c:v>13.176494177371909</c:v>
                </c:pt>
                <c:pt idx="956">
                  <c:v>13.016925429268689</c:v>
                </c:pt>
                <c:pt idx="957">
                  <c:v>12.855962896565691</c:v>
                </c:pt>
                <c:pt idx="958">
                  <c:v>12.697130241867955</c:v>
                </c:pt>
                <c:pt idx="959">
                  <c:v>12.54384727273165</c:v>
                </c:pt>
                <c:pt idx="960">
                  <c:v>12.389107519622574</c:v>
                </c:pt>
                <c:pt idx="961">
                  <c:v>12.236352178437865</c:v>
                </c:pt>
                <c:pt idx="962">
                  <c:v>12.088801535150843</c:v>
                </c:pt>
                <c:pt idx="963">
                  <c:v>11.939832589110923</c:v>
                </c:pt>
                <c:pt idx="964">
                  <c:v>11.792584202879492</c:v>
                </c:pt>
                <c:pt idx="965">
                  <c:v>11.650432750104757</c:v>
                </c:pt>
                <c:pt idx="966">
                  <c:v>11.506876459475803</c:v>
                </c:pt>
                <c:pt idx="967">
                  <c:v>11.365128086571916</c:v>
                </c:pt>
                <c:pt idx="968">
                  <c:v>11.228170983805239</c:v>
                </c:pt>
                <c:pt idx="969">
                  <c:v>11.089738777625181</c:v>
                </c:pt>
                <c:pt idx="970">
                  <c:v>10.953326441699645</c:v>
                </c:pt>
                <c:pt idx="971">
                  <c:v>10.821635864319219</c:v>
                </c:pt>
                <c:pt idx="972">
                  <c:v>10.688699770784249</c:v>
                </c:pt>
                <c:pt idx="973">
                  <c:v>10.55728954367471</c:v>
                </c:pt>
                <c:pt idx="974">
                  <c:v>10.430406460338022</c:v>
                </c:pt>
                <c:pt idx="975">
                  <c:v>10.302101961180412</c:v>
                </c:pt>
                <c:pt idx="976">
                  <c:v>10.175339595827893</c:v>
                </c:pt>
                <c:pt idx="977">
                  <c:v>10.053092435314914</c:v>
                </c:pt>
                <c:pt idx="978">
                  <c:v>9.9296198715613215</c:v>
                </c:pt>
                <c:pt idx="979">
                  <c:v>9.8075908738409794</c:v>
                </c:pt>
                <c:pt idx="980">
                  <c:v>9.689274166292865</c:v>
                </c:pt>
                <c:pt idx="981">
                  <c:v>9.5696027837712556</c:v>
                </c:pt>
                <c:pt idx="982">
                  <c:v>9.453823354494963</c:v>
                </c:pt>
                <c:pt idx="983">
                  <c:v>9.3367733897254883</c:v>
                </c:pt>
                <c:pt idx="984">
                  <c:v>9.2210065072776928</c:v>
                </c:pt>
                <c:pt idx="985">
                  <c:v>9.1091626580376364</c:v>
                </c:pt>
                <c:pt idx="986">
                  <c:v>8.9960046720438971</c:v>
                </c:pt>
                <c:pt idx="987">
                  <c:v>8.8838692972376165</c:v>
                </c:pt>
                <c:pt idx="988">
                  <c:v>8.7751834506227144</c:v>
                </c:pt>
                <c:pt idx="989">
                  <c:v>8.6655302251663677</c:v>
                </c:pt>
                <c:pt idx="990">
                  <c:v>8.5595561752565281</c:v>
                </c:pt>
                <c:pt idx="991">
                  <c:v>8.4525465274069873</c:v>
                </c:pt>
                <c:pt idx="992">
                  <c:v>8.3468234787314213</c:v>
                </c:pt>
                <c:pt idx="993">
                  <c:v>8.2447170442233446</c:v>
                </c:pt>
                <c:pt idx="994">
                  <c:v>8.1415435476044706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-0.51262673485056087</c:v>
                </c:pt>
                <c:pt idx="1">
                  <c:v>-2.3427549642214553</c:v>
                </c:pt>
                <c:pt idx="2">
                  <c:v>-19.498634756069006</c:v>
                </c:pt>
                <c:pt idx="3">
                  <c:v>-6.1524231659182149</c:v>
                </c:pt>
                <c:pt idx="4">
                  <c:v>-2.8462071655427161</c:v>
                </c:pt>
                <c:pt idx="5">
                  <c:v>-2.8879150337161028</c:v>
                </c:pt>
                <c:pt idx="6">
                  <c:v>-2.9293454570585977</c:v>
                </c:pt>
                <c:pt idx="7">
                  <c:v>-2.9713695780319105</c:v>
                </c:pt>
                <c:pt idx="8">
                  <c:v>-3.0149094590725563</c:v>
                </c:pt>
                <c:pt idx="9">
                  <c:v>-3.058159726721378</c:v>
                </c:pt>
                <c:pt idx="10">
                  <c:v>-3.1020297799849321</c:v>
                </c:pt>
                <c:pt idx="11">
                  <c:v>-3.1465285010982442</c:v>
                </c:pt>
                <c:pt idx="12">
                  <c:v>-3.1926322493068606</c:v>
                </c:pt>
                <c:pt idx="13">
                  <c:v>-3.2384293477173887</c:v>
                </c:pt>
                <c:pt idx="14">
                  <c:v>-3.2848827728304846</c:v>
                </c:pt>
                <c:pt idx="15">
                  <c:v>-3.3330118157665547</c:v>
                </c:pt>
                <c:pt idx="16">
                  <c:v>-3.3808208797488337</c:v>
                </c:pt>
                <c:pt idx="17">
                  <c:v>-3.4293153157420599</c:v>
                </c:pt>
                <c:pt idx="18">
                  <c:v>-3.4785050431413795</c:v>
                </c:pt>
                <c:pt idx="19">
                  <c:v>-3.5294693764955207</c:v>
                </c:pt>
                <c:pt idx="20">
                  <c:v>-3.580095019360126</c:v>
                </c:pt>
                <c:pt idx="21">
                  <c:v>-3.6314461459306391</c:v>
                </c:pt>
                <c:pt idx="22">
                  <c:v>-3.6846490190664674</c:v>
                </c:pt>
                <c:pt idx="23">
                  <c:v>-3.737497109101068</c:v>
                </c:pt>
                <c:pt idx="24">
                  <c:v>-3.7911010978310435</c:v>
                </c:pt>
                <c:pt idx="25">
                  <c:v>-3.8454712262697903</c:v>
                </c:pt>
                <c:pt idx="26">
                  <c:v>-3.901800113044406</c:v>
                </c:pt>
                <c:pt idx="27">
                  <c:v>-3.957752532910042</c:v>
                </c:pt>
                <c:pt idx="28">
                  <c:v>-4.0145085407892669</c:v>
                </c:pt>
                <c:pt idx="29">
                  <c:v>-4.0720862031978733</c:v>
                </c:pt>
                <c:pt idx="30">
                  <c:v>-4.1317561925379938</c:v>
                </c:pt>
                <c:pt idx="31">
                  <c:v>-4.1910481835583679</c:v>
                </c:pt>
                <c:pt idx="32">
                  <c:v>-4.2512041233382538</c:v>
                </c:pt>
                <c:pt idx="33">
                  <c:v>-4.3122288623926455</c:v>
                </c:pt>
                <c:pt idx="34">
                  <c:v>-4.3754563417396568</c:v>
                </c:pt>
                <c:pt idx="35">
                  <c:v>-4.4382578243243209</c:v>
                </c:pt>
                <c:pt idx="36">
                  <c:v>-4.5019078638849832</c:v>
                </c:pt>
                <c:pt idx="37">
                  <c:v>-4.5663188269088275</c:v>
                </c:pt>
                <c:pt idx="38">
                  <c:v>-4.6313836718514265</c:v>
                </c:pt>
                <c:pt idx="39">
                  <c:v>-4.6985501547997535</c:v>
                </c:pt>
                <c:pt idx="40">
                  <c:v>-4.7652689796635661</c:v>
                </c:pt>
                <c:pt idx="41">
                  <c:v>-4.8334398445510658</c:v>
                </c:pt>
                <c:pt idx="42">
                  <c:v>-4.9032351618753927</c:v>
                </c:pt>
                <c:pt idx="43">
                  <c:v>-4.9757771968172264</c:v>
                </c:pt>
                <c:pt idx="44">
                  <c:v>-5.0481145615732874</c:v>
                </c:pt>
                <c:pt idx="45">
                  <c:v>-5.122786273467451</c:v>
                </c:pt>
                <c:pt idx="46">
                  <c:v>-5.2017143987786607</c:v>
                </c:pt>
                <c:pt idx="47">
                  <c:v>-5.2861022542875631</c:v>
                </c:pt>
                <c:pt idx="48">
                  <c:v>-5.3718291097229081</c:v>
                </c:pt>
                <c:pt idx="49">
                  <c:v>-5.4446724996205287</c:v>
                </c:pt>
                <c:pt idx="50">
                  <c:v>-5.4841460625557898</c:v>
                </c:pt>
                <c:pt idx="51">
                  <c:v>-5.5300919178947563</c:v>
                </c:pt>
                <c:pt idx="52">
                  <c:v>-5.6089269855654154</c:v>
                </c:pt>
                <c:pt idx="53">
                  <c:v>-5.681798806669601</c:v>
                </c:pt>
                <c:pt idx="54">
                  <c:v>-5.74200458886832</c:v>
                </c:pt>
                <c:pt idx="55">
                  <c:v>-5.7671302137672189</c:v>
                </c:pt>
                <c:pt idx="56">
                  <c:v>-5.7348127035109506</c:v>
                </c:pt>
                <c:pt idx="57">
                  <c:v>-5.6943840112300466</c:v>
                </c:pt>
                <c:pt idx="58">
                  <c:v>-6.1651288878566053</c:v>
                </c:pt>
                <c:pt idx="59">
                  <c:v>-9.6000060088629464</c:v>
                </c:pt>
                <c:pt idx="60">
                  <c:v>-6.3451332268788114</c:v>
                </c:pt>
                <c:pt idx="61">
                  <c:v>-6.4361235680388873</c:v>
                </c:pt>
                <c:pt idx="62">
                  <c:v>-6.5284183283782298</c:v>
                </c:pt>
                <c:pt idx="63">
                  <c:v>-6.6220362134192534</c:v>
                </c:pt>
                <c:pt idx="64">
                  <c:v>-6.7169961968443515</c:v>
                </c:pt>
                <c:pt idx="65">
                  <c:v>-6.8133175243414765</c:v>
                </c:pt>
                <c:pt idx="66">
                  <c:v>-6.9131136346295134</c:v>
                </c:pt>
                <c:pt idx="67">
                  <c:v>-7.0122465135471295</c:v>
                </c:pt>
                <c:pt idx="68">
                  <c:v>-7.1128005753777055</c:v>
                </c:pt>
                <c:pt idx="69">
                  <c:v>-7.2147961995692578</c:v>
                </c:pt>
                <c:pt idx="70">
                  <c:v>-7.3182540577337303</c:v>
                </c:pt>
                <c:pt idx="71">
                  <c:v>-7.4231951178363236</c:v>
                </c:pt>
                <c:pt idx="72">
                  <c:v>-7.5296406484452705</c:v>
                </c:pt>
                <c:pt idx="73">
                  <c:v>-7.6399262301379478</c:v>
                </c:pt>
                <c:pt idx="74">
                  <c:v>-7.7494789061374023</c:v>
                </c:pt>
                <c:pt idx="75">
                  <c:v>-7.8606021810860973</c:v>
                </c:pt>
                <c:pt idx="76">
                  <c:v>-7.9733185765109162</c:v>
                </c:pt>
                <c:pt idx="77">
                  <c:v>-8.0876509368192551</c:v>
                </c:pt>
                <c:pt idx="78">
                  <c:v>-8.2036224339285866</c:v>
                </c:pt>
                <c:pt idx="79">
                  <c:v>-8.3212565719624987</c:v>
                </c:pt>
                <c:pt idx="80">
                  <c:v>-8.4405771920149935</c:v>
                </c:pt>
                <c:pt idx="81">
                  <c:v>-8.5616084769818972</c:v>
                </c:pt>
                <c:pt idx="82">
                  <c:v>-8.6870060429874734</c:v>
                </c:pt>
                <c:pt idx="83">
                  <c:v>-8.8115703196031454</c:v>
                </c:pt>
                <c:pt idx="84">
                  <c:v>-8.9379204508874661</c:v>
                </c:pt>
                <c:pt idx="85">
                  <c:v>-9.0660820444183905</c:v>
                </c:pt>
                <c:pt idx="86">
                  <c:v>-9.1960810749052726</c:v>
                </c:pt>
                <c:pt idx="87">
                  <c:v>-9.3279438894540032</c:v>
                </c:pt>
                <c:pt idx="88">
                  <c:v>-9.4616972129064632</c:v>
                </c:pt>
                <c:pt idx="89">
                  <c:v>-9.5973681532568467</c:v>
                </c:pt>
                <c:pt idx="90">
                  <c:v>-9.7349842071456685</c:v>
                </c:pt>
                <c:pt idx="91">
                  <c:v>-9.8745732654327227</c:v>
                </c:pt>
                <c:pt idx="92">
                  <c:v>-10.016163618849742</c:v>
                </c:pt>
                <c:pt idx="93">
                  <c:v>-10.162861983218518</c:v>
                </c:pt>
                <c:pt idx="94">
                  <c:v>-10.308585557240281</c:v>
                </c:pt>
                <c:pt idx="95">
                  <c:v>-10.456398388338615</c:v>
                </c:pt>
                <c:pt idx="96">
                  <c:v>-10.606330433969759</c:v>
                </c:pt>
                <c:pt idx="97">
                  <c:v>-10.758412081095123</c:v>
                </c:pt>
                <c:pt idx="98">
                  <c:v>-10.91267415233858</c:v>
                </c:pt>
                <c:pt idx="99">
                  <c:v>-11.069147912233898</c:v>
                </c:pt>
                <c:pt idx="100">
                  <c:v>-11.227865073561981</c:v>
                </c:pt>
                <c:pt idx="101">
                  <c:v>-11.388857803776565</c:v>
                </c:pt>
                <c:pt idx="102">
                  <c:v>-11.552158731524884</c:v>
                </c:pt>
                <c:pt idx="103">
                  <c:v>-11.717800953260223</c:v>
                </c:pt>
                <c:pt idx="104">
                  <c:v>-11.88581803994925</c:v>
                </c:pt>
                <c:pt idx="105">
                  <c:v>-12.056244043876447</c:v>
                </c:pt>
                <c:pt idx="106">
                  <c:v>-12.229113505545294</c:v>
                </c:pt>
                <c:pt idx="107">
                  <c:v>-12.404461460678627</c:v>
                </c:pt>
                <c:pt idx="108">
                  <c:v>-12.582323447319219</c:v>
                </c:pt>
                <c:pt idx="109">
                  <c:v>-12.762735513032768</c:v>
                </c:pt>
                <c:pt idx="110">
                  <c:v>-12.945734222213456</c:v>
                </c:pt>
                <c:pt idx="111">
                  <c:v>-13.131356663494092</c:v>
                </c:pt>
                <c:pt idx="112">
                  <c:v>-13.319640457264248</c:v>
                </c:pt>
                <c:pt idx="113">
                  <c:v>-13.510623763293102</c:v>
                </c:pt>
                <c:pt idx="114">
                  <c:v>-13.7043452884643</c:v>
                </c:pt>
                <c:pt idx="115">
                  <c:v>-13.900844294621315</c:v>
                </c:pt>
                <c:pt idx="116">
                  <c:v>-14.10016060652295</c:v>
                </c:pt>
                <c:pt idx="117">
                  <c:v>-14.30233461991687</c:v>
                </c:pt>
                <c:pt idx="118">
                  <c:v>-14.507407309724265</c:v>
                </c:pt>
                <c:pt idx="119">
                  <c:v>-14.715420238347166</c:v>
                </c:pt>
                <c:pt idx="120">
                  <c:v>-14.926415564088826</c:v>
                </c:pt>
                <c:pt idx="121">
                  <c:v>-15.140436049700284</c:v>
                </c:pt>
                <c:pt idx="122">
                  <c:v>-15.357525071046696</c:v>
                </c:pt>
                <c:pt idx="123">
                  <c:v>-15.57772662589778</c:v>
                </c:pt>
                <c:pt idx="124">
                  <c:v>-15.80108534284561</c:v>
                </c:pt>
                <c:pt idx="125">
                  <c:v>-16.027646490348335</c:v>
                </c:pt>
                <c:pt idx="126">
                  <c:v>-16.257455985906542</c:v>
                </c:pt>
                <c:pt idx="127">
                  <c:v>-16.490560405368306</c:v>
                </c:pt>
                <c:pt idx="128">
                  <c:v>-16.727006992369127</c:v>
                </c:pt>
                <c:pt idx="129">
                  <c:v>-16.96684366790679</c:v>
                </c:pt>
                <c:pt idx="130">
                  <c:v>-17.210119040053272</c:v>
                </c:pt>
                <c:pt idx="131">
                  <c:v>-17.456882413807008</c:v>
                </c:pt>
                <c:pt idx="132">
                  <c:v>-17.707183801085112</c:v>
                </c:pt>
                <c:pt idx="133">
                  <c:v>-17.961073930858984</c:v>
                </c:pt>
                <c:pt idx="134">
                  <c:v>-18.21860425943628</c:v>
                </c:pt>
                <c:pt idx="135">
                  <c:v>-18.479826980889754</c:v>
                </c:pt>
                <c:pt idx="136">
                  <c:v>-18.744795037634603</c:v>
                </c:pt>
                <c:pt idx="137">
                  <c:v>-19.013562131159237</c:v>
                </c:pt>
                <c:pt idx="138">
                  <c:v>-19.286182732909033</c:v>
                </c:pt>
                <c:pt idx="139">
                  <c:v>-19.562712095325097</c:v>
                </c:pt>
                <c:pt idx="140">
                  <c:v>-19.843206263043921</c:v>
                </c:pt>
                <c:pt idx="141">
                  <c:v>-20.127722084254916</c:v>
                </c:pt>
                <c:pt idx="142">
                  <c:v>-20.416317222222485</c:v>
                </c:pt>
                <c:pt idx="143">
                  <c:v>-20.709050166972126</c:v>
                </c:pt>
                <c:pt idx="144">
                  <c:v>-21.005980247145011</c:v>
                </c:pt>
                <c:pt idx="145">
                  <c:v>-21.307167642023231</c:v>
                </c:pt>
                <c:pt idx="146">
                  <c:v>-21.612673393724268</c:v>
                </c:pt>
                <c:pt idx="147">
                  <c:v>-21.922559419574586</c:v>
                </c:pt>
                <c:pt idx="148">
                  <c:v>-22.230153974330637</c:v>
                </c:pt>
                <c:pt idx="149">
                  <c:v>-22.548893305626734</c:v>
                </c:pt>
                <c:pt idx="150">
                  <c:v>-22.872202656218121</c:v>
                </c:pt>
                <c:pt idx="151">
                  <c:v>-23.200147551714281</c:v>
                </c:pt>
                <c:pt idx="152">
                  <c:v>-23.532794457217669</c:v>
                </c:pt>
                <c:pt idx="153">
                  <c:v>-23.870210790793791</c:v>
                </c:pt>
                <c:pt idx="154">
                  <c:v>-24.212464937136453</c:v>
                </c:pt>
                <c:pt idx="155">
                  <c:v>-24.559626261426011</c:v>
                </c:pt>
                <c:pt idx="156">
                  <c:v>-24.911765123388278</c:v>
                </c:pt>
                <c:pt idx="157">
                  <c:v>-25.268952891554282</c:v>
                </c:pt>
                <c:pt idx="158">
                  <c:v>-25.631261957724863</c:v>
                </c:pt>
                <c:pt idx="159">
                  <c:v>-25.990891925089102</c:v>
                </c:pt>
                <c:pt idx="160">
                  <c:v>-26.363552035645494</c:v>
                </c:pt>
                <c:pt idx="161">
                  <c:v>-26.741555288318342</c:v>
                </c:pt>
                <c:pt idx="162">
                  <c:v>-27.124978293615207</c:v>
                </c:pt>
                <c:pt idx="163">
                  <c:v>-27.513898760473101</c:v>
                </c:pt>
                <c:pt idx="164">
                  <c:v>-27.908395512008212</c:v>
                </c:pt>
                <c:pt idx="165">
                  <c:v>-28.30854850149138</c:v>
                </c:pt>
                <c:pt idx="166">
                  <c:v>-28.714438828551291</c:v>
                </c:pt>
                <c:pt idx="167">
                  <c:v>-29.126148755612508</c:v>
                </c:pt>
                <c:pt idx="168">
                  <c:v>-29.534814300930581</c:v>
                </c:pt>
                <c:pt idx="169">
                  <c:v>-29.958286663043999</c:v>
                </c:pt>
                <c:pt idx="170">
                  <c:v>-30.387830717734793</c:v>
                </c:pt>
                <c:pt idx="171">
                  <c:v>-30.823533521364951</c:v>
                </c:pt>
                <c:pt idx="172">
                  <c:v>-31.265483378499813</c:v>
                </c:pt>
                <c:pt idx="173">
                  <c:v>-31.713769859804344</c:v>
                </c:pt>
                <c:pt idx="174">
                  <c:v>-32.168483820197579</c:v>
                </c:pt>
                <c:pt idx="175">
                  <c:v>-32.619835414712682</c:v>
                </c:pt>
                <c:pt idx="176">
                  <c:v>-33.087540440329335</c:v>
                </c:pt>
                <c:pt idx="177">
                  <c:v>-33.561951369256413</c:v>
                </c:pt>
                <c:pt idx="178">
                  <c:v>-34.043164351094767</c:v>
                </c:pt>
                <c:pt idx="179">
                  <c:v>-34.531276914027458</c:v>
                </c:pt>
                <c:pt idx="180">
                  <c:v>-35.026387984588652</c:v>
                </c:pt>
                <c:pt idx="181">
                  <c:v>-35.517837980838188</c:v>
                </c:pt>
                <c:pt idx="182">
                  <c:v>-36.027094265405488</c:v>
                </c:pt>
                <c:pt idx="183">
                  <c:v>-36.543652217230218</c:v>
                </c:pt>
                <c:pt idx="184">
                  <c:v>-37.067616527917174</c:v>
                </c:pt>
                <c:pt idx="185">
                  <c:v>-37.599093390128537</c:v>
                </c:pt>
                <c:pt idx="186">
                  <c:v>-38.138190519106729</c:v>
                </c:pt>
                <c:pt idx="187">
                  <c:v>-38.67330132704091</c:v>
                </c:pt>
                <c:pt idx="188">
                  <c:v>-39.227800354266741</c:v>
                </c:pt>
                <c:pt idx="189">
                  <c:v>-39.790249740834781</c:v>
                </c:pt>
                <c:pt idx="190">
                  <c:v>-40.36076347923661</c:v>
                </c:pt>
                <c:pt idx="191">
                  <c:v>-40.939457196380012</c:v>
                </c:pt>
                <c:pt idx="192">
                  <c:v>-41.513871802495537</c:v>
                </c:pt>
                <c:pt idx="193">
                  <c:v>-42.109098693945597</c:v>
                </c:pt>
                <c:pt idx="194">
                  <c:v>-42.712859901955419</c:v>
                </c:pt>
                <c:pt idx="195">
                  <c:v>-43.32527779174886</c:v>
                </c:pt>
                <c:pt idx="196">
                  <c:v>-43.946476483012866</c:v>
                </c:pt>
                <c:pt idx="197">
                  <c:v>-44.563081767403872</c:v>
                </c:pt>
                <c:pt idx="198">
                  <c:v>-45.202028001091065</c:v>
                </c:pt>
                <c:pt idx="199">
                  <c:v>-45.850135400133787</c:v>
                </c:pt>
                <c:pt idx="200">
                  <c:v>-46.507535317467621</c:v>
                </c:pt>
                <c:pt idx="201">
                  <c:v>-47.174360989356515</c:v>
                </c:pt>
                <c:pt idx="202">
                  <c:v>-47.836255873086053</c:v>
                </c:pt>
                <c:pt idx="203">
                  <c:v>-48.522132650717204</c:v>
                </c:pt>
                <c:pt idx="204">
                  <c:v>-49.217843484479914</c:v>
                </c:pt>
                <c:pt idx="205">
                  <c:v>-49.923529375171761</c:v>
                </c:pt>
                <c:pt idx="206">
                  <c:v>-50.623997131941231</c:v>
                </c:pt>
                <c:pt idx="207">
                  <c:v>-51.349844364837111</c:v>
                </c:pt>
                <c:pt idx="208">
                  <c:v>-52.086098750598424</c:v>
                </c:pt>
                <c:pt idx="209">
                  <c:v>-52.832909507046729</c:v>
                </c:pt>
                <c:pt idx="210">
                  <c:v>-53.590427991480361</c:v>
                </c:pt>
                <c:pt idx="211">
                  <c:v>-54.342345073817221</c:v>
                </c:pt>
                <c:pt idx="212">
                  <c:v>-55.121505757203103</c:v>
                </c:pt>
                <c:pt idx="213">
                  <c:v>-55.911838001937809</c:v>
                </c:pt>
                <c:pt idx="214">
                  <c:v>-56.713501985887071</c:v>
                </c:pt>
                <c:pt idx="215">
                  <c:v>-57.509238140433773</c:v>
                </c:pt>
                <c:pt idx="216">
                  <c:v>-58.333805559516463</c:v>
                </c:pt>
                <c:pt idx="217">
                  <c:v>-59.170195581747997</c:v>
                </c:pt>
                <c:pt idx="218">
                  <c:v>-60.000400997976314</c:v>
                </c:pt>
                <c:pt idx="219">
                  <c:v>-60.860686577480813</c:v>
                </c:pt>
                <c:pt idx="220">
                  <c:v>-61.733306887042062</c:v>
                </c:pt>
                <c:pt idx="221">
                  <c:v>-62.618438781975691</c:v>
                </c:pt>
                <c:pt idx="222">
                  <c:v>-63.497025656154094</c:v>
                </c:pt>
                <c:pt idx="223">
                  <c:v>-64.407445662333657</c:v>
                </c:pt>
                <c:pt idx="224">
                  <c:v>-65.330919225752325</c:v>
                </c:pt>
                <c:pt idx="225">
                  <c:v>-66.267633508234795</c:v>
                </c:pt>
                <c:pt idx="226">
                  <c:v>-67.197421351301386</c:v>
                </c:pt>
                <c:pt idx="227">
                  <c:v>-68.160897452168356</c:v>
                </c:pt>
                <c:pt idx="228">
                  <c:v>-69.138187828188919</c:v>
                </c:pt>
                <c:pt idx="229">
                  <c:v>-70.108251730536324</c:v>
                </c:pt>
                <c:pt idx="230">
                  <c:v>-71.113463182452051</c:v>
                </c:pt>
                <c:pt idx="231">
                  <c:v>-72.133087310614513</c:v>
                </c:pt>
                <c:pt idx="232">
                  <c:v>-73.167330763831444</c:v>
                </c:pt>
                <c:pt idx="233">
                  <c:v>-74.193926611695062</c:v>
                </c:pt>
                <c:pt idx="234">
                  <c:v>-75.257718287935802</c:v>
                </c:pt>
                <c:pt idx="235">
                  <c:v>-76.336762563053028</c:v>
                </c:pt>
                <c:pt idx="236">
                  <c:v>-77.407827959241502</c:v>
                </c:pt>
                <c:pt idx="237">
                  <c:v>-78.51770041491352</c:v>
                </c:pt>
                <c:pt idx="238">
                  <c:v>-79.643486175112358</c:v>
                </c:pt>
                <c:pt idx="239">
                  <c:v>-80.760947432774927</c:v>
                </c:pt>
                <c:pt idx="240">
                  <c:v>-81.918896775597929</c:v>
                </c:pt>
                <c:pt idx="241">
                  <c:v>-83.093448748704859</c:v>
                </c:pt>
                <c:pt idx="242">
                  <c:v>-84.259315624039473</c:v>
                </c:pt>
                <c:pt idx="243">
                  <c:v>-85.467424428117823</c:v>
                </c:pt>
                <c:pt idx="244">
                  <c:v>-86.692855048114268</c:v>
                </c:pt>
                <c:pt idx="245">
                  <c:v>-87.909224354952428</c:v>
                </c:pt>
                <c:pt idx="246">
                  <c:v>-89.169665406323389</c:v>
                </c:pt>
                <c:pt idx="247">
                  <c:v>-90.448178612568825</c:v>
                </c:pt>
                <c:pt idx="248">
                  <c:v>-91.717237993466625</c:v>
                </c:pt>
                <c:pt idx="249">
                  <c:v>-93.032278197750358</c:v>
                </c:pt>
                <c:pt idx="250">
                  <c:v>-94.36617339857942</c:v>
                </c:pt>
                <c:pt idx="251">
                  <c:v>-95.690205259013453</c:v>
                </c:pt>
                <c:pt idx="252">
                  <c:v>-97.06220971813606</c:v>
                </c:pt>
                <c:pt idx="253">
                  <c:v>-98.453885926111852</c:v>
                </c:pt>
                <c:pt idx="254">
                  <c:v>-99.835271539438565</c:v>
                </c:pt>
                <c:pt idx="255">
                  <c:v>-101.26670780584634</c:v>
                </c:pt>
                <c:pt idx="256">
                  <c:v>-102.68755947740621</c:v>
                </c:pt>
                <c:pt idx="257">
                  <c:v>-104.15989174597496</c:v>
                </c:pt>
                <c:pt idx="258">
                  <c:v>-105.65333426310393</c:v>
                </c:pt>
                <c:pt idx="259">
                  <c:v>-107.13573368975754</c:v>
                </c:pt>
                <c:pt idx="260">
                  <c:v>-108.67184372699212</c:v>
                </c:pt>
                <c:pt idx="261">
                  <c:v>-110.22997845758456</c:v>
                </c:pt>
                <c:pt idx="262">
                  <c:v>-111.77659173757611</c:v>
                </c:pt>
                <c:pt idx="263">
                  <c:v>-113.37924223323989</c:v>
                </c:pt>
                <c:pt idx="264">
                  <c:v>-114.97004210393609</c:v>
                </c:pt>
                <c:pt idx="265">
                  <c:v>-116.61848015973567</c:v>
                </c:pt>
                <c:pt idx="266">
                  <c:v>-118.29055344818219</c:v>
                </c:pt>
                <c:pt idx="267">
                  <c:v>-119.95026276575149</c:v>
                </c:pt>
                <c:pt idx="268">
                  <c:v>-121.6701070162657</c:v>
                </c:pt>
                <c:pt idx="269">
                  <c:v>-123.37723408322411</c:v>
                </c:pt>
                <c:pt idx="270">
                  <c:v>-125.14621418441169</c:v>
                </c:pt>
                <c:pt idx="271">
                  <c:v>-126.94055795702702</c:v>
                </c:pt>
                <c:pt idx="272">
                  <c:v>-128.72163380907386</c:v>
                </c:pt>
                <c:pt idx="273">
                  <c:v>-130.56724213728279</c:v>
                </c:pt>
                <c:pt idx="274">
                  <c:v>-132.39920343582867</c:v>
                </c:pt>
                <c:pt idx="275">
                  <c:v>-134.29754069220056</c:v>
                </c:pt>
                <c:pt idx="276">
                  <c:v>-136.22309601058728</c:v>
                </c:pt>
                <c:pt idx="277">
                  <c:v>-138.13441257787741</c:v>
                </c:pt>
                <c:pt idx="278">
                  <c:v>-140.11497958893275</c:v>
                </c:pt>
                <c:pt idx="279">
                  <c:v>-142.08090018670336</c:v>
                </c:pt>
                <c:pt idx="280">
                  <c:v>-144.11804869424381</c:v>
                </c:pt>
                <c:pt idx="281">
                  <c:v>-146.14013232260996</c:v>
                </c:pt>
                <c:pt idx="282">
                  <c:v>-148.23548176676451</c:v>
                </c:pt>
                <c:pt idx="283">
                  <c:v>-150.36087954321474</c:v>
                </c:pt>
                <c:pt idx="284">
                  <c:v>-152.47056997555211</c:v>
                </c:pt>
                <c:pt idx="285">
                  <c:v>-154.65670737908201</c:v>
                </c:pt>
                <c:pt idx="286">
                  <c:v>-156.82668535298259</c:v>
                </c:pt>
                <c:pt idx="287">
                  <c:v>-159.07529146618722</c:v>
                </c:pt>
                <c:pt idx="288">
                  <c:v>-161.30728448520242</c:v>
                </c:pt>
                <c:pt idx="289">
                  <c:v>-163.62015467021595</c:v>
                </c:pt>
                <c:pt idx="290">
                  <c:v>-165.91587639946462</c:v>
                </c:pt>
                <c:pt idx="291">
                  <c:v>-168.29463474102386</c:v>
                </c:pt>
                <c:pt idx="292">
                  <c:v>-170.65561155842653</c:v>
                </c:pt>
                <c:pt idx="293">
                  <c:v>-173.1020627427055</c:v>
                </c:pt>
                <c:pt idx="294">
                  <c:v>-175.53060857215354</c:v>
                </c:pt>
                <c:pt idx="295">
                  <c:v>-178.04754834363615</c:v>
                </c:pt>
                <c:pt idx="296">
                  <c:v>-180.60054814259041</c:v>
                </c:pt>
                <c:pt idx="297">
                  <c:v>-183.13409325955283</c:v>
                </c:pt>
                <c:pt idx="298">
                  <c:v>-185.76018518011097</c:v>
                </c:pt>
                <c:pt idx="299">
                  <c:v>-188.36988675585829</c:v>
                </c:pt>
                <c:pt idx="300">
                  <c:v>-191.07782998947337</c:v>
                </c:pt>
                <c:pt idx="301">
                  <c:v>-193.76534240521329</c:v>
                </c:pt>
                <c:pt idx="302">
                  <c:v>-196.54089410927179</c:v>
                </c:pt>
                <c:pt idx="303">
                  <c:v>-199.27552756559336</c:v>
                </c:pt>
                <c:pt idx="304">
                  <c:v>-202.11038126580723</c:v>
                </c:pt>
                <c:pt idx="305">
                  <c:v>-204.97652792206344</c:v>
                </c:pt>
                <c:pt idx="306">
                  <c:v>-207.92747997042926</c:v>
                </c:pt>
                <c:pt idx="307">
                  <c:v>-210.78773575102414</c:v>
                </c:pt>
                <c:pt idx="308">
                  <c:v>-213.66701204459389</c:v>
                </c:pt>
                <c:pt idx="309">
                  <c:v>-216.57335314540998</c:v>
                </c:pt>
                <c:pt idx="310">
                  <c:v>-219.79721103681402</c:v>
                </c:pt>
                <c:pt idx="311">
                  <c:v>-223.75546805002602</c:v>
                </c:pt>
                <c:pt idx="312">
                  <c:v>-228.06523319717817</c:v>
                </c:pt>
                <c:pt idx="313">
                  <c:v>-228.482049614819</c:v>
                </c:pt>
                <c:pt idx="314">
                  <c:v>-231.58814620939873</c:v>
                </c:pt>
                <c:pt idx="315">
                  <c:v>-236.1088558668196</c:v>
                </c:pt>
                <c:pt idx="316">
                  <c:v>-242.50085901579237</c:v>
                </c:pt>
                <c:pt idx="317">
                  <c:v>-248.16256512105744</c:v>
                </c:pt>
                <c:pt idx="318">
                  <c:v>-249.61497616503959</c:v>
                </c:pt>
                <c:pt idx="319">
                  <c:v>-234.25800585925577</c:v>
                </c:pt>
                <c:pt idx="320">
                  <c:v>-138.42233258064729</c:v>
                </c:pt>
                <c:pt idx="321">
                  <c:v>-421.38509067919301</c:v>
                </c:pt>
                <c:pt idx="322">
                  <c:v>-263.41373237911284</c:v>
                </c:pt>
                <c:pt idx="323">
                  <c:v>-250.46078434109671</c:v>
                </c:pt>
                <c:pt idx="324">
                  <c:v>-157.08192472525189</c:v>
                </c:pt>
                <c:pt idx="325">
                  <c:v>-235.61298618112022</c:v>
                </c:pt>
                <c:pt idx="326">
                  <c:v>-406.40119039330523</c:v>
                </c:pt>
                <c:pt idx="327">
                  <c:v>-257.67270322650825</c:v>
                </c:pt>
                <c:pt idx="328">
                  <c:v>-138.07301141698105</c:v>
                </c:pt>
                <c:pt idx="329">
                  <c:v>-286.69654639983116</c:v>
                </c:pt>
                <c:pt idx="330">
                  <c:v>-66.10276400500851</c:v>
                </c:pt>
                <c:pt idx="331">
                  <c:v>-443.33906238934628</c:v>
                </c:pt>
                <c:pt idx="332">
                  <c:v>-222.17353912903093</c:v>
                </c:pt>
                <c:pt idx="333">
                  <c:v>-332.96230183605485</c:v>
                </c:pt>
                <c:pt idx="334">
                  <c:v>-262.37651915572002</c:v>
                </c:pt>
                <c:pt idx="335">
                  <c:v>-230.80867373013155</c:v>
                </c:pt>
                <c:pt idx="336">
                  <c:v>-350.01157449410641</c:v>
                </c:pt>
                <c:pt idx="337">
                  <c:v>-429.2533344825913</c:v>
                </c:pt>
                <c:pt idx="338">
                  <c:v>-381.26303446377739</c:v>
                </c:pt>
                <c:pt idx="339">
                  <c:v>-306.76884257342994</c:v>
                </c:pt>
                <c:pt idx="340">
                  <c:v>-177.48555727022165</c:v>
                </c:pt>
                <c:pt idx="341">
                  <c:v>-194.37480718023363</c:v>
                </c:pt>
                <c:pt idx="342">
                  <c:v>-309.78739122508449</c:v>
                </c:pt>
                <c:pt idx="343">
                  <c:v>-294.76331479056176</c:v>
                </c:pt>
                <c:pt idx="344">
                  <c:v>-411.20628193502233</c:v>
                </c:pt>
                <c:pt idx="345">
                  <c:v>-250.19035617885169</c:v>
                </c:pt>
                <c:pt idx="346">
                  <c:v>-230.83322884532825</c:v>
                </c:pt>
                <c:pt idx="347">
                  <c:v>-342.44741351177646</c:v>
                </c:pt>
                <c:pt idx="348">
                  <c:v>-344.99163210936342</c:v>
                </c:pt>
                <c:pt idx="349">
                  <c:v>-421.16897542627976</c:v>
                </c:pt>
                <c:pt idx="350">
                  <c:v>-548.45026596810874</c:v>
                </c:pt>
                <c:pt idx="351">
                  <c:v>-300.80936637718082</c:v>
                </c:pt>
                <c:pt idx="352">
                  <c:v>-407.83467618450612</c:v>
                </c:pt>
                <c:pt idx="353">
                  <c:v>-419.1160973020593</c:v>
                </c:pt>
                <c:pt idx="354">
                  <c:v>-404.09513962689647</c:v>
                </c:pt>
                <c:pt idx="355">
                  <c:v>-354.29293934391512</c:v>
                </c:pt>
                <c:pt idx="356">
                  <c:v>-423.79871062710009</c:v>
                </c:pt>
                <c:pt idx="357">
                  <c:v>-348.01873100288617</c:v>
                </c:pt>
                <c:pt idx="358">
                  <c:v>-354.53548492731596</c:v>
                </c:pt>
                <c:pt idx="359">
                  <c:v>-263.66072553664264</c:v>
                </c:pt>
                <c:pt idx="360">
                  <c:v>-407.3166935914544</c:v>
                </c:pt>
                <c:pt idx="361">
                  <c:v>-373.18277694675356</c:v>
                </c:pt>
                <c:pt idx="362">
                  <c:v>-295.53683023560359</c:v>
                </c:pt>
                <c:pt idx="363">
                  <c:v>-451.66347481091248</c:v>
                </c:pt>
                <c:pt idx="364">
                  <c:v>-411.63048568106205</c:v>
                </c:pt>
                <c:pt idx="365">
                  <c:v>-544.77589186510397</c:v>
                </c:pt>
                <c:pt idx="366">
                  <c:v>-504.2754333170019</c:v>
                </c:pt>
                <c:pt idx="367">
                  <c:v>-426.34553802669154</c:v>
                </c:pt>
                <c:pt idx="368">
                  <c:v>-429.68767500857575</c:v>
                </c:pt>
                <c:pt idx="369">
                  <c:v>-551.07084040485745</c:v>
                </c:pt>
                <c:pt idx="370">
                  <c:v>-494.77407990037796</c:v>
                </c:pt>
                <c:pt idx="371">
                  <c:v>-331.15545821915714</c:v>
                </c:pt>
                <c:pt idx="372">
                  <c:v>-525.98008775843221</c:v>
                </c:pt>
                <c:pt idx="373">
                  <c:v>-262.0678677456782</c:v>
                </c:pt>
                <c:pt idx="374">
                  <c:v>-310.81315368795873</c:v>
                </c:pt>
                <c:pt idx="375">
                  <c:v>-396.45347075815562</c:v>
                </c:pt>
                <c:pt idx="376">
                  <c:v>-470.25170193417921</c:v>
                </c:pt>
                <c:pt idx="377">
                  <c:v>-548.57852851245468</c:v>
                </c:pt>
                <c:pt idx="378">
                  <c:v>-312.65638441080245</c:v>
                </c:pt>
                <c:pt idx="379">
                  <c:v>-558.5030204987919</c:v>
                </c:pt>
                <c:pt idx="380">
                  <c:v>-193.304361818899</c:v>
                </c:pt>
                <c:pt idx="381">
                  <c:v>-413.50789889145176</c:v>
                </c:pt>
                <c:pt idx="382">
                  <c:v>-606.56380207430686</c:v>
                </c:pt>
                <c:pt idx="383">
                  <c:v>-391.08599016109076</c:v>
                </c:pt>
                <c:pt idx="384">
                  <c:v>-453.15143293033623</c:v>
                </c:pt>
                <c:pt idx="385">
                  <c:v>-439.08021516064707</c:v>
                </c:pt>
                <c:pt idx="386">
                  <c:v>-485.10962734057568</c:v>
                </c:pt>
                <c:pt idx="387">
                  <c:v>-501.3745092282702</c:v>
                </c:pt>
                <c:pt idx="388">
                  <c:v>-399.92481316333647</c:v>
                </c:pt>
                <c:pt idx="389">
                  <c:v>-437.27255121182043</c:v>
                </c:pt>
                <c:pt idx="390">
                  <c:v>-781.47468449672238</c:v>
                </c:pt>
                <c:pt idx="391">
                  <c:v>-557.5802354024745</c:v>
                </c:pt>
                <c:pt idx="392">
                  <c:v>-182.13209656570177</c:v>
                </c:pt>
                <c:pt idx="393">
                  <c:v>-571.87758163578724</c:v>
                </c:pt>
                <c:pt idx="394">
                  <c:v>-537.74345991883354</c:v>
                </c:pt>
                <c:pt idx="395">
                  <c:v>-473.48055532299168</c:v>
                </c:pt>
                <c:pt idx="396">
                  <c:v>-706.13660781632723</c:v>
                </c:pt>
                <c:pt idx="397">
                  <c:v>-400.61042895517596</c:v>
                </c:pt>
                <c:pt idx="398">
                  <c:v>-516.88085179385769</c:v>
                </c:pt>
                <c:pt idx="399">
                  <c:v>-489.52862337627749</c:v>
                </c:pt>
                <c:pt idx="400">
                  <c:v>-333.41927170797737</c:v>
                </c:pt>
                <c:pt idx="401">
                  <c:v>-383.0099530723511</c:v>
                </c:pt>
                <c:pt idx="402">
                  <c:v>-447.27977532691261</c:v>
                </c:pt>
                <c:pt idx="403">
                  <c:v>-418.32575698124856</c:v>
                </c:pt>
                <c:pt idx="404">
                  <c:v>-564.45645975214575</c:v>
                </c:pt>
                <c:pt idx="405">
                  <c:v>-462.05037482631195</c:v>
                </c:pt>
                <c:pt idx="406">
                  <c:v>-300.61132632411397</c:v>
                </c:pt>
                <c:pt idx="407">
                  <c:v>-249.63952091472902</c:v>
                </c:pt>
                <c:pt idx="408">
                  <c:v>-297.86364635895188</c:v>
                </c:pt>
                <c:pt idx="409">
                  <c:v>-168.25374494008213</c:v>
                </c:pt>
                <c:pt idx="410">
                  <c:v>-365.71372736765306</c:v>
                </c:pt>
                <c:pt idx="411">
                  <c:v>-80.310759495136494</c:v>
                </c:pt>
                <c:pt idx="412">
                  <c:v>-205.31542023671875</c:v>
                </c:pt>
                <c:pt idx="413">
                  <c:v>-12.274049225456338</c:v>
                </c:pt>
                <c:pt idx="414">
                  <c:v>-40.186140564146172</c:v>
                </c:pt>
                <c:pt idx="415">
                  <c:v>167.54388746523705</c:v>
                </c:pt>
                <c:pt idx="416">
                  <c:v>38.84723963669046</c:v>
                </c:pt>
                <c:pt idx="417">
                  <c:v>-55.554002381966598</c:v>
                </c:pt>
                <c:pt idx="418">
                  <c:v>231.48322048608168</c:v>
                </c:pt>
                <c:pt idx="419">
                  <c:v>466.27792963523791</c:v>
                </c:pt>
                <c:pt idx="420">
                  <c:v>517.74786145883309</c:v>
                </c:pt>
                <c:pt idx="421">
                  <c:v>696.93756502308906</c:v>
                </c:pt>
                <c:pt idx="422">
                  <c:v>781.90070641222587</c:v>
                </c:pt>
                <c:pt idx="423">
                  <c:v>975.31020053186535</c:v>
                </c:pt>
                <c:pt idx="424">
                  <c:v>1491.9863793278112</c:v>
                </c:pt>
                <c:pt idx="425">
                  <c:v>1495.5932851509835</c:v>
                </c:pt>
                <c:pt idx="426">
                  <c:v>1657.6801754813316</c:v>
                </c:pt>
                <c:pt idx="427">
                  <c:v>1839.25642320004</c:v>
                </c:pt>
                <c:pt idx="428">
                  <c:v>2450.924602296428</c:v>
                </c:pt>
                <c:pt idx="429">
                  <c:v>2560.4638349116813</c:v>
                </c:pt>
                <c:pt idx="430">
                  <c:v>3344.9984138116765</c:v>
                </c:pt>
                <c:pt idx="431">
                  <c:v>3672.0190217795835</c:v>
                </c:pt>
                <c:pt idx="432">
                  <c:v>3787.9467196842879</c:v>
                </c:pt>
                <c:pt idx="433">
                  <c:v>4466.3421955392187</c:v>
                </c:pt>
                <c:pt idx="434">
                  <c:v>5056.0962679909971</c:v>
                </c:pt>
                <c:pt idx="435">
                  <c:v>5573.8505627173463</c:v>
                </c:pt>
                <c:pt idx="436">
                  <c:v>6515.7817145342378</c:v>
                </c:pt>
                <c:pt idx="437">
                  <c:v>7149.6925334990665</c:v>
                </c:pt>
                <c:pt idx="438">
                  <c:v>8258.0844128495064</c:v>
                </c:pt>
                <c:pt idx="439">
                  <c:v>9372.6897834504707</c:v>
                </c:pt>
                <c:pt idx="440">
                  <c:v>10384.551168924376</c:v>
                </c:pt>
                <c:pt idx="441">
                  <c:v>11618.755571855154</c:v>
                </c:pt>
                <c:pt idx="442">
                  <c:v>13275.292502902234</c:v>
                </c:pt>
                <c:pt idx="443">
                  <c:v>14767.934776425844</c:v>
                </c:pt>
                <c:pt idx="444">
                  <c:v>16816.797283205098</c:v>
                </c:pt>
                <c:pt idx="445">
                  <c:v>18655.902827746017</c:v>
                </c:pt>
                <c:pt idx="446">
                  <c:v>20238.781107361308</c:v>
                </c:pt>
                <c:pt idx="447">
                  <c:v>22917.83030657631</c:v>
                </c:pt>
                <c:pt idx="448">
                  <c:v>25380.85759004976</c:v>
                </c:pt>
                <c:pt idx="449">
                  <c:v>27937.87131178355</c:v>
                </c:pt>
                <c:pt idx="450">
                  <c:v>30638.370158216592</c:v>
                </c:pt>
                <c:pt idx="451">
                  <c:v>33763.944194006704</c:v>
                </c:pt>
                <c:pt idx="452">
                  <c:v>37385.434800707328</c:v>
                </c:pt>
                <c:pt idx="453">
                  <c:v>40968.572294026948</c:v>
                </c:pt>
                <c:pt idx="454">
                  <c:v>45027.814716493049</c:v>
                </c:pt>
                <c:pt idx="455">
                  <c:v>51076.954256819532</c:v>
                </c:pt>
                <c:pt idx="456">
                  <c:v>56042.068055496107</c:v>
                </c:pt>
                <c:pt idx="457">
                  <c:v>62390.007991305174</c:v>
                </c:pt>
                <c:pt idx="458">
                  <c:v>68970.108418249642</c:v>
                </c:pt>
                <c:pt idx="459">
                  <c:v>76051.237799445633</c:v>
                </c:pt>
                <c:pt idx="460">
                  <c:v>82990.269623042725</c:v>
                </c:pt>
                <c:pt idx="461">
                  <c:v>90731.337822078101</c:v>
                </c:pt>
                <c:pt idx="462">
                  <c:v>98619.056682308612</c:v>
                </c:pt>
                <c:pt idx="463">
                  <c:v>107715.68426335978</c:v>
                </c:pt>
                <c:pt idx="464">
                  <c:v>116778.90853103751</c:v>
                </c:pt>
                <c:pt idx="465">
                  <c:v>124899.98101859081</c:v>
                </c:pt>
                <c:pt idx="466">
                  <c:v>135876.62347990158</c:v>
                </c:pt>
                <c:pt idx="467">
                  <c:v>146532.28794971795</c:v>
                </c:pt>
                <c:pt idx="468">
                  <c:v>158326.93608170029</c:v>
                </c:pt>
                <c:pt idx="469">
                  <c:v>173932.01149964912</c:v>
                </c:pt>
                <c:pt idx="470">
                  <c:v>188924.80416144524</c:v>
                </c:pt>
                <c:pt idx="471">
                  <c:v>206354.2039728075</c:v>
                </c:pt>
                <c:pt idx="472">
                  <c:v>224089.07701032524</c:v>
                </c:pt>
                <c:pt idx="473">
                  <c:v>244517.8554333387</c:v>
                </c:pt>
                <c:pt idx="474">
                  <c:v>264944.74180222314</c:v>
                </c:pt>
                <c:pt idx="475">
                  <c:v>287336.08569372119</c:v>
                </c:pt>
                <c:pt idx="476">
                  <c:v>310199.2663868352</c:v>
                </c:pt>
                <c:pt idx="477">
                  <c:v>333722.19062869734</c:v>
                </c:pt>
                <c:pt idx="478">
                  <c:v>356640.03015913238</c:v>
                </c:pt>
                <c:pt idx="479">
                  <c:v>379881.49770003313</c:v>
                </c:pt>
                <c:pt idx="480">
                  <c:v>403104.9270105933</c:v>
                </c:pt>
                <c:pt idx="481">
                  <c:v>429691.23305151972</c:v>
                </c:pt>
                <c:pt idx="482">
                  <c:v>457518.8973012456</c:v>
                </c:pt>
                <c:pt idx="483">
                  <c:v>489040.40243197262</c:v>
                </c:pt>
                <c:pt idx="484">
                  <c:v>521905.73039671668</c:v>
                </c:pt>
                <c:pt idx="485">
                  <c:v>555228.72467922571</c:v>
                </c:pt>
                <c:pt idx="486">
                  <c:v>595900.12929226714</c:v>
                </c:pt>
                <c:pt idx="487">
                  <c:v>637791.51179804781</c:v>
                </c:pt>
                <c:pt idx="488">
                  <c:v>686163.8505378752</c:v>
                </c:pt>
                <c:pt idx="489">
                  <c:v>736114.37350272085</c:v>
                </c:pt>
                <c:pt idx="490">
                  <c:v>787258.28591751819</c:v>
                </c:pt>
                <c:pt idx="491">
                  <c:v>838879.8466306075</c:v>
                </c:pt>
                <c:pt idx="492">
                  <c:v>890188.40113084216</c:v>
                </c:pt>
                <c:pt idx="493">
                  <c:v>942269.35904260725</c:v>
                </c:pt>
                <c:pt idx="494">
                  <c:v>990732.82147991448</c:v>
                </c:pt>
                <c:pt idx="495">
                  <c:v>1036326.7475462878</c:v>
                </c:pt>
                <c:pt idx="496">
                  <c:v>1081889.5779492138</c:v>
                </c:pt>
                <c:pt idx="497">
                  <c:v>1122100.5076343627</c:v>
                </c:pt>
                <c:pt idx="498">
                  <c:v>1163843.4040064779</c:v>
                </c:pt>
                <c:pt idx="499">
                  <c:v>1200186.8767817658</c:v>
                </c:pt>
                <c:pt idx="500">
                  <c:v>1239201.7998846571</c:v>
                </c:pt>
                <c:pt idx="501">
                  <c:v>1278831.2156502528</c:v>
                </c:pt>
                <c:pt idx="502">
                  <c:v>1315032.0801476859</c:v>
                </c:pt>
                <c:pt idx="503">
                  <c:v>1356091.9435569972</c:v>
                </c:pt>
                <c:pt idx="504">
                  <c:v>1398081.8568618142</c:v>
                </c:pt>
                <c:pt idx="505">
                  <c:v>1436001.9956892231</c:v>
                </c:pt>
                <c:pt idx="506">
                  <c:v>1470537.2640643094</c:v>
                </c:pt>
                <c:pt idx="507">
                  <c:v>1501577.3056025871</c:v>
                </c:pt>
                <c:pt idx="508">
                  <c:v>1527556.3995074173</c:v>
                </c:pt>
                <c:pt idx="509">
                  <c:v>1540301.6707189633</c:v>
                </c:pt>
                <c:pt idx="510">
                  <c:v>1545380.6171776075</c:v>
                </c:pt>
                <c:pt idx="511">
                  <c:v>1540568.0080296751</c:v>
                </c:pt>
                <c:pt idx="512">
                  <c:v>1523810.0615807474</c:v>
                </c:pt>
                <c:pt idx="513">
                  <c:v>1498786.1274024451</c:v>
                </c:pt>
                <c:pt idx="514">
                  <c:v>1467959.5427480005</c:v>
                </c:pt>
                <c:pt idx="515">
                  <c:v>1428562.6706432623</c:v>
                </c:pt>
                <c:pt idx="516">
                  <c:v>1384696.1815841885</c:v>
                </c:pt>
                <c:pt idx="517">
                  <c:v>1334867.5777744239</c:v>
                </c:pt>
                <c:pt idx="518">
                  <c:v>1287078.639802295</c:v>
                </c:pt>
                <c:pt idx="519">
                  <c:v>1238985.2563490968</c:v>
                </c:pt>
                <c:pt idx="520">
                  <c:v>1193848.7049496612</c:v>
                </c:pt>
                <c:pt idx="521">
                  <c:v>1154235.2584323399</c:v>
                </c:pt>
                <c:pt idx="522">
                  <c:v>1109131.5199241228</c:v>
                </c:pt>
                <c:pt idx="523">
                  <c:v>1068742.332389544</c:v>
                </c:pt>
                <c:pt idx="524">
                  <c:v>1029416.5239921616</c:v>
                </c:pt>
                <c:pt idx="525">
                  <c:v>992649.72594328457</c:v>
                </c:pt>
                <c:pt idx="526">
                  <c:v>954009.95201391331</c:v>
                </c:pt>
                <c:pt idx="527">
                  <c:v>915603.31779980112</c:v>
                </c:pt>
                <c:pt idx="528">
                  <c:v>879944.20875112724</c:v>
                </c:pt>
                <c:pt idx="529">
                  <c:v>843479.38458660734</c:v>
                </c:pt>
                <c:pt idx="530">
                  <c:v>804646.65360031021</c:v>
                </c:pt>
                <c:pt idx="531">
                  <c:v>769752.14331877732</c:v>
                </c:pt>
                <c:pt idx="532">
                  <c:v>733501.29735340714</c:v>
                </c:pt>
                <c:pt idx="533">
                  <c:v>698813.27786112786</c:v>
                </c:pt>
                <c:pt idx="534">
                  <c:v>664282.98740930448</c:v>
                </c:pt>
                <c:pt idx="535">
                  <c:v>633357.73468417721</c:v>
                </c:pt>
                <c:pt idx="536">
                  <c:v>602504.94700092287</c:v>
                </c:pt>
                <c:pt idx="537">
                  <c:v>573453.04425840662</c:v>
                </c:pt>
                <c:pt idx="538">
                  <c:v>547723.91468862572</c:v>
                </c:pt>
                <c:pt idx="539">
                  <c:v>526118.67575914762</c:v>
                </c:pt>
                <c:pt idx="540">
                  <c:v>504194.14622248185</c:v>
                </c:pt>
                <c:pt idx="541">
                  <c:v>487964.17548709019</c:v>
                </c:pt>
                <c:pt idx="542">
                  <c:v>470830.26646474458</c:v>
                </c:pt>
                <c:pt idx="543">
                  <c:v>455521.99739955389</c:v>
                </c:pt>
                <c:pt idx="544">
                  <c:v>440287.21708462067</c:v>
                </c:pt>
                <c:pt idx="545">
                  <c:v>424921.53221559973</c:v>
                </c:pt>
                <c:pt idx="546">
                  <c:v>409461.3318949992</c:v>
                </c:pt>
                <c:pt idx="547">
                  <c:v>394034.42633841827</c:v>
                </c:pt>
                <c:pt idx="548">
                  <c:v>378577.71952503076</c:v>
                </c:pt>
                <c:pt idx="549">
                  <c:v>364310.28414963966</c:v>
                </c:pt>
                <c:pt idx="550">
                  <c:v>348048.48394658091</c:v>
                </c:pt>
                <c:pt idx="551">
                  <c:v>331576.57629755739</c:v>
                </c:pt>
                <c:pt idx="552">
                  <c:v>315133.0585456235</c:v>
                </c:pt>
                <c:pt idx="553">
                  <c:v>298821.43215416692</c:v>
                </c:pt>
                <c:pt idx="554">
                  <c:v>283133.27896828542</c:v>
                </c:pt>
                <c:pt idx="555">
                  <c:v>268648.23869343993</c:v>
                </c:pt>
                <c:pt idx="556">
                  <c:v>254244.76873430618</c:v>
                </c:pt>
                <c:pt idx="557">
                  <c:v>238719.71898621833</c:v>
                </c:pt>
                <c:pt idx="558">
                  <c:v>226672.20194862637</c:v>
                </c:pt>
                <c:pt idx="559">
                  <c:v>214804.463352839</c:v>
                </c:pt>
                <c:pt idx="560">
                  <c:v>202676.4037348823</c:v>
                </c:pt>
                <c:pt idx="561">
                  <c:v>192815.8462823146</c:v>
                </c:pt>
                <c:pt idx="562">
                  <c:v>185146.50520555142</c:v>
                </c:pt>
                <c:pt idx="563">
                  <c:v>175898.32974047484</c:v>
                </c:pt>
                <c:pt idx="564">
                  <c:v>168109.30436243507</c:v>
                </c:pt>
                <c:pt idx="565">
                  <c:v>161187.52546389555</c:v>
                </c:pt>
                <c:pt idx="566">
                  <c:v>155121.61566401072</c:v>
                </c:pt>
                <c:pt idx="567">
                  <c:v>148016.70742117753</c:v>
                </c:pt>
                <c:pt idx="568">
                  <c:v>142874.47825216482</c:v>
                </c:pt>
                <c:pt idx="569">
                  <c:v>137709.61477377432</c:v>
                </c:pt>
                <c:pt idx="570">
                  <c:v>131637.73159539784</c:v>
                </c:pt>
                <c:pt idx="571">
                  <c:v>125989.03629347838</c:v>
                </c:pt>
                <c:pt idx="572">
                  <c:v>119808.89423506787</c:v>
                </c:pt>
                <c:pt idx="573">
                  <c:v>115626.83681742247</c:v>
                </c:pt>
                <c:pt idx="574">
                  <c:v>111010.3704334864</c:v>
                </c:pt>
                <c:pt idx="575">
                  <c:v>105072.5335882971</c:v>
                </c:pt>
                <c:pt idx="576">
                  <c:v>100919.07987890011</c:v>
                </c:pt>
                <c:pt idx="577">
                  <c:v>95432.51654318432</c:v>
                </c:pt>
                <c:pt idx="578">
                  <c:v>91731.14837465751</c:v>
                </c:pt>
                <c:pt idx="579">
                  <c:v>86618.971953746601</c:v>
                </c:pt>
                <c:pt idx="580">
                  <c:v>82817.154206043269</c:v>
                </c:pt>
                <c:pt idx="581">
                  <c:v>79180.720424600964</c:v>
                </c:pt>
                <c:pt idx="582">
                  <c:v>75432.685365071826</c:v>
                </c:pt>
                <c:pt idx="583">
                  <c:v>72424.331636272836</c:v>
                </c:pt>
                <c:pt idx="584">
                  <c:v>68670.079852726398</c:v>
                </c:pt>
                <c:pt idx="585">
                  <c:v>66387.21375981762</c:v>
                </c:pt>
                <c:pt idx="586">
                  <c:v>63419.678022557782</c:v>
                </c:pt>
                <c:pt idx="587">
                  <c:v>60409.463168723043</c:v>
                </c:pt>
                <c:pt idx="588">
                  <c:v>58137.275273205028</c:v>
                </c:pt>
                <c:pt idx="589">
                  <c:v>55504.140558353974</c:v>
                </c:pt>
                <c:pt idx="590">
                  <c:v>53879.761733501153</c:v>
                </c:pt>
                <c:pt idx="591">
                  <c:v>51067.889958142041</c:v>
                </c:pt>
                <c:pt idx="592">
                  <c:v>49363.590356329805</c:v>
                </c:pt>
                <c:pt idx="593">
                  <c:v>46962.69654726961</c:v>
                </c:pt>
                <c:pt idx="594">
                  <c:v>44976.998316012643</c:v>
                </c:pt>
                <c:pt idx="595">
                  <c:v>43408.918221814187</c:v>
                </c:pt>
                <c:pt idx="596">
                  <c:v>41281.903241987166</c:v>
                </c:pt>
                <c:pt idx="597">
                  <c:v>39387.496611530536</c:v>
                </c:pt>
                <c:pt idx="598">
                  <c:v>37575.649768583731</c:v>
                </c:pt>
                <c:pt idx="599">
                  <c:v>35552.441087117295</c:v>
                </c:pt>
                <c:pt idx="600">
                  <c:v>34048.088189488408</c:v>
                </c:pt>
                <c:pt idx="601">
                  <c:v>32056.329884029965</c:v>
                </c:pt>
                <c:pt idx="602">
                  <c:v>30727.86530276317</c:v>
                </c:pt>
                <c:pt idx="603">
                  <c:v>29113.025888875742</c:v>
                </c:pt>
                <c:pt idx="604">
                  <c:v>28101.747737574591</c:v>
                </c:pt>
                <c:pt idx="605">
                  <c:v>26532.007640672651</c:v>
                </c:pt>
                <c:pt idx="606">
                  <c:v>26029.128880247485</c:v>
                </c:pt>
                <c:pt idx="607">
                  <c:v>24218.755475751779</c:v>
                </c:pt>
                <c:pt idx="608">
                  <c:v>23474.462355462845</c:v>
                </c:pt>
                <c:pt idx="609">
                  <c:v>22151.562748654127</c:v>
                </c:pt>
                <c:pt idx="610">
                  <c:v>21989.659459968676</c:v>
                </c:pt>
                <c:pt idx="611">
                  <c:v>20529.682534601012</c:v>
                </c:pt>
                <c:pt idx="612">
                  <c:v>20407.685532566778</c:v>
                </c:pt>
                <c:pt idx="613">
                  <c:v>19430.146018906478</c:v>
                </c:pt>
                <c:pt idx="614">
                  <c:v>18930.878473933964</c:v>
                </c:pt>
                <c:pt idx="615">
                  <c:v>18338.388423081564</c:v>
                </c:pt>
                <c:pt idx="616">
                  <c:v>17626.275771250013</c:v>
                </c:pt>
                <c:pt idx="617">
                  <c:v>16770.434195011287</c:v>
                </c:pt>
                <c:pt idx="618">
                  <c:v>16366.083015811564</c:v>
                </c:pt>
                <c:pt idx="619">
                  <c:v>15757.392696805853</c:v>
                </c:pt>
                <c:pt idx="620">
                  <c:v>15146.978791717629</c:v>
                </c:pt>
                <c:pt idx="621">
                  <c:v>14394.545645827227</c:v>
                </c:pt>
                <c:pt idx="622">
                  <c:v>13983.797530761174</c:v>
                </c:pt>
                <c:pt idx="623">
                  <c:v>13539.13166360479</c:v>
                </c:pt>
                <c:pt idx="624">
                  <c:v>12675.236632501819</c:v>
                </c:pt>
                <c:pt idx="625">
                  <c:v>12605.620647691467</c:v>
                </c:pt>
                <c:pt idx="626">
                  <c:v>11638.54356881141</c:v>
                </c:pt>
                <c:pt idx="627">
                  <c:v>11375.851251218161</c:v>
                </c:pt>
                <c:pt idx="628">
                  <c:v>10802.941937653335</c:v>
                </c:pt>
                <c:pt idx="629">
                  <c:v>10284.948717783393</c:v>
                </c:pt>
                <c:pt idx="630">
                  <c:v>10075.135547476137</c:v>
                </c:pt>
                <c:pt idx="631">
                  <c:v>9808.8104740765448</c:v>
                </c:pt>
                <c:pt idx="632">
                  <c:v>9121.0692580424511</c:v>
                </c:pt>
                <c:pt idx="633">
                  <c:v>8856.1165953671261</c:v>
                </c:pt>
                <c:pt idx="634">
                  <c:v>8443.6988372604792</c:v>
                </c:pt>
                <c:pt idx="635">
                  <c:v>8201.4122277641563</c:v>
                </c:pt>
                <c:pt idx="636">
                  <c:v>7827.7466266827541</c:v>
                </c:pt>
                <c:pt idx="637">
                  <c:v>7821.3161163646691</c:v>
                </c:pt>
                <c:pt idx="638">
                  <c:v>7573.2928665344934</c:v>
                </c:pt>
                <c:pt idx="639">
                  <c:v>7232.9202160348932</c:v>
                </c:pt>
                <c:pt idx="640">
                  <c:v>7259.9226798119698</c:v>
                </c:pt>
                <c:pt idx="641">
                  <c:v>6866.5471250824003</c:v>
                </c:pt>
                <c:pt idx="642">
                  <c:v>6907.5828101080269</c:v>
                </c:pt>
                <c:pt idx="643">
                  <c:v>6434.728629130208</c:v>
                </c:pt>
                <c:pt idx="644">
                  <c:v>6252.7989222103824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1.4210854715202004E-13</c:v>
                </c:pt>
                <c:pt idx="1">
                  <c:v>1.0658141036401503E-14</c:v>
                </c:pt>
                <c:pt idx="2">
                  <c:v>-16.732366145454666</c:v>
                </c:pt>
                <c:pt idx="3">
                  <c:v>-3.3464719104276184</c:v>
                </c:pt>
                <c:pt idx="4">
                  <c:v>7.1054273576010019E-14</c:v>
                </c:pt>
                <c:pt idx="5">
                  <c:v>2.2737367544323206E-13</c:v>
                </c:pt>
                <c:pt idx="6">
                  <c:v>1.4210854715202004E-13</c:v>
                </c:pt>
                <c:pt idx="7">
                  <c:v>2.8421709430404007E-13</c:v>
                </c:pt>
                <c:pt idx="8">
                  <c:v>2.2737367544323206E-13</c:v>
                </c:pt>
                <c:pt idx="9">
                  <c:v>1.1368683772161603E-13</c:v>
                </c:pt>
                <c:pt idx="10">
                  <c:v>1.1368683772161603E-13</c:v>
                </c:pt>
                <c:pt idx="11">
                  <c:v>1.4210854715202004E-13</c:v>
                </c:pt>
                <c:pt idx="12">
                  <c:v>7.1054273576010019E-14</c:v>
                </c:pt>
                <c:pt idx="13">
                  <c:v>1.7053025658242404E-13</c:v>
                </c:pt>
                <c:pt idx="14">
                  <c:v>2.1316282072803006E-14</c:v>
                </c:pt>
                <c:pt idx="15">
                  <c:v>8.5265128291212022E-14</c:v>
                </c:pt>
                <c:pt idx="16">
                  <c:v>1.1368683772161603E-13</c:v>
                </c:pt>
                <c:pt idx="17">
                  <c:v>1.7053025658242404E-13</c:v>
                </c:pt>
                <c:pt idx="18">
                  <c:v>8.5265128291212022E-14</c:v>
                </c:pt>
                <c:pt idx="19">
                  <c:v>8.5265128291212022E-14</c:v>
                </c:pt>
                <c:pt idx="20">
                  <c:v>1.7053025658242404E-13</c:v>
                </c:pt>
                <c:pt idx="21">
                  <c:v>2.2737367544323206E-13</c:v>
                </c:pt>
                <c:pt idx="22">
                  <c:v>8.5265128291212022E-14</c:v>
                </c:pt>
                <c:pt idx="23">
                  <c:v>1.7053025658242404E-13</c:v>
                </c:pt>
                <c:pt idx="24">
                  <c:v>1.7053025658242404E-13</c:v>
                </c:pt>
                <c:pt idx="25">
                  <c:v>9.9475983006414026E-14</c:v>
                </c:pt>
                <c:pt idx="26">
                  <c:v>5.6843418860808015E-14</c:v>
                </c:pt>
                <c:pt idx="27">
                  <c:v>2.2737367544323206E-13</c:v>
                </c:pt>
                <c:pt idx="28">
                  <c:v>1.7053025658242404E-13</c:v>
                </c:pt>
                <c:pt idx="29">
                  <c:v>1.4210854715202004E-13</c:v>
                </c:pt>
                <c:pt idx="30">
                  <c:v>1.7053025658242404E-13</c:v>
                </c:pt>
                <c:pt idx="31">
                  <c:v>1.1368683772161603E-13</c:v>
                </c:pt>
                <c:pt idx="32">
                  <c:v>1.1368683772161603E-13</c:v>
                </c:pt>
                <c:pt idx="33">
                  <c:v>2.8421709430404007E-13</c:v>
                </c:pt>
                <c:pt idx="34">
                  <c:v>7.1054273576010019E-14</c:v>
                </c:pt>
                <c:pt idx="35">
                  <c:v>2.2737367544323206E-13</c:v>
                </c:pt>
                <c:pt idx="36">
                  <c:v>2.8421709430404007E-13</c:v>
                </c:pt>
                <c:pt idx="37">
                  <c:v>1.1368683772161603E-13</c:v>
                </c:pt>
                <c:pt idx="38">
                  <c:v>2.2737367544323206E-13</c:v>
                </c:pt>
                <c:pt idx="39">
                  <c:v>1.4210854715202004E-13</c:v>
                </c:pt>
                <c:pt idx="40">
                  <c:v>8.5265128291212022E-14</c:v>
                </c:pt>
                <c:pt idx="41">
                  <c:v>1.4210854715202004E-13</c:v>
                </c:pt>
                <c:pt idx="42">
                  <c:v>1.4210854715202004E-13</c:v>
                </c:pt>
                <c:pt idx="43">
                  <c:v>1.1368683772161603E-13</c:v>
                </c:pt>
                <c:pt idx="44">
                  <c:v>8.5265128291212022E-14</c:v>
                </c:pt>
                <c:pt idx="45">
                  <c:v>1.0658141036401503E-14</c:v>
                </c:pt>
                <c:pt idx="46">
                  <c:v>1.4210854715202004E-13</c:v>
                </c:pt>
                <c:pt idx="47">
                  <c:v>2.2737367544323206E-13</c:v>
                </c:pt>
                <c:pt idx="48">
                  <c:v>1.4210854715202004E-13</c:v>
                </c:pt>
                <c:pt idx="49">
                  <c:v>1.7053025658242404E-13</c:v>
                </c:pt>
                <c:pt idx="50">
                  <c:v>2.8421709430404007E-13</c:v>
                </c:pt>
                <c:pt idx="51">
                  <c:v>1.4210854715202004E-13</c:v>
                </c:pt>
                <c:pt idx="52">
                  <c:v>8.5265128291212022E-14</c:v>
                </c:pt>
                <c:pt idx="53">
                  <c:v>1.1368683772161603E-13</c:v>
                </c:pt>
                <c:pt idx="54">
                  <c:v>1.7053025658242404E-13</c:v>
                </c:pt>
                <c:pt idx="55">
                  <c:v>1.7053025658242404E-13</c:v>
                </c:pt>
                <c:pt idx="56">
                  <c:v>1.7053025658242404E-13</c:v>
                </c:pt>
                <c:pt idx="57">
                  <c:v>7.1054273576010019E-14</c:v>
                </c:pt>
                <c:pt idx="58">
                  <c:v>1.7053025658242404E-13</c:v>
                </c:pt>
                <c:pt idx="59">
                  <c:v>-3.3464719104428364</c:v>
                </c:pt>
                <c:pt idx="60">
                  <c:v>1.4210854715202004E-13</c:v>
                </c:pt>
                <c:pt idx="61">
                  <c:v>2.2737367544323206E-13</c:v>
                </c:pt>
                <c:pt idx="62">
                  <c:v>1.4210854715202004E-13</c:v>
                </c:pt>
                <c:pt idx="63">
                  <c:v>1.1368683772161603E-13</c:v>
                </c:pt>
                <c:pt idx="64">
                  <c:v>2.2737367544323206E-13</c:v>
                </c:pt>
                <c:pt idx="65">
                  <c:v>1.1368683772161603E-13</c:v>
                </c:pt>
                <c:pt idx="66">
                  <c:v>2.8421709430404007E-13</c:v>
                </c:pt>
                <c:pt idx="67">
                  <c:v>1.7053025658242404E-13</c:v>
                </c:pt>
                <c:pt idx="68">
                  <c:v>2.8421709430404007E-14</c:v>
                </c:pt>
                <c:pt idx="69">
                  <c:v>8.5265128291212022E-14</c:v>
                </c:pt>
                <c:pt idx="70">
                  <c:v>1.7053025658242404E-13</c:v>
                </c:pt>
                <c:pt idx="71">
                  <c:v>2.8421709430404007E-13</c:v>
                </c:pt>
                <c:pt idx="72">
                  <c:v>1.4210854715202004E-13</c:v>
                </c:pt>
                <c:pt idx="73">
                  <c:v>2.8421709430404007E-13</c:v>
                </c:pt>
                <c:pt idx="74">
                  <c:v>2.2737367544323206E-13</c:v>
                </c:pt>
                <c:pt idx="75">
                  <c:v>1.4210854715202004E-13</c:v>
                </c:pt>
                <c:pt idx="76">
                  <c:v>1.7053025658242404E-13</c:v>
                </c:pt>
                <c:pt idx="77">
                  <c:v>2.2737367544323206E-13</c:v>
                </c:pt>
                <c:pt idx="78">
                  <c:v>1.7053025658242404E-13</c:v>
                </c:pt>
                <c:pt idx="79">
                  <c:v>2.2737367544323206E-13</c:v>
                </c:pt>
                <c:pt idx="80">
                  <c:v>2.2737367544323206E-13</c:v>
                </c:pt>
                <c:pt idx="81">
                  <c:v>2.2204460492503131E-15</c:v>
                </c:pt>
                <c:pt idx="82">
                  <c:v>2.2737367544323206E-13</c:v>
                </c:pt>
                <c:pt idx="83">
                  <c:v>2.2737367544323206E-13</c:v>
                </c:pt>
                <c:pt idx="84">
                  <c:v>2.8421709430404007E-13</c:v>
                </c:pt>
                <c:pt idx="85">
                  <c:v>1.7053025658242404E-13</c:v>
                </c:pt>
                <c:pt idx="86">
                  <c:v>1.7053025658242404E-13</c:v>
                </c:pt>
                <c:pt idx="87">
                  <c:v>2.2737367544323206E-13</c:v>
                </c:pt>
                <c:pt idx="88">
                  <c:v>2.2737367544323206E-13</c:v>
                </c:pt>
                <c:pt idx="89">
                  <c:v>1.4210854715202004E-13</c:v>
                </c:pt>
                <c:pt idx="90">
                  <c:v>1.7053025658242404E-13</c:v>
                </c:pt>
                <c:pt idx="91">
                  <c:v>1.7053025658242404E-13</c:v>
                </c:pt>
                <c:pt idx="92">
                  <c:v>2.2737367544323206E-13</c:v>
                </c:pt>
                <c:pt idx="93">
                  <c:v>2.8421709430404007E-13</c:v>
                </c:pt>
                <c:pt idx="94">
                  <c:v>2.2737367544323206E-13</c:v>
                </c:pt>
                <c:pt idx="95">
                  <c:v>1.4210854715202004E-13</c:v>
                </c:pt>
                <c:pt idx="96">
                  <c:v>2.2737367544323206E-13</c:v>
                </c:pt>
                <c:pt idx="97">
                  <c:v>1.1368683772161603E-13</c:v>
                </c:pt>
                <c:pt idx="98">
                  <c:v>3.5527136788005009E-14</c:v>
                </c:pt>
                <c:pt idx="99">
                  <c:v>1.4210854715202004E-13</c:v>
                </c:pt>
                <c:pt idx="100">
                  <c:v>1.1368683772161603E-13</c:v>
                </c:pt>
                <c:pt idx="101">
                  <c:v>1.1368683772161603E-13</c:v>
                </c:pt>
                <c:pt idx="102">
                  <c:v>1.7053025658242404E-13</c:v>
                </c:pt>
                <c:pt idx="103">
                  <c:v>1.7053025658242404E-13</c:v>
                </c:pt>
                <c:pt idx="104">
                  <c:v>1.7053025658242404E-13</c:v>
                </c:pt>
                <c:pt idx="105">
                  <c:v>2.2737367544323206E-13</c:v>
                </c:pt>
                <c:pt idx="106">
                  <c:v>2.2737367544323206E-13</c:v>
                </c:pt>
                <c:pt idx="107">
                  <c:v>1.4210854715202004E-13</c:v>
                </c:pt>
                <c:pt idx="108">
                  <c:v>1.7053025658242404E-13</c:v>
                </c:pt>
                <c:pt idx="109">
                  <c:v>1.4210854715202004E-13</c:v>
                </c:pt>
                <c:pt idx="110">
                  <c:v>7.1054273576010019E-14</c:v>
                </c:pt>
                <c:pt idx="111">
                  <c:v>2.2737367544323206E-13</c:v>
                </c:pt>
                <c:pt idx="112">
                  <c:v>1.4210854715202004E-13</c:v>
                </c:pt>
                <c:pt idx="113">
                  <c:v>1.1368683772161603E-13</c:v>
                </c:pt>
                <c:pt idx="114">
                  <c:v>2.2737367544323206E-13</c:v>
                </c:pt>
                <c:pt idx="115">
                  <c:v>1.1368683772161603E-13</c:v>
                </c:pt>
                <c:pt idx="116">
                  <c:v>2.2737367544323206E-13</c:v>
                </c:pt>
                <c:pt idx="117">
                  <c:v>3.5527136788005009E-14</c:v>
                </c:pt>
                <c:pt idx="118">
                  <c:v>2.2737367544323206E-13</c:v>
                </c:pt>
                <c:pt idx="119">
                  <c:v>7.1054273576010019E-14</c:v>
                </c:pt>
                <c:pt idx="120">
                  <c:v>4.2632564145606011E-14</c:v>
                </c:pt>
                <c:pt idx="121">
                  <c:v>2.2737367544323206E-13</c:v>
                </c:pt>
                <c:pt idx="122">
                  <c:v>2.2737367544323206E-13</c:v>
                </c:pt>
                <c:pt idx="123">
                  <c:v>3.4106051316484809E-13</c:v>
                </c:pt>
                <c:pt idx="124">
                  <c:v>1.1368683772161603E-13</c:v>
                </c:pt>
                <c:pt idx="125">
                  <c:v>1.4210854715202004E-13</c:v>
                </c:pt>
                <c:pt idx="126">
                  <c:v>2.2737367544323206E-13</c:v>
                </c:pt>
                <c:pt idx="127">
                  <c:v>1.7053025658242404E-13</c:v>
                </c:pt>
                <c:pt idx="128">
                  <c:v>1.7053025658242404E-13</c:v>
                </c:pt>
                <c:pt idx="129">
                  <c:v>1.7053025658242404E-13</c:v>
                </c:pt>
                <c:pt idx="130">
                  <c:v>1.7053025658242404E-13</c:v>
                </c:pt>
                <c:pt idx="131">
                  <c:v>2.2737367544323206E-13</c:v>
                </c:pt>
                <c:pt idx="132">
                  <c:v>1.1368683772161603E-13</c:v>
                </c:pt>
                <c:pt idx="133">
                  <c:v>1.1368683772161603E-13</c:v>
                </c:pt>
                <c:pt idx="134">
                  <c:v>2.8421709430404007E-13</c:v>
                </c:pt>
                <c:pt idx="135">
                  <c:v>1.1368683772161603E-13</c:v>
                </c:pt>
                <c:pt idx="136">
                  <c:v>2.2737367544323206E-13</c:v>
                </c:pt>
                <c:pt idx="137">
                  <c:v>1.9895196601282805E-13</c:v>
                </c:pt>
                <c:pt idx="138">
                  <c:v>1.4210854715202004E-13</c:v>
                </c:pt>
                <c:pt idx="139">
                  <c:v>1.1368683772161603E-13</c:v>
                </c:pt>
                <c:pt idx="140">
                  <c:v>1.4210854715202004E-13</c:v>
                </c:pt>
                <c:pt idx="141">
                  <c:v>1.9895196601282805E-13</c:v>
                </c:pt>
                <c:pt idx="142">
                  <c:v>1.7053025658242404E-13</c:v>
                </c:pt>
                <c:pt idx="143">
                  <c:v>1.1368683772161603E-13</c:v>
                </c:pt>
                <c:pt idx="144">
                  <c:v>2.2737367544323206E-13</c:v>
                </c:pt>
                <c:pt idx="145">
                  <c:v>1.7053025658242404E-13</c:v>
                </c:pt>
                <c:pt idx="146">
                  <c:v>2.2737367544323206E-13</c:v>
                </c:pt>
                <c:pt idx="147">
                  <c:v>1.4210854715202004E-13</c:v>
                </c:pt>
                <c:pt idx="148">
                  <c:v>1.7053025658242404E-13</c:v>
                </c:pt>
                <c:pt idx="149">
                  <c:v>5.6843418860808015E-14</c:v>
                </c:pt>
                <c:pt idx="150">
                  <c:v>1.1368683772161603E-13</c:v>
                </c:pt>
                <c:pt idx="151">
                  <c:v>1.9895196601282805E-13</c:v>
                </c:pt>
                <c:pt idx="152">
                  <c:v>8.5265128291212022E-14</c:v>
                </c:pt>
                <c:pt idx="153">
                  <c:v>1.7053025658242404E-13</c:v>
                </c:pt>
                <c:pt idx="154">
                  <c:v>2.8421709430404007E-13</c:v>
                </c:pt>
                <c:pt idx="155">
                  <c:v>1.4210854715202004E-13</c:v>
                </c:pt>
                <c:pt idx="156">
                  <c:v>1.4210854715202004E-13</c:v>
                </c:pt>
                <c:pt idx="157">
                  <c:v>1.4210854715202004E-13</c:v>
                </c:pt>
                <c:pt idx="158">
                  <c:v>2.2737367544323206E-13</c:v>
                </c:pt>
                <c:pt idx="159">
                  <c:v>1.7053025658242404E-13</c:v>
                </c:pt>
                <c:pt idx="160">
                  <c:v>1.7053025658242404E-13</c:v>
                </c:pt>
                <c:pt idx="161">
                  <c:v>2.2737367544323206E-13</c:v>
                </c:pt>
                <c:pt idx="162">
                  <c:v>1.4210854715202004E-13</c:v>
                </c:pt>
                <c:pt idx="163">
                  <c:v>1.7053025658242404E-13</c:v>
                </c:pt>
                <c:pt idx="164">
                  <c:v>2.2737367544323206E-13</c:v>
                </c:pt>
                <c:pt idx="165">
                  <c:v>1.7053025658242404E-13</c:v>
                </c:pt>
                <c:pt idx="166">
                  <c:v>2.8421709430404007E-13</c:v>
                </c:pt>
                <c:pt idx="167">
                  <c:v>2.2737367544323206E-13</c:v>
                </c:pt>
                <c:pt idx="168">
                  <c:v>1.4210854715202004E-13</c:v>
                </c:pt>
                <c:pt idx="169">
                  <c:v>1.4210854715202004E-13</c:v>
                </c:pt>
                <c:pt idx="170">
                  <c:v>2.2737367544323206E-13</c:v>
                </c:pt>
                <c:pt idx="171">
                  <c:v>2.2737367544323206E-13</c:v>
                </c:pt>
                <c:pt idx="172">
                  <c:v>1.7053025658242404E-13</c:v>
                </c:pt>
                <c:pt idx="173">
                  <c:v>2.8421709430404007E-13</c:v>
                </c:pt>
                <c:pt idx="174">
                  <c:v>2.2737367544323206E-13</c:v>
                </c:pt>
                <c:pt idx="175">
                  <c:v>2.2737367544323206E-13</c:v>
                </c:pt>
                <c:pt idx="176">
                  <c:v>2.2737367544323206E-13</c:v>
                </c:pt>
                <c:pt idx="177">
                  <c:v>1.4210854715202004E-13</c:v>
                </c:pt>
                <c:pt idx="178">
                  <c:v>1.4210854715202004E-13</c:v>
                </c:pt>
                <c:pt idx="179">
                  <c:v>2.2737367544323206E-13</c:v>
                </c:pt>
                <c:pt idx="180">
                  <c:v>1.7053025658242404E-13</c:v>
                </c:pt>
                <c:pt idx="181">
                  <c:v>3.4106051316484809E-13</c:v>
                </c:pt>
                <c:pt idx="182">
                  <c:v>5.6843418860808015E-14</c:v>
                </c:pt>
                <c:pt idx="183">
                  <c:v>3.4106051316484809E-13</c:v>
                </c:pt>
                <c:pt idx="184">
                  <c:v>2.8421709430404007E-13</c:v>
                </c:pt>
                <c:pt idx="185">
                  <c:v>2.2737367544323206E-13</c:v>
                </c:pt>
                <c:pt idx="186">
                  <c:v>1.4210854715202004E-13</c:v>
                </c:pt>
                <c:pt idx="187">
                  <c:v>2.2737367544323206E-13</c:v>
                </c:pt>
                <c:pt idx="188">
                  <c:v>3.4106051316484809E-13</c:v>
                </c:pt>
                <c:pt idx="189">
                  <c:v>1.1368683772161603E-13</c:v>
                </c:pt>
                <c:pt idx="190">
                  <c:v>2.8421709430404007E-13</c:v>
                </c:pt>
                <c:pt idx="191">
                  <c:v>2.2737367544323206E-13</c:v>
                </c:pt>
                <c:pt idx="192">
                  <c:v>2.2737367544323206E-13</c:v>
                </c:pt>
                <c:pt idx="193">
                  <c:v>1.7053025658242404E-13</c:v>
                </c:pt>
                <c:pt idx="194">
                  <c:v>2.2737367544323206E-13</c:v>
                </c:pt>
                <c:pt idx="195">
                  <c:v>2.2737367544323206E-13</c:v>
                </c:pt>
                <c:pt idx="196">
                  <c:v>1.4210854715202004E-13</c:v>
                </c:pt>
                <c:pt idx="197">
                  <c:v>1.1368683772161603E-13</c:v>
                </c:pt>
                <c:pt idx="198">
                  <c:v>2.2737367544323206E-13</c:v>
                </c:pt>
                <c:pt idx="199">
                  <c:v>2.2737367544323206E-13</c:v>
                </c:pt>
                <c:pt idx="200">
                  <c:v>2.8421709430404007E-13</c:v>
                </c:pt>
                <c:pt idx="201">
                  <c:v>3.4106051316484809E-13</c:v>
                </c:pt>
                <c:pt idx="202">
                  <c:v>2.2737367544323206E-13</c:v>
                </c:pt>
                <c:pt idx="203">
                  <c:v>1.7053025658242404E-13</c:v>
                </c:pt>
                <c:pt idx="204">
                  <c:v>2.8421709430404007E-13</c:v>
                </c:pt>
                <c:pt idx="205">
                  <c:v>1.7053025658242404E-13</c:v>
                </c:pt>
                <c:pt idx="206">
                  <c:v>2.8421709430404007E-13</c:v>
                </c:pt>
                <c:pt idx="207">
                  <c:v>2.8421709430404007E-13</c:v>
                </c:pt>
                <c:pt idx="208">
                  <c:v>2.2737367544323206E-13</c:v>
                </c:pt>
                <c:pt idx="209">
                  <c:v>2.2737367544323206E-13</c:v>
                </c:pt>
                <c:pt idx="210">
                  <c:v>2.2737367544323206E-13</c:v>
                </c:pt>
                <c:pt idx="211">
                  <c:v>2.2737367544323206E-13</c:v>
                </c:pt>
                <c:pt idx="212">
                  <c:v>3.4106051316484809E-13</c:v>
                </c:pt>
                <c:pt idx="213">
                  <c:v>2.2737367544323206E-13</c:v>
                </c:pt>
                <c:pt idx="214">
                  <c:v>2.2737367544323206E-13</c:v>
                </c:pt>
                <c:pt idx="215">
                  <c:v>2.8421709430404007E-13</c:v>
                </c:pt>
                <c:pt idx="216">
                  <c:v>1.7053025658242404E-13</c:v>
                </c:pt>
                <c:pt idx="217">
                  <c:v>1.7053025658242404E-13</c:v>
                </c:pt>
                <c:pt idx="218">
                  <c:v>2.8421709430404007E-13</c:v>
                </c:pt>
                <c:pt idx="219">
                  <c:v>3.4106051316484809E-13</c:v>
                </c:pt>
                <c:pt idx="220">
                  <c:v>2.8421709430404007E-13</c:v>
                </c:pt>
                <c:pt idx="221">
                  <c:v>1.9895196601282805E-13</c:v>
                </c:pt>
                <c:pt idx="222">
                  <c:v>2.2737367544323206E-13</c:v>
                </c:pt>
                <c:pt idx="223">
                  <c:v>1.1368683772161603E-13</c:v>
                </c:pt>
                <c:pt idx="224">
                  <c:v>2.2737367544323206E-13</c:v>
                </c:pt>
                <c:pt idx="225">
                  <c:v>2.2737367544323206E-13</c:v>
                </c:pt>
                <c:pt idx="226">
                  <c:v>2.8421709430404007E-13</c:v>
                </c:pt>
                <c:pt idx="227">
                  <c:v>1.7053025658242404E-13</c:v>
                </c:pt>
                <c:pt idx="228">
                  <c:v>2.2737367544323206E-13</c:v>
                </c:pt>
                <c:pt idx="229">
                  <c:v>1.7053025658242404E-13</c:v>
                </c:pt>
                <c:pt idx="230">
                  <c:v>3.4106051316484809E-13</c:v>
                </c:pt>
                <c:pt idx="231">
                  <c:v>2.8421709430404007E-13</c:v>
                </c:pt>
                <c:pt idx="232">
                  <c:v>2.2737367544323206E-13</c:v>
                </c:pt>
                <c:pt idx="233">
                  <c:v>2.2737367544323206E-13</c:v>
                </c:pt>
                <c:pt idx="234">
                  <c:v>1.7053025658242404E-13</c:v>
                </c:pt>
                <c:pt idx="235">
                  <c:v>2.2737367544323206E-13</c:v>
                </c:pt>
                <c:pt idx="236">
                  <c:v>2.8421709430404007E-13</c:v>
                </c:pt>
                <c:pt idx="237">
                  <c:v>1.4210854715202004E-13</c:v>
                </c:pt>
                <c:pt idx="238">
                  <c:v>2.8421709430404007E-13</c:v>
                </c:pt>
                <c:pt idx="239">
                  <c:v>1.7053025658242404E-13</c:v>
                </c:pt>
                <c:pt idx="240">
                  <c:v>1.7053025658242404E-13</c:v>
                </c:pt>
                <c:pt idx="241">
                  <c:v>2.8421709430404007E-13</c:v>
                </c:pt>
                <c:pt idx="242">
                  <c:v>1.7053025658242404E-13</c:v>
                </c:pt>
                <c:pt idx="243">
                  <c:v>2.8421709430404007E-13</c:v>
                </c:pt>
                <c:pt idx="244">
                  <c:v>2.8421709430404007E-13</c:v>
                </c:pt>
                <c:pt idx="245">
                  <c:v>3.4106051316484809E-13</c:v>
                </c:pt>
                <c:pt idx="246">
                  <c:v>2.8421709430404007E-13</c:v>
                </c:pt>
                <c:pt idx="247">
                  <c:v>3.4106051316484809E-13</c:v>
                </c:pt>
                <c:pt idx="248">
                  <c:v>2.8421709430404007E-13</c:v>
                </c:pt>
                <c:pt idx="249">
                  <c:v>1.4210854715202004E-13</c:v>
                </c:pt>
                <c:pt idx="250">
                  <c:v>2.8421709430404007E-13</c:v>
                </c:pt>
                <c:pt idx="251">
                  <c:v>1.4210854715202004E-13</c:v>
                </c:pt>
                <c:pt idx="252">
                  <c:v>2.2737367544323206E-13</c:v>
                </c:pt>
                <c:pt idx="253">
                  <c:v>2.2737367544323206E-13</c:v>
                </c:pt>
                <c:pt idx="254">
                  <c:v>1.7053025658242404E-13</c:v>
                </c:pt>
                <c:pt idx="255">
                  <c:v>2.2737367544323206E-13</c:v>
                </c:pt>
                <c:pt idx="256">
                  <c:v>2.2737367544323206E-13</c:v>
                </c:pt>
                <c:pt idx="257">
                  <c:v>1.4210854715202004E-13</c:v>
                </c:pt>
                <c:pt idx="258">
                  <c:v>1.7053025658242404E-13</c:v>
                </c:pt>
                <c:pt idx="259">
                  <c:v>2.2737367544323206E-13</c:v>
                </c:pt>
                <c:pt idx="260">
                  <c:v>1.7053025658242404E-13</c:v>
                </c:pt>
                <c:pt idx="261">
                  <c:v>2.2737367544323206E-13</c:v>
                </c:pt>
                <c:pt idx="262">
                  <c:v>1.7053025658242404E-13</c:v>
                </c:pt>
                <c:pt idx="263">
                  <c:v>2.2737367544323206E-13</c:v>
                </c:pt>
                <c:pt idx="264">
                  <c:v>1.7053025658242404E-13</c:v>
                </c:pt>
                <c:pt idx="265">
                  <c:v>1.1368683772161603E-13</c:v>
                </c:pt>
                <c:pt idx="266">
                  <c:v>2.8421709430404007E-13</c:v>
                </c:pt>
                <c:pt idx="267">
                  <c:v>2.8421709430404007E-13</c:v>
                </c:pt>
                <c:pt idx="268">
                  <c:v>1.7053025658242404E-13</c:v>
                </c:pt>
                <c:pt idx="269">
                  <c:v>2.2737367544323206E-13</c:v>
                </c:pt>
                <c:pt idx="270">
                  <c:v>3.4106051316484809E-13</c:v>
                </c:pt>
                <c:pt idx="271">
                  <c:v>1.7053025658242404E-13</c:v>
                </c:pt>
                <c:pt idx="272">
                  <c:v>3.4106051316484809E-13</c:v>
                </c:pt>
                <c:pt idx="273">
                  <c:v>1.4210854715202004E-13</c:v>
                </c:pt>
                <c:pt idx="274">
                  <c:v>2.8421709430404007E-13</c:v>
                </c:pt>
                <c:pt idx="275">
                  <c:v>2.2737367544323206E-13</c:v>
                </c:pt>
                <c:pt idx="276">
                  <c:v>1.7053025658242404E-13</c:v>
                </c:pt>
                <c:pt idx="277">
                  <c:v>1.7053025658242404E-13</c:v>
                </c:pt>
                <c:pt idx="278">
                  <c:v>2.2737367544323206E-13</c:v>
                </c:pt>
                <c:pt idx="279">
                  <c:v>2.2737367544323206E-13</c:v>
                </c:pt>
                <c:pt idx="280">
                  <c:v>2.2737367544323206E-13</c:v>
                </c:pt>
                <c:pt idx="281">
                  <c:v>2.2737367544323206E-13</c:v>
                </c:pt>
                <c:pt idx="282">
                  <c:v>2.2737367544323206E-13</c:v>
                </c:pt>
                <c:pt idx="283">
                  <c:v>1.7053025658242404E-13</c:v>
                </c:pt>
                <c:pt idx="284">
                  <c:v>1.4210854715202004E-13</c:v>
                </c:pt>
                <c:pt idx="285">
                  <c:v>2.8421709430404007E-13</c:v>
                </c:pt>
                <c:pt idx="286">
                  <c:v>1.7053025658242404E-13</c:v>
                </c:pt>
                <c:pt idx="287">
                  <c:v>2.2737367544323206E-13</c:v>
                </c:pt>
                <c:pt idx="288">
                  <c:v>3.4106051316484809E-13</c:v>
                </c:pt>
                <c:pt idx="289">
                  <c:v>2.2737367544323206E-13</c:v>
                </c:pt>
                <c:pt idx="290">
                  <c:v>2.8421709430404007E-13</c:v>
                </c:pt>
                <c:pt idx="291">
                  <c:v>3.4106051316484809E-13</c:v>
                </c:pt>
                <c:pt idx="292">
                  <c:v>2.2737367544323206E-13</c:v>
                </c:pt>
                <c:pt idx="293">
                  <c:v>2.8421709430404007E-13</c:v>
                </c:pt>
                <c:pt idx="294">
                  <c:v>2.8421709430404007E-13</c:v>
                </c:pt>
                <c:pt idx="295">
                  <c:v>3.4106051316484809E-13</c:v>
                </c:pt>
                <c:pt idx="296">
                  <c:v>2.8421709430404007E-13</c:v>
                </c:pt>
                <c:pt idx="297">
                  <c:v>2.2737367544323206E-13</c:v>
                </c:pt>
                <c:pt idx="298">
                  <c:v>2.2737367544323206E-13</c:v>
                </c:pt>
                <c:pt idx="299">
                  <c:v>2.8421709430404007E-13</c:v>
                </c:pt>
                <c:pt idx="300">
                  <c:v>2.2737367544323206E-13</c:v>
                </c:pt>
                <c:pt idx="301">
                  <c:v>3.4106051316484809E-13</c:v>
                </c:pt>
                <c:pt idx="302">
                  <c:v>2.8421709430404007E-13</c:v>
                </c:pt>
                <c:pt idx="303">
                  <c:v>3.4106051316484809E-13</c:v>
                </c:pt>
                <c:pt idx="304">
                  <c:v>2.2737367544323206E-13</c:v>
                </c:pt>
                <c:pt idx="305">
                  <c:v>2.2737367544323206E-13</c:v>
                </c:pt>
                <c:pt idx="306">
                  <c:v>2.8421709430404007E-13</c:v>
                </c:pt>
                <c:pt idx="307">
                  <c:v>2.8421709430404007E-13</c:v>
                </c:pt>
                <c:pt idx="308">
                  <c:v>2.2737367544323206E-13</c:v>
                </c:pt>
                <c:pt idx="309">
                  <c:v>3.4106051316484809E-13</c:v>
                </c:pt>
                <c:pt idx="310">
                  <c:v>2.8421709430404007E-13</c:v>
                </c:pt>
                <c:pt idx="311">
                  <c:v>3.4106051316484809E-13</c:v>
                </c:pt>
                <c:pt idx="312">
                  <c:v>2.8421709430404007E-13</c:v>
                </c:pt>
                <c:pt idx="313">
                  <c:v>3.4106051316484809E-13</c:v>
                </c:pt>
                <c:pt idx="314">
                  <c:v>2.8421709430404007E-13</c:v>
                </c:pt>
                <c:pt idx="315">
                  <c:v>3.4106051316484809E-13</c:v>
                </c:pt>
                <c:pt idx="316">
                  <c:v>3.4106051316484809E-13</c:v>
                </c:pt>
                <c:pt idx="317">
                  <c:v>3.4106051316484809E-13</c:v>
                </c:pt>
                <c:pt idx="318">
                  <c:v>3.4106051316484809E-13</c:v>
                </c:pt>
                <c:pt idx="319">
                  <c:v>3.4106051316484809E-13</c:v>
                </c:pt>
                <c:pt idx="320">
                  <c:v>122.65024484028459</c:v>
                </c:pt>
                <c:pt idx="321">
                  <c:v>-151.75436538538821</c:v>
                </c:pt>
                <c:pt idx="322">
                  <c:v>15.566047052836495</c:v>
                </c:pt>
                <c:pt idx="323">
                  <c:v>18.912438468621019</c:v>
                </c:pt>
                <c:pt idx="324">
                  <c:v>109.26475709828088</c:v>
                </c:pt>
                <c:pt idx="325">
                  <c:v>55.722700464393711</c:v>
                </c:pt>
                <c:pt idx="326">
                  <c:v>-104.90448357588451</c:v>
                </c:pt>
                <c:pt idx="327">
                  <c:v>35.644385643674468</c:v>
                </c:pt>
                <c:pt idx="328">
                  <c:v>166.15300701745173</c:v>
                </c:pt>
                <c:pt idx="329">
                  <c:v>-11.205108041246092</c:v>
                </c:pt>
                <c:pt idx="330">
                  <c:v>233.08011545202112</c:v>
                </c:pt>
                <c:pt idx="331">
                  <c:v>-148.40794096673002</c:v>
                </c:pt>
                <c:pt idx="332">
                  <c:v>85.840128123091233</c:v>
                </c:pt>
                <c:pt idx="333">
                  <c:v>-21.244302094681018</c:v>
                </c:pt>
                <c:pt idx="334">
                  <c:v>42.337159891776253</c:v>
                </c:pt>
                <c:pt idx="335">
                  <c:v>79.147371043692885</c:v>
                </c:pt>
                <c:pt idx="336">
                  <c:v>-21.244302094681018</c:v>
                </c:pt>
                <c:pt idx="337">
                  <c:v>-81.479591177911288</c:v>
                </c:pt>
                <c:pt idx="338">
                  <c:v>-17.897903416693055</c:v>
                </c:pt>
                <c:pt idx="339">
                  <c:v>52.376316311696314</c:v>
                </c:pt>
                <c:pt idx="340">
                  <c:v>172.84572975200422</c:v>
                </c:pt>
                <c:pt idx="341">
                  <c:v>159.46028164061136</c:v>
                </c:pt>
                <c:pt idx="342">
                  <c:v>42.337159891776253</c:v>
                </c:pt>
                <c:pt idx="343">
                  <c:v>75.800991513434667</c:v>
                </c:pt>
                <c:pt idx="344">
                  <c:v>-41.322708025562235</c:v>
                </c:pt>
                <c:pt idx="345">
                  <c:v>109.26475709828088</c:v>
                </c:pt>
                <c:pt idx="346">
                  <c:v>129.34298474848799</c:v>
                </c:pt>
                <c:pt idx="347">
                  <c:v>15.566047052836495</c:v>
                </c:pt>
                <c:pt idx="348">
                  <c:v>18.912438468621019</c:v>
                </c:pt>
                <c:pt idx="349">
                  <c:v>-27.93710143110394</c:v>
                </c:pt>
                <c:pt idx="350">
                  <c:v>-158.44721620227779</c:v>
                </c:pt>
                <c:pt idx="351">
                  <c:v>99.225634357119418</c:v>
                </c:pt>
                <c:pt idx="352">
                  <c:v>5.5268688441367999</c:v>
                </c:pt>
                <c:pt idx="353">
                  <c:v>5.5268688441215659</c:v>
                </c:pt>
                <c:pt idx="354">
                  <c:v>25.605219319419859</c:v>
                </c:pt>
                <c:pt idx="355">
                  <c:v>92.532882560914402</c:v>
                </c:pt>
                <c:pt idx="356">
                  <c:v>28.951608754434801</c:v>
                </c:pt>
                <c:pt idx="357">
                  <c:v>112.61113002445762</c:v>
                </c:pt>
                <c:pt idx="358">
                  <c:v>95.879258789222831</c:v>
                </c:pt>
                <c:pt idx="359">
                  <c:v>196.27023851440651</c:v>
                </c:pt>
                <c:pt idx="360">
                  <c:v>59.069083956751626</c:v>
                </c:pt>
                <c:pt idx="361">
                  <c:v>82.493749913575698</c:v>
                </c:pt>
                <c:pt idx="362">
                  <c:v>166.15300701743661</c:v>
                </c:pt>
                <c:pt idx="363">
                  <c:v>8.8732622405947268</c:v>
                </c:pt>
                <c:pt idx="364">
                  <c:v>69.108230471820889</c:v>
                </c:pt>
                <c:pt idx="365">
                  <c:v>-48.015515283511206</c:v>
                </c:pt>
                <c:pt idx="366">
                  <c:v>2.1804747874637656</c:v>
                </c:pt>
                <c:pt idx="367">
                  <c:v>85.840128123075999</c:v>
                </c:pt>
                <c:pt idx="368">
                  <c:v>105.91838351166342</c:v>
                </c:pt>
                <c:pt idx="369">
                  <c:v>5.5268688441215659</c:v>
                </c:pt>
                <c:pt idx="370">
                  <c:v>59.069083956751626</c:v>
                </c:pt>
                <c:pt idx="371">
                  <c:v>256.50454097006309</c:v>
                </c:pt>
                <c:pt idx="372">
                  <c:v>55.722700464393711</c:v>
                </c:pt>
                <c:pt idx="373">
                  <c:v>320.08496130425328</c:v>
                </c:pt>
                <c:pt idx="374">
                  <c:v>273.23625366032024</c:v>
                </c:pt>
                <c:pt idx="375">
                  <c:v>196.27023851440651</c:v>
                </c:pt>
                <c:pt idx="376">
                  <c:v>152.76755362158679</c:v>
                </c:pt>
                <c:pt idx="377">
                  <c:v>69.108230471805655</c:v>
                </c:pt>
                <c:pt idx="378">
                  <c:v>340.16293921329907</c:v>
                </c:pt>
                <c:pt idx="379">
                  <c:v>72.454611322808205</c:v>
                </c:pt>
                <c:pt idx="380">
                  <c:v>437.20616365193609</c:v>
                </c:pt>
                <c:pt idx="381">
                  <c:v>249.81185126860316</c:v>
                </c:pt>
                <c:pt idx="382">
                  <c:v>59.069083956751626</c:v>
                </c:pt>
                <c:pt idx="383">
                  <c:v>279.92893411089017</c:v>
                </c:pt>
                <c:pt idx="384">
                  <c:v>223.04106603349737</c:v>
                </c:pt>
                <c:pt idx="385">
                  <c:v>253.15819644970941</c:v>
                </c:pt>
                <c:pt idx="386">
                  <c:v>223.04106603351261</c:v>
                </c:pt>
                <c:pt idx="387">
                  <c:v>202.96294935811306</c:v>
                </c:pt>
                <c:pt idx="388">
                  <c:v>296.66062367302334</c:v>
                </c:pt>
                <c:pt idx="389">
                  <c:v>306.69962948021021</c:v>
                </c:pt>
                <c:pt idx="390">
                  <c:v>-4.5123153065127326</c:v>
                </c:pt>
                <c:pt idx="391">
                  <c:v>189.57752502819665</c:v>
                </c:pt>
                <c:pt idx="392">
                  <c:v>584.44309749057993</c:v>
                </c:pt>
                <c:pt idx="393">
                  <c:v>213.00201066880118</c:v>
                </c:pt>
                <c:pt idx="394">
                  <c:v>253.15819644970941</c:v>
                </c:pt>
                <c:pt idx="395">
                  <c:v>363.5872167009519</c:v>
                </c:pt>
                <c:pt idx="396">
                  <c:v>136.03572201476868</c:v>
                </c:pt>
                <c:pt idx="397">
                  <c:v>463.97661048214582</c:v>
                </c:pt>
                <c:pt idx="398">
                  <c:v>373.6261828523858</c:v>
                </c:pt>
                <c:pt idx="399">
                  <c:v>407.0893603902806</c:v>
                </c:pt>
                <c:pt idx="400">
                  <c:v>574.40425631100641</c:v>
                </c:pt>
                <c:pt idx="401">
                  <c:v>544.28769705524178</c:v>
                </c:pt>
                <c:pt idx="402">
                  <c:v>494.09331258374255</c:v>
                </c:pt>
                <c:pt idx="403">
                  <c:v>564.36540917846423</c:v>
                </c:pt>
                <c:pt idx="404">
                  <c:v>457.28400274168712</c:v>
                </c:pt>
                <c:pt idx="405">
                  <c:v>584.4430974905647</c:v>
                </c:pt>
                <c:pt idx="406">
                  <c:v>765.14122054649567</c:v>
                </c:pt>
                <c:pt idx="407">
                  <c:v>848.79710549401113</c:v>
                </c:pt>
                <c:pt idx="408">
                  <c:v>815.33480116041926</c:v>
                </c:pt>
                <c:pt idx="409">
                  <c:v>999.37665564301381</c:v>
                </c:pt>
                <c:pt idx="410">
                  <c:v>818.68103457266932</c:v>
                </c:pt>
                <c:pt idx="411">
                  <c:v>1149.9548645619379</c:v>
                </c:pt>
                <c:pt idx="412">
                  <c:v>1056.2619144603991</c:v>
                </c:pt>
                <c:pt idx="413">
                  <c:v>1297.1855935987769</c:v>
                </c:pt>
                <c:pt idx="414">
                  <c:v>1290.49331557306</c:v>
                </c:pt>
                <c:pt idx="415">
                  <c:v>1544.7980158653759</c:v>
                </c:pt>
                <c:pt idx="416">
                  <c:v>1501.2987992609774</c:v>
                </c:pt>
                <c:pt idx="417">
                  <c:v>1481.22219993823</c:v>
                </c:pt>
                <c:pt idx="418">
                  <c:v>1832.5592391261416</c:v>
                </c:pt>
                <c:pt idx="419">
                  <c:v>2143.7373602813445</c:v>
                </c:pt>
                <c:pt idx="420">
                  <c:v>2270.8837557547618</c:v>
                </c:pt>
                <c:pt idx="421">
                  <c:v>2548.5949118037088</c:v>
                </c:pt>
                <c:pt idx="422">
                  <c:v>2752.6929594718076</c:v>
                </c:pt>
                <c:pt idx="423">
                  <c:v>3020.3587746130129</c:v>
                </c:pt>
                <c:pt idx="424">
                  <c:v>3649.3566478366365</c:v>
                </c:pt>
                <c:pt idx="425">
                  <c:v>3783.1829400686888</c:v>
                </c:pt>
                <c:pt idx="426">
                  <c:v>4107.7072610253017</c:v>
                </c:pt>
                <c:pt idx="427">
                  <c:v>4425.5342636016821</c:v>
                </c:pt>
                <c:pt idx="428">
                  <c:v>5231.7840918156626</c:v>
                </c:pt>
                <c:pt idx="429">
                  <c:v>5489.3743820992968</c:v>
                </c:pt>
                <c:pt idx="430">
                  <c:v>6439.4132589934361</c:v>
                </c:pt>
                <c:pt idx="431">
                  <c:v>7001.3825717297786</c:v>
                </c:pt>
                <c:pt idx="432">
                  <c:v>7359.2936015332443</c:v>
                </c:pt>
                <c:pt idx="433">
                  <c:v>8302.5361741200941</c:v>
                </c:pt>
                <c:pt idx="434">
                  <c:v>9208.9350206239233</c:v>
                </c:pt>
                <c:pt idx="435">
                  <c:v>10045.0522825591</c:v>
                </c:pt>
                <c:pt idx="436">
                  <c:v>11379.407718598772</c:v>
                </c:pt>
                <c:pt idx="437">
                  <c:v>12422.738194512114</c:v>
                </c:pt>
                <c:pt idx="438">
                  <c:v>13970.891854606303</c:v>
                </c:pt>
                <c:pt idx="439">
                  <c:v>15582.421478494933</c:v>
                </c:pt>
                <c:pt idx="440">
                  <c:v>17143.648499458901</c:v>
                </c:pt>
                <c:pt idx="441">
                  <c:v>18955.420953838649</c:v>
                </c:pt>
                <c:pt idx="442">
                  <c:v>21261.629928529699</c:v>
                </c:pt>
                <c:pt idx="443">
                  <c:v>23403.772274095998</c:v>
                </c:pt>
                <c:pt idx="444">
                  <c:v>26143.699623464789</c:v>
                </c:pt>
                <c:pt idx="445">
                  <c:v>28816.355221372007</c:v>
                </c:pt>
                <c:pt idx="446">
                  <c:v>31244.750826221192</c:v>
                </c:pt>
                <c:pt idx="447">
                  <c:v>34828.228964165093</c:v>
                </c:pt>
                <c:pt idx="448">
                  <c:v>38284.05600472464</c:v>
                </c:pt>
                <c:pt idx="449">
                  <c:v>41976.146861847112</c:v>
                </c:pt>
                <c:pt idx="450">
                  <c:v>45934.381529368111</c:v>
                </c:pt>
                <c:pt idx="451">
                  <c:v>50425.473588011184</c:v>
                </c:pt>
                <c:pt idx="452">
                  <c:v>55605.76217130664</c:v>
                </c:pt>
                <c:pt idx="453">
                  <c:v>60994.536349364622</c:v>
                </c:pt>
                <c:pt idx="454">
                  <c:v>66838.278697127273</c:v>
                </c:pt>
                <c:pt idx="455">
                  <c:v>74889.063280701608</c:v>
                </c:pt>
                <c:pt idx="456">
                  <c:v>81940.635204018297</c:v>
                </c:pt>
                <c:pt idx="457">
                  <c:v>90484.374518651719</c:v>
                </c:pt>
                <c:pt idx="458">
                  <c:v>99330.703434859475</c:v>
                </c:pt>
                <c:pt idx="459">
                  <c:v>108825.42377091145</c:v>
                </c:pt>
                <c:pt idx="460">
                  <c:v>118296.46332795855</c:v>
                </c:pt>
                <c:pt idx="461">
                  <c:v>128767.92639759021</c:v>
                </c:pt>
                <c:pt idx="462">
                  <c:v>139465.09165851536</c:v>
                </c:pt>
                <c:pt idx="463">
                  <c:v>151530.99484290482</c:v>
                </c:pt>
                <c:pt idx="464">
                  <c:v>164062.0639009825</c:v>
                </c:pt>
                <c:pt idx="465">
                  <c:v>175863.66240816528</c:v>
                </c:pt>
                <c:pt idx="466">
                  <c:v>190971.06838462345</c:v>
                </c:pt>
                <c:pt idx="467">
                  <c:v>206340.77976905933</c:v>
                </c:pt>
                <c:pt idx="468">
                  <c:v>223024.3228378963</c:v>
                </c:pt>
                <c:pt idx="469">
                  <c:v>243972.30124438374</c:v>
                </c:pt>
                <c:pt idx="470">
                  <c:v>264573.79669628234</c:v>
                </c:pt>
                <c:pt idx="471">
                  <c:v>288031.19902098499</c:v>
                </c:pt>
                <c:pt idx="472">
                  <c:v>311929.98966140713</c:v>
                </c:pt>
                <c:pt idx="473">
                  <c:v>338792.34719357651</c:v>
                </c:pt>
                <c:pt idx="474">
                  <c:v>365734.16403330298</c:v>
                </c:pt>
                <c:pt idx="475">
                  <c:v>394738.63653830928</c:v>
                </c:pt>
                <c:pt idx="476">
                  <c:v>424284.4359867379</c:v>
                </c:pt>
                <c:pt idx="477">
                  <c:v>454750.09165328369</c:v>
                </c:pt>
                <c:pt idx="478">
                  <c:v>485001.42392604263</c:v>
                </c:pt>
                <c:pt idx="479">
                  <c:v>516286.37908336724</c:v>
                </c:pt>
                <c:pt idx="480">
                  <c:v>548106.28858712723</c:v>
                </c:pt>
                <c:pt idx="481">
                  <c:v>584112.2411623759</c:v>
                </c:pt>
                <c:pt idx="482">
                  <c:v>621961.00139865908</c:v>
                </c:pt>
                <c:pt idx="483">
                  <c:v>664275.58574232121</c:v>
                </c:pt>
                <c:pt idx="484">
                  <c:v>709222.6611743496</c:v>
                </c:pt>
                <c:pt idx="485">
                  <c:v>755249.81948323536</c:v>
                </c:pt>
                <c:pt idx="486">
                  <c:v>809548.03458936606</c:v>
                </c:pt>
                <c:pt idx="487">
                  <c:v>865290.85575705743</c:v>
                </c:pt>
                <c:pt idx="488">
                  <c:v>927597.77624084172</c:v>
                </c:pt>
                <c:pt idx="489">
                  <c:v>991343.30817127391</c:v>
                </c:pt>
                <c:pt idx="490">
                  <c:v>1055984.4259373622</c:v>
                </c:pt>
                <c:pt idx="491">
                  <c:v>1120748.8838811582</c:v>
                </c:pt>
                <c:pt idx="492">
                  <c:v>1184347.7141830535</c:v>
                </c:pt>
                <c:pt idx="493">
                  <c:v>1248098.4888052216</c:v>
                </c:pt>
                <c:pt idx="494">
                  <c:v>1307772.3490164934</c:v>
                </c:pt>
                <c:pt idx="495">
                  <c:v>1363836.0476400005</c:v>
                </c:pt>
                <c:pt idx="496">
                  <c:v>1419797.7359093584</c:v>
                </c:pt>
                <c:pt idx="497">
                  <c:v>1469819.7986795688</c:v>
                </c:pt>
                <c:pt idx="498">
                  <c:v>1521734.5062911359</c:v>
                </c:pt>
                <c:pt idx="499">
                  <c:v>1568246.4086831564</c:v>
                </c:pt>
                <c:pt idx="500">
                  <c:v>1617107.9864762456</c:v>
                </c:pt>
                <c:pt idx="501">
                  <c:v>1666886.6543831446</c:v>
                </c:pt>
                <c:pt idx="502">
                  <c:v>1712729.7242102781</c:v>
                </c:pt>
                <c:pt idx="503">
                  <c:v>1762217.5201556433</c:v>
                </c:pt>
                <c:pt idx="504">
                  <c:v>1811225.0158367069</c:v>
                </c:pt>
                <c:pt idx="505">
                  <c:v>1853927.0403819024</c:v>
                </c:pt>
                <c:pt idx="506">
                  <c:v>1890914.1720297858</c:v>
                </c:pt>
                <c:pt idx="507">
                  <c:v>1921429.3488046362</c:v>
                </c:pt>
                <c:pt idx="508">
                  <c:v>1944560.2270216898</c:v>
                </c:pt>
                <c:pt idx="509">
                  <c:v>1951952.9721248536</c:v>
                </c:pt>
                <c:pt idx="510">
                  <c:v>1949199.683143504</c:v>
                </c:pt>
                <c:pt idx="511">
                  <c:v>1934728.6164004186</c:v>
                </c:pt>
                <c:pt idx="512">
                  <c:v>1906823.1746513369</c:v>
                </c:pt>
                <c:pt idx="513">
                  <c:v>1869224.3573354217</c:v>
                </c:pt>
                <c:pt idx="514">
                  <c:v>1825092.3147199547</c:v>
                </c:pt>
                <c:pt idx="515">
                  <c:v>1771942.6103950255</c:v>
                </c:pt>
                <c:pt idx="516">
                  <c:v>1714877.0191256942</c:v>
                </c:pt>
                <c:pt idx="517">
                  <c:v>1652162.6160892439</c:v>
                </c:pt>
                <c:pt idx="518">
                  <c:v>1592194.9821352763</c:v>
                </c:pt>
                <c:pt idx="519">
                  <c:v>1532599.0688209089</c:v>
                </c:pt>
                <c:pt idx="520">
                  <c:v>1475694.859680352</c:v>
                </c:pt>
                <c:pt idx="521">
                  <c:v>1425099.9055682432</c:v>
                </c:pt>
                <c:pt idx="522">
                  <c:v>1369316.6263545386</c:v>
                </c:pt>
                <c:pt idx="523">
                  <c:v>1318596.3970566117</c:v>
                </c:pt>
                <c:pt idx="524">
                  <c:v>1268848.0880640151</c:v>
                </c:pt>
                <c:pt idx="525">
                  <c:v>1221847.0278172609</c:v>
                </c:pt>
                <c:pt idx="526">
                  <c:v>1173335.5412096656</c:v>
                </c:pt>
                <c:pt idx="527">
                  <c:v>1125003.0072472875</c:v>
                </c:pt>
                <c:pt idx="528">
                  <c:v>1079387.6768268081</c:v>
                </c:pt>
                <c:pt idx="529">
                  <c:v>1033534.8327159554</c:v>
                </c:pt>
                <c:pt idx="530">
                  <c:v>985369.01467359322</c:v>
                </c:pt>
                <c:pt idx="531">
                  <c:v>941553.33986052696</c:v>
                </c:pt>
                <c:pt idx="532">
                  <c:v>896718.97698433837</c:v>
                </c:pt>
                <c:pt idx="533">
                  <c:v>854118.06743424828</c:v>
                </c:pt>
                <c:pt idx="534">
                  <c:v>812035.14230184886</c:v>
                </c:pt>
                <c:pt idx="535">
                  <c:v>774186.87653323857</c:v>
                </c:pt>
                <c:pt idx="536">
                  <c:v>737195.90369801468</c:v>
                </c:pt>
                <c:pt idx="537">
                  <c:v>702747.77339032688</c:v>
                </c:pt>
                <c:pt idx="538">
                  <c:v>671923.79946551449</c:v>
                </c:pt>
                <c:pt idx="539">
                  <c:v>645998.96806379384</c:v>
                </c:pt>
                <c:pt idx="540">
                  <c:v>619761.35544102965</c:v>
                </c:pt>
                <c:pt idx="541">
                  <c:v>599474.11397233815</c:v>
                </c:pt>
                <c:pt idx="542">
                  <c:v>578305.28257242579</c:v>
                </c:pt>
                <c:pt idx="543">
                  <c:v>558964.53709524544</c:v>
                </c:pt>
                <c:pt idx="544">
                  <c:v>539716.64503089059</c:v>
                </c:pt>
                <c:pt idx="545">
                  <c:v>520370.71083423967</c:v>
                </c:pt>
                <c:pt idx="546">
                  <c:v>500937.3822558017</c:v>
                </c:pt>
                <c:pt idx="547">
                  <c:v>481599.5966784968</c:v>
                </c:pt>
                <c:pt idx="548">
                  <c:v>461991.41492535046</c:v>
                </c:pt>
                <c:pt idx="549">
                  <c:v>443586.55103289441</c:v>
                </c:pt>
                <c:pt idx="550">
                  <c:v>423258.41313233681</c:v>
                </c:pt>
                <c:pt idx="551">
                  <c:v>402833.24544568494</c:v>
                </c:pt>
                <c:pt idx="552">
                  <c:v>382601.2056741938</c:v>
                </c:pt>
                <c:pt idx="553">
                  <c:v>362689.46481213626</c:v>
                </c:pt>
                <c:pt idx="554">
                  <c:v>343498.12585654214</c:v>
                </c:pt>
                <c:pt idx="555">
                  <c:v>325575.25343028671</c:v>
                </c:pt>
                <c:pt idx="556">
                  <c:v>308237.25969540165</c:v>
                </c:pt>
                <c:pt idx="557">
                  <c:v>289905.32689107215</c:v>
                </c:pt>
                <c:pt idx="558">
                  <c:v>275209.88469068566</c:v>
                </c:pt>
                <c:pt idx="559">
                  <c:v>261079.32681863496</c:v>
                </c:pt>
                <c:pt idx="560">
                  <c:v>246966.26178810489</c:v>
                </c:pt>
                <c:pt idx="561">
                  <c:v>235038.41931991413</c:v>
                </c:pt>
                <c:pt idx="562">
                  <c:v>225568.39776244471</c:v>
                </c:pt>
                <c:pt idx="563">
                  <c:v>214668.81677924312</c:v>
                </c:pt>
                <c:pt idx="564">
                  <c:v>205361.25046703784</c:v>
                </c:pt>
                <c:pt idx="565">
                  <c:v>196881.11120806786</c:v>
                </c:pt>
                <c:pt idx="566">
                  <c:v>189490.24159920309</c:v>
                </c:pt>
                <c:pt idx="567">
                  <c:v>181033.5020924269</c:v>
                </c:pt>
                <c:pt idx="568">
                  <c:v>174449.14287751849</c:v>
                </c:pt>
                <c:pt idx="569">
                  <c:v>167940.76770575761</c:v>
                </c:pt>
                <c:pt idx="570">
                  <c:v>160521.89122602396</c:v>
                </c:pt>
                <c:pt idx="571">
                  <c:v>153699.97937645073</c:v>
                </c:pt>
                <c:pt idx="572">
                  <c:v>146289.13715806924</c:v>
                </c:pt>
                <c:pt idx="573">
                  <c:v>140770.85695000421</c:v>
                </c:pt>
                <c:pt idx="574">
                  <c:v>135045.73768206788</c:v>
                </c:pt>
                <c:pt idx="575">
                  <c:v>127887.13849164451</c:v>
                </c:pt>
                <c:pt idx="576">
                  <c:v>122731.51405620131</c:v>
                </c:pt>
                <c:pt idx="577">
                  <c:v>116135.19305867593</c:v>
                </c:pt>
                <c:pt idx="578">
                  <c:v>111512.79400494765</c:v>
                </c:pt>
                <c:pt idx="579">
                  <c:v>105522.34149158005</c:v>
                </c:pt>
                <c:pt idx="580">
                  <c:v>100857.97654504576</c:v>
                </c:pt>
                <c:pt idx="581">
                  <c:v>96465.532599653001</c:v>
                </c:pt>
                <c:pt idx="582">
                  <c:v>91919.076019958826</c:v>
                </c:pt>
                <c:pt idx="583">
                  <c:v>88283.860381268285</c:v>
                </c:pt>
                <c:pt idx="584">
                  <c:v>83835.491491934314</c:v>
                </c:pt>
                <c:pt idx="585">
                  <c:v>80888.227577511483</c:v>
                </c:pt>
                <c:pt idx="586">
                  <c:v>77360.909216038519</c:v>
                </c:pt>
                <c:pt idx="587">
                  <c:v>73769.62924429054</c:v>
                </c:pt>
                <c:pt idx="588">
                  <c:v>71024.063357600113</c:v>
                </c:pt>
                <c:pt idx="589">
                  <c:v>67801.495066586678</c:v>
                </c:pt>
                <c:pt idx="590">
                  <c:v>65718.349528244595</c:v>
                </c:pt>
                <c:pt idx="591">
                  <c:v>62384.80910164021</c:v>
                </c:pt>
                <c:pt idx="592">
                  <c:v>60224.337677850104</c:v>
                </c:pt>
                <c:pt idx="593">
                  <c:v>57406.653382205193</c:v>
                </c:pt>
                <c:pt idx="594">
                  <c:v>54945.388031046896</c:v>
                </c:pt>
                <c:pt idx="595">
                  <c:v>52937.426935553587</c:v>
                </c:pt>
                <c:pt idx="596">
                  <c:v>50385.439437706307</c:v>
                </c:pt>
                <c:pt idx="597">
                  <c:v>48056.622491331567</c:v>
                </c:pt>
                <c:pt idx="598">
                  <c:v>45874.314182344446</c:v>
                </c:pt>
                <c:pt idx="599">
                  <c:v>43444.742024213381</c:v>
                </c:pt>
                <c:pt idx="600">
                  <c:v>41622.32945943658</c:v>
                </c:pt>
                <c:pt idx="601">
                  <c:v>39295.624283694873</c:v>
                </c:pt>
                <c:pt idx="602">
                  <c:v>37706.466007391755</c:v>
                </c:pt>
                <c:pt idx="603">
                  <c:v>35783.245308797326</c:v>
                </c:pt>
                <c:pt idx="604">
                  <c:v>34571.099659972213</c:v>
                </c:pt>
                <c:pt idx="605">
                  <c:v>32667.549191153674</c:v>
                </c:pt>
                <c:pt idx="606">
                  <c:v>31966.185214592351</c:v>
                </c:pt>
                <c:pt idx="607">
                  <c:v>29912.017281913075</c:v>
                </c:pt>
                <c:pt idx="608">
                  <c:v>29046.85122465634</c:v>
                </c:pt>
                <c:pt idx="609">
                  <c:v>27473.400608739739</c:v>
                </c:pt>
                <c:pt idx="610">
                  <c:v>27212.814497960338</c:v>
                </c:pt>
                <c:pt idx="611">
                  <c:v>25558.997731708278</c:v>
                </c:pt>
                <c:pt idx="612">
                  <c:v>25301.722246788715</c:v>
                </c:pt>
                <c:pt idx="613">
                  <c:v>24172.335010419069</c:v>
                </c:pt>
                <c:pt idx="614">
                  <c:v>23507.363279879828</c:v>
                </c:pt>
                <c:pt idx="615">
                  <c:v>22745.452740362089</c:v>
                </c:pt>
                <c:pt idx="616">
                  <c:v>21916.667471420002</c:v>
                </c:pt>
                <c:pt idx="617">
                  <c:v>20917.390460933704</c:v>
                </c:pt>
                <c:pt idx="618">
                  <c:v>20369.266013243225</c:v>
                </c:pt>
                <c:pt idx="619">
                  <c:v>19610.551158777995</c:v>
                </c:pt>
                <c:pt idx="620">
                  <c:v>18891.912035440466</c:v>
                </c:pt>
                <c:pt idx="621">
                  <c:v>18019.475040252328</c:v>
                </c:pt>
                <c:pt idx="622">
                  <c:v>17454.538867567149</c:v>
                </c:pt>
                <c:pt idx="623">
                  <c:v>16936.384968789222</c:v>
                </c:pt>
                <c:pt idx="624">
                  <c:v>15903.37110356821</c:v>
                </c:pt>
                <c:pt idx="625">
                  <c:v>15749.583526754117</c:v>
                </c:pt>
                <c:pt idx="626">
                  <c:v>14662.999714865329</c:v>
                </c:pt>
                <c:pt idx="627">
                  <c:v>14298.560086231844</c:v>
                </c:pt>
                <c:pt idx="628">
                  <c:v>13659.935338224819</c:v>
                </c:pt>
                <c:pt idx="629">
                  <c:v>13058.067283747903</c:v>
                </c:pt>
                <c:pt idx="630">
                  <c:v>12723.686613605465</c:v>
                </c:pt>
                <c:pt idx="631">
                  <c:v>12385.955232211736</c:v>
                </c:pt>
                <c:pt idx="632">
                  <c:v>11613.494027567336</c:v>
                </c:pt>
                <c:pt idx="633">
                  <c:v>11285.772263603574</c:v>
                </c:pt>
                <c:pt idx="634">
                  <c:v>10804.210091668243</c:v>
                </c:pt>
                <c:pt idx="635">
                  <c:v>10533.325189427373</c:v>
                </c:pt>
                <c:pt idx="636">
                  <c:v>10098.562346797746</c:v>
                </c:pt>
                <c:pt idx="637">
                  <c:v>10021.641574934018</c:v>
                </c:pt>
                <c:pt idx="638">
                  <c:v>9744.054941156015</c:v>
                </c:pt>
                <c:pt idx="639">
                  <c:v>9329.3385126654048</c:v>
                </c:pt>
                <c:pt idx="640">
                  <c:v>9325.9939830552084</c:v>
                </c:pt>
                <c:pt idx="641">
                  <c:v>8844.3746601762559</c:v>
                </c:pt>
                <c:pt idx="642">
                  <c:v>8837.6854042274881</c:v>
                </c:pt>
                <c:pt idx="643">
                  <c:v>8322.6045822110136</c:v>
                </c:pt>
                <c:pt idx="644">
                  <c:v>8088.4716427119392</c:v>
                </c:pt>
                <c:pt idx="645">
                  <c:v>7914.5421760247928</c:v>
                </c:pt>
                <c:pt idx="646">
                  <c:v>7673.71375004121</c:v>
                </c:pt>
                <c:pt idx="647">
                  <c:v>7549.9533383684493</c:v>
                </c:pt>
                <c:pt idx="648">
                  <c:v>7255.6005450547937</c:v>
                </c:pt>
                <c:pt idx="649">
                  <c:v>6964.5875429314219</c:v>
                </c:pt>
                <c:pt idx="650">
                  <c:v>6934.4824587943567</c:v>
                </c:pt>
                <c:pt idx="651">
                  <c:v>6670.2243813083096</c:v>
                </c:pt>
                <c:pt idx="652">
                  <c:v>6449.4485917454558</c:v>
                </c:pt>
                <c:pt idx="653">
                  <c:v>6318.9887940951603</c:v>
                </c:pt>
                <c:pt idx="654">
                  <c:v>6114.9342404309209</c:v>
                </c:pt>
                <c:pt idx="655">
                  <c:v>6004.5430301229781</c:v>
                </c:pt>
                <c:pt idx="656">
                  <c:v>5767.0321894212493</c:v>
                </c:pt>
                <c:pt idx="657">
                  <c:v>5479.3384711968065</c:v>
                </c:pt>
                <c:pt idx="658">
                  <c:v>5241.8201515699911</c:v>
                </c:pt>
                <c:pt idx="659">
                  <c:v>5161.5315046309524</c:v>
                </c:pt>
                <c:pt idx="660">
                  <c:v>5362.2523980241695</c:v>
                </c:pt>
                <c:pt idx="661">
                  <c:v>5121.3870363996048</c:v>
                </c:pt>
                <c:pt idx="662">
                  <c:v>4850.4093523836773</c:v>
                </c:pt>
                <c:pt idx="663">
                  <c:v>4987.5714454423651</c:v>
                </c:pt>
                <c:pt idx="664">
                  <c:v>4512.5174439076181</c:v>
                </c:pt>
                <c:pt idx="665">
                  <c:v>4783.5006057995415</c:v>
                </c:pt>
                <c:pt idx="666">
                  <c:v>4412.1521957252871</c:v>
                </c:pt>
                <c:pt idx="667">
                  <c:v>4472.3714168842707</c:v>
                </c:pt>
                <c:pt idx="668">
                  <c:v>4204.7287753375258</c:v>
                </c:pt>
                <c:pt idx="669">
                  <c:v>4171.2731442489785</c:v>
                </c:pt>
                <c:pt idx="670">
                  <c:v>4161.2364418872085</c:v>
                </c:pt>
                <c:pt idx="671">
                  <c:v>3973.8835603770617</c:v>
                </c:pt>
                <c:pt idx="672">
                  <c:v>3990.6115814252476</c:v>
                </c:pt>
                <c:pt idx="673">
                  <c:v>3950.4643028493169</c:v>
                </c:pt>
                <c:pt idx="674">
                  <c:v>3766.4547119608719</c:v>
                </c:pt>
                <c:pt idx="675">
                  <c:v>3719.6155844531218</c:v>
                </c:pt>
                <c:pt idx="676">
                  <c:v>3696.1959716261749</c:v>
                </c:pt>
                <c:pt idx="677">
                  <c:v>3528.9120716517755</c:v>
                </c:pt>
                <c:pt idx="678">
                  <c:v>3579.0974168446091</c:v>
                </c:pt>
                <c:pt idx="679">
                  <c:v>3184.3019805952672</c:v>
                </c:pt>
                <c:pt idx="680">
                  <c:v>3401.775191908861</c:v>
                </c:pt>
                <c:pt idx="681">
                  <c:v>3174.2646874454031</c:v>
                </c:pt>
                <c:pt idx="682">
                  <c:v>3264.6001097826534</c:v>
                </c:pt>
                <c:pt idx="683">
                  <c:v>3147.4985430474353</c:v>
                </c:pt>
                <c:pt idx="684">
                  <c:v>3177.6104524953344</c:v>
                </c:pt>
                <c:pt idx="685">
                  <c:v>2806.2264635153369</c:v>
                </c:pt>
                <c:pt idx="686">
                  <c:v>2956.7885295456222</c:v>
                </c:pt>
                <c:pt idx="687">
                  <c:v>2735.9637045003024</c:v>
                </c:pt>
                <c:pt idx="688">
                  <c:v>2806.2264635153369</c:v>
                </c:pt>
                <c:pt idx="689">
                  <c:v>2508.4441846841678</c:v>
                </c:pt>
                <c:pt idx="690">
                  <c:v>2786.1514194759179</c:v>
                </c:pt>
                <c:pt idx="691">
                  <c:v>2779.459732802125</c:v>
                </c:pt>
                <c:pt idx="692">
                  <c:v>2505.0982864324769</c:v>
                </c:pt>
                <c:pt idx="693">
                  <c:v>2682.4299767394805</c:v>
                </c:pt>
                <c:pt idx="694">
                  <c:v>2294.3053554717567</c:v>
                </c:pt>
                <c:pt idx="695">
                  <c:v>2441.5260932384494</c:v>
                </c:pt>
                <c:pt idx="696">
                  <c:v>2545.2490215368971</c:v>
                </c:pt>
                <c:pt idx="697">
                  <c:v>2618.858453678195</c:v>
                </c:pt>
                <c:pt idx="698">
                  <c:v>2324.4187929451955</c:v>
                </c:pt>
                <c:pt idx="699">
                  <c:v>2431.4883565694936</c:v>
                </c:pt>
                <c:pt idx="700">
                  <c:v>2304.3431739477292</c:v>
                </c:pt>
                <c:pt idx="701">
                  <c:v>2113.623599712153</c:v>
                </c:pt>
                <c:pt idx="702">
                  <c:v>2123.6615258835072</c:v>
                </c:pt>
                <c:pt idx="703">
                  <c:v>2029.973982358455</c:v>
                </c:pt>
                <c:pt idx="704">
                  <c:v>2106.931645608257</c:v>
                </c:pt>
                <c:pt idx="705">
                  <c:v>2357.8781047392563</c:v>
                </c:pt>
                <c:pt idx="706">
                  <c:v>1993.1680191589976</c:v>
                </c:pt>
                <c:pt idx="707">
                  <c:v>2090.2017487183753</c:v>
                </c:pt>
                <c:pt idx="708">
                  <c:v>2103.5856675594273</c:v>
                </c:pt>
                <c:pt idx="709">
                  <c:v>2096.8937094680391</c:v>
                </c:pt>
                <c:pt idx="710">
                  <c:v>1748.9082268764942</c:v>
                </c:pt>
                <c:pt idx="711">
                  <c:v>1969.7460007222908</c:v>
                </c:pt>
                <c:pt idx="712">
                  <c:v>1866.019527825028</c:v>
                </c:pt>
                <c:pt idx="713">
                  <c:v>1855.9814481881713</c:v>
                </c:pt>
                <c:pt idx="714">
                  <c:v>1936.2859179180996</c:v>
                </c:pt>
                <c:pt idx="715">
                  <c:v>1742.2161279706093</c:v>
                </c:pt>
                <c:pt idx="716">
                  <c:v>1862.6735019435109</c:v>
                </c:pt>
                <c:pt idx="717">
                  <c:v>1712.1016500339133</c:v>
                </c:pt>
                <c:pt idx="718">
                  <c:v>1993.1680191589826</c:v>
                </c:pt>
                <c:pt idx="719">
                  <c:v>1648.5264644923755</c:v>
                </c:pt>
                <c:pt idx="720">
                  <c:v>1748.9082268764942</c:v>
                </c:pt>
                <c:pt idx="721">
                  <c:v>1879.4036247099643</c:v>
                </c:pt>
                <c:pt idx="722">
                  <c:v>1635.1421843743565</c:v>
                </c:pt>
                <c:pt idx="723">
                  <c:v>1605.0275152864469</c:v>
                </c:pt>
                <c:pt idx="724">
                  <c:v>1768.984507661035</c:v>
                </c:pt>
                <c:pt idx="725">
                  <c:v>1638.4882553993375</c:v>
                </c:pt>
                <c:pt idx="726">
                  <c:v>1665.2567997072929</c:v>
                </c:pt>
                <c:pt idx="727">
                  <c:v>1594.9892803124189</c:v>
                </c:pt>
                <c:pt idx="728">
                  <c:v>1789.0607645447558</c:v>
                </c:pt>
                <c:pt idx="729">
                  <c:v>1645.1803954583456</c:v>
                </c:pt>
                <c:pt idx="730">
                  <c:v>1758.9463702562839</c:v>
                </c:pt>
                <c:pt idx="731">
                  <c:v>1601.6814376253378</c:v>
                </c:pt>
                <c:pt idx="732">
                  <c:v>1926.2478801237257</c:v>
                </c:pt>
                <c:pt idx="733">
                  <c:v>2287.6134731630059</c:v>
                </c:pt>
                <c:pt idx="734">
                  <c:v>2170.5051022573448</c:v>
                </c:pt>
                <c:pt idx="735">
                  <c:v>2377.9536598923551</c:v>
                </c:pt>
                <c:pt idx="736">
                  <c:v>2648.9713103454365</c:v>
                </c:pt>
                <c:pt idx="737">
                  <c:v>2812.9181395343394</c:v>
                </c:pt>
                <c:pt idx="738">
                  <c:v>2735.9637045003024</c:v>
                </c:pt>
                <c:pt idx="739">
                  <c:v>2612.1667004305546</c:v>
                </c:pt>
                <c:pt idx="740">
                  <c:v>2357.8781047392563</c:v>
                </c:pt>
                <c:pt idx="741">
                  <c:v>2468.293361751204</c:v>
                </c:pt>
                <c:pt idx="742">
                  <c:v>2280.9215881944906</c:v>
                </c:pt>
                <c:pt idx="743">
                  <c:v>2632.2419521864117</c:v>
                </c:pt>
                <c:pt idx="744">
                  <c:v>2421.4506139135437</c:v>
                </c:pt>
                <c:pt idx="745">
                  <c:v>2873.1431038269943</c:v>
                </c:pt>
                <c:pt idx="746">
                  <c:v>3512.1835898882614</c:v>
                </c:pt>
                <c:pt idx="747">
                  <c:v>3418.5037837571649</c:v>
                </c:pt>
                <c:pt idx="748">
                  <c:v>2729.2719978509976</c:v>
                </c:pt>
                <c:pt idx="749">
                  <c:v>2344.494388002201</c:v>
                </c:pt>
                <c:pt idx="750">
                  <c:v>2197.2728016918763</c:v>
                </c:pt>
                <c:pt idx="751">
                  <c:v>1976.4380093115778</c:v>
                </c:pt>
                <c:pt idx="752">
                  <c:v>1842.5973327085258</c:v>
                </c:pt>
                <c:pt idx="753">
                  <c:v>1835.9052709843286</c:v>
                </c:pt>
                <c:pt idx="754">
                  <c:v>1651.8725328627202</c:v>
                </c:pt>
                <c:pt idx="755">
                  <c:v>1829.2132066039317</c:v>
                </c:pt>
                <c:pt idx="756">
                  <c:v>1611.7196686178863</c:v>
                </c:pt>
                <c:pt idx="757">
                  <c:v>1384.1849665986147</c:v>
                </c:pt>
                <c:pt idx="758">
                  <c:v>1360.7621025764865</c:v>
                </c:pt>
                <c:pt idx="759">
                  <c:v>1427.6844850023131</c:v>
                </c:pt>
                <c:pt idx="760">
                  <c:v>1230.2626940190203</c:v>
                </c:pt>
                <c:pt idx="761">
                  <c:v>1451.1072561798705</c:v>
                </c:pt>
                <c:pt idx="762">
                  <c:v>1146.6086967174551</c:v>
                </c:pt>
                <c:pt idx="763">
                  <c:v>1083.0313817781489</c:v>
                </c:pt>
                <c:pt idx="764">
                  <c:v>1253.6857390328482</c:v>
                </c:pt>
                <c:pt idx="765">
                  <c:v>1180.0703453422839</c:v>
                </c:pt>
                <c:pt idx="766">
                  <c:v>1263.7241769530806</c:v>
                </c:pt>
                <c:pt idx="767">
                  <c:v>1257.031885669121</c:v>
                </c:pt>
                <c:pt idx="768">
                  <c:v>888.9517833069516</c:v>
                </c:pt>
                <c:pt idx="769">
                  <c:v>1129.8778475555341</c:v>
                </c:pt>
                <c:pt idx="770">
                  <c:v>1153.301031743772</c:v>
                </c:pt>
                <c:pt idx="771">
                  <c:v>1387.5310873778903</c:v>
                </c:pt>
                <c:pt idx="772">
                  <c:v>1170.0318577129819</c:v>
                </c:pt>
                <c:pt idx="773">
                  <c:v>912.37530133527241</c:v>
                </c:pt>
                <c:pt idx="774">
                  <c:v>1156.6471982629655</c:v>
                </c:pt>
                <c:pt idx="775">
                  <c:v>1149.9548645619379</c:v>
                </c:pt>
                <c:pt idx="776">
                  <c:v>1086.3775622116582</c:v>
                </c:pt>
                <c:pt idx="777">
                  <c:v>905.68287092355024</c:v>
                </c:pt>
                <c:pt idx="778">
                  <c:v>1002.7228526371888</c:v>
                </c:pt>
                <c:pt idx="779">
                  <c:v>688.17744105382019</c:v>
                </c:pt>
                <c:pt idx="780">
                  <c:v>982.64566073730009</c:v>
                </c:pt>
                <c:pt idx="781">
                  <c:v>979.29945976921374</c:v>
                </c:pt>
                <c:pt idx="782">
                  <c:v>852.1433322863835</c:v>
                </c:pt>
                <c:pt idx="783">
                  <c:v>1059.6081001937641</c:v>
                </c:pt>
                <c:pt idx="784">
                  <c:v>888.95178330693636</c:v>
                </c:pt>
                <c:pt idx="785">
                  <c:v>942.49120541052537</c:v>
                </c:pt>
                <c:pt idx="786">
                  <c:v>898.99043786328241</c:v>
                </c:pt>
                <c:pt idx="787">
                  <c:v>922.41394198665887</c:v>
                </c:pt>
                <c:pt idx="788">
                  <c:v>992.68425966769394</c:v>
                </c:pt>
                <c:pt idx="789">
                  <c:v>895.64422033995572</c:v>
                </c:pt>
                <c:pt idx="790">
                  <c:v>1059.6081001937641</c:v>
                </c:pt>
                <c:pt idx="791">
                  <c:v>704.90872724396229</c:v>
                </c:pt>
                <c:pt idx="792">
                  <c:v>785.21867066320681</c:v>
                </c:pt>
                <c:pt idx="793">
                  <c:v>929.10636577671823</c:v>
                </c:pt>
                <c:pt idx="794">
                  <c:v>882.25934362551163</c:v>
                </c:pt>
                <c:pt idx="795">
                  <c:v>912.37530133527241</c:v>
                </c:pt>
                <c:pt idx="796">
                  <c:v>959.222240052855</c:v>
                </c:pt>
                <c:pt idx="797">
                  <c:v>741.71749862983199</c:v>
                </c:pt>
                <c:pt idx="798">
                  <c:v>905.68287092355024</c:v>
                </c:pt>
                <c:pt idx="799">
                  <c:v>895.64422033995572</c:v>
                </c:pt>
                <c:pt idx="800">
                  <c:v>942.49120541054037</c:v>
                </c:pt>
                <c:pt idx="801">
                  <c:v>654.71481904829045</c:v>
                </c:pt>
                <c:pt idx="802">
                  <c:v>929.10636577673347</c:v>
                </c:pt>
                <c:pt idx="803">
                  <c:v>671.44613832164953</c:v>
                </c:pt>
                <c:pt idx="804">
                  <c:v>741.71749862983199</c:v>
                </c:pt>
                <c:pt idx="805">
                  <c:v>882.25934362551163</c:v>
                </c:pt>
                <c:pt idx="806">
                  <c:v>919.06772909836252</c:v>
                </c:pt>
                <c:pt idx="807">
                  <c:v>765.14122054649567</c:v>
                </c:pt>
                <c:pt idx="808">
                  <c:v>724.98624883534774</c:v>
                </c:pt>
                <c:pt idx="809">
                  <c:v>714.94749101747277</c:v>
                </c:pt>
                <c:pt idx="810">
                  <c:v>658.06108422621071</c:v>
                </c:pt>
                <c:pt idx="811">
                  <c:v>791.91114874041648</c:v>
                </c:pt>
                <c:pt idx="812">
                  <c:v>942.49120541052537</c:v>
                </c:pt>
                <c:pt idx="813">
                  <c:v>607.8670370913685</c:v>
                </c:pt>
                <c:pt idx="814">
                  <c:v>1079.6852006821441</c:v>
                </c:pt>
                <c:pt idx="815">
                  <c:v>1159.9933641194812</c:v>
                </c:pt>
                <c:pt idx="816">
                  <c:v>878.91312279165879</c:v>
                </c:pt>
                <c:pt idx="817">
                  <c:v>648.02228670760758</c:v>
                </c:pt>
                <c:pt idx="818">
                  <c:v>822.02726732297663</c:v>
                </c:pt>
                <c:pt idx="819">
                  <c:v>1136.570189208182</c:v>
                </c:pt>
                <c:pt idx="820">
                  <c:v>1069.6466534191395</c:v>
                </c:pt>
                <c:pt idx="821">
                  <c:v>835.41219170444435</c:v>
                </c:pt>
                <c:pt idx="822">
                  <c:v>922.41394198665887</c:v>
                </c:pt>
                <c:pt idx="823">
                  <c:v>942.49120541054037</c:v>
                </c:pt>
                <c:pt idx="824">
                  <c:v>862.18200869125883</c:v>
                </c:pt>
                <c:pt idx="825">
                  <c:v>785.21867066320681</c:v>
                </c:pt>
                <c:pt idx="826">
                  <c:v>982.64566073730009</c:v>
                </c:pt>
                <c:pt idx="827">
                  <c:v>952.52982818264297</c:v>
                </c:pt>
                <c:pt idx="828">
                  <c:v>882.25934362551163</c:v>
                </c:pt>
                <c:pt idx="829">
                  <c:v>909.02908646049229</c:v>
                </c:pt>
                <c:pt idx="830">
                  <c:v>872.22067913770786</c:v>
                </c:pt>
                <c:pt idx="831">
                  <c:v>1119.8393301070319</c:v>
                </c:pt>
                <c:pt idx="832">
                  <c:v>905.68287092356525</c:v>
                </c:pt>
                <c:pt idx="833">
                  <c:v>1049.5695410062658</c:v>
                </c:pt>
                <c:pt idx="834">
                  <c:v>842.10464992324125</c:v>
                </c:pt>
                <c:pt idx="835">
                  <c:v>852.14333228636849</c:v>
                </c:pt>
                <c:pt idx="836">
                  <c:v>999.37665564301381</c:v>
                </c:pt>
                <c:pt idx="837">
                  <c:v>972.60705584621144</c:v>
                </c:pt>
                <c:pt idx="838">
                  <c:v>1119.8393301070319</c:v>
                </c:pt>
                <c:pt idx="839">
                  <c:v>1062.9542852646987</c:v>
                </c:pt>
                <c:pt idx="840">
                  <c:v>952.52982818262751</c:v>
                </c:pt>
                <c:pt idx="841">
                  <c:v>755.10248655314615</c:v>
                </c:pt>
                <c:pt idx="842">
                  <c:v>738.37124999448599</c:v>
                </c:pt>
                <c:pt idx="843">
                  <c:v>694.86995751497636</c:v>
                </c:pt>
                <c:pt idx="844">
                  <c:v>758.44873187942892</c:v>
                </c:pt>
                <c:pt idx="845">
                  <c:v>701.56247132934698</c:v>
                </c:pt>
                <c:pt idx="846">
                  <c:v>661.40734874251223</c:v>
                </c:pt>
                <c:pt idx="847">
                  <c:v>1019.4538276727027</c:v>
                </c:pt>
                <c:pt idx="848">
                  <c:v>999.37665564301381</c:v>
                </c:pt>
                <c:pt idx="849">
                  <c:v>1170.0318577129819</c:v>
                </c:pt>
                <c:pt idx="850">
                  <c:v>1022.8000206927144</c:v>
                </c:pt>
                <c:pt idx="851">
                  <c:v>942.49120541054037</c:v>
                </c:pt>
                <c:pt idx="852">
                  <c:v>825.37349941128912</c:v>
                </c:pt>
                <c:pt idx="853">
                  <c:v>822.02726732297663</c:v>
                </c:pt>
                <c:pt idx="854">
                  <c:v>798.60362417003591</c:v>
                </c:pt>
                <c:pt idx="855">
                  <c:v>875.56690129572223</c:v>
                </c:pt>
                <c:pt idx="856">
                  <c:v>771.83370656618274</c:v>
                </c:pt>
                <c:pt idx="857">
                  <c:v>648.02228670760758</c:v>
                </c:pt>
                <c:pt idx="858">
                  <c:v>500.78590577698765</c:v>
                </c:pt>
                <c:pt idx="859">
                  <c:v>654.71481904827522</c:v>
                </c:pt>
                <c:pt idx="860">
                  <c:v>614.55958530953535</c:v>
                </c:pt>
                <c:pt idx="861">
                  <c:v>728.33250011779035</c:v>
                </c:pt>
                <c:pt idx="862">
                  <c:v>561.0191254781065</c:v>
                </c:pt>
                <c:pt idx="863">
                  <c:v>738.371249994501</c:v>
                </c:pt>
                <c:pt idx="864">
                  <c:v>694.86995751496113</c:v>
                </c:pt>
                <c:pt idx="865">
                  <c:v>949.18362125416081</c:v>
                </c:pt>
                <c:pt idx="866">
                  <c:v>768.48746388728011</c:v>
                </c:pt>
                <c:pt idx="867">
                  <c:v>815.33480116041926</c:v>
                </c:pt>
                <c:pt idx="868">
                  <c:v>768.48746388726511</c:v>
                </c:pt>
                <c:pt idx="869">
                  <c:v>731.67875073846551</c:v>
                </c:pt>
                <c:pt idx="870">
                  <c:v>684.83118183073759</c:v>
                </c:pt>
                <c:pt idx="871">
                  <c:v>634.63721408714582</c:v>
                </c:pt>
                <c:pt idx="872">
                  <c:v>708.25498249685927</c:v>
                </c:pt>
                <c:pt idx="873">
                  <c:v>540.94140938653106</c:v>
                </c:pt>
                <c:pt idx="874">
                  <c:v>611.21331153121912</c:v>
                </c:pt>
                <c:pt idx="875">
                  <c:v>604.52076199003625</c:v>
                </c:pt>
                <c:pt idx="876">
                  <c:v>510.82479060718333</c:v>
                </c:pt>
                <c:pt idx="877">
                  <c:v>698.21621475300583</c:v>
                </c:pt>
                <c:pt idx="878">
                  <c:v>681.4849219459494</c:v>
                </c:pt>
                <c:pt idx="879">
                  <c:v>658.06108422619548</c:v>
                </c:pt>
                <c:pt idx="880">
                  <c:v>467.32291336057074</c:v>
                </c:pt>
                <c:pt idx="881">
                  <c:v>463.97661048214582</c:v>
                </c:pt>
                <c:pt idx="882">
                  <c:v>748.40999391510093</c:v>
                </c:pt>
                <c:pt idx="883">
                  <c:v>761.79497654386603</c:v>
                </c:pt>
                <c:pt idx="884">
                  <c:v>648.02228670760758</c:v>
                </c:pt>
                <c:pt idx="885">
                  <c:v>885.60556379727302</c:v>
                </c:pt>
                <c:pt idx="886">
                  <c:v>1076.3390189236366</c:v>
                </c:pt>
                <c:pt idx="887">
                  <c:v>1273.7626089073888</c:v>
                </c:pt>
                <c:pt idx="888">
                  <c:v>1651.8725328627202</c:v>
                </c:pt>
                <c:pt idx="889">
                  <c:v>2665.7006518633743</c:v>
                </c:pt>
                <c:pt idx="890">
                  <c:v>4157.8908730963958</c:v>
                </c:pt>
                <c:pt idx="891">
                  <c:v>6275.5019677086939</c:v>
                </c:pt>
                <c:pt idx="892">
                  <c:v>6104.8987060825175</c:v>
                </c:pt>
                <c:pt idx="893">
                  <c:v>4147.8541627133573</c:v>
                </c:pt>
                <c:pt idx="894">
                  <c:v>2946.7511004430121</c:v>
                </c:pt>
                <c:pt idx="895">
                  <c:v>2207.3106780113985</c:v>
                </c:pt>
                <c:pt idx="896">
                  <c:v>2116.9695757672071</c:v>
                </c:pt>
                <c:pt idx="897">
                  <c:v>1661.9107339916904</c:v>
                </c:pt>
                <c:pt idx="898">
                  <c:v>1946.3239497342547</c:v>
                </c:pt>
                <c:pt idx="899">
                  <c:v>1671.9489291473978</c:v>
                </c:pt>
                <c:pt idx="900">
                  <c:v>1541.4519262609861</c:v>
                </c:pt>
                <c:pt idx="901">
                  <c:v>1123.1855032524563</c:v>
                </c:pt>
                <c:pt idx="902">
                  <c:v>989.33806068654724</c:v>
                </c:pt>
                <c:pt idx="903">
                  <c:v>865.52823283546206</c:v>
                </c:pt>
                <c:pt idx="904">
                  <c:v>688.17744105382019</c:v>
                </c:pt>
                <c:pt idx="905">
                  <c:v>617.90585842632515</c:v>
                </c:pt>
                <c:pt idx="906">
                  <c:v>627.94467380746562</c:v>
                </c:pt>
                <c:pt idx="907">
                  <c:v>788.56491003277404</c:v>
                </c:pt>
                <c:pt idx="908">
                  <c:v>631.29094427809423</c:v>
                </c:pt>
                <c:pt idx="909">
                  <c:v>561.0191254781065</c:v>
                </c:pt>
                <c:pt idx="910">
                  <c:v>811.98856708620326</c:v>
                </c:pt>
                <c:pt idx="911">
                  <c:v>671.44613832163429</c:v>
                </c:pt>
                <c:pt idx="912">
                  <c:v>477.36181802855549</c:v>
                </c:pt>
                <c:pt idx="913">
                  <c:v>698.21621475300583</c:v>
                </c:pt>
                <c:pt idx="914">
                  <c:v>748.40999391510093</c:v>
                </c:pt>
                <c:pt idx="915">
                  <c:v>597.82820980281826</c:v>
                </c:pt>
                <c:pt idx="916">
                  <c:v>547.63398406260615</c:v>
                </c:pt>
                <c:pt idx="917">
                  <c:v>972.60705584621144</c:v>
                </c:pt>
                <c:pt idx="918">
                  <c:v>751.75624056502409</c:v>
                </c:pt>
                <c:pt idx="919">
                  <c:v>574.40425631099129</c:v>
                </c:pt>
                <c:pt idx="920">
                  <c:v>591.13565496965225</c:v>
                </c:pt>
                <c:pt idx="921">
                  <c:v>641.32975172055069</c:v>
                </c:pt>
                <c:pt idx="922">
                  <c:v>838.75842114484283</c:v>
                </c:pt>
                <c:pt idx="923">
                  <c:v>698.21621475300583</c:v>
                </c:pt>
                <c:pt idx="924">
                  <c:v>671.44613832163429</c:v>
                </c:pt>
                <c:pt idx="925">
                  <c:v>711.60123708803201</c:v>
                </c:pt>
                <c:pt idx="926">
                  <c:v>815.33480116041926</c:v>
                </c:pt>
                <c:pt idx="927">
                  <c:v>678.13866139949289</c:v>
                </c:pt>
                <c:pt idx="928">
                  <c:v>738.37124999448599</c:v>
                </c:pt>
                <c:pt idx="929">
                  <c:v>825.37349941130435</c:v>
                </c:pt>
                <c:pt idx="930">
                  <c:v>617.90585842634039</c:v>
                </c:pt>
                <c:pt idx="931">
                  <c:v>865.52823283546206</c:v>
                </c:pt>
                <c:pt idx="932">
                  <c:v>694.86995751497636</c:v>
                </c:pt>
                <c:pt idx="933">
                  <c:v>838.75842114484283</c:v>
                </c:pt>
                <c:pt idx="934">
                  <c:v>1052.9157280645486</c:v>
                </c:pt>
                <c:pt idx="935">
                  <c:v>1149.9548645619379</c:v>
                </c:pt>
                <c:pt idx="936">
                  <c:v>965.91464927405798</c:v>
                </c:pt>
                <c:pt idx="937">
                  <c:v>818.68103457266932</c:v>
                </c:pt>
                <c:pt idx="938">
                  <c:v>658.06108422621071</c:v>
                </c:pt>
                <c:pt idx="939">
                  <c:v>490.74701499521939</c:v>
                </c:pt>
                <c:pt idx="940">
                  <c:v>527.55625209797051</c:v>
                </c:pt>
                <c:pt idx="941">
                  <c:v>246.46550542675152</c:v>
                </c:pt>
                <c:pt idx="942">
                  <c:v>393.70409730772224</c:v>
                </c:pt>
                <c:pt idx="943">
                  <c:v>283.27527334496335</c:v>
                </c:pt>
                <c:pt idx="944">
                  <c:v>263.1972280284989</c:v>
                </c:pt>
                <c:pt idx="945">
                  <c:v>336.81661121408933</c:v>
                </c:pt>
                <c:pt idx="946">
                  <c:v>380.31882364828391</c:v>
                </c:pt>
                <c:pt idx="947">
                  <c:v>333.47028255397743</c:v>
                </c:pt>
                <c:pt idx="948">
                  <c:v>296.66062367302334</c:v>
                </c:pt>
                <c:pt idx="949">
                  <c:v>484.05441783437652</c:v>
                </c:pt>
                <c:pt idx="950">
                  <c:v>142.72845663903774</c:v>
                </c:pt>
                <c:pt idx="951">
                  <c:v>229.73376630655105</c:v>
                </c:pt>
                <c:pt idx="952">
                  <c:v>417.1283007608489</c:v>
                </c:pt>
                <c:pt idx="953">
                  <c:v>226.38741650037923</c:v>
                </c:pt>
                <c:pt idx="954">
                  <c:v>350.20191924521362</c:v>
                </c:pt>
                <c:pt idx="955">
                  <c:v>340.16293921329907</c:v>
                </c:pt>
                <c:pt idx="956">
                  <c:v>129.34298474848799</c:v>
                </c:pt>
                <c:pt idx="957">
                  <c:v>206.3093037889962</c:v>
                </c:pt>
                <c:pt idx="958">
                  <c:v>213.00201066880118</c:v>
                </c:pt>
                <c:pt idx="959">
                  <c:v>226.38741650037923</c:v>
                </c:pt>
                <c:pt idx="960">
                  <c:v>253.15819644970941</c:v>
                </c:pt>
                <c:pt idx="961">
                  <c:v>316.7386293395698</c:v>
                </c:pt>
                <c:pt idx="962">
                  <c:v>233.08011545202112</c:v>
                </c:pt>
                <c:pt idx="963">
                  <c:v>397.05041406995838</c:v>
                </c:pt>
                <c:pt idx="964">
                  <c:v>239.77281176084125</c:v>
                </c:pt>
                <c:pt idx="965">
                  <c:v>256.50454097007821</c:v>
                </c:pt>
                <c:pt idx="966">
                  <c:v>263.1972280284989</c:v>
                </c:pt>
                <c:pt idx="967">
                  <c:v>326.77762325093761</c:v>
                </c:pt>
                <c:pt idx="968">
                  <c:v>346.85559322886081</c:v>
                </c:pt>
                <c:pt idx="969">
                  <c:v>32.297997529183647</c:v>
                </c:pt>
                <c:pt idx="970">
                  <c:v>226.38741650037923</c:v>
                </c:pt>
                <c:pt idx="971">
                  <c:v>196.27023851440651</c:v>
                </c:pt>
                <c:pt idx="972">
                  <c:v>366.93353941242469</c:v>
                </c:pt>
                <c:pt idx="973">
                  <c:v>236.42646393678172</c:v>
                </c:pt>
                <c:pt idx="974">
                  <c:v>370.27986146289993</c:v>
                </c:pt>
                <c:pt idx="975">
                  <c:v>296.66062367302334</c:v>
                </c:pt>
                <c:pt idx="976">
                  <c:v>105.91838351164819</c:v>
                </c:pt>
                <c:pt idx="977">
                  <c:v>239.77281176084125</c:v>
                </c:pt>
                <c:pt idx="978">
                  <c:v>320.08496130426852</c:v>
                </c:pt>
                <c:pt idx="979">
                  <c:v>621.25213088159671</c:v>
                </c:pt>
                <c:pt idx="980">
                  <c:v>363.5872167009519</c:v>
                </c:pt>
                <c:pt idx="981">
                  <c:v>397.05041406995838</c:v>
                </c:pt>
                <c:pt idx="982">
                  <c:v>306.69962948019497</c:v>
                </c:pt>
                <c:pt idx="983">
                  <c:v>360.2408933284886</c:v>
                </c:pt>
                <c:pt idx="984">
                  <c:v>249.81185126861828</c:v>
                </c:pt>
                <c:pt idx="985">
                  <c:v>363.5872167009519</c:v>
                </c:pt>
                <c:pt idx="986">
                  <c:v>517.51737718746494</c:v>
                </c:pt>
                <c:pt idx="987">
                  <c:v>520.86366948564478</c:v>
                </c:pt>
                <c:pt idx="988">
                  <c:v>89.186505672201406</c:v>
                </c:pt>
                <c:pt idx="989">
                  <c:v>256.50454097006309</c:v>
                </c:pt>
                <c:pt idx="990">
                  <c:v>162.80664465930249</c:v>
                </c:pt>
                <c:pt idx="991">
                  <c:v>226.38741650037923</c:v>
                </c:pt>
                <c:pt idx="992">
                  <c:v>189.57752502818141</c:v>
                </c:pt>
                <c:pt idx="993">
                  <c:v>213.00201066880118</c:v>
                </c:pt>
                <c:pt idx="994">
                  <c:v>72.454611322808205</c:v>
                </c:pt>
                <c:pt idx="995">
                  <c:v>146.07482296040575</c:v>
                </c:pt>
                <c:pt idx="996">
                  <c:v>430.51354533274673</c:v>
                </c:pt>
                <c:pt idx="997">
                  <c:v>323.43129260805517</c:v>
                </c:pt>
                <c:pt idx="998">
                  <c:v>380.31882364828391</c:v>
                </c:pt>
                <c:pt idx="999">
                  <c:v>182.8848088995112</c:v>
                </c:pt>
                <c:pt idx="1000">
                  <c:v>199.61659426657059</c:v>
                </c:pt>
                <c:pt idx="1001">
                  <c:v>223.04106603349737</c:v>
                </c:pt>
                <c:pt idx="1002">
                  <c:v>119.30387389545911</c:v>
                </c:pt>
                <c:pt idx="1003">
                  <c:v>226.387416500364</c:v>
                </c:pt>
                <c:pt idx="1004">
                  <c:v>156.11391796135513</c:v>
                </c:pt>
                <c:pt idx="1005">
                  <c:v>172.84572975200422</c:v>
                </c:pt>
                <c:pt idx="1006">
                  <c:v>276.58259421600678</c:v>
                </c:pt>
                <c:pt idx="1007">
                  <c:v>296.66062367302334</c:v>
                </c:pt>
                <c:pt idx="1008">
                  <c:v>79.147371043692885</c:v>
                </c:pt>
                <c:pt idx="1009">
                  <c:v>-14.55150539888399</c:v>
                </c:pt>
                <c:pt idx="1010">
                  <c:v>105.91838351164819</c:v>
                </c:pt>
                <c:pt idx="1011">
                  <c:v>246.46550542675152</c:v>
                </c:pt>
                <c:pt idx="1012">
                  <c:v>102.57200926461218</c:v>
                </c:pt>
                <c:pt idx="1013">
                  <c:v>149.42118862125267</c:v>
                </c:pt>
                <c:pt idx="1014">
                  <c:v>256.50454097007821</c:v>
                </c:pt>
                <c:pt idx="1015">
                  <c:v>403.74304561125246</c:v>
                </c:pt>
                <c:pt idx="1016">
                  <c:v>82.493749913575698</c:v>
                </c:pt>
                <c:pt idx="1017">
                  <c:v>142.72845663903774</c:v>
                </c:pt>
                <c:pt idx="1018">
                  <c:v>139.38208965714114</c:v>
                </c:pt>
                <c:pt idx="1019">
                  <c:v>122.65024484026935</c:v>
                </c:pt>
                <c:pt idx="1020">
                  <c:v>49.029931498697124</c:v>
                </c:pt>
                <c:pt idx="1021">
                  <c:v>189.57752502819665</c:v>
                </c:pt>
                <c:pt idx="1022">
                  <c:v>166.15300701743661</c:v>
                </c:pt>
                <c:pt idx="1023">
                  <c:v>129.34298474848799</c:v>
                </c:pt>
                <c:pt idx="1024">
                  <c:v>152.76755362157144</c:v>
                </c:pt>
                <c:pt idx="1025">
                  <c:v>233.08011545202112</c:v>
                </c:pt>
                <c:pt idx="1026">
                  <c:v>273.23625366030512</c:v>
                </c:pt>
                <c:pt idx="1027">
                  <c:v>263.1972280284989</c:v>
                </c:pt>
                <c:pt idx="1028">
                  <c:v>202.96294935809783</c:v>
                </c:pt>
                <c:pt idx="1029">
                  <c:v>286.62161191823418</c:v>
                </c:pt>
                <c:pt idx="1030">
                  <c:v>12.219654976830384</c:v>
                </c:pt>
                <c:pt idx="1031">
                  <c:v>125.99661512462501</c:v>
                </c:pt>
                <c:pt idx="1032">
                  <c:v>45.683546025388011</c:v>
                </c:pt>
                <c:pt idx="1033">
                  <c:v>82.493749913575698</c:v>
                </c:pt>
                <c:pt idx="1034">
                  <c:v>8.8732622405947268</c:v>
                </c:pt>
                <c:pt idx="1035">
                  <c:v>129.34298474848799</c:v>
                </c:pt>
                <c:pt idx="1036">
                  <c:v>-24.590701432810192</c:v>
                </c:pt>
                <c:pt idx="1037">
                  <c:v>122.65024484028459</c:v>
                </c:pt>
                <c:pt idx="1038">
                  <c:v>65.761848960464874</c:v>
                </c:pt>
                <c:pt idx="1039">
                  <c:v>59.069083956751626</c:v>
                </c:pt>
                <c:pt idx="1040">
                  <c:v>69.108230471820889</c:v>
                </c:pt>
                <c:pt idx="1041">
                  <c:v>-94.865240016758378</c:v>
                </c:pt>
                <c:pt idx="1042">
                  <c:v>162.80664465930249</c:v>
                </c:pt>
                <c:pt idx="1043">
                  <c:v>42.337159891776253</c:v>
                </c:pt>
                <c:pt idx="1044">
                  <c:v>89.186505672201406</c:v>
                </c:pt>
                <c:pt idx="1045">
                  <c:v>79.147371043692885</c:v>
                </c:pt>
                <c:pt idx="1046">
                  <c:v>360.2408933284886</c:v>
                </c:pt>
                <c:pt idx="1047">
                  <c:v>-68.093952899442513</c:v>
                </c:pt>
                <c:pt idx="1048">
                  <c:v>142.72845663903774</c:v>
                </c:pt>
                <c:pt idx="1049">
                  <c:v>169.49936871500631</c:v>
                </c:pt>
                <c:pt idx="1050">
                  <c:v>-1.1659199294318796</c:v>
                </c:pt>
                <c:pt idx="1051">
                  <c:v>146.07482296040575</c:v>
                </c:pt>
                <c:pt idx="1052">
                  <c:v>-44.669111324476489</c:v>
                </c:pt>
                <c:pt idx="1053">
                  <c:v>99.225634357134652</c:v>
                </c:pt>
                <c:pt idx="1054">
                  <c:v>162.80664465930249</c:v>
                </c:pt>
                <c:pt idx="1055">
                  <c:v>186.23116729415028</c:v>
                </c:pt>
                <c:pt idx="1056">
                  <c:v>92.532882560899168</c:v>
                </c:pt>
                <c:pt idx="1057">
                  <c:v>-34.629903408078803</c:v>
                </c:pt>
                <c:pt idx="1058">
                  <c:v>152.76755362157144</c:v>
                </c:pt>
                <c:pt idx="1059">
                  <c:v>32.297997529183647</c:v>
                </c:pt>
                <c:pt idx="1060">
                  <c:v>146.07482296040575</c:v>
                </c:pt>
                <c:pt idx="1061">
                  <c:v>336.81661121408933</c:v>
                </c:pt>
                <c:pt idx="1062">
                  <c:v>256.50454097006309</c:v>
                </c:pt>
                <c:pt idx="1063">
                  <c:v>233.08011545202112</c:v>
                </c:pt>
                <c:pt idx="1064">
                  <c:v>343.50926655155354</c:v>
                </c:pt>
                <c:pt idx="1065">
                  <c:v>-74.786770718590788</c:v>
                </c:pt>
                <c:pt idx="1066">
                  <c:v>216.3483631177088</c:v>
                </c:pt>
                <c:pt idx="1067">
                  <c:v>122.65024484028459</c:v>
                </c:pt>
                <c:pt idx="1068">
                  <c:v>72.454611322808205</c:v>
                </c:pt>
                <c:pt idx="1069">
                  <c:v>-31.283502089524063</c:v>
                </c:pt>
                <c:pt idx="1070">
                  <c:v>-118.29015089430516</c:v>
                </c:pt>
                <c:pt idx="1071">
                  <c:v>182.88480889952643</c:v>
                </c:pt>
                <c:pt idx="1072">
                  <c:v>146.07482296040575</c:v>
                </c:pt>
                <c:pt idx="1073">
                  <c:v>-14.55150539888399</c:v>
                </c:pt>
                <c:pt idx="1074">
                  <c:v>196.27023851440651</c:v>
                </c:pt>
                <c:pt idx="1075">
                  <c:v>79.147371043692885</c:v>
                </c:pt>
                <c:pt idx="1076">
                  <c:v>162.80664465930249</c:v>
                </c:pt>
                <c:pt idx="1077">
                  <c:v>152.76755362157144</c:v>
                </c:pt>
                <c:pt idx="1078">
                  <c:v>45.683546025388011</c:v>
                </c:pt>
                <c:pt idx="1079">
                  <c:v>-34.629903408078803</c:v>
                </c:pt>
                <c:pt idx="1080">
                  <c:v>-24.590701432810192</c:v>
                </c:pt>
                <c:pt idx="1081">
                  <c:v>-4.5123153065127326</c:v>
                </c:pt>
                <c:pt idx="1082">
                  <c:v>-11.205108041261326</c:v>
                </c:pt>
                <c:pt idx="1083">
                  <c:v>182.8848088995112</c:v>
                </c:pt>
                <c:pt idx="1084">
                  <c:v>-191.91150987691259</c:v>
                </c:pt>
                <c:pt idx="1085">
                  <c:v>-7.858711343786581</c:v>
                </c:pt>
                <c:pt idx="1086">
                  <c:v>42.337159891761019</c:v>
                </c:pt>
                <c:pt idx="1087">
                  <c:v>-155.10079046390157</c:v>
                </c:pt>
                <c:pt idx="1088">
                  <c:v>32.297997529183647</c:v>
                </c:pt>
                <c:pt idx="1089">
                  <c:v>-98.211653876476646</c:v>
                </c:pt>
                <c:pt idx="1090">
                  <c:v>-181.87221484648589</c:v>
                </c:pt>
                <c:pt idx="1091">
                  <c:v>38.990773097854117</c:v>
                </c:pt>
                <c:pt idx="1092">
                  <c:v>45.683546025388011</c:v>
                </c:pt>
                <c:pt idx="1093">
                  <c:v>-41.322708025562235</c:v>
                </c:pt>
                <c:pt idx="1094">
                  <c:v>-141.71509410908436</c:v>
                </c:pt>
                <c:pt idx="1095">
                  <c:v>89.186505672201406</c:v>
                </c:pt>
                <c:pt idx="1096">
                  <c:v>25.605219319419859</c:v>
                </c:pt>
                <c:pt idx="1097">
                  <c:v>42.337159891776253</c:v>
                </c:pt>
                <c:pt idx="1098">
                  <c:v>176.19209012843862</c:v>
                </c:pt>
                <c:pt idx="1099">
                  <c:v>-71.440361478993282</c:v>
                </c:pt>
                <c:pt idx="1100">
                  <c:v>189.57752502819665</c:v>
                </c:pt>
                <c:pt idx="1101">
                  <c:v>-54.708325181836472</c:v>
                </c:pt>
                <c:pt idx="1102">
                  <c:v>196.27023851440651</c:v>
                </c:pt>
                <c:pt idx="1103">
                  <c:v>243.11915892416175</c:v>
                </c:pt>
                <c:pt idx="1104">
                  <c:v>256.50454097007821</c:v>
                </c:pt>
                <c:pt idx="1105">
                  <c:v>303.35329487201147</c:v>
                </c:pt>
                <c:pt idx="1106">
                  <c:v>360.2408933284886</c:v>
                </c:pt>
                <c:pt idx="1107">
                  <c:v>310.0459634275411</c:v>
                </c:pt>
                <c:pt idx="1108">
                  <c:v>216.3483631177088</c:v>
                </c:pt>
                <c:pt idx="1109">
                  <c:v>243.11915892416175</c:v>
                </c:pt>
                <c:pt idx="1110">
                  <c:v>363.5872167009519</c:v>
                </c:pt>
                <c:pt idx="1111">
                  <c:v>701.56247132933197</c:v>
                </c:pt>
                <c:pt idx="1112">
                  <c:v>356.89456929502717</c:v>
                </c:pt>
                <c:pt idx="1113">
                  <c:v>-71.440361478993282</c:v>
                </c:pt>
                <c:pt idx="1114">
                  <c:v>-78.133180618227527</c:v>
                </c:pt>
                <c:pt idx="1115">
                  <c:v>112.61113002445762</c:v>
                </c:pt>
                <c:pt idx="1116">
                  <c:v>236.42646393679684</c:v>
                </c:pt>
                <c:pt idx="1117">
                  <c:v>213.00201066880118</c:v>
                </c:pt>
                <c:pt idx="1118">
                  <c:v>467.32291336057074</c:v>
                </c:pt>
                <c:pt idx="1119">
                  <c:v>427.16723518145523</c:v>
                </c:pt>
                <c:pt idx="1120">
                  <c:v>410.43567450822491</c:v>
                </c:pt>
                <c:pt idx="1121">
                  <c:v>109.2647570982657</c:v>
                </c:pt>
                <c:pt idx="1122">
                  <c:v>-14.551505398899224</c:v>
                </c:pt>
                <c:pt idx="1123">
                  <c:v>-104.90448357588451</c:v>
                </c:pt>
                <c:pt idx="1124">
                  <c:v>-128.32940831256036</c:v>
                </c:pt>
                <c:pt idx="1125">
                  <c:v>-74.786770718590788</c:v>
                </c:pt>
                <c:pt idx="1126">
                  <c:v>-181.87221484647068</c:v>
                </c:pt>
                <c:pt idx="1127">
                  <c:v>102.57200926461218</c:v>
                </c:pt>
                <c:pt idx="1128">
                  <c:v>-74.786770718590788</c:v>
                </c:pt>
                <c:pt idx="1129">
                  <c:v>79.147371043692885</c:v>
                </c:pt>
                <c:pt idx="1130">
                  <c:v>-178.52578448926002</c:v>
                </c:pt>
                <c:pt idx="1131">
                  <c:v>115.95750229020126</c:v>
                </c:pt>
                <c:pt idx="1132">
                  <c:v>-51.361919902613408</c:v>
                </c:pt>
                <c:pt idx="1133">
                  <c:v>25.605219319419859</c:v>
                </c:pt>
                <c:pt idx="1134">
                  <c:v>-68.093952899442513</c:v>
                </c:pt>
                <c:pt idx="1135">
                  <c:v>-48.015515283496029</c:v>
                </c:pt>
                <c:pt idx="1136">
                  <c:v>-185.2186458635006</c:v>
                </c:pt>
                <c:pt idx="1137">
                  <c:v>-145.0615172079799</c:v>
                </c:pt>
                <c:pt idx="1138">
                  <c:v>52.376316311711548</c:v>
                </c:pt>
                <c:pt idx="1139">
                  <c:v>-71.440361478993282</c:v>
                </c:pt>
                <c:pt idx="1140">
                  <c:v>35.644385643659291</c:v>
                </c:pt>
                <c:pt idx="1141">
                  <c:v>-245.45451698790831</c:v>
                </c:pt>
                <c:pt idx="1142">
                  <c:v>-81.479591177896054</c:v>
                </c:pt>
                <c:pt idx="1143">
                  <c:v>-118.29015089430516</c:v>
                </c:pt>
                <c:pt idx="1144">
                  <c:v>-44.669111324476489</c:v>
                </c:pt>
                <c:pt idx="1145">
                  <c:v>-141.71509410908436</c:v>
                </c:pt>
                <c:pt idx="1146">
                  <c:v>-248.80096053979807</c:v>
                </c:pt>
                <c:pt idx="1147">
                  <c:v>-148.40794096674523</c:v>
                </c:pt>
                <c:pt idx="1148">
                  <c:v>-74.786770718606022</c:v>
                </c:pt>
                <c:pt idx="1149">
                  <c:v>-54.708325181836472</c:v>
                </c:pt>
                <c:pt idx="1150">
                  <c:v>-88.172414277314999</c:v>
                </c:pt>
                <c:pt idx="1151">
                  <c:v>-101.55806839619783</c:v>
                </c:pt>
                <c:pt idx="1152">
                  <c:v>-108.25089941554444</c:v>
                </c:pt>
                <c:pt idx="1153">
                  <c:v>-17.897903416708289</c:v>
                </c:pt>
                <c:pt idx="1154">
                  <c:v>-91.518826817035404</c:v>
                </c:pt>
                <c:pt idx="1155">
                  <c:v>-171.83292575428018</c:v>
                </c:pt>
                <c:pt idx="1156">
                  <c:v>-11.205108041246092</c:v>
                </c:pt>
                <c:pt idx="1157">
                  <c:v>-285.61188314631323</c:v>
                </c:pt>
                <c:pt idx="1158">
                  <c:v>-44.669111324491723</c:v>
                </c:pt>
                <c:pt idx="1159">
                  <c:v>-161.79364260052481</c:v>
                </c:pt>
                <c:pt idx="1160">
                  <c:v>-51.361919902628529</c:v>
                </c:pt>
                <c:pt idx="1161">
                  <c:v>-309.03705726794141</c:v>
                </c:pt>
                <c:pt idx="1162">
                  <c:v>-101.55806839619783</c:v>
                </c:pt>
                <c:pt idx="1163">
                  <c:v>-51.361919902613408</c:v>
                </c:pt>
                <c:pt idx="1164">
                  <c:v>-158.44721620229299</c:v>
                </c:pt>
                <c:pt idx="1165">
                  <c:v>-101.55806839619783</c:v>
                </c:pt>
                <c:pt idx="1166">
                  <c:v>136.03572201476868</c:v>
                </c:pt>
                <c:pt idx="1167">
                  <c:v>-359.23396777522294</c:v>
                </c:pt>
                <c:pt idx="1168">
                  <c:v>-114.94373307475445</c:v>
                </c:pt>
                <c:pt idx="1169">
                  <c:v>-208.64368145651233</c:v>
                </c:pt>
                <c:pt idx="1170">
                  <c:v>-232.06874937704609</c:v>
                </c:pt>
                <c:pt idx="1171">
                  <c:v>-68.093952899442513</c:v>
                </c:pt>
                <c:pt idx="1172">
                  <c:v>-161.79364260052481</c:v>
                </c:pt>
                <c:pt idx="1173">
                  <c:v>-205.29724582107588</c:v>
                </c:pt>
                <c:pt idx="1174">
                  <c:v>-41.322708025577469</c:v>
                </c:pt>
                <c:pt idx="1175">
                  <c:v>-114.94373307476968</c:v>
                </c:pt>
                <c:pt idx="1176">
                  <c:v>-292.30478674043843</c:v>
                </c:pt>
                <c:pt idx="1177">
                  <c:v>-118.29015089430516</c:v>
                </c:pt>
                <c:pt idx="1178">
                  <c:v>-131.67582877182701</c:v>
                </c:pt>
                <c:pt idx="1179">
                  <c:v>-101.55806839619783</c:v>
                </c:pt>
                <c:pt idx="1180">
                  <c:v>-68.093952899427279</c:v>
                </c:pt>
                <c:pt idx="1181">
                  <c:v>-17.897903416708289</c:v>
                </c:pt>
                <c:pt idx="1182">
                  <c:v>-145.06151720796467</c:v>
                </c:pt>
                <c:pt idx="1183">
                  <c:v>-98.211653876476646</c:v>
                </c:pt>
                <c:pt idx="1184">
                  <c:v>-98.211653876476646</c:v>
                </c:pt>
                <c:pt idx="1185">
                  <c:v>-175.1793547918607</c:v>
                </c:pt>
                <c:pt idx="1186">
                  <c:v>-111.59731591518539</c:v>
                </c:pt>
                <c:pt idx="1187">
                  <c:v>-185.2186458635006</c:v>
                </c:pt>
                <c:pt idx="1188">
                  <c:v>18.912438468605842</c:v>
                </c:pt>
                <c:pt idx="1189">
                  <c:v>-265.53318819394542</c:v>
                </c:pt>
                <c:pt idx="1190">
                  <c:v>-114.94373307476968</c:v>
                </c:pt>
                <c:pt idx="1191">
                  <c:v>-71.440361478993282</c:v>
                </c:pt>
                <c:pt idx="1192">
                  <c:v>-185.21864586348539</c:v>
                </c:pt>
                <c:pt idx="1193">
                  <c:v>-37.976305386760544</c:v>
                </c:pt>
                <c:pt idx="1194">
                  <c:v>-124.98298851320021</c:v>
                </c:pt>
                <c:pt idx="1195">
                  <c:v>-118.29015089428992</c:v>
                </c:pt>
                <c:pt idx="1196">
                  <c:v>-101.55806839619783</c:v>
                </c:pt>
                <c:pt idx="1197">
                  <c:v>-51.361919902613408</c:v>
                </c:pt>
                <c:pt idx="1198">
                  <c:v>-389.35218529768406</c:v>
                </c:pt>
                <c:pt idx="1199">
                  <c:v>-64.747544979945644</c:v>
                </c:pt>
                <c:pt idx="1200">
                  <c:v>-31.283502089524063</c:v>
                </c:pt>
                <c:pt idx="1201">
                  <c:v>-64.747544979945644</c:v>
                </c:pt>
                <c:pt idx="1202">
                  <c:v>-31.283502089524063</c:v>
                </c:pt>
                <c:pt idx="1203">
                  <c:v>-198.60437652946752</c:v>
                </c:pt>
                <c:pt idx="1204">
                  <c:v>-135.02224989100819</c:v>
                </c:pt>
                <c:pt idx="1205">
                  <c:v>-191.91150987691259</c:v>
                </c:pt>
                <c:pt idx="1206">
                  <c:v>-255.49384962253947</c:v>
                </c:pt>
                <c:pt idx="1207">
                  <c:v>-245.4545169878931</c:v>
                </c:pt>
                <c:pt idx="1208">
                  <c:v>-389.35218529768406</c:v>
                </c:pt>
                <c:pt idx="1209">
                  <c:v>-175.1793547918607</c:v>
                </c:pt>
                <c:pt idx="1210">
                  <c:v>-375.9663042494829</c:v>
                </c:pt>
                <c:pt idx="1211">
                  <c:v>89.186505672186172</c:v>
                </c:pt>
                <c:pt idx="1212">
                  <c:v>-155.10079046390157</c:v>
                </c:pt>
                <c:pt idx="1213">
                  <c:v>-151.75436538538821</c:v>
                </c:pt>
                <c:pt idx="1214">
                  <c:v>-268.87963570367805</c:v>
                </c:pt>
                <c:pt idx="1215">
                  <c:v>-245.4545169878931</c:v>
                </c:pt>
                <c:pt idx="1216">
                  <c:v>-292.30478674043843</c:v>
                </c:pt>
                <c:pt idx="1217">
                  <c:v>-211.99011775170911</c:v>
                </c:pt>
                <c:pt idx="1218">
                  <c:v>-218.68299232127774</c:v>
                </c:pt>
                <c:pt idx="1219">
                  <c:v>15.566047052836495</c:v>
                </c:pt>
                <c:pt idx="1220">
                  <c:v>-168.48649737652576</c:v>
                </c:pt>
                <c:pt idx="1221">
                  <c:v>-185.2186458635006</c:v>
                </c:pt>
                <c:pt idx="1222">
                  <c:v>-128.32940831254518</c:v>
                </c:pt>
                <c:pt idx="1223">
                  <c:v>-262.18674134386265</c:v>
                </c:pt>
                <c:pt idx="1224">
                  <c:v>-165.14006965860489</c:v>
                </c:pt>
                <c:pt idx="1225">
                  <c:v>-178.52578448926002</c:v>
                </c:pt>
                <c:pt idx="1226">
                  <c:v>-161.7936426005096</c:v>
                </c:pt>
                <c:pt idx="1227">
                  <c:v>-155.10079046390157</c:v>
                </c:pt>
                <c:pt idx="1228">
                  <c:v>-175.1793547918607</c:v>
                </c:pt>
                <c:pt idx="1229">
                  <c:v>-141.71509410908436</c:v>
                </c:pt>
                <c:pt idx="1230">
                  <c:v>-171.83292575428018</c:v>
                </c:pt>
                <c:pt idx="1231">
                  <c:v>-165.14006965860489</c:v>
                </c:pt>
                <c:pt idx="1232">
                  <c:v>-185.2186458635006</c:v>
                </c:pt>
                <c:pt idx="1233">
                  <c:v>-248.80096053978284</c:v>
                </c:pt>
                <c:pt idx="1234">
                  <c:v>-188.56507754031196</c:v>
                </c:pt>
                <c:pt idx="1235">
                  <c:v>5.5268688441367999</c:v>
                </c:pt>
                <c:pt idx="1236">
                  <c:v>-124.98298851320021</c:v>
                </c:pt>
                <c:pt idx="1237">
                  <c:v>-94.865240016758378</c:v>
                </c:pt>
                <c:pt idx="1238">
                  <c:v>-245.4545169878931</c:v>
                </c:pt>
                <c:pt idx="1239">
                  <c:v>-201.9508108453918</c:v>
                </c:pt>
                <c:pt idx="1240">
                  <c:v>-218.68299232127774</c:v>
                </c:pt>
                <c:pt idx="1241">
                  <c:v>-54.708325181836472</c:v>
                </c:pt>
                <c:pt idx="1242">
                  <c:v>-275.57253270194167</c:v>
                </c:pt>
                <c:pt idx="1243">
                  <c:v>-285.61188314631323</c:v>
                </c:pt>
                <c:pt idx="1244">
                  <c:v>-161.7936426005096</c:v>
                </c:pt>
                <c:pt idx="1245">
                  <c:v>-104.90448357588451</c:v>
                </c:pt>
                <c:pt idx="1246">
                  <c:v>-161.79364260052481</c:v>
                </c:pt>
                <c:pt idx="1247">
                  <c:v>-255.49384962253947</c:v>
                </c:pt>
                <c:pt idx="1248">
                  <c:v>-138.36867167009638</c:v>
                </c:pt>
                <c:pt idx="1249">
                  <c:v>-325.76934428353962</c:v>
                </c:pt>
                <c:pt idx="1250">
                  <c:v>-369.2733676816087</c:v>
                </c:pt>
                <c:pt idx="1251">
                  <c:v>-111.59731591518539</c:v>
                </c:pt>
                <c:pt idx="1252">
                  <c:v>-222.02943059565018</c:v>
                </c:pt>
                <c:pt idx="1253">
                  <c:v>-195.25794287329518</c:v>
                </c:pt>
                <c:pt idx="1254">
                  <c:v>-309.03705726794141</c:v>
                </c:pt>
                <c:pt idx="1255">
                  <c:v>-208.64368145651233</c:v>
                </c:pt>
                <c:pt idx="1256">
                  <c:v>-228.72230912353407</c:v>
                </c:pt>
                <c:pt idx="1257">
                  <c:v>-359.23396777523817</c:v>
                </c:pt>
                <c:pt idx="1258">
                  <c:v>-335.80872440677325</c:v>
                </c:pt>
                <c:pt idx="1259">
                  <c:v>-379.31277352248583</c:v>
                </c:pt>
                <c:pt idx="1260">
                  <c:v>-255.49384962253947</c:v>
                </c:pt>
                <c:pt idx="1261">
                  <c:v>-222.02943059565018</c:v>
                </c:pt>
                <c:pt idx="1262">
                  <c:v>-84.82600239758932</c:v>
                </c:pt>
                <c:pt idx="1263">
                  <c:v>-362.58043375129301</c:v>
                </c:pt>
                <c:pt idx="1264">
                  <c:v>-58.054731121142879</c:v>
                </c:pt>
                <c:pt idx="1265">
                  <c:v>-298.99769297280466</c:v>
                </c:pt>
                <c:pt idx="1266">
                  <c:v>-131.67582877181184</c:v>
                </c:pt>
                <c:pt idx="1267">
                  <c:v>-158.44721620227779</c:v>
                </c:pt>
                <c:pt idx="1268">
                  <c:v>-171.83292575428018</c:v>
                </c:pt>
                <c:pt idx="1269">
                  <c:v>-245.45451698790831</c:v>
                </c:pt>
                <c:pt idx="1270">
                  <c:v>-191.91150987692782</c:v>
                </c:pt>
                <c:pt idx="1271">
                  <c:v>-108.25089941555967</c:v>
                </c:pt>
                <c:pt idx="1272">
                  <c:v>-228.72230912354931</c:v>
                </c:pt>
                <c:pt idx="1273">
                  <c:v>-265.5331881939606</c:v>
                </c:pt>
                <c:pt idx="1274">
                  <c:v>-211.9901177516939</c:v>
                </c:pt>
                <c:pt idx="1275">
                  <c:v>-64.747544979945644</c:v>
                </c:pt>
                <c:pt idx="1276">
                  <c:v>-17.897903416708289</c:v>
                </c:pt>
                <c:pt idx="1277">
                  <c:v>-255.49384962253947</c:v>
                </c:pt>
                <c:pt idx="1278">
                  <c:v>-64.747544979945644</c:v>
                </c:pt>
                <c:pt idx="1279">
                  <c:v>-362.58043375127778</c:v>
                </c:pt>
                <c:pt idx="1280">
                  <c:v>-155.10079046390157</c:v>
                </c:pt>
                <c:pt idx="1281">
                  <c:v>-462.97471962266718</c:v>
                </c:pt>
                <c:pt idx="1282">
                  <c:v>-258.84029515339148</c:v>
                </c:pt>
                <c:pt idx="1283">
                  <c:v>-255.49384962253947</c:v>
                </c:pt>
                <c:pt idx="1284">
                  <c:v>-456.28174877194999</c:v>
                </c:pt>
                <c:pt idx="1285">
                  <c:v>-345.84811046519701</c:v>
                </c:pt>
                <c:pt idx="1286">
                  <c:v>-268.87963570367805</c:v>
                </c:pt>
                <c:pt idx="1287">
                  <c:v>-242.10807409566712</c:v>
                </c:pt>
                <c:pt idx="1288">
                  <c:v>-258.84029515337625</c:v>
                </c:pt>
                <c:pt idx="1289">
                  <c:v>-155.10079046390157</c:v>
                </c:pt>
                <c:pt idx="1290">
                  <c:v>-312.38351335205346</c:v>
                </c:pt>
                <c:pt idx="1291">
                  <c:v>-205.29724582107588</c:v>
                </c:pt>
                <c:pt idx="1292">
                  <c:v>-195.25794287331041</c:v>
                </c:pt>
                <c:pt idx="1293">
                  <c:v>-255.49384962253947</c:v>
                </c:pt>
                <c:pt idx="1294">
                  <c:v>-37.976305386760544</c:v>
                </c:pt>
                <c:pt idx="1295">
                  <c:v>-268.87963570367805</c:v>
                </c:pt>
                <c:pt idx="1296">
                  <c:v>-282.26543233859434</c:v>
                </c:pt>
                <c:pt idx="1297">
                  <c:v>-292.30478674043843</c:v>
                </c:pt>
                <c:pt idx="1298">
                  <c:v>-178.52578448926002</c:v>
                </c:pt>
                <c:pt idx="1299">
                  <c:v>-473.01418084259791</c:v>
                </c:pt>
                <c:pt idx="1300">
                  <c:v>-285.61188314629806</c:v>
                </c:pt>
                <c:pt idx="1301">
                  <c:v>-145.06151720796467</c:v>
                </c:pt>
                <c:pt idx="1302">
                  <c:v>-462.97471962268241</c:v>
                </c:pt>
                <c:pt idx="1303">
                  <c:v>-288.958334613592</c:v>
                </c:pt>
                <c:pt idx="1304">
                  <c:v>-161.7936426005096</c:v>
                </c:pt>
                <c:pt idx="1305">
                  <c:v>-275.57253270194167</c:v>
                </c:pt>
                <c:pt idx="1306">
                  <c:v>-272.2260838730075</c:v>
                </c:pt>
                <c:pt idx="1307">
                  <c:v>-255.49384962253947</c:v>
                </c:pt>
                <c:pt idx="1308">
                  <c:v>-225.37586952973805</c:v>
                </c:pt>
                <c:pt idx="1309">
                  <c:v>-355.88750245858</c:v>
                </c:pt>
                <c:pt idx="1310">
                  <c:v>-345.84811046518178</c:v>
                </c:pt>
                <c:pt idx="1311">
                  <c:v>-215.3365547066131</c:v>
                </c:pt>
                <c:pt idx="1312">
                  <c:v>-362.58043375127778</c:v>
                </c:pt>
                <c:pt idx="1313">
                  <c:v>-345.84811046518178</c:v>
                </c:pt>
                <c:pt idx="1314">
                  <c:v>-181.87221484648589</c:v>
                </c:pt>
                <c:pt idx="1315">
                  <c:v>-228.72230912353407</c:v>
                </c:pt>
                <c:pt idx="1316">
                  <c:v>-245.4545169878931</c:v>
                </c:pt>
                <c:pt idx="1317">
                  <c:v>-155.10079046390157</c:v>
                </c:pt>
                <c:pt idx="1318">
                  <c:v>-145.06151720796467</c:v>
                </c:pt>
                <c:pt idx="1319">
                  <c:v>-218.68299232127774</c:v>
                </c:pt>
                <c:pt idx="1320">
                  <c:v>-205.29724582107588</c:v>
                </c:pt>
                <c:pt idx="1321">
                  <c:v>-325.76934428352445</c:v>
                </c:pt>
                <c:pt idx="1322">
                  <c:v>-288.958334613592</c:v>
                </c:pt>
                <c:pt idx="1323">
                  <c:v>-255.49384962253947</c:v>
                </c:pt>
                <c:pt idx="1324">
                  <c:v>-302.3441470783248</c:v>
                </c:pt>
                <c:pt idx="1325">
                  <c:v>-292.30478674045366</c:v>
                </c:pt>
                <c:pt idx="1326">
                  <c:v>-305.6906018433678</c:v>
                </c:pt>
                <c:pt idx="1327">
                  <c:v>-265.5331881939606</c:v>
                </c:pt>
                <c:pt idx="1328">
                  <c:v>-305.6906018433678</c:v>
                </c:pt>
                <c:pt idx="1329">
                  <c:v>-285.61188314631323</c:v>
                </c:pt>
                <c:pt idx="1330">
                  <c:v>-201.9508108453918</c:v>
                </c:pt>
                <c:pt idx="1331">
                  <c:v>-131.67582877182701</c:v>
                </c:pt>
                <c:pt idx="1332">
                  <c:v>-302.3441470783248</c:v>
                </c:pt>
                <c:pt idx="1333">
                  <c:v>-205.29724582107588</c:v>
                </c:pt>
                <c:pt idx="1334">
                  <c:v>-295.65123952684513</c:v>
                </c:pt>
                <c:pt idx="1335">
                  <c:v>-198.60437652946752</c:v>
                </c:pt>
                <c:pt idx="1336">
                  <c:v>-345.84811046518178</c:v>
                </c:pt>
                <c:pt idx="1337">
                  <c:v>-168.48649737652576</c:v>
                </c:pt>
                <c:pt idx="1338">
                  <c:v>-272.2260838730075</c:v>
                </c:pt>
                <c:pt idx="1339">
                  <c:v>-412.77750251653646</c:v>
                </c:pt>
                <c:pt idx="1340">
                  <c:v>-278.91898219047306</c:v>
                </c:pt>
                <c:pt idx="1341">
                  <c:v>-298.99769297280466</c:v>
                </c:pt>
                <c:pt idx="1342">
                  <c:v>-389.35218529768406</c:v>
                </c:pt>
                <c:pt idx="1343">
                  <c:v>-111.59731591517016</c:v>
                </c:pt>
                <c:pt idx="1344">
                  <c:v>-211.9901177516939</c:v>
                </c:pt>
                <c:pt idx="1345">
                  <c:v>-84.82600239758932</c:v>
                </c:pt>
                <c:pt idx="1346">
                  <c:v>-124.98298851320021</c:v>
                </c:pt>
                <c:pt idx="1347">
                  <c:v>-349.19457380355959</c:v>
                </c:pt>
                <c:pt idx="1348">
                  <c:v>-14.551505398899224</c:v>
                </c:pt>
                <c:pt idx="1349">
                  <c:v>-168.48649737651056</c:v>
                </c:pt>
                <c:pt idx="1350">
                  <c:v>-235.41519029023624</c:v>
                </c:pt>
                <c:pt idx="1351">
                  <c:v>-138.36867167009638</c:v>
                </c:pt>
                <c:pt idx="1352">
                  <c:v>-278.91898219047306</c:v>
                </c:pt>
                <c:pt idx="1353">
                  <c:v>-138.36867167009638</c:v>
                </c:pt>
                <c:pt idx="1354">
                  <c:v>-252.14740475134425</c:v>
                </c:pt>
                <c:pt idx="1355">
                  <c:v>-288.958334613592</c:v>
                </c:pt>
                <c:pt idx="1356">
                  <c:v>-165.14006965860489</c:v>
                </c:pt>
                <c:pt idx="1357">
                  <c:v>-295.65123952684513</c:v>
                </c:pt>
                <c:pt idx="1358">
                  <c:v>-352.54103780135642</c:v>
                </c:pt>
                <c:pt idx="1359">
                  <c:v>-161.7936426005096</c:v>
                </c:pt>
                <c:pt idx="1360">
                  <c:v>-118.29015089430516</c:v>
                </c:pt>
                <c:pt idx="1361">
                  <c:v>-459.62823386771436</c:v>
                </c:pt>
                <c:pt idx="1362">
                  <c:v>-329.11580366514124</c:v>
                </c:pt>
                <c:pt idx="1363">
                  <c:v>-355.88750245858</c:v>
                </c:pt>
                <c:pt idx="1364">
                  <c:v>-312.38351335203822</c:v>
                </c:pt>
                <c:pt idx="1365">
                  <c:v>-302.3441470783248</c:v>
                </c:pt>
                <c:pt idx="1366">
                  <c:v>-181.87221484647068</c:v>
                </c:pt>
                <c:pt idx="1367">
                  <c:v>-365.92690038675232</c:v>
                </c:pt>
                <c:pt idx="1368">
                  <c:v>-181.87221484647068</c:v>
                </c:pt>
                <c:pt idx="1369">
                  <c:v>-275.57253270194167</c:v>
                </c:pt>
                <c:pt idx="1370">
                  <c:v>-181.87221484647068</c:v>
                </c:pt>
                <c:pt idx="1371">
                  <c:v>-228.72230912354931</c:v>
                </c:pt>
                <c:pt idx="1372">
                  <c:v>-138.36867167009638</c:v>
                </c:pt>
                <c:pt idx="1373">
                  <c:v>-295.65123952684513</c:v>
                </c:pt>
                <c:pt idx="1374">
                  <c:v>-312.38351335203822</c:v>
                </c:pt>
                <c:pt idx="1375">
                  <c:v>-262.18674134386265</c:v>
                </c:pt>
                <c:pt idx="1376">
                  <c:v>-332.46226370622162</c:v>
                </c:pt>
                <c:pt idx="1377">
                  <c:v>-312.38351335203822</c:v>
                </c:pt>
                <c:pt idx="1378">
                  <c:v>-372.61983563585471</c:v>
                </c:pt>
                <c:pt idx="1379">
                  <c:v>-258.84029515337625</c:v>
                </c:pt>
                <c:pt idx="1380">
                  <c:v>-232.06874937704609</c:v>
                </c:pt>
                <c:pt idx="1381">
                  <c:v>-171.83292575428018</c:v>
                </c:pt>
                <c:pt idx="1382">
                  <c:v>-262.18674134384742</c:v>
                </c:pt>
                <c:pt idx="1383">
                  <c:v>-302.34414707830962</c:v>
                </c:pt>
                <c:pt idx="1384">
                  <c:v>-124.98298851321545</c:v>
                </c:pt>
                <c:pt idx="1385">
                  <c:v>-319.07642749878698</c:v>
                </c:pt>
                <c:pt idx="1386">
                  <c:v>-452.9352643353817</c:v>
                </c:pt>
                <c:pt idx="1387">
                  <c:v>-198.60437652946752</c:v>
                </c:pt>
                <c:pt idx="1388">
                  <c:v>-265.5331881939606</c:v>
                </c:pt>
                <c:pt idx="1389">
                  <c:v>-365.92690038675232</c:v>
                </c:pt>
                <c:pt idx="1390">
                  <c:v>-262.18674134386265</c:v>
                </c:pt>
                <c:pt idx="1391">
                  <c:v>-503.13260009613867</c:v>
                </c:pt>
                <c:pt idx="1392">
                  <c:v>-322.42288556140892</c:v>
                </c:pt>
                <c:pt idx="1393">
                  <c:v>-84.82600239758932</c:v>
                </c:pt>
                <c:pt idx="1394">
                  <c:v>-305.6906018433678</c:v>
                </c:pt>
                <c:pt idx="1395">
                  <c:v>-513.17208504455766</c:v>
                </c:pt>
                <c:pt idx="1396">
                  <c:v>-386.00571404660144</c:v>
                </c:pt>
                <c:pt idx="1397">
                  <c:v>-412.77750251653646</c:v>
                </c:pt>
                <c:pt idx="1398">
                  <c:v>-272.2260838730075</c:v>
                </c:pt>
                <c:pt idx="1399">
                  <c:v>-292.30478674043843</c:v>
                </c:pt>
                <c:pt idx="1400">
                  <c:v>-215.3365547066131</c:v>
                </c:pt>
                <c:pt idx="1401">
                  <c:v>-268.87963570367805</c:v>
                </c:pt>
                <c:pt idx="1402">
                  <c:v>-409.43102665017983</c:v>
                </c:pt>
                <c:pt idx="1403">
                  <c:v>-124.98298851320021</c:v>
                </c:pt>
                <c:pt idx="1404">
                  <c:v>-232.06874937703088</c:v>
                </c:pt>
                <c:pt idx="1405">
                  <c:v>-178.5257844892752</c:v>
                </c:pt>
                <c:pt idx="1406">
                  <c:v>-222.02943059565018</c:v>
                </c:pt>
                <c:pt idx="1407">
                  <c:v>-402.73807689539024</c:v>
                </c:pt>
                <c:pt idx="1408">
                  <c:v>-362.58043375129301</c:v>
                </c:pt>
                <c:pt idx="1409">
                  <c:v>-332.46226370620639</c:v>
                </c:pt>
                <c:pt idx="1410">
                  <c:v>-345.84811046518178</c:v>
                </c:pt>
                <c:pt idx="1411">
                  <c:v>-332.46226370622162</c:v>
                </c:pt>
                <c:pt idx="1412">
                  <c:v>-325.76934428352445</c:v>
                </c:pt>
                <c:pt idx="1413">
                  <c:v>-228.72230912354931</c:v>
                </c:pt>
                <c:pt idx="1414">
                  <c:v>-462.97471962268241</c:v>
                </c:pt>
                <c:pt idx="1415">
                  <c:v>-315.72997009566598</c:v>
                </c:pt>
                <c:pt idx="1416">
                  <c:v>-335.80872440675802</c:v>
                </c:pt>
                <c:pt idx="1417">
                  <c:v>-205.29724582107588</c:v>
                </c:pt>
                <c:pt idx="1418">
                  <c:v>-295.65123952686037</c:v>
                </c:pt>
                <c:pt idx="1419">
                  <c:v>-275.57253270194167</c:v>
                </c:pt>
                <c:pt idx="1420">
                  <c:v>-258.84029515337625</c:v>
                </c:pt>
                <c:pt idx="1421">
                  <c:v>-459.62823386772953</c:v>
                </c:pt>
                <c:pt idx="1422">
                  <c:v>-262.18674134384742</c:v>
                </c:pt>
                <c:pt idx="1423">
                  <c:v>-211.9901177516939</c:v>
                </c:pt>
                <c:pt idx="1424">
                  <c:v>-386.00571404660144</c:v>
                </c:pt>
                <c:pt idx="1425">
                  <c:v>-332.46226370620639</c:v>
                </c:pt>
                <c:pt idx="1426">
                  <c:v>-262.18674134384742</c:v>
                </c:pt>
                <c:pt idx="1427">
                  <c:v>-275.57253270194167</c:v>
                </c:pt>
                <c:pt idx="1428">
                  <c:v>-135.02224989100819</c:v>
                </c:pt>
                <c:pt idx="1429">
                  <c:v>-305.6906018433678</c:v>
                </c:pt>
                <c:pt idx="1430">
                  <c:v>-235.41519029023624</c:v>
                </c:pt>
                <c:pt idx="1431">
                  <c:v>-422.81693407128859</c:v>
                </c:pt>
                <c:pt idx="1432">
                  <c:v>-295.65123952686037</c:v>
                </c:pt>
                <c:pt idx="1433">
                  <c:v>-235.41519029023624</c:v>
                </c:pt>
                <c:pt idx="1434">
                  <c:v>-436.20285204071138</c:v>
                </c:pt>
                <c:pt idx="1435">
                  <c:v>-319.07642749878698</c:v>
                </c:pt>
                <c:pt idx="1436">
                  <c:v>-365.92690038675232</c:v>
                </c:pt>
                <c:pt idx="1437">
                  <c:v>-248.80096053978284</c:v>
                </c:pt>
                <c:pt idx="1438">
                  <c:v>-232.06874937704609</c:v>
                </c:pt>
                <c:pt idx="1439">
                  <c:v>-288.958334613592</c:v>
                </c:pt>
                <c:pt idx="1440">
                  <c:v>-285.61188314631323</c:v>
                </c:pt>
                <c:pt idx="1441">
                  <c:v>-145.06151720796467</c:v>
                </c:pt>
                <c:pt idx="1442">
                  <c:v>-372.61983563585471</c:v>
                </c:pt>
                <c:pt idx="1443">
                  <c:v>-288.958334613592</c:v>
                </c:pt>
                <c:pt idx="1444">
                  <c:v>-218.68299232127774</c:v>
                </c:pt>
                <c:pt idx="1445">
                  <c:v>-131.67582877182701</c:v>
                </c:pt>
                <c:pt idx="1446">
                  <c:v>-359.23396777522294</c:v>
                </c:pt>
                <c:pt idx="1447">
                  <c:v>-315.72997009566598</c:v>
                </c:pt>
                <c:pt idx="1448">
                  <c:v>-439.54933318120283</c:v>
                </c:pt>
                <c:pt idx="1449">
                  <c:v>-258.84029515337625</c:v>
                </c:pt>
                <c:pt idx="1450">
                  <c:v>-282.26543233860951</c:v>
                </c:pt>
                <c:pt idx="1451">
                  <c:v>-292.30478674043843</c:v>
                </c:pt>
                <c:pt idx="1452">
                  <c:v>-305.6906018433678</c:v>
                </c:pt>
                <c:pt idx="1453">
                  <c:v>-319.07642749878698</c:v>
                </c:pt>
                <c:pt idx="1454">
                  <c:v>-242.10807409566712</c:v>
                </c:pt>
                <c:pt idx="1455">
                  <c:v>-436.20285204072661</c:v>
                </c:pt>
                <c:pt idx="1456">
                  <c:v>-382.65924345487133</c:v>
                </c:pt>
                <c:pt idx="1457">
                  <c:v>-355.88750245858</c:v>
                </c:pt>
                <c:pt idx="1458">
                  <c:v>-319.07642749878698</c:v>
                </c:pt>
                <c:pt idx="1459">
                  <c:v>-165.14006965860489</c:v>
                </c:pt>
                <c:pt idx="1460">
                  <c:v>-278.91898219048824</c:v>
                </c:pt>
                <c:pt idx="1461">
                  <c:v>-288.958334613592</c:v>
                </c:pt>
                <c:pt idx="1462">
                  <c:v>-238.7616318631124</c:v>
                </c:pt>
                <c:pt idx="1463">
                  <c:v>-292.30478674043843</c:v>
                </c:pt>
                <c:pt idx="1464">
                  <c:v>-315.72997009566598</c:v>
                </c:pt>
                <c:pt idx="1465">
                  <c:v>-255.49384962253947</c:v>
                </c:pt>
                <c:pt idx="1466">
                  <c:v>-148.40794096673002</c:v>
                </c:pt>
                <c:pt idx="1467">
                  <c:v>-312.38351335205346</c:v>
                </c:pt>
                <c:pt idx="1468">
                  <c:v>-309.03705726795664</c:v>
                </c:pt>
                <c:pt idx="1469">
                  <c:v>-429.50989173750384</c:v>
                </c:pt>
                <c:pt idx="1470">
                  <c:v>-138.36867167009638</c:v>
                </c:pt>
                <c:pt idx="1471">
                  <c:v>-473.01418084259791</c:v>
                </c:pt>
                <c:pt idx="1472">
                  <c:v>-282.26543233860951</c:v>
                </c:pt>
                <c:pt idx="1473">
                  <c:v>-339.1551857667888</c:v>
                </c:pt>
                <c:pt idx="1474">
                  <c:v>-319.07642749877175</c:v>
                </c:pt>
                <c:pt idx="1475">
                  <c:v>-516.51858134552731</c:v>
                </c:pt>
                <c:pt idx="1476">
                  <c:v>-349.19457380354442</c:v>
                </c:pt>
                <c:pt idx="1477">
                  <c:v>-402.73807689540547</c:v>
                </c:pt>
                <c:pt idx="1478">
                  <c:v>-298.99769297281989</c:v>
                </c:pt>
                <c:pt idx="1479">
                  <c:v>-198.60437652946752</c:v>
                </c:pt>
                <c:pt idx="1480">
                  <c:v>-319.07642749878698</c:v>
                </c:pt>
                <c:pt idx="1481">
                  <c:v>-309.03705726794141</c:v>
                </c:pt>
                <c:pt idx="1482">
                  <c:v>-258.84029515337625</c:v>
                </c:pt>
                <c:pt idx="1483">
                  <c:v>-298.99769297280466</c:v>
                </c:pt>
                <c:pt idx="1484">
                  <c:v>-225.37586952973805</c:v>
                </c:pt>
                <c:pt idx="1485">
                  <c:v>-402.73807689540547</c:v>
                </c:pt>
                <c:pt idx="1486">
                  <c:v>-201.9508108453918</c:v>
                </c:pt>
                <c:pt idx="1487">
                  <c:v>-161.7936426005096</c:v>
                </c:pt>
                <c:pt idx="1488">
                  <c:v>-222.02943059565018</c:v>
                </c:pt>
                <c:pt idx="1489">
                  <c:v>-402.73807689540547</c:v>
                </c:pt>
                <c:pt idx="1490">
                  <c:v>-362.58043375129301</c:v>
                </c:pt>
                <c:pt idx="1491">
                  <c:v>-329.11580366512607</c:v>
                </c:pt>
                <c:pt idx="1492">
                  <c:v>-195.25794287329518</c:v>
                </c:pt>
                <c:pt idx="1493">
                  <c:v>-359.23396777522294</c:v>
                </c:pt>
                <c:pt idx="1494">
                  <c:v>-208.64368145651233</c:v>
                </c:pt>
                <c:pt idx="1495">
                  <c:v>-456.28174877194999</c:v>
                </c:pt>
                <c:pt idx="1496">
                  <c:v>-382.65924345487133</c:v>
                </c:pt>
                <c:pt idx="1497">
                  <c:v>-379.31277352248583</c:v>
                </c:pt>
                <c:pt idx="1498">
                  <c:v>-211.9901177516939</c:v>
                </c:pt>
                <c:pt idx="1499">
                  <c:v>-319.07642749877175</c:v>
                </c:pt>
                <c:pt idx="1500">
                  <c:v>-342.50164778626078</c:v>
                </c:pt>
                <c:pt idx="1501">
                  <c:v>-352.54103780135642</c:v>
                </c:pt>
                <c:pt idx="1502">
                  <c:v>-208.64368145651233</c:v>
                </c:pt>
                <c:pt idx="1503">
                  <c:v>-292.30478674043843</c:v>
                </c:pt>
                <c:pt idx="1504">
                  <c:v>-208.64368145651233</c:v>
                </c:pt>
                <c:pt idx="1505">
                  <c:v>-222.02943059565018</c:v>
                </c:pt>
                <c:pt idx="1506">
                  <c:v>-218.68299232127774</c:v>
                </c:pt>
                <c:pt idx="1507">
                  <c:v>-335.80872440677325</c:v>
                </c:pt>
                <c:pt idx="1508">
                  <c:v>-278.91898219048824</c:v>
                </c:pt>
                <c:pt idx="1509">
                  <c:v>-359.23396777522294</c:v>
                </c:pt>
                <c:pt idx="1510">
                  <c:v>-185.2186458635006</c:v>
                </c:pt>
                <c:pt idx="1511">
                  <c:v>-439.54933318120283</c:v>
                </c:pt>
                <c:pt idx="1512">
                  <c:v>-228.72230912354931</c:v>
                </c:pt>
                <c:pt idx="1513">
                  <c:v>-402.73807689540547</c:v>
                </c:pt>
                <c:pt idx="1514">
                  <c:v>-265.53318819394542</c:v>
                </c:pt>
                <c:pt idx="1515">
                  <c:v>-161.79364260052481</c:v>
                </c:pt>
                <c:pt idx="1516">
                  <c:v>-329.11580366512607</c:v>
                </c:pt>
                <c:pt idx="1517">
                  <c:v>-319.07642749878698</c:v>
                </c:pt>
                <c:pt idx="1518">
                  <c:v>-268.87963570366281</c:v>
                </c:pt>
                <c:pt idx="1519">
                  <c:v>-456.28174877194999</c:v>
                </c:pt>
                <c:pt idx="1520">
                  <c:v>-332.46226370622162</c:v>
                </c:pt>
                <c:pt idx="1521">
                  <c:v>-329.11580366512607</c:v>
                </c:pt>
                <c:pt idx="1522">
                  <c:v>-225.37586952973805</c:v>
                </c:pt>
                <c:pt idx="1523">
                  <c:v>-392.69865720811168</c:v>
                </c:pt>
                <c:pt idx="1524">
                  <c:v>-335.80872440677325</c:v>
                </c:pt>
                <c:pt idx="1525">
                  <c:v>-389.35218529768406</c:v>
                </c:pt>
                <c:pt idx="1526">
                  <c:v>-121.63656937378448</c:v>
                </c:pt>
                <c:pt idx="1527">
                  <c:v>-128.32940831254518</c:v>
                </c:pt>
                <c:pt idx="1528">
                  <c:v>-342.50164778626078</c:v>
                </c:pt>
                <c:pt idx="1529">
                  <c:v>-335.80872440675802</c:v>
                </c:pt>
                <c:pt idx="1530">
                  <c:v>-342.50164778626078</c:v>
                </c:pt>
                <c:pt idx="1531">
                  <c:v>-175.1793547918607</c:v>
                </c:pt>
                <c:pt idx="1532">
                  <c:v>-242.10807409568233</c:v>
                </c:pt>
                <c:pt idx="1533">
                  <c:v>-201.9508108453918</c:v>
                </c:pt>
                <c:pt idx="1534">
                  <c:v>-205.29724582107588</c:v>
                </c:pt>
                <c:pt idx="1535">
                  <c:v>-396.04512977787687</c:v>
                </c:pt>
                <c:pt idx="1536">
                  <c:v>-232.06874937703088</c:v>
                </c:pt>
                <c:pt idx="1537">
                  <c:v>-278.91898219047306</c:v>
                </c:pt>
                <c:pt idx="1538">
                  <c:v>-409.43102665017983</c:v>
                </c:pt>
                <c:pt idx="1539">
                  <c:v>-309.03705726794141</c:v>
                </c:pt>
                <c:pt idx="1540">
                  <c:v>-359.23396777522294</c:v>
                </c:pt>
                <c:pt idx="1541">
                  <c:v>-496.43961342597089</c:v>
                </c:pt>
                <c:pt idx="1542">
                  <c:v>-185.2186458635006</c:v>
                </c:pt>
                <c:pt idx="1543">
                  <c:v>-315.7299700956508</c:v>
                </c:pt>
                <c:pt idx="1544">
                  <c:v>-372.61983563585471</c:v>
                </c:pt>
                <c:pt idx="1545">
                  <c:v>-252.14740475134425</c:v>
                </c:pt>
                <c:pt idx="1546">
                  <c:v>-298.99769297281989</c:v>
                </c:pt>
                <c:pt idx="1547">
                  <c:v>-372.61983563585471</c:v>
                </c:pt>
                <c:pt idx="1548">
                  <c:v>-386.00571404660144</c:v>
                </c:pt>
                <c:pt idx="1549">
                  <c:v>-442.89581498091241</c:v>
                </c:pt>
                <c:pt idx="1550">
                  <c:v>-275.57253270194167</c:v>
                </c:pt>
                <c:pt idx="1551">
                  <c:v>-252.14740475132905</c:v>
                </c:pt>
                <c:pt idx="1552">
                  <c:v>-439.54933318120283</c:v>
                </c:pt>
                <c:pt idx="1553">
                  <c:v>-355.88750245858</c:v>
                </c:pt>
                <c:pt idx="1554">
                  <c:v>-309.03705726795664</c:v>
                </c:pt>
                <c:pt idx="1555">
                  <c:v>-503.13260009613867</c:v>
                </c:pt>
                <c:pt idx="1556">
                  <c:v>-255.49384962253947</c:v>
                </c:pt>
                <c:pt idx="1557">
                  <c:v>-278.91898219047306</c:v>
                </c:pt>
                <c:pt idx="1558">
                  <c:v>-265.53318819394542</c:v>
                </c:pt>
                <c:pt idx="1559">
                  <c:v>-248.80096053979807</c:v>
                </c:pt>
                <c:pt idx="1560">
                  <c:v>-305.6906018433678</c:v>
                </c:pt>
                <c:pt idx="1561">
                  <c:v>-201.95081084537657</c:v>
                </c:pt>
                <c:pt idx="1562">
                  <c:v>-235.41519029023624</c:v>
                </c:pt>
                <c:pt idx="1563">
                  <c:v>-268.87963570367805</c:v>
                </c:pt>
                <c:pt idx="1564">
                  <c:v>-389.35218529768406</c:v>
                </c:pt>
                <c:pt idx="1565">
                  <c:v>-248.80096053979807</c:v>
                </c:pt>
                <c:pt idx="1566">
                  <c:v>-312.38351335203822</c:v>
                </c:pt>
                <c:pt idx="1567">
                  <c:v>-359.23396777523817</c:v>
                </c:pt>
                <c:pt idx="1568">
                  <c:v>-208.64368145651233</c:v>
                </c:pt>
                <c:pt idx="1569">
                  <c:v>-332.46226370622162</c:v>
                </c:pt>
                <c:pt idx="1570">
                  <c:v>-218.68299232127774</c:v>
                </c:pt>
                <c:pt idx="1571">
                  <c:v>-298.99769297281989</c:v>
                </c:pt>
                <c:pt idx="1572">
                  <c:v>-298.99769297281989</c:v>
                </c:pt>
                <c:pt idx="1573">
                  <c:v>-298.99769297281989</c:v>
                </c:pt>
                <c:pt idx="1574">
                  <c:v>-248.80096053979807</c:v>
                </c:pt>
                <c:pt idx="1575">
                  <c:v>-325.76934428352445</c:v>
                </c:pt>
                <c:pt idx="1576">
                  <c:v>-238.7616318631124</c:v>
                </c:pt>
                <c:pt idx="1577">
                  <c:v>-329.11580366514124</c:v>
                </c:pt>
                <c:pt idx="1578">
                  <c:v>-315.7299700956508</c:v>
                </c:pt>
                <c:pt idx="1579">
                  <c:v>-185.2186458635006</c:v>
                </c:pt>
                <c:pt idx="1580">
                  <c:v>-342.50164778627595</c:v>
                </c:pt>
                <c:pt idx="1581">
                  <c:v>-155.10079046390157</c:v>
                </c:pt>
                <c:pt idx="1582">
                  <c:v>-462.97471962266718</c:v>
                </c:pt>
                <c:pt idx="1583">
                  <c:v>-315.7299700956508</c:v>
                </c:pt>
                <c:pt idx="1584">
                  <c:v>-211.99011775170911</c:v>
                </c:pt>
                <c:pt idx="1585">
                  <c:v>-1.1659199294318796</c:v>
                </c:pt>
                <c:pt idx="1586">
                  <c:v>-422.81693407128859</c:v>
                </c:pt>
                <c:pt idx="1587">
                  <c:v>-295.65123952684513</c:v>
                </c:pt>
                <c:pt idx="1588">
                  <c:v>-312.38351335205346</c:v>
                </c:pt>
                <c:pt idx="1589">
                  <c:v>-372.61983563585471</c:v>
                </c:pt>
                <c:pt idx="1590">
                  <c:v>-302.3441470783248</c:v>
                </c:pt>
                <c:pt idx="1591">
                  <c:v>-332.46226370620639</c:v>
                </c:pt>
                <c:pt idx="1592">
                  <c:v>-432.85637155949109</c:v>
                </c:pt>
                <c:pt idx="1593">
                  <c:v>-329.11580366514124</c:v>
                </c:pt>
                <c:pt idx="1594">
                  <c:v>-222.02943059565018</c:v>
                </c:pt>
                <c:pt idx="1595">
                  <c:v>-232.06874937704609</c:v>
                </c:pt>
                <c:pt idx="1596">
                  <c:v>-161.7936426005096</c:v>
                </c:pt>
                <c:pt idx="1597">
                  <c:v>-402.73807689540547</c:v>
                </c:pt>
                <c:pt idx="1598">
                  <c:v>-456.28174877194999</c:v>
                </c:pt>
                <c:pt idx="1599">
                  <c:v>-282.26543233859434</c:v>
                </c:pt>
                <c:pt idx="1600">
                  <c:v>-503.13260009613867</c:v>
                </c:pt>
                <c:pt idx="1601">
                  <c:v>-329.11580366514124</c:v>
                </c:pt>
                <c:pt idx="1602">
                  <c:v>-195.25794287329518</c:v>
                </c:pt>
                <c:pt idx="1603">
                  <c:v>-258.84029515337625</c:v>
                </c:pt>
                <c:pt idx="1604">
                  <c:v>-235.41519029023624</c:v>
                </c:pt>
                <c:pt idx="1605">
                  <c:v>-396.0451297778921</c:v>
                </c:pt>
                <c:pt idx="1606">
                  <c:v>-128.32940831254518</c:v>
                </c:pt>
                <c:pt idx="1607">
                  <c:v>-262.18674134384742</c:v>
                </c:pt>
                <c:pt idx="1608">
                  <c:v>-94.865240016773555</c:v>
                </c:pt>
                <c:pt idx="1609">
                  <c:v>-362.58043375127778</c:v>
                </c:pt>
                <c:pt idx="1610">
                  <c:v>-302.3441470783248</c:v>
                </c:pt>
                <c:pt idx="1611">
                  <c:v>-255.49384962253947</c:v>
                </c:pt>
                <c:pt idx="1612">
                  <c:v>-181.87221484647068</c:v>
                </c:pt>
                <c:pt idx="1613">
                  <c:v>-396.04512977787687</c:v>
                </c:pt>
                <c:pt idx="1614">
                  <c:v>-375.9663042494829</c:v>
                </c:pt>
                <c:pt idx="1615">
                  <c:v>-295.65123952684513</c:v>
                </c:pt>
                <c:pt idx="1616">
                  <c:v>-375.96630424949808</c:v>
                </c:pt>
                <c:pt idx="1617">
                  <c:v>-359.23396777522294</c:v>
                </c:pt>
                <c:pt idx="1618">
                  <c:v>-402.73807689540547</c:v>
                </c:pt>
                <c:pt idx="1619">
                  <c:v>-332.46226370620639</c:v>
                </c:pt>
                <c:pt idx="1620">
                  <c:v>-365.92690038675232</c:v>
                </c:pt>
                <c:pt idx="1621">
                  <c:v>-292.30478674043843</c:v>
                </c:pt>
                <c:pt idx="1622">
                  <c:v>-232.06874937704609</c:v>
                </c:pt>
                <c:pt idx="1623">
                  <c:v>-479.70715828502944</c:v>
                </c:pt>
                <c:pt idx="1624">
                  <c:v>-389.35218529768406</c:v>
                </c:pt>
                <c:pt idx="1625">
                  <c:v>-245.45451698790831</c:v>
                </c:pt>
                <c:pt idx="1626">
                  <c:v>-315.72997009566598</c:v>
                </c:pt>
                <c:pt idx="1627">
                  <c:v>-275.57253270194167</c:v>
                </c:pt>
                <c:pt idx="1628">
                  <c:v>-315.72997009566598</c:v>
                </c:pt>
                <c:pt idx="1629">
                  <c:v>-362.58043375129301</c:v>
                </c:pt>
                <c:pt idx="1630">
                  <c:v>-64.747544979945644</c:v>
                </c:pt>
                <c:pt idx="1631">
                  <c:v>-503.13260009613867</c:v>
                </c:pt>
                <c:pt idx="1632">
                  <c:v>-412.77750251653646</c:v>
                </c:pt>
                <c:pt idx="1633">
                  <c:v>-298.99769297280466</c:v>
                </c:pt>
                <c:pt idx="1634">
                  <c:v>-416.12397904217084</c:v>
                </c:pt>
                <c:pt idx="1635">
                  <c:v>-285.61188314629806</c:v>
                </c:pt>
                <c:pt idx="1636">
                  <c:v>-359.23396777522294</c:v>
                </c:pt>
                <c:pt idx="1637">
                  <c:v>-248.80096053978284</c:v>
                </c:pt>
                <c:pt idx="1638">
                  <c:v>-322.42288556140892</c:v>
                </c:pt>
                <c:pt idx="1639">
                  <c:v>-235.41519029023624</c:v>
                </c:pt>
                <c:pt idx="1640">
                  <c:v>-268.87963570366281</c:v>
                </c:pt>
                <c:pt idx="1641">
                  <c:v>-339.1551857667888</c:v>
                </c:pt>
                <c:pt idx="1642">
                  <c:v>-315.72997009566598</c:v>
                </c:pt>
                <c:pt idx="1643">
                  <c:v>-349.19457380355959</c:v>
                </c:pt>
                <c:pt idx="1644">
                  <c:v>-258.84029515337625</c:v>
                </c:pt>
                <c:pt idx="1645">
                  <c:v>-402.73807689540547</c:v>
                </c:pt>
                <c:pt idx="1646">
                  <c:v>-298.99769297281989</c:v>
                </c:pt>
                <c:pt idx="1647">
                  <c:v>-312.38351335203822</c:v>
                </c:pt>
                <c:pt idx="1648">
                  <c:v>-145.06151720796467</c:v>
                </c:pt>
                <c:pt idx="1649">
                  <c:v>-406.08455144313871</c:v>
                </c:pt>
                <c:pt idx="1650">
                  <c:v>-118.29015089430516</c:v>
                </c:pt>
                <c:pt idx="1651">
                  <c:v>-452.9352643353817</c:v>
                </c:pt>
                <c:pt idx="1652">
                  <c:v>-426.16341257475705</c:v>
                </c:pt>
                <c:pt idx="1653">
                  <c:v>-449.58878055801694</c:v>
                </c:pt>
                <c:pt idx="1654">
                  <c:v>-248.80096053979807</c:v>
                </c:pt>
                <c:pt idx="1655">
                  <c:v>-355.88750245858</c:v>
                </c:pt>
                <c:pt idx="1656">
                  <c:v>-215.3365547066131</c:v>
                </c:pt>
                <c:pt idx="1657">
                  <c:v>-332.46226370622162</c:v>
                </c:pt>
                <c:pt idx="1658">
                  <c:v>-342.50164778626078</c:v>
                </c:pt>
                <c:pt idx="1659">
                  <c:v>-396.04512977787687</c:v>
                </c:pt>
                <c:pt idx="1660">
                  <c:v>-399.3916030069874</c:v>
                </c:pt>
                <c:pt idx="1661">
                  <c:v>-175.1793547918607</c:v>
                </c:pt>
                <c:pt idx="1662">
                  <c:v>-345.84811046518178</c:v>
                </c:pt>
                <c:pt idx="1663">
                  <c:v>-536.59757299130001</c:v>
                </c:pt>
                <c:pt idx="1664">
                  <c:v>-195.25794287331041</c:v>
                </c:pt>
                <c:pt idx="1665">
                  <c:v>-392.69865720811168</c:v>
                </c:pt>
                <c:pt idx="1666">
                  <c:v>-235.41519029022103</c:v>
                </c:pt>
                <c:pt idx="1667">
                  <c:v>-242.10807409566712</c:v>
                </c:pt>
                <c:pt idx="1668">
                  <c:v>-319.07642749878698</c:v>
                </c:pt>
                <c:pt idx="1669">
                  <c:v>-422.81693407128859</c:v>
                </c:pt>
                <c:pt idx="1670">
                  <c:v>-282.26543233860951</c:v>
                </c:pt>
                <c:pt idx="1671">
                  <c:v>-61.401137720509951</c:v>
                </c:pt>
                <c:pt idx="1672">
                  <c:v>-352.54103780135642</c:v>
                </c:pt>
                <c:pt idx="1673">
                  <c:v>-335.80872440677325</c:v>
                </c:pt>
                <c:pt idx="1674">
                  <c:v>-362.58043375127778</c:v>
                </c:pt>
                <c:pt idx="1675">
                  <c:v>-232.06874937703088</c:v>
                </c:pt>
                <c:pt idx="1676">
                  <c:v>-399.39160300697222</c:v>
                </c:pt>
                <c:pt idx="1677">
                  <c:v>-319.07642749878698</c:v>
                </c:pt>
                <c:pt idx="1678">
                  <c:v>-429.5098917374886</c:v>
                </c:pt>
                <c:pt idx="1679">
                  <c:v>-442.89581498091241</c:v>
                </c:pt>
                <c:pt idx="1680">
                  <c:v>-355.88750245858</c:v>
                </c:pt>
                <c:pt idx="1681">
                  <c:v>-315.7299700956508</c:v>
                </c:pt>
                <c:pt idx="1682">
                  <c:v>-298.99769297281989</c:v>
                </c:pt>
                <c:pt idx="1683">
                  <c:v>-215.33655470662831</c:v>
                </c:pt>
                <c:pt idx="1684">
                  <c:v>-345.84811046519701</c:v>
                </c:pt>
                <c:pt idx="1685">
                  <c:v>-255.49384962253947</c:v>
                </c:pt>
                <c:pt idx="1686">
                  <c:v>-302.3441470783248</c:v>
                </c:pt>
                <c:pt idx="1687">
                  <c:v>-262.18674134386265</c:v>
                </c:pt>
                <c:pt idx="1688">
                  <c:v>-382.65924345487133</c:v>
                </c:pt>
                <c:pt idx="1689">
                  <c:v>-272.2260838730075</c:v>
                </c:pt>
                <c:pt idx="1690">
                  <c:v>-335.80872440677325</c:v>
                </c:pt>
                <c:pt idx="1691">
                  <c:v>-329.11580366512607</c:v>
                </c:pt>
                <c:pt idx="1692">
                  <c:v>-88.172414277314999</c:v>
                </c:pt>
                <c:pt idx="1693">
                  <c:v>-325.76934428352445</c:v>
                </c:pt>
                <c:pt idx="1694">
                  <c:v>-339.1551857667888</c:v>
                </c:pt>
                <c:pt idx="1695">
                  <c:v>-201.9508108453918</c:v>
                </c:pt>
                <c:pt idx="1696">
                  <c:v>-128.32940831254518</c:v>
                </c:pt>
                <c:pt idx="1697">
                  <c:v>-185.2186458635006</c:v>
                </c:pt>
                <c:pt idx="1698">
                  <c:v>-315.72997009566598</c:v>
                </c:pt>
                <c:pt idx="1699">
                  <c:v>-255.49384962253947</c:v>
                </c:pt>
                <c:pt idx="1700">
                  <c:v>-225.37586952973805</c:v>
                </c:pt>
                <c:pt idx="1701">
                  <c:v>-315.72997009566598</c:v>
                </c:pt>
                <c:pt idx="1702">
                  <c:v>-265.5331881939606</c:v>
                </c:pt>
                <c:pt idx="1703">
                  <c:v>-372.61983563585471</c:v>
                </c:pt>
                <c:pt idx="1704">
                  <c:v>-399.3916030069874</c:v>
                </c:pt>
                <c:pt idx="1705">
                  <c:v>-262.18674134384742</c:v>
                </c:pt>
                <c:pt idx="1706">
                  <c:v>-161.7936426005096</c:v>
                </c:pt>
                <c:pt idx="1707">
                  <c:v>-352.54103780135642</c:v>
                </c:pt>
                <c:pt idx="1708">
                  <c:v>-439.54933318120283</c:v>
                </c:pt>
                <c:pt idx="1709">
                  <c:v>-181.87221484647068</c:v>
                </c:pt>
                <c:pt idx="1710">
                  <c:v>-345.84811046518178</c:v>
                </c:pt>
                <c:pt idx="1711">
                  <c:v>-359.23396777522294</c:v>
                </c:pt>
                <c:pt idx="1712">
                  <c:v>-402.73807689540547</c:v>
                </c:pt>
                <c:pt idx="1713">
                  <c:v>-312.38351335203822</c:v>
                </c:pt>
                <c:pt idx="1714">
                  <c:v>-295.65123952684513</c:v>
                </c:pt>
                <c:pt idx="1715">
                  <c:v>-258.84029515337625</c:v>
                </c:pt>
                <c:pt idx="1716">
                  <c:v>-349.19457380354442</c:v>
                </c:pt>
                <c:pt idx="1717">
                  <c:v>-285.61188314631323</c:v>
                </c:pt>
                <c:pt idx="1718">
                  <c:v>-295.65123952684513</c:v>
                </c:pt>
                <c:pt idx="1719">
                  <c:v>-165.14006965860489</c:v>
                </c:pt>
                <c:pt idx="1720">
                  <c:v>-349.19457380355959</c:v>
                </c:pt>
                <c:pt idx="1721">
                  <c:v>-161.7936426005096</c:v>
                </c:pt>
                <c:pt idx="1722">
                  <c:v>-335.80872440677325</c:v>
                </c:pt>
                <c:pt idx="1723">
                  <c:v>-419.47045622707549</c:v>
                </c:pt>
                <c:pt idx="1724">
                  <c:v>-235.41519029023624</c:v>
                </c:pt>
                <c:pt idx="1725">
                  <c:v>-185.2186458635006</c:v>
                </c:pt>
                <c:pt idx="1726">
                  <c:v>-396.04512977787687</c:v>
                </c:pt>
                <c:pt idx="1727">
                  <c:v>-285.61188314631323</c:v>
                </c:pt>
                <c:pt idx="1728">
                  <c:v>-302.34414707830962</c:v>
                </c:pt>
                <c:pt idx="1729">
                  <c:v>-222.02943059565018</c:v>
                </c:pt>
                <c:pt idx="1730">
                  <c:v>-185.21864586348539</c:v>
                </c:pt>
                <c:pt idx="1731">
                  <c:v>-302.3441470783248</c:v>
                </c:pt>
                <c:pt idx="1732">
                  <c:v>-335.80872440677325</c:v>
                </c:pt>
                <c:pt idx="1733">
                  <c:v>-265.53318819394542</c:v>
                </c:pt>
                <c:pt idx="1734">
                  <c:v>-312.38351335205346</c:v>
                </c:pt>
                <c:pt idx="1735">
                  <c:v>-426.16341257475705</c:v>
                </c:pt>
                <c:pt idx="1736">
                  <c:v>-298.99769297281989</c:v>
                </c:pt>
                <c:pt idx="1737">
                  <c:v>-302.3441470783248</c:v>
                </c:pt>
                <c:pt idx="1738">
                  <c:v>-295.65123952684513</c:v>
                </c:pt>
                <c:pt idx="1739">
                  <c:v>-288.958334613592</c:v>
                </c:pt>
                <c:pt idx="1740">
                  <c:v>-322.42288556140892</c:v>
                </c:pt>
                <c:pt idx="1741">
                  <c:v>-208.64368145651233</c:v>
                </c:pt>
                <c:pt idx="1742">
                  <c:v>-416.12397904217084</c:v>
                </c:pt>
                <c:pt idx="1743">
                  <c:v>-312.38351335203822</c:v>
                </c:pt>
                <c:pt idx="1744">
                  <c:v>-365.92690038673709</c:v>
                </c:pt>
                <c:pt idx="1745">
                  <c:v>-168.48649737652576</c:v>
                </c:pt>
                <c:pt idx="1746">
                  <c:v>-104.90448357588451</c:v>
                </c:pt>
                <c:pt idx="1747">
                  <c:v>-268.87963570367805</c:v>
                </c:pt>
                <c:pt idx="1748">
                  <c:v>-268.87963570367805</c:v>
                </c:pt>
                <c:pt idx="1749">
                  <c:v>-238.7616318631124</c:v>
                </c:pt>
                <c:pt idx="1750">
                  <c:v>-335.80872440677325</c:v>
                </c:pt>
                <c:pt idx="1751">
                  <c:v>-322.42288556140892</c:v>
                </c:pt>
                <c:pt idx="1752">
                  <c:v>-178.52578448926002</c:v>
                </c:pt>
                <c:pt idx="1753">
                  <c:v>-205.29724582107588</c:v>
                </c:pt>
                <c:pt idx="1754">
                  <c:v>-188.56507754031196</c:v>
                </c:pt>
                <c:pt idx="1755">
                  <c:v>-292.30478674043843</c:v>
                </c:pt>
                <c:pt idx="1756">
                  <c:v>-198.60437652945231</c:v>
                </c:pt>
                <c:pt idx="1757">
                  <c:v>-201.9508108453918</c:v>
                </c:pt>
                <c:pt idx="1758">
                  <c:v>-409.43102665017983</c:v>
                </c:pt>
                <c:pt idx="1759">
                  <c:v>-265.5331881939606</c:v>
                </c:pt>
                <c:pt idx="1760">
                  <c:v>-185.2186458635006</c:v>
                </c:pt>
                <c:pt idx="1761">
                  <c:v>-329.11580366512607</c:v>
                </c:pt>
                <c:pt idx="1762">
                  <c:v>-124.98298851320021</c:v>
                </c:pt>
                <c:pt idx="1763">
                  <c:v>-128.32940831256036</c:v>
                </c:pt>
                <c:pt idx="1764">
                  <c:v>-258.84029515337625</c:v>
                </c:pt>
                <c:pt idx="1765">
                  <c:v>-148.40794096674523</c:v>
                </c:pt>
                <c:pt idx="1766">
                  <c:v>-322.42288556140892</c:v>
                </c:pt>
                <c:pt idx="1767">
                  <c:v>-248.80096053979807</c:v>
                </c:pt>
                <c:pt idx="1768">
                  <c:v>-188.56507754031196</c:v>
                </c:pt>
                <c:pt idx="1769">
                  <c:v>-288.958334613592</c:v>
                </c:pt>
                <c:pt idx="1770">
                  <c:v>-265.5331881939606</c:v>
                </c:pt>
                <c:pt idx="1771">
                  <c:v>-295.65123952684513</c:v>
                </c:pt>
                <c:pt idx="1772">
                  <c:v>-375.9663042494829</c:v>
                </c:pt>
                <c:pt idx="1773">
                  <c:v>-265.53318819394542</c:v>
                </c:pt>
                <c:pt idx="1774">
                  <c:v>-365.92690038675232</c:v>
                </c:pt>
                <c:pt idx="1775">
                  <c:v>-365.92690038673709</c:v>
                </c:pt>
                <c:pt idx="1776">
                  <c:v>-402.73807689540547</c:v>
                </c:pt>
                <c:pt idx="1777">
                  <c:v>-429.50989173750384</c:v>
                </c:pt>
                <c:pt idx="1778">
                  <c:v>-332.46226370622162</c:v>
                </c:pt>
                <c:pt idx="1779">
                  <c:v>-235.41519029023624</c:v>
                </c:pt>
                <c:pt idx="1780">
                  <c:v>-392.69865720812692</c:v>
                </c:pt>
                <c:pt idx="1781">
                  <c:v>-235.41519029023624</c:v>
                </c:pt>
                <c:pt idx="1782">
                  <c:v>-379.31277352248583</c:v>
                </c:pt>
                <c:pt idx="1783">
                  <c:v>-473.01418084259791</c:v>
                </c:pt>
                <c:pt idx="1784">
                  <c:v>-332.46226370622162</c:v>
                </c:pt>
                <c:pt idx="1785">
                  <c:v>-335.80872440677325</c:v>
                </c:pt>
                <c:pt idx="1786">
                  <c:v>-375.9663042494829</c:v>
                </c:pt>
                <c:pt idx="1787">
                  <c:v>-352.54103780135642</c:v>
                </c:pt>
                <c:pt idx="1788">
                  <c:v>-369.2733676816087</c:v>
                </c:pt>
                <c:pt idx="1789">
                  <c:v>-389.35218529768406</c:v>
                </c:pt>
                <c:pt idx="1790">
                  <c:v>-248.80096053978284</c:v>
                </c:pt>
                <c:pt idx="1791">
                  <c:v>-228.72230912353407</c:v>
                </c:pt>
                <c:pt idx="1792">
                  <c:v>-332.46226370622162</c:v>
                </c:pt>
                <c:pt idx="1793">
                  <c:v>-389.35218529768406</c:v>
                </c:pt>
                <c:pt idx="1794">
                  <c:v>-489.74662939221355</c:v>
                </c:pt>
                <c:pt idx="1795">
                  <c:v>-278.91898219048824</c:v>
                </c:pt>
                <c:pt idx="1796">
                  <c:v>-155.10079046390157</c:v>
                </c:pt>
                <c:pt idx="1797">
                  <c:v>-201.9508108453918</c:v>
                </c:pt>
                <c:pt idx="1798">
                  <c:v>-342.50164778626078</c:v>
                </c:pt>
                <c:pt idx="1799">
                  <c:v>-148.40794096673002</c:v>
                </c:pt>
                <c:pt idx="1800">
                  <c:v>-319.07642749878698</c:v>
                </c:pt>
                <c:pt idx="1801">
                  <c:v>-412.77750251652128</c:v>
                </c:pt>
                <c:pt idx="1802">
                  <c:v>-292.30478674043843</c:v>
                </c:pt>
                <c:pt idx="1803">
                  <c:v>-305.6906018433678</c:v>
                </c:pt>
                <c:pt idx="1804">
                  <c:v>-238.7616318631124</c:v>
                </c:pt>
                <c:pt idx="1805">
                  <c:v>-513.17208504455766</c:v>
                </c:pt>
                <c:pt idx="1806">
                  <c:v>-185.21864586348539</c:v>
                </c:pt>
                <c:pt idx="1807">
                  <c:v>-185.2186458635006</c:v>
                </c:pt>
                <c:pt idx="1808">
                  <c:v>-486.40013836400567</c:v>
                </c:pt>
                <c:pt idx="1809">
                  <c:v>-369.2733676816087</c:v>
                </c:pt>
                <c:pt idx="1810">
                  <c:v>-379.31277352250106</c:v>
                </c:pt>
                <c:pt idx="1811">
                  <c:v>-252.14740475134425</c:v>
                </c:pt>
                <c:pt idx="1812">
                  <c:v>-285.61188314631323</c:v>
                </c:pt>
                <c:pt idx="1813">
                  <c:v>-265.5331881939606</c:v>
                </c:pt>
                <c:pt idx="1814">
                  <c:v>-178.52578448926002</c:v>
                </c:pt>
                <c:pt idx="1815">
                  <c:v>-339.1551857667888</c:v>
                </c:pt>
                <c:pt idx="1816">
                  <c:v>-232.06874937703088</c:v>
                </c:pt>
                <c:pt idx="1817">
                  <c:v>-91.518826817035404</c:v>
                </c:pt>
                <c:pt idx="1818">
                  <c:v>-302.3441470783248</c:v>
                </c:pt>
                <c:pt idx="1819">
                  <c:v>-218.68299232126253</c:v>
                </c:pt>
                <c:pt idx="1820">
                  <c:v>-138.36867167009638</c:v>
                </c:pt>
                <c:pt idx="1821">
                  <c:v>-245.4545169878931</c:v>
                </c:pt>
                <c:pt idx="1822">
                  <c:v>-265.53318819394542</c:v>
                </c:pt>
                <c:pt idx="1823">
                  <c:v>-242.10807409568233</c:v>
                </c:pt>
                <c:pt idx="1824">
                  <c:v>-332.46226370622162</c:v>
                </c:pt>
                <c:pt idx="1825">
                  <c:v>-319.07642749877175</c:v>
                </c:pt>
                <c:pt idx="1826">
                  <c:v>-181.87221484648589</c:v>
                </c:pt>
                <c:pt idx="1827">
                  <c:v>-355.88750245858</c:v>
                </c:pt>
                <c:pt idx="1828">
                  <c:v>-409.43102665019501</c:v>
                </c:pt>
                <c:pt idx="1829">
                  <c:v>-439.54933318120283</c:v>
                </c:pt>
                <c:pt idx="1830">
                  <c:v>-135.02224989100819</c:v>
                </c:pt>
                <c:pt idx="1831">
                  <c:v>-332.46226370622162</c:v>
                </c:pt>
                <c:pt idx="1832">
                  <c:v>-379.31277352248583</c:v>
                </c:pt>
                <c:pt idx="1833">
                  <c:v>-292.30478674043843</c:v>
                </c:pt>
                <c:pt idx="1834">
                  <c:v>-215.33655470662831</c:v>
                </c:pt>
                <c:pt idx="1835">
                  <c:v>-272.2260838730075</c:v>
                </c:pt>
                <c:pt idx="1836">
                  <c:v>-325.76934428352445</c:v>
                </c:pt>
                <c:pt idx="1837">
                  <c:v>-148.40794096673002</c:v>
                </c:pt>
                <c:pt idx="1838">
                  <c:v>-104.90448357588451</c:v>
                </c:pt>
                <c:pt idx="1839">
                  <c:v>-352.54103780135642</c:v>
                </c:pt>
                <c:pt idx="1840">
                  <c:v>-195.25794287331041</c:v>
                </c:pt>
                <c:pt idx="1841">
                  <c:v>-345.84811046519701</c:v>
                </c:pt>
                <c:pt idx="1842">
                  <c:v>-325.76934428352445</c:v>
                </c:pt>
                <c:pt idx="1843">
                  <c:v>-503.13260009612344</c:v>
                </c:pt>
                <c:pt idx="1844">
                  <c:v>-570.06261178812645</c:v>
                </c:pt>
                <c:pt idx="1845">
                  <c:v>-429.50989173750384</c:v>
                </c:pt>
                <c:pt idx="1846">
                  <c:v>-389.35218529768406</c:v>
                </c:pt>
                <c:pt idx="1847">
                  <c:v>-278.91898219047306</c:v>
                </c:pt>
                <c:pt idx="1848">
                  <c:v>-342.50164778626078</c:v>
                </c:pt>
                <c:pt idx="1849">
                  <c:v>-258.84029515337625</c:v>
                </c:pt>
                <c:pt idx="1850">
                  <c:v>-238.7616318631124</c:v>
                </c:pt>
                <c:pt idx="1851">
                  <c:v>-161.7936426005096</c:v>
                </c:pt>
                <c:pt idx="1852">
                  <c:v>-476.36066923424562</c:v>
                </c:pt>
                <c:pt idx="1853">
                  <c:v>-278.91898219047306</c:v>
                </c:pt>
                <c:pt idx="1854">
                  <c:v>-228.72230912354931</c:v>
                </c:pt>
                <c:pt idx="1855">
                  <c:v>-426.16341257477222</c:v>
                </c:pt>
                <c:pt idx="1856">
                  <c:v>-205.29724582107588</c:v>
                </c:pt>
                <c:pt idx="1857">
                  <c:v>-168.48649737652576</c:v>
                </c:pt>
                <c:pt idx="1858">
                  <c:v>-389.35218529768406</c:v>
                </c:pt>
                <c:pt idx="1859">
                  <c:v>-315.72997009566598</c:v>
                </c:pt>
                <c:pt idx="1860">
                  <c:v>-258.84029515337625</c:v>
                </c:pt>
                <c:pt idx="1861">
                  <c:v>-399.39160300697222</c:v>
                </c:pt>
                <c:pt idx="1862">
                  <c:v>-282.26543233860951</c:v>
                </c:pt>
                <c:pt idx="1863">
                  <c:v>-262.18674134386265</c:v>
                </c:pt>
                <c:pt idx="1864">
                  <c:v>-312.38351335203822</c:v>
                </c:pt>
                <c:pt idx="1865">
                  <c:v>-218.68299232127774</c:v>
                </c:pt>
                <c:pt idx="1866">
                  <c:v>-161.79364260052481</c:v>
                </c:pt>
                <c:pt idx="1867">
                  <c:v>-342.50164778626078</c:v>
                </c:pt>
                <c:pt idx="1868">
                  <c:v>-262.18674134384742</c:v>
                </c:pt>
                <c:pt idx="1869">
                  <c:v>-278.91898219048824</c:v>
                </c:pt>
                <c:pt idx="1870">
                  <c:v>-429.5098917374886</c:v>
                </c:pt>
                <c:pt idx="1871">
                  <c:v>-322.42288556140892</c:v>
                </c:pt>
                <c:pt idx="1872">
                  <c:v>-382.6592434548561</c:v>
                </c:pt>
                <c:pt idx="1873">
                  <c:v>-61.401137720494717</c:v>
                </c:pt>
                <c:pt idx="1874">
                  <c:v>-302.3441470783248</c:v>
                </c:pt>
                <c:pt idx="1875">
                  <c:v>-288.958334613592</c:v>
                </c:pt>
                <c:pt idx="1876">
                  <c:v>-201.95081084537657</c:v>
                </c:pt>
                <c:pt idx="1877">
                  <c:v>-452.9352643353817</c:v>
                </c:pt>
                <c:pt idx="1878">
                  <c:v>-98.211653876491823</c:v>
                </c:pt>
                <c:pt idx="1879">
                  <c:v>-312.38351335203822</c:v>
                </c:pt>
                <c:pt idx="1880">
                  <c:v>-205.29724582107588</c:v>
                </c:pt>
                <c:pt idx="1881">
                  <c:v>-345.84811046518178</c:v>
                </c:pt>
                <c:pt idx="1882">
                  <c:v>-185.21864586348539</c:v>
                </c:pt>
                <c:pt idx="1883">
                  <c:v>-248.80096053978284</c:v>
                </c:pt>
                <c:pt idx="1884">
                  <c:v>-305.6906018433678</c:v>
                </c:pt>
                <c:pt idx="1885">
                  <c:v>-205.29724582107588</c:v>
                </c:pt>
                <c:pt idx="1886">
                  <c:v>-329.11580366512607</c:v>
                </c:pt>
                <c:pt idx="1887">
                  <c:v>-369.2733676816087</c:v>
                </c:pt>
                <c:pt idx="1888">
                  <c:v>-168.48649737652576</c:v>
                </c:pt>
                <c:pt idx="1889">
                  <c:v>-248.80096053978284</c:v>
                </c:pt>
                <c:pt idx="1890">
                  <c:v>-335.80872440675802</c:v>
                </c:pt>
                <c:pt idx="1891">
                  <c:v>-292.30478674043843</c:v>
                </c:pt>
                <c:pt idx="1892">
                  <c:v>-335.80872440677325</c:v>
                </c:pt>
                <c:pt idx="1893">
                  <c:v>-168.48649737652576</c:v>
                </c:pt>
                <c:pt idx="1894">
                  <c:v>-114.94373307476968</c:v>
                </c:pt>
                <c:pt idx="1895">
                  <c:v>-295.65123952686037</c:v>
                </c:pt>
                <c:pt idx="1896">
                  <c:v>-332.46226370622162</c:v>
                </c:pt>
                <c:pt idx="1897">
                  <c:v>-305.6906018433678</c:v>
                </c:pt>
                <c:pt idx="1898">
                  <c:v>-225.37586952973805</c:v>
                </c:pt>
                <c:pt idx="1899">
                  <c:v>-379.31277352248583</c:v>
                </c:pt>
                <c:pt idx="1900">
                  <c:v>-128.32940831254518</c:v>
                </c:pt>
                <c:pt idx="1901">
                  <c:v>-255.49384962253947</c:v>
                </c:pt>
                <c:pt idx="1902">
                  <c:v>-292.30478674043843</c:v>
                </c:pt>
                <c:pt idx="1903">
                  <c:v>-222.02943059565018</c:v>
                </c:pt>
                <c:pt idx="1904">
                  <c:v>-185.2186458635006</c:v>
                </c:pt>
                <c:pt idx="1905">
                  <c:v>-335.80872440677325</c:v>
                </c:pt>
                <c:pt idx="1906">
                  <c:v>-208.64368145652756</c:v>
                </c:pt>
                <c:pt idx="1907">
                  <c:v>-359.23396777522294</c:v>
                </c:pt>
                <c:pt idx="1908">
                  <c:v>-171.83292575428018</c:v>
                </c:pt>
                <c:pt idx="1909">
                  <c:v>-145.0615172079799</c:v>
                </c:pt>
                <c:pt idx="1910">
                  <c:v>-211.99011775170911</c:v>
                </c:pt>
                <c:pt idx="1911">
                  <c:v>-553.33008415247309</c:v>
                </c:pt>
                <c:pt idx="1912">
                  <c:v>-108.25089941554444</c:v>
                </c:pt>
                <c:pt idx="1913">
                  <c:v>-275.57253270194167</c:v>
                </c:pt>
                <c:pt idx="1914">
                  <c:v>-252.14740475134425</c:v>
                </c:pt>
                <c:pt idx="1915">
                  <c:v>-208.64368145651233</c:v>
                </c:pt>
                <c:pt idx="1916">
                  <c:v>-265.53318819394542</c:v>
                </c:pt>
                <c:pt idx="1917">
                  <c:v>-188.56507754031196</c:v>
                </c:pt>
                <c:pt idx="1918">
                  <c:v>-295.65123952684513</c:v>
                </c:pt>
                <c:pt idx="1919">
                  <c:v>-402.73807689540547</c:v>
                </c:pt>
                <c:pt idx="1920">
                  <c:v>-198.60437652945231</c:v>
                </c:pt>
                <c:pt idx="1921">
                  <c:v>-359.23396777522294</c:v>
                </c:pt>
                <c:pt idx="1922">
                  <c:v>-252.14740475134425</c:v>
                </c:pt>
                <c:pt idx="1923">
                  <c:v>-365.92690038675232</c:v>
                </c:pt>
                <c:pt idx="1924">
                  <c:v>-305.6906018433678</c:v>
                </c:pt>
                <c:pt idx="1925">
                  <c:v>-195.25794287329518</c:v>
                </c:pt>
                <c:pt idx="1926">
                  <c:v>-319.07642749878698</c:v>
                </c:pt>
                <c:pt idx="1927">
                  <c:v>-218.68299232127774</c:v>
                </c:pt>
                <c:pt idx="1928">
                  <c:v>-278.91898219048824</c:v>
                </c:pt>
                <c:pt idx="1929">
                  <c:v>-228.72230912354931</c:v>
                </c:pt>
                <c:pt idx="1930">
                  <c:v>-332.46226370622162</c:v>
                </c:pt>
                <c:pt idx="1931">
                  <c:v>-573.40911929210915</c:v>
                </c:pt>
                <c:pt idx="1932">
                  <c:v>-98.211653876491823</c:v>
                </c:pt>
                <c:pt idx="1933">
                  <c:v>-285.61188314629806</c:v>
                </c:pt>
                <c:pt idx="1934">
                  <c:v>-141.71509410909954</c:v>
                </c:pt>
                <c:pt idx="1935">
                  <c:v>-188.56507754031196</c:v>
                </c:pt>
                <c:pt idx="1936">
                  <c:v>-228.72230912354931</c:v>
                </c:pt>
                <c:pt idx="1937">
                  <c:v>-436.20285204072661</c:v>
                </c:pt>
                <c:pt idx="1938">
                  <c:v>-211.9901177516939</c:v>
                </c:pt>
                <c:pt idx="1939">
                  <c:v>-315.7299700956508</c:v>
                </c:pt>
                <c:pt idx="1940">
                  <c:v>-539.94407390552817</c:v>
                </c:pt>
                <c:pt idx="1941">
                  <c:v>-359.23396777522294</c:v>
                </c:pt>
                <c:pt idx="1942">
                  <c:v>-171.83292575428018</c:v>
                </c:pt>
                <c:pt idx="1943">
                  <c:v>-369.2733676816087</c:v>
                </c:pt>
                <c:pt idx="1944">
                  <c:v>-332.46226370622162</c:v>
                </c:pt>
                <c:pt idx="1945">
                  <c:v>-168.48649737651056</c:v>
                </c:pt>
                <c:pt idx="1946">
                  <c:v>-365.92690038675232</c:v>
                </c:pt>
                <c:pt idx="1947">
                  <c:v>-211.99011775170911</c:v>
                </c:pt>
                <c:pt idx="1948">
                  <c:v>-305.6906018433678</c:v>
                </c:pt>
                <c:pt idx="1949">
                  <c:v>-205.29724582107588</c:v>
                </c:pt>
                <c:pt idx="1950">
                  <c:v>-345.84811046518178</c:v>
                </c:pt>
                <c:pt idx="1951">
                  <c:v>-198.60437652945231</c:v>
                </c:pt>
                <c:pt idx="1952">
                  <c:v>-158.44721620227779</c:v>
                </c:pt>
                <c:pt idx="1953">
                  <c:v>-242.10807409566712</c:v>
                </c:pt>
                <c:pt idx="1954">
                  <c:v>-305.6906018433678</c:v>
                </c:pt>
                <c:pt idx="1955">
                  <c:v>-191.91150987692782</c:v>
                </c:pt>
                <c:pt idx="1956">
                  <c:v>-222.02943059565018</c:v>
                </c:pt>
                <c:pt idx="1957">
                  <c:v>-121.63656937378448</c:v>
                </c:pt>
                <c:pt idx="1958">
                  <c:v>-372.61983563585471</c:v>
                </c:pt>
                <c:pt idx="1959">
                  <c:v>-232.06874937704609</c:v>
                </c:pt>
                <c:pt idx="1960">
                  <c:v>-349.19457380355959</c:v>
                </c:pt>
                <c:pt idx="1961">
                  <c:v>-389.35218529768406</c:v>
                </c:pt>
                <c:pt idx="1962">
                  <c:v>-175.1793547918607</c:v>
                </c:pt>
                <c:pt idx="1963">
                  <c:v>-416.12397904217084</c:v>
                </c:pt>
                <c:pt idx="1964">
                  <c:v>-305.6906018433678</c:v>
                </c:pt>
                <c:pt idx="1965">
                  <c:v>-255.49384962253947</c:v>
                </c:pt>
                <c:pt idx="1966">
                  <c:v>-185.2186458635006</c:v>
                </c:pt>
                <c:pt idx="1967">
                  <c:v>-298.99769297280466</c:v>
                </c:pt>
                <c:pt idx="1968">
                  <c:v>-165.14006965860489</c:v>
                </c:pt>
                <c:pt idx="1969">
                  <c:v>-171.83292575428018</c:v>
                </c:pt>
                <c:pt idx="1970">
                  <c:v>-245.4545169878931</c:v>
                </c:pt>
                <c:pt idx="1971">
                  <c:v>-218.68299232127774</c:v>
                </c:pt>
                <c:pt idx="1972">
                  <c:v>-198.60437652946752</c:v>
                </c:pt>
                <c:pt idx="1973">
                  <c:v>-315.72997009566598</c:v>
                </c:pt>
                <c:pt idx="1974">
                  <c:v>-375.9663042494829</c:v>
                </c:pt>
                <c:pt idx="1975">
                  <c:v>-322.42288556140892</c:v>
                </c:pt>
                <c:pt idx="1976">
                  <c:v>-218.68299232126253</c:v>
                </c:pt>
                <c:pt idx="1977">
                  <c:v>15.566047052851729</c:v>
                </c:pt>
                <c:pt idx="1978">
                  <c:v>-81.479591177896054</c:v>
                </c:pt>
                <c:pt idx="1979">
                  <c:v>-171.83292575428018</c:v>
                </c:pt>
                <c:pt idx="1980">
                  <c:v>-298.99769297281989</c:v>
                </c:pt>
                <c:pt idx="1981">
                  <c:v>-282.26543233859434</c:v>
                </c:pt>
                <c:pt idx="1982">
                  <c:v>-272.2260838730075</c:v>
                </c:pt>
                <c:pt idx="1983">
                  <c:v>-195.25794287329518</c:v>
                </c:pt>
                <c:pt idx="1984">
                  <c:v>-168.48649737652576</c:v>
                </c:pt>
                <c:pt idx="1985">
                  <c:v>-222.02943059565018</c:v>
                </c:pt>
                <c:pt idx="1986">
                  <c:v>-171.83292575428018</c:v>
                </c:pt>
                <c:pt idx="1987">
                  <c:v>-161.79364260052481</c:v>
                </c:pt>
                <c:pt idx="1988">
                  <c:v>-265.5331881939606</c:v>
                </c:pt>
                <c:pt idx="1989">
                  <c:v>-191.91150987691259</c:v>
                </c:pt>
                <c:pt idx="1990">
                  <c:v>-225.37586952975326</c:v>
                </c:pt>
                <c:pt idx="1991">
                  <c:v>-118.29015089428992</c:v>
                </c:pt>
                <c:pt idx="1992">
                  <c:v>-339.1551857667888</c:v>
                </c:pt>
                <c:pt idx="1993">
                  <c:v>-151.75436538538821</c:v>
                </c:pt>
                <c:pt idx="1994">
                  <c:v>-181.87221484648589</c:v>
                </c:pt>
                <c:pt idx="1995">
                  <c:v>-248.80096053979807</c:v>
                </c:pt>
                <c:pt idx="1996">
                  <c:v>-349.19457380355959</c:v>
                </c:pt>
                <c:pt idx="1997">
                  <c:v>-442.89581498091241</c:v>
                </c:pt>
                <c:pt idx="1998">
                  <c:v>-332.46226370620639</c:v>
                </c:pt>
                <c:pt idx="1999">
                  <c:v>-295.65123952686037</c:v>
                </c:pt>
                <c:pt idx="2000">
                  <c:v>-242.10807409566712</c:v>
                </c:pt>
                <c:pt idx="2001">
                  <c:v>15.566047052836495</c:v>
                </c:pt>
                <c:pt idx="2002">
                  <c:v>-195.25794287329518</c:v>
                </c:pt>
                <c:pt idx="2003">
                  <c:v>-305.6906018433678</c:v>
                </c:pt>
                <c:pt idx="2004">
                  <c:v>-222.02943059565018</c:v>
                </c:pt>
                <c:pt idx="2005">
                  <c:v>-382.6592434548561</c:v>
                </c:pt>
                <c:pt idx="2006">
                  <c:v>-292.30478674045366</c:v>
                </c:pt>
                <c:pt idx="2007">
                  <c:v>-238.7616318631124</c:v>
                </c:pt>
                <c:pt idx="2008">
                  <c:v>-255.49384962253947</c:v>
                </c:pt>
                <c:pt idx="2009">
                  <c:v>-128.32940831254518</c:v>
                </c:pt>
                <c:pt idx="2010">
                  <c:v>-265.5331881939606</c:v>
                </c:pt>
                <c:pt idx="2011">
                  <c:v>-375.9663042494829</c:v>
                </c:pt>
                <c:pt idx="2012">
                  <c:v>-191.91150987691259</c:v>
                </c:pt>
                <c:pt idx="2013">
                  <c:v>-121.63656937378448</c:v>
                </c:pt>
                <c:pt idx="2014">
                  <c:v>-141.71509410908436</c:v>
                </c:pt>
                <c:pt idx="2015">
                  <c:v>-268.87963570367805</c:v>
                </c:pt>
                <c:pt idx="2016">
                  <c:v>-298.99769297281989</c:v>
                </c:pt>
                <c:pt idx="2017">
                  <c:v>-124.98298851320021</c:v>
                </c:pt>
                <c:pt idx="2018">
                  <c:v>-148.40794096674523</c:v>
                </c:pt>
                <c:pt idx="2019">
                  <c:v>-419.47045622709072</c:v>
                </c:pt>
                <c:pt idx="2020">
                  <c:v>-201.9508108453918</c:v>
                </c:pt>
                <c:pt idx="2021">
                  <c:v>-268.87963570367805</c:v>
                </c:pt>
                <c:pt idx="2022">
                  <c:v>-459.62823386771436</c:v>
                </c:pt>
                <c:pt idx="2023">
                  <c:v>-352.54103780135642</c:v>
                </c:pt>
                <c:pt idx="2024">
                  <c:v>-64.747544979945644</c:v>
                </c:pt>
                <c:pt idx="2025">
                  <c:v>-145.06151720796467</c:v>
                </c:pt>
                <c:pt idx="2026">
                  <c:v>-345.84811046518178</c:v>
                </c:pt>
                <c:pt idx="2027">
                  <c:v>-88.172414277314999</c:v>
                </c:pt>
                <c:pt idx="2028">
                  <c:v>-315.7299700956508</c:v>
                </c:pt>
                <c:pt idx="2029">
                  <c:v>-101.55806839619783</c:v>
                </c:pt>
                <c:pt idx="2030">
                  <c:v>-496.43961342597089</c:v>
                </c:pt>
                <c:pt idx="2031">
                  <c:v>-359.23396777522294</c:v>
                </c:pt>
                <c:pt idx="2032">
                  <c:v>-175.1793547918607</c:v>
                </c:pt>
                <c:pt idx="2033">
                  <c:v>-312.38351335203822</c:v>
                </c:pt>
                <c:pt idx="2034">
                  <c:v>-88.172414277314999</c:v>
                </c:pt>
                <c:pt idx="2035">
                  <c:v>-319.07642749878698</c:v>
                </c:pt>
                <c:pt idx="2036">
                  <c:v>-188.56507754031196</c:v>
                </c:pt>
                <c:pt idx="2037">
                  <c:v>-386.00571404660144</c:v>
                </c:pt>
                <c:pt idx="2038">
                  <c:v>-232.06874937704609</c:v>
                </c:pt>
                <c:pt idx="2039">
                  <c:v>-446.2422974398479</c:v>
                </c:pt>
                <c:pt idx="2040">
                  <c:v>-91.518826817035404</c:v>
                </c:pt>
                <c:pt idx="2041">
                  <c:v>-258.84029515337625</c:v>
                </c:pt>
                <c:pt idx="2042">
                  <c:v>-201.95081084537657</c:v>
                </c:pt>
                <c:pt idx="2043">
                  <c:v>-459.62823386771436</c:v>
                </c:pt>
                <c:pt idx="2044">
                  <c:v>-118.29015089430516</c:v>
                </c:pt>
                <c:pt idx="2045">
                  <c:v>-235.41519029023624</c:v>
                </c:pt>
                <c:pt idx="2046">
                  <c:v>-54.708325181836472</c:v>
                </c:pt>
                <c:pt idx="2047">
                  <c:v>-272.2260838730075</c:v>
                </c:pt>
                <c:pt idx="2048">
                  <c:v>-272.2260838730075</c:v>
                </c:pt>
                <c:pt idx="2049">
                  <c:v>-272.2260838730075</c:v>
                </c:pt>
                <c:pt idx="2050">
                  <c:v>-272.2260838730075</c:v>
                </c:pt>
                <c:pt idx="2051">
                  <c:v>-272.2260838730075</c:v>
                </c:pt>
                <c:pt idx="2052">
                  <c:v>-272.2260838730075</c:v>
                </c:pt>
                <c:pt idx="2053">
                  <c:v>-272.2260838730075</c:v>
                </c:pt>
                <c:pt idx="2054">
                  <c:v>-272.2260838730075</c:v>
                </c:pt>
                <c:pt idx="2055">
                  <c:v>-272.2260838730075</c:v>
                </c:pt>
                <c:pt idx="2056">
                  <c:v>-272.2260838730075</c:v>
                </c:pt>
                <c:pt idx="2057">
                  <c:v>-272.2260838730075</c:v>
                </c:pt>
                <c:pt idx="2058">
                  <c:v>-272.2260838730075</c:v>
                </c:pt>
                <c:pt idx="2059">
                  <c:v>-272.2260838730075</c:v>
                </c:pt>
                <c:pt idx="2060">
                  <c:v>-272.2260838730075</c:v>
                </c:pt>
                <c:pt idx="2061">
                  <c:v>-272.2260838730075</c:v>
                </c:pt>
                <c:pt idx="2062">
                  <c:v>-272.2260838730075</c:v>
                </c:pt>
                <c:pt idx="2063">
                  <c:v>-272.2260838730075</c:v>
                </c:pt>
                <c:pt idx="2064">
                  <c:v>-272.2260838730075</c:v>
                </c:pt>
                <c:pt idx="2065">
                  <c:v>-272.2260838730075</c:v>
                </c:pt>
                <c:pt idx="2066">
                  <c:v>-272.2260838730075</c:v>
                </c:pt>
                <c:pt idx="2067">
                  <c:v>-272.2260838730075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2.1751826333040856</c:v>
                </c:pt>
                <c:pt idx="1">
                  <c:v>0.38358916617542516</c:v>
                </c:pt>
                <c:pt idx="2">
                  <c:v>-16.732366140676032</c:v>
                </c:pt>
                <c:pt idx="3">
                  <c:v>-3.346471906056089</c:v>
                </c:pt>
                <c:pt idx="4">
                  <c:v>1.5890876653675569E-9</c:v>
                </c:pt>
                <c:pt idx="5">
                  <c:v>-4.5245614776863364E-9</c:v>
                </c:pt>
                <c:pt idx="6">
                  <c:v>-1.4331375465047712E-8</c:v>
                </c:pt>
                <c:pt idx="7">
                  <c:v>-2.6769623566189648E-8</c:v>
                </c:pt>
                <c:pt idx="8">
                  <c:v>-3.8352602370754909E-8</c:v>
                </c:pt>
                <c:pt idx="9">
                  <c:v>-4.2542822788976504E-8</c:v>
                </c:pt>
                <c:pt idx="10">
                  <c:v>-3.0365596785301853E-8</c:v>
                </c:pt>
                <c:pt idx="11">
                  <c:v>7.1584767881203266E-9</c:v>
                </c:pt>
                <c:pt idx="12">
                  <c:v>7.5094661409632372E-8</c:v>
                </c:pt>
                <c:pt idx="13">
                  <c:v>1.7017581793056453E-7</c:v>
                </c:pt>
                <c:pt idx="14">
                  <c:v>2.7610403051907095E-7</c:v>
                </c:pt>
                <c:pt idx="15">
                  <c:v>3.573373946411849E-7</c:v>
                </c:pt>
                <c:pt idx="16">
                  <c:v>3.5173521263211675E-7</c:v>
                </c:pt>
                <c:pt idx="17">
                  <c:v>1.7042160016681487E-7</c:v>
                </c:pt>
                <c:pt idx="18">
                  <c:v>-2.7759223193833503E-7</c:v>
                </c:pt>
                <c:pt idx="19">
                  <c:v>-1.0240290574679081E-6</c:v>
                </c:pt>
                <c:pt idx="20">
                  <c:v>-1.9614625366263341E-6</c:v>
                </c:pt>
                <c:pt idx="21">
                  <c:v>-2.7995680710886456E-6</c:v>
                </c:pt>
                <c:pt idx="22">
                  <c:v>-3.1019865740251483E-6</c:v>
                </c:pt>
                <c:pt idx="23">
                  <c:v>-2.3668255202927492E-6</c:v>
                </c:pt>
                <c:pt idx="24">
                  <c:v>-4.6481110218885575E-8</c:v>
                </c:pt>
                <c:pt idx="25">
                  <c:v>4.4825041642017558E-6</c:v>
                </c:pt>
                <c:pt idx="26">
                  <c:v>1.1660710271118376E-5</c:v>
                </c:pt>
                <c:pt idx="27">
                  <c:v>2.0756248434704492E-5</c:v>
                </c:pt>
                <c:pt idx="28">
                  <c:v>2.8391816005154391E-5</c:v>
                </c:pt>
                <c:pt idx="29">
                  <c:v>2.8005262703566773E-5</c:v>
                </c:pt>
                <c:pt idx="30">
                  <c:v>1.225444877976679E-5</c:v>
                </c:pt>
                <c:pt idx="31">
                  <c:v>-2.2079493733601695E-5</c:v>
                </c:pt>
                <c:pt idx="32">
                  <c:v>-7.0960383210704446E-5</c:v>
                </c:pt>
                <c:pt idx="33">
                  <c:v>-1.270566766709156E-4</c:v>
                </c:pt>
                <c:pt idx="34">
                  <c:v>-1.865665801682009E-4</c:v>
                </c:pt>
                <c:pt idx="35">
                  <c:v>-2.399928340588063E-4</c:v>
                </c:pt>
                <c:pt idx="36">
                  <c:v>-2.4251575563024111E-4</c:v>
                </c:pt>
                <c:pt idx="37">
                  <c:v>-9.3602287443767616E-5</c:v>
                </c:pt>
                <c:pt idx="38">
                  <c:v>3.2687336199624612E-4</c:v>
                </c:pt>
                <c:pt idx="39">
                  <c:v>1.00800092460558E-3</c:v>
                </c:pt>
                <c:pt idx="40">
                  <c:v>1.6857958104322271E-3</c:v>
                </c:pt>
                <c:pt idx="41">
                  <c:v>1.8776745096744632E-3</c:v>
                </c:pt>
                <c:pt idx="42">
                  <c:v>1.4250795304218825E-3</c:v>
                </c:pt>
                <c:pt idx="43">
                  <c:v>7.2723064656729931E-4</c:v>
                </c:pt>
                <c:pt idx="44">
                  <c:v>-2.434798663788428E-4</c:v>
                </c:pt>
                <c:pt idx="45">
                  <c:v>-2.5254772970904988E-3</c:v>
                </c:pt>
                <c:pt idx="46">
                  <c:v>-8.0261534679019943E-3</c:v>
                </c:pt>
                <c:pt idx="47">
                  <c:v>-1.7933935981844697E-2</c:v>
                </c:pt>
                <c:pt idx="48">
                  <c:v>-2.6493873954449205E-2</c:v>
                </c:pt>
                <c:pt idx="49">
                  <c:v>-2.2683191280889574E-2</c:v>
                </c:pt>
                <c:pt idx="50">
                  <c:v>1.5596232384759094E-2</c:v>
                </c:pt>
                <c:pt idx="51">
                  <c:v>4.8517983648199106E-2</c:v>
                </c:pt>
                <c:pt idx="52">
                  <c:v>4.9681081781580289E-2</c:v>
                </c:pt>
                <c:pt idx="53">
                  <c:v>5.7954197445281554E-2</c:v>
                </c:pt>
                <c:pt idx="54">
                  <c:v>8.1820554863167833E-2</c:v>
                </c:pt>
                <c:pt idx="55">
                  <c:v>0.14020821272249862</c:v>
                </c:pt>
                <c:pt idx="56">
                  <c:v>0.25723606347415939</c:v>
                </c:pt>
                <c:pt idx="57">
                  <c:v>0.38358916232885304</c:v>
                </c:pt>
                <c:pt idx="58">
                  <c:v>1.1973201316656791E-13</c:v>
                </c:pt>
                <c:pt idx="59">
                  <c:v>-3.3464719104428888</c:v>
                </c:pt>
                <c:pt idx="60">
                  <c:v>1.011895158462572E-13</c:v>
                </c:pt>
                <c:pt idx="61">
                  <c:v>1.8465553111729533E-13</c:v>
                </c:pt>
                <c:pt idx="62">
                  <c:v>9.0290434308006913E-14</c:v>
                </c:pt>
                <c:pt idx="63">
                  <c:v>6.6950015273063317E-14</c:v>
                </c:pt>
                <c:pt idx="64">
                  <c:v>1.7178138685557462E-13</c:v>
                </c:pt>
                <c:pt idx="65">
                  <c:v>7.5745315072744054E-14</c:v>
                </c:pt>
                <c:pt idx="66">
                  <c:v>2.5384467633338544E-13</c:v>
                </c:pt>
                <c:pt idx="67">
                  <c:v>1.2539877740218071E-13</c:v>
                </c:pt>
                <c:pt idx="68">
                  <c:v>-3.1454139651082057E-14</c:v>
                </c:pt>
                <c:pt idx="69">
                  <c:v>1.8953621763675895E-14</c:v>
                </c:pt>
                <c:pt idx="70">
                  <c:v>1.1273927800231699E-13</c:v>
                </c:pt>
                <c:pt idx="71">
                  <c:v>2.1673204716435564E-13</c:v>
                </c:pt>
                <c:pt idx="72">
                  <c:v>8.7852939462918808E-14</c:v>
                </c:pt>
                <c:pt idx="73">
                  <c:v>2.3763326647086996E-13</c:v>
                </c:pt>
                <c:pt idx="74">
                  <c:v>1.7380031970345201E-13</c:v>
                </c:pt>
                <c:pt idx="75">
                  <c:v>8.3759162697057489E-14</c:v>
                </c:pt>
                <c:pt idx="76">
                  <c:v>1.1593540229852727E-13</c:v>
                </c:pt>
                <c:pt idx="77">
                  <c:v>1.710603244643265E-13</c:v>
                </c:pt>
                <c:pt idx="78">
                  <c:v>1.2212939918953376E-13</c:v>
                </c:pt>
                <c:pt idx="79">
                  <c:v>1.8711279537981303E-13</c:v>
                </c:pt>
                <c:pt idx="80">
                  <c:v>1.6187222948213825E-13</c:v>
                </c:pt>
                <c:pt idx="81">
                  <c:v>-6.2199978301098028E-14</c:v>
                </c:pt>
                <c:pt idx="82">
                  <c:v>1.6499247146750773E-13</c:v>
                </c:pt>
                <c:pt idx="83">
                  <c:v>1.7597933411346362E-13</c:v>
                </c:pt>
                <c:pt idx="84">
                  <c:v>2.279925197412959E-13</c:v>
                </c:pt>
                <c:pt idx="85">
                  <c:v>1.0859983072288099E-13</c:v>
                </c:pt>
                <c:pt idx="86">
                  <c:v>1.1281664330537738E-13</c:v>
                </c:pt>
                <c:pt idx="87">
                  <c:v>1.7566751349755766E-13</c:v>
                </c:pt>
                <c:pt idx="88">
                  <c:v>1.7040388532830405E-13</c:v>
                </c:pt>
                <c:pt idx="89">
                  <c:v>8.2670210125387563E-14</c:v>
                </c:pt>
                <c:pt idx="90">
                  <c:v>1.0567569810004868E-13</c:v>
                </c:pt>
                <c:pt idx="91">
                  <c:v>1.0724579548034627E-13</c:v>
                </c:pt>
                <c:pt idx="92">
                  <c:v>1.770562934703887E-13</c:v>
                </c:pt>
                <c:pt idx="93">
                  <c:v>2.4233322764885919E-13</c:v>
                </c:pt>
                <c:pt idx="94">
                  <c:v>1.8504289870636217E-13</c:v>
                </c:pt>
                <c:pt idx="95">
                  <c:v>1.1416041768713512E-13</c:v>
                </c:pt>
                <c:pt idx="96">
                  <c:v>1.9951171110540982E-13</c:v>
                </c:pt>
                <c:pt idx="97">
                  <c:v>7.3024839887797714E-14</c:v>
                </c:pt>
                <c:pt idx="98">
                  <c:v>-4.784081274940964E-15</c:v>
                </c:pt>
                <c:pt idx="99">
                  <c:v>9.7452361145473993E-14</c:v>
                </c:pt>
                <c:pt idx="100">
                  <c:v>6.2433914399398125E-14</c:v>
                </c:pt>
                <c:pt idx="101">
                  <c:v>6.2275344203938763E-14</c:v>
                </c:pt>
                <c:pt idx="102">
                  <c:v>1.1660629322271012E-13</c:v>
                </c:pt>
                <c:pt idx="103">
                  <c:v>1.1281953483746572E-13</c:v>
                </c:pt>
                <c:pt idx="104">
                  <c:v>1.1924356928516864E-13</c:v>
                </c:pt>
                <c:pt idx="105">
                  <c:v>1.8447833469761454E-13</c:v>
                </c:pt>
                <c:pt idx="106">
                  <c:v>1.832823330202321E-13</c:v>
                </c:pt>
                <c:pt idx="107">
                  <c:v>1.0167792119503993E-13</c:v>
                </c:pt>
                <c:pt idx="108">
                  <c:v>1.2984038275948809E-13</c:v>
                </c:pt>
                <c:pt idx="109">
                  <c:v>9.0396959122963104E-14</c:v>
                </c:pt>
                <c:pt idx="110">
                  <c:v>2.9519363926374177E-14</c:v>
                </c:pt>
                <c:pt idx="111">
                  <c:v>1.8656813179294536E-13</c:v>
                </c:pt>
                <c:pt idx="112">
                  <c:v>9.5299177631684546E-14</c:v>
                </c:pt>
                <c:pt idx="113">
                  <c:v>7.4259044915457858E-14</c:v>
                </c:pt>
                <c:pt idx="114">
                  <c:v>1.8167181670210991E-13</c:v>
                </c:pt>
                <c:pt idx="115">
                  <c:v>7.9234384076074653E-14</c:v>
                </c:pt>
                <c:pt idx="116">
                  <c:v>1.8121310723457582E-13</c:v>
                </c:pt>
                <c:pt idx="117">
                  <c:v>1.9600826570447472E-15</c:v>
                </c:pt>
                <c:pt idx="118">
                  <c:v>1.826888548329242E-13</c:v>
                </c:pt>
                <c:pt idx="119">
                  <c:v>5.1393803786887067E-15</c:v>
                </c:pt>
                <c:pt idx="120">
                  <c:v>-2.3845809057209734E-14</c:v>
                </c:pt>
                <c:pt idx="121">
                  <c:v>1.6284377239411142E-13</c:v>
                </c:pt>
                <c:pt idx="122">
                  <c:v>1.8408341410560259E-13</c:v>
                </c:pt>
                <c:pt idx="123">
                  <c:v>2.9070640165639068E-13</c:v>
                </c:pt>
                <c:pt idx="124">
                  <c:v>5.9014633783033178E-14</c:v>
                </c:pt>
                <c:pt idx="125">
                  <c:v>9.3279342041774539E-14</c:v>
                </c:pt>
                <c:pt idx="126">
                  <c:v>1.7763048897288929E-13</c:v>
                </c:pt>
                <c:pt idx="127">
                  <c:v>1.1990514539767559E-13</c:v>
                </c:pt>
                <c:pt idx="128">
                  <c:v>1.1803273377046973E-13</c:v>
                </c:pt>
                <c:pt idx="129">
                  <c:v>1.1831475429900375E-13</c:v>
                </c:pt>
                <c:pt idx="130">
                  <c:v>1.2825984747165394E-13</c:v>
                </c:pt>
                <c:pt idx="131">
                  <c:v>1.7809412392965978E-13</c:v>
                </c:pt>
                <c:pt idx="132">
                  <c:v>5.4484788202777593E-14</c:v>
                </c:pt>
                <c:pt idx="133">
                  <c:v>6.7508167381456306E-14</c:v>
                </c:pt>
                <c:pt idx="134">
                  <c:v>2.2999802212259282E-13</c:v>
                </c:pt>
                <c:pt idx="135">
                  <c:v>6.6887213494428161E-14</c:v>
                </c:pt>
                <c:pt idx="136">
                  <c:v>1.862811216135636E-13</c:v>
                </c:pt>
                <c:pt idx="137">
                  <c:v>1.5633651242555289E-13</c:v>
                </c:pt>
                <c:pt idx="138">
                  <c:v>9.2634221516267315E-14</c:v>
                </c:pt>
                <c:pt idx="139">
                  <c:v>6.0669238471144393E-14</c:v>
                </c:pt>
                <c:pt idx="140">
                  <c:v>9.4452735144750395E-14</c:v>
                </c:pt>
                <c:pt idx="141">
                  <c:v>1.5279268684933635E-13</c:v>
                </c:pt>
                <c:pt idx="142">
                  <c:v>1.1555878044684003E-13</c:v>
                </c:pt>
                <c:pt idx="143">
                  <c:v>6.4889146142207821E-14</c:v>
                </c:pt>
                <c:pt idx="144">
                  <c:v>1.7890359325383858E-13</c:v>
                </c:pt>
                <c:pt idx="145">
                  <c:v>1.3064838567901995E-13</c:v>
                </c:pt>
                <c:pt idx="146">
                  <c:v>1.885268614810722E-13</c:v>
                </c:pt>
                <c:pt idx="147">
                  <c:v>1.1040997902091278E-13</c:v>
                </c:pt>
                <c:pt idx="148">
                  <c:v>1.2878769560842581E-13</c:v>
                </c:pt>
                <c:pt idx="149">
                  <c:v>9.5483312552276014E-15</c:v>
                </c:pt>
                <c:pt idx="150">
                  <c:v>7.0731062163426159E-14</c:v>
                </c:pt>
                <c:pt idx="151">
                  <c:v>1.4296777541430828E-13</c:v>
                </c:pt>
                <c:pt idx="152">
                  <c:v>2.6144312933368816E-14</c:v>
                </c:pt>
                <c:pt idx="153">
                  <c:v>1.2669348100796771E-13</c:v>
                </c:pt>
                <c:pt idx="154">
                  <c:v>2.387728545882219E-13</c:v>
                </c:pt>
                <c:pt idx="155">
                  <c:v>9.210066252826992E-14</c:v>
                </c:pt>
                <c:pt idx="156">
                  <c:v>8.5740861179306606E-14</c:v>
                </c:pt>
                <c:pt idx="157">
                  <c:v>9.0086418991995415E-14</c:v>
                </c:pt>
                <c:pt idx="158">
                  <c:v>1.7222916731602585E-13</c:v>
                </c:pt>
                <c:pt idx="159">
                  <c:v>1.140082744801236E-13</c:v>
                </c:pt>
                <c:pt idx="160">
                  <c:v>1.2121822274928222E-13</c:v>
                </c:pt>
                <c:pt idx="161">
                  <c:v>1.7188709432414726E-13</c:v>
                </c:pt>
                <c:pt idx="162">
                  <c:v>8.1508357758775199E-14</c:v>
                </c:pt>
                <c:pt idx="163">
                  <c:v>1.1140125150491794E-13</c:v>
                </c:pt>
                <c:pt idx="164">
                  <c:v>1.6137265247830906E-13</c:v>
                </c:pt>
                <c:pt idx="165">
                  <c:v>1.1455826214948002E-13</c:v>
                </c:pt>
                <c:pt idx="166">
                  <c:v>2.3407962163224342E-13</c:v>
                </c:pt>
                <c:pt idx="167">
                  <c:v>1.7079840904692788E-13</c:v>
                </c:pt>
                <c:pt idx="168">
                  <c:v>7.735642412160143E-14</c:v>
                </c:pt>
                <c:pt idx="169">
                  <c:v>8.0149280884304979E-14</c:v>
                </c:pt>
                <c:pt idx="170">
                  <c:v>1.6650139129245551E-13</c:v>
                </c:pt>
                <c:pt idx="171">
                  <c:v>1.585795929735425E-13</c:v>
                </c:pt>
                <c:pt idx="172">
                  <c:v>1.0893460121583551E-13</c:v>
                </c:pt>
                <c:pt idx="173">
                  <c:v>2.2547346885275334E-13</c:v>
                </c:pt>
                <c:pt idx="174">
                  <c:v>1.7333438332004342E-13</c:v>
                </c:pt>
                <c:pt idx="175">
                  <c:v>1.7787957269856937E-13</c:v>
                </c:pt>
                <c:pt idx="176">
                  <c:v>1.716410675682069E-13</c:v>
                </c:pt>
                <c:pt idx="177">
                  <c:v>7.8574974411802622E-14</c:v>
                </c:pt>
                <c:pt idx="178">
                  <c:v>7.9365198742192349E-14</c:v>
                </c:pt>
                <c:pt idx="179">
                  <c:v>1.5634516309323165E-13</c:v>
                </c:pt>
                <c:pt idx="180">
                  <c:v>1.1418132366741242E-13</c:v>
                </c:pt>
                <c:pt idx="181">
                  <c:v>2.5967298533805967E-13</c:v>
                </c:pt>
                <c:pt idx="182">
                  <c:v>-1.3228446967995835E-14</c:v>
                </c:pt>
                <c:pt idx="183">
                  <c:v>2.7979317408115908E-13</c:v>
                </c:pt>
                <c:pt idx="184">
                  <c:v>2.2509964912617922E-13</c:v>
                </c:pt>
                <c:pt idx="185">
                  <c:v>1.5612517659204089E-13</c:v>
                </c:pt>
                <c:pt idx="186">
                  <c:v>6.9433015892335191E-14</c:v>
                </c:pt>
                <c:pt idx="187">
                  <c:v>1.7142840214145173E-13</c:v>
                </c:pt>
                <c:pt idx="188">
                  <c:v>2.7281213780886108E-13</c:v>
                </c:pt>
                <c:pt idx="189">
                  <c:v>5.4546577968406489E-14</c:v>
                </c:pt>
                <c:pt idx="190">
                  <c:v>2.2748533018359102E-13</c:v>
                </c:pt>
                <c:pt idx="191">
                  <c:v>1.7279970152545222E-13</c:v>
                </c:pt>
                <c:pt idx="192">
                  <c:v>1.6668558256202305E-13</c:v>
                </c:pt>
                <c:pt idx="193">
                  <c:v>1.1381935128891864E-13</c:v>
                </c:pt>
                <c:pt idx="194">
                  <c:v>1.7836962683657882E-13</c:v>
                </c:pt>
                <c:pt idx="195">
                  <c:v>1.7250180770326473E-13</c:v>
                </c:pt>
                <c:pt idx="196">
                  <c:v>7.2618681026157127E-14</c:v>
                </c:pt>
                <c:pt idx="197">
                  <c:v>4.022689900389588E-14</c:v>
                </c:pt>
                <c:pt idx="198">
                  <c:v>1.4693680219700009E-13</c:v>
                </c:pt>
                <c:pt idx="199">
                  <c:v>1.4946431235579342E-13</c:v>
                </c:pt>
                <c:pt idx="200">
                  <c:v>2.2089009421280592E-13</c:v>
                </c:pt>
                <c:pt idx="201">
                  <c:v>2.7865759188177434E-13</c:v>
                </c:pt>
                <c:pt idx="202">
                  <c:v>1.5687625166594152E-13</c:v>
                </c:pt>
                <c:pt idx="203">
                  <c:v>1.0454687610341415E-13</c:v>
                </c:pt>
                <c:pt idx="204">
                  <c:v>2.0646241884517878E-13</c:v>
                </c:pt>
                <c:pt idx="205">
                  <c:v>9.6895945027718086E-14</c:v>
                </c:pt>
                <c:pt idx="206">
                  <c:v>2.1639236854676346E-13</c:v>
                </c:pt>
                <c:pt idx="207">
                  <c:v>2.1615041134704687E-13</c:v>
                </c:pt>
                <c:pt idx="208">
                  <c:v>1.5865638362148929E-13</c:v>
                </c:pt>
                <c:pt idx="209">
                  <c:v>1.5411743489403171E-13</c:v>
                </c:pt>
                <c:pt idx="210">
                  <c:v>1.4721079455488588E-13</c:v>
                </c:pt>
                <c:pt idx="211">
                  <c:v>1.5766567941441701E-13</c:v>
                </c:pt>
                <c:pt idx="212">
                  <c:v>2.7035646119679769E-13</c:v>
                </c:pt>
                <c:pt idx="213">
                  <c:v>1.5803115704389022E-13</c:v>
                </c:pt>
                <c:pt idx="214">
                  <c:v>1.6945160654441818E-13</c:v>
                </c:pt>
                <c:pt idx="215">
                  <c:v>2.2046978532038211E-13</c:v>
                </c:pt>
                <c:pt idx="216">
                  <c:v>9.4961583047921677E-14</c:v>
                </c:pt>
                <c:pt idx="217">
                  <c:v>9.6453251357491817E-14</c:v>
                </c:pt>
                <c:pt idx="218">
                  <c:v>2.2227219799643689E-13</c:v>
                </c:pt>
                <c:pt idx="219">
                  <c:v>2.8548642722610043E-13</c:v>
                </c:pt>
                <c:pt idx="220">
                  <c:v>2.2115458207672188E-13</c:v>
                </c:pt>
                <c:pt idx="221">
                  <c:v>1.2573685156408083E-13</c:v>
                </c:pt>
                <c:pt idx="222">
                  <c:v>1.2270720640010952E-13</c:v>
                </c:pt>
                <c:pt idx="223">
                  <c:v>-6.1485916021674542E-15</c:v>
                </c:pt>
                <c:pt idx="224">
                  <c:v>1.0484240919155134E-13</c:v>
                </c:pt>
                <c:pt idx="225">
                  <c:v>1.3364815814688366E-13</c:v>
                </c:pt>
                <c:pt idx="226">
                  <c:v>2.3738151812326393E-13</c:v>
                </c:pt>
                <c:pt idx="227">
                  <c:v>2.1452515241469922E-13</c:v>
                </c:pt>
                <c:pt idx="228">
                  <c:v>3.8812284168137628E-13</c:v>
                </c:pt>
                <c:pt idx="229">
                  <c:v>4.7967243715327744E-13</c:v>
                </c:pt>
                <c:pt idx="230">
                  <c:v>7.4559635493937795E-13</c:v>
                </c:pt>
                <c:pt idx="231">
                  <c:v>6.432524374515855E-13</c:v>
                </c:pt>
                <c:pt idx="232">
                  <c:v>2.9851454619251905E-13</c:v>
                </c:pt>
                <c:pt idx="233">
                  <c:v>-3.2987040724522982E-13</c:v>
                </c:pt>
                <c:pt idx="234">
                  <c:v>-1.3586361467644602E-12</c:v>
                </c:pt>
                <c:pt idx="235">
                  <c:v>-2.4911693643131749E-12</c:v>
                </c:pt>
                <c:pt idx="236">
                  <c:v>-3.5206524951059623E-12</c:v>
                </c:pt>
                <c:pt idx="237">
                  <c:v>-3.9966469259105019E-12</c:v>
                </c:pt>
                <c:pt idx="238">
                  <c:v>-2.627829010481918E-12</c:v>
                </c:pt>
                <c:pt idx="239">
                  <c:v>9.6388715781895121E-13</c:v>
                </c:pt>
                <c:pt idx="240">
                  <c:v>7.7659915114989145E-12</c:v>
                </c:pt>
                <c:pt idx="241">
                  <c:v>1.7463514635086194E-11</c:v>
                </c:pt>
                <c:pt idx="242">
                  <c:v>2.7864687113538161E-11</c:v>
                </c:pt>
                <c:pt idx="243">
                  <c:v>3.5324609394430359E-11</c:v>
                </c:pt>
                <c:pt idx="244">
                  <c:v>3.3119059912077271E-11</c:v>
                </c:pt>
                <c:pt idx="245">
                  <c:v>1.3602103422176928E-11</c:v>
                </c:pt>
                <c:pt idx="246">
                  <c:v>-3.0342366788620959E-11</c:v>
                </c:pt>
                <c:pt idx="247">
                  <c:v>-1.0082292002300195E-10</c:v>
                </c:pt>
                <c:pt idx="248">
                  <c:v>-1.9051009901921609E-10</c:v>
                </c:pt>
                <c:pt idx="249">
                  <c:v>-2.7585575050510901E-10</c:v>
                </c:pt>
                <c:pt idx="250">
                  <c:v>-3.1236757786553126E-10</c:v>
                </c:pt>
                <c:pt idx="251">
                  <c:v>-2.3658799237776453E-10</c:v>
                </c:pt>
                <c:pt idx="252">
                  <c:v>2.3151946359092744E-11</c:v>
                </c:pt>
                <c:pt idx="253">
                  <c:v>5.1553197497777468E-10</c:v>
                </c:pt>
                <c:pt idx="254">
                  <c:v>1.2231589268538683E-9</c:v>
                </c:pt>
                <c:pt idx="255">
                  <c:v>2.0142850379776517E-9</c:v>
                </c:pt>
                <c:pt idx="256">
                  <c:v>2.6064428183953032E-9</c:v>
                </c:pt>
                <c:pt idx="257">
                  <c:v>2.5569084927755546E-9</c:v>
                </c:pt>
                <c:pt idx="258">
                  <c:v>1.2954610707460844E-9</c:v>
                </c:pt>
                <c:pt idx="259">
                  <c:v>-1.7596819015464001E-9</c:v>
                </c:pt>
                <c:pt idx="260">
                  <c:v>-6.9251764234458992E-9</c:v>
                </c:pt>
                <c:pt idx="261">
                  <c:v>-1.3772308078755494E-8</c:v>
                </c:pt>
                <c:pt idx="262">
                  <c:v>-2.0534060147419563E-8</c:v>
                </c:pt>
                <c:pt idx="263">
                  <c:v>-2.3759764134956472E-8</c:v>
                </c:pt>
                <c:pt idx="264">
                  <c:v>-1.8706168022177847E-8</c:v>
                </c:pt>
                <c:pt idx="265">
                  <c:v>-5.8589218707161351E-10</c:v>
                </c:pt>
                <c:pt idx="266">
                  <c:v>3.3736620297337487E-8</c:v>
                </c:pt>
                <c:pt idx="267">
                  <c:v>8.3952007827181865E-8</c:v>
                </c:pt>
                <c:pt idx="268">
                  <c:v>1.4363845246284782E-7</c:v>
                </c:pt>
                <c:pt idx="269">
                  <c:v>1.953799850476966E-7</c:v>
                </c:pt>
                <c:pt idx="270">
                  <c:v>2.0592451997084504E-7</c:v>
                </c:pt>
                <c:pt idx="271">
                  <c:v>1.2305709418087252E-7</c:v>
                </c:pt>
                <c:pt idx="272">
                  <c:v>-1.0700049796922089E-7</c:v>
                </c:pt>
                <c:pt idx="273">
                  <c:v>-5.0141397224009334E-7</c:v>
                </c:pt>
                <c:pt idx="274">
                  <c:v>-1.0009242913738678E-6</c:v>
                </c:pt>
                <c:pt idx="275">
                  <c:v>-1.4633133510408391E-6</c:v>
                </c:pt>
                <c:pt idx="276">
                  <c:v>-1.6964542921997077E-6</c:v>
                </c:pt>
                <c:pt idx="277">
                  <c:v>-1.4724347852174572E-6</c:v>
                </c:pt>
                <c:pt idx="278">
                  <c:v>-4.5316589696101078E-7</c:v>
                </c:pt>
                <c:pt idx="279">
                  <c:v>1.8991121531463621E-6</c:v>
                </c:pt>
                <c:pt idx="280">
                  <c:v>6.0831746242142772E-6</c:v>
                </c:pt>
                <c:pt idx="281">
                  <c:v>1.1657916764360827E-5</c:v>
                </c:pt>
                <c:pt idx="282">
                  <c:v>1.6186625769838556E-5</c:v>
                </c:pt>
                <c:pt idx="283">
                  <c:v>1.5502063401603058E-5</c:v>
                </c:pt>
                <c:pt idx="284">
                  <c:v>6.160884909962403E-6</c:v>
                </c:pt>
                <c:pt idx="285">
                  <c:v>-1.1732913423506876E-5</c:v>
                </c:pt>
                <c:pt idx="286">
                  <c:v>-3.5202142599118541E-5</c:v>
                </c:pt>
                <c:pt idx="287">
                  <c:v>-6.4552313933498312E-5</c:v>
                </c:pt>
                <c:pt idx="288">
                  <c:v>-1.0764569358702517E-4</c:v>
                </c:pt>
                <c:pt idx="289">
                  <c:v>-1.5941473502277786E-4</c:v>
                </c:pt>
                <c:pt idx="290">
                  <c:v>-1.6459222683058058E-4</c:v>
                </c:pt>
                <c:pt idx="291">
                  <c:v>-2.7485056709279767E-5</c:v>
                </c:pt>
                <c:pt idx="292">
                  <c:v>3.0068343105251339E-4</c:v>
                </c:pt>
                <c:pt idx="293">
                  <c:v>7.0979609395826918E-4</c:v>
                </c:pt>
                <c:pt idx="294">
                  <c:v>9.3124209647135097E-4</c:v>
                </c:pt>
                <c:pt idx="295">
                  <c:v>7.5836493098223161E-4</c:v>
                </c:pt>
                <c:pt idx="296">
                  <c:v>6.1078664583779014E-4</c:v>
                </c:pt>
                <c:pt idx="297">
                  <c:v>1.0411248351649199E-3</c:v>
                </c:pt>
                <c:pt idx="298">
                  <c:v>7.3620427145326987E-4</c:v>
                </c:pt>
                <c:pt idx="299">
                  <c:v>-2.5944443792155743E-3</c:v>
                </c:pt>
                <c:pt idx="300">
                  <c:v>-9.7321523877771862E-3</c:v>
                </c:pt>
                <c:pt idx="301">
                  <c:v>-1.6409816699964233E-2</c:v>
                </c:pt>
                <c:pt idx="302">
                  <c:v>-1.3994162808694817E-2</c:v>
                </c:pt>
                <c:pt idx="303">
                  <c:v>8.798406178365312E-3</c:v>
                </c:pt>
                <c:pt idx="304">
                  <c:v>3.1278375463630909E-2</c:v>
                </c:pt>
                <c:pt idx="305">
                  <c:v>1.3371309400877262E-3</c:v>
                </c:pt>
                <c:pt idx="306">
                  <c:v>-1.0647498594793622E-2</c:v>
                </c:pt>
                <c:pt idx="307">
                  <c:v>4.6332307858266225E-2</c:v>
                </c:pt>
                <c:pt idx="308">
                  <c:v>0.18998945124109651</c:v>
                </c:pt>
                <c:pt idx="309">
                  <c:v>0.28422881128193966</c:v>
                </c:pt>
                <c:pt idx="310">
                  <c:v>0.16966868659872944</c:v>
                </c:pt>
                <c:pt idx="311">
                  <c:v>-0.70228211056035628</c:v>
                </c:pt>
                <c:pt idx="312">
                  <c:v>-1.8139163725994882</c:v>
                </c:pt>
                <c:pt idx="313">
                  <c:v>0.94375232341330639</c:v>
                </c:pt>
                <c:pt idx="314">
                  <c:v>1.1271581777466904</c:v>
                </c:pt>
                <c:pt idx="315">
                  <c:v>-0.12837439059082811</c:v>
                </c:pt>
                <c:pt idx="316">
                  <c:v>-3.2093873042823602</c:v>
                </c:pt>
                <c:pt idx="317">
                  <c:v>-5.4401343592898952</c:v>
                </c:pt>
                <c:pt idx="318">
                  <c:v>-3.4869489466483952</c:v>
                </c:pt>
                <c:pt idx="319">
                  <c:v>15.399014632330065</c:v>
                </c:pt>
                <c:pt idx="320">
                  <c:v>114.73756563456553</c:v>
                </c:pt>
                <c:pt idx="321">
                  <c:v>-164.59555120474161</c:v>
                </c:pt>
                <c:pt idx="322">
                  <c:v>-3.0211681272962121</c:v>
                </c:pt>
                <c:pt idx="323">
                  <c:v>13.665353349565569</c:v>
                </c:pt>
                <c:pt idx="324">
                  <c:v>110.75015967028084</c:v>
                </c:pt>
                <c:pt idx="325">
                  <c:v>36.059170631196181</c:v>
                </c:pt>
                <c:pt idx="326">
                  <c:v>-130.91740305544454</c:v>
                </c:pt>
                <c:pt idx="327">
                  <c:v>21.676368232863542</c:v>
                </c:pt>
                <c:pt idx="328">
                  <c:v>145.28136251569447</c:v>
                </c:pt>
                <c:pt idx="329">
                  <c:v>0.63331879202830521</c:v>
                </c:pt>
                <c:pt idx="330">
                  <c:v>225.34663520256663</c:v>
                </c:pt>
                <c:pt idx="331">
                  <c:v>-147.80088951642469</c:v>
                </c:pt>
                <c:pt idx="332">
                  <c:v>77.601757549291094</c:v>
                </c:pt>
                <c:pt idx="333">
                  <c:v>-28.981312086162593</c:v>
                </c:pt>
                <c:pt idx="334">
                  <c:v>45.869216147191693</c:v>
                </c:pt>
                <c:pt idx="335">
                  <c:v>81.856271852743717</c:v>
                </c:pt>
                <c:pt idx="336">
                  <c:v>-32.960199912642466</c:v>
                </c:pt>
                <c:pt idx="337">
                  <c:v>-107.65654953348856</c:v>
                </c:pt>
                <c:pt idx="338">
                  <c:v>-55.154299203989304</c:v>
                </c:pt>
                <c:pt idx="339">
                  <c:v>23.915225618050773</c:v>
                </c:pt>
                <c:pt idx="340">
                  <c:v>157.93958954854139</c:v>
                </c:pt>
                <c:pt idx="341">
                  <c:v>145.7561531101008</c:v>
                </c:pt>
                <c:pt idx="342">
                  <c:v>35.219696132073118</c:v>
                </c:pt>
                <c:pt idx="343">
                  <c:v>55.083805613044817</c:v>
                </c:pt>
                <c:pt idx="344">
                  <c:v>-56.451281724767924</c:v>
                </c:pt>
                <c:pt idx="345">
                  <c:v>109.65043345548075</c:v>
                </c:pt>
                <c:pt idx="346">
                  <c:v>134.05560648050752</c:v>
                </c:pt>
                <c:pt idx="347">
                  <c:v>27.672201427811178</c:v>
                </c:pt>
                <c:pt idx="348">
                  <c:v>30.320060540587459</c:v>
                </c:pt>
                <c:pt idx="349">
                  <c:v>-40.592382204520234</c:v>
                </c:pt>
                <c:pt idx="350">
                  <c:v>-162.41794431214069</c:v>
                </c:pt>
                <c:pt idx="351">
                  <c:v>90.638572620501122</c:v>
                </c:pt>
                <c:pt idx="352">
                  <c:v>-10.775011078122285</c:v>
                </c:pt>
                <c:pt idx="353">
                  <c:v>-16.486175350048804</c:v>
                </c:pt>
                <c:pt idx="354">
                  <c:v>4.183226874245439</c:v>
                </c:pt>
                <c:pt idx="355">
                  <c:v>59.838532747027351</c:v>
                </c:pt>
                <c:pt idx="356">
                  <c:v>-3.85748246349746</c:v>
                </c:pt>
                <c:pt idx="357">
                  <c:v>77.813785191248357</c:v>
                </c:pt>
                <c:pt idx="358">
                  <c:v>77.401681229616713</c:v>
                </c:pt>
                <c:pt idx="359">
                  <c:v>174.33585955067659</c:v>
                </c:pt>
                <c:pt idx="360">
                  <c:v>36.824114210628665</c:v>
                </c:pt>
                <c:pt idx="361">
                  <c:v>77.32484040770494</c:v>
                </c:pt>
                <c:pt idx="362">
                  <c:v>161.2904319452698</c:v>
                </c:pt>
                <c:pt idx="363">
                  <c:v>11.571908835159164</c:v>
                </c:pt>
                <c:pt idx="364">
                  <c:v>58.245206137518785</c:v>
                </c:pt>
                <c:pt idx="365">
                  <c:v>-68.30904959918557</c:v>
                </c:pt>
                <c:pt idx="366">
                  <c:v>-21.12485040184751</c:v>
                </c:pt>
                <c:pt idx="367">
                  <c:v>63.731001435335067</c:v>
                </c:pt>
                <c:pt idx="368">
                  <c:v>67.263542306136642</c:v>
                </c:pt>
                <c:pt idx="369">
                  <c:v>-47.148555812361323</c:v>
                </c:pt>
                <c:pt idx="370">
                  <c:v>16.371934395352625</c:v>
                </c:pt>
                <c:pt idx="371">
                  <c:v>187.16086932040969</c:v>
                </c:pt>
                <c:pt idx="372">
                  <c:v>-0.39306680843223418</c:v>
                </c:pt>
                <c:pt idx="373">
                  <c:v>271.05330462594884</c:v>
                </c:pt>
                <c:pt idx="374">
                  <c:v>229.7861202332337</c:v>
                </c:pt>
                <c:pt idx="375">
                  <c:v>151.7285550288515</c:v>
                </c:pt>
                <c:pt idx="376">
                  <c:v>85.787645112584073</c:v>
                </c:pt>
                <c:pt idx="377">
                  <c:v>15.25995914614597</c:v>
                </c:pt>
                <c:pt idx="378">
                  <c:v>259.09068682283527</c:v>
                </c:pt>
                <c:pt idx="379">
                  <c:v>21.438868939549437</c:v>
                </c:pt>
                <c:pt idx="380">
                  <c:v>394.77176089438194</c:v>
                </c:pt>
                <c:pt idx="381">
                  <c:v>182.8161083950433</c:v>
                </c:pt>
                <c:pt idx="382">
                  <c:v>-1.8763800358685927</c:v>
                </c:pt>
                <c:pt idx="383">
                  <c:v>222.26792388534065</c:v>
                </c:pt>
                <c:pt idx="384">
                  <c:v>168.8046402111348</c:v>
                </c:pt>
                <c:pt idx="385">
                  <c:v>191.59854178818091</c:v>
                </c:pt>
                <c:pt idx="386">
                  <c:v>154.60765411005079</c:v>
                </c:pt>
                <c:pt idx="387">
                  <c:v>147.31431204886636</c:v>
                </c:pt>
                <c:pt idx="388">
                  <c:v>257.86129066815431</c:v>
                </c:pt>
                <c:pt idx="389">
                  <c:v>229.73819922972791</c:v>
                </c:pt>
                <c:pt idx="390">
                  <c:v>-104.90529970317613</c:v>
                </c:pt>
                <c:pt idx="391">
                  <c:v>128.47731169666068</c:v>
                </c:pt>
                <c:pt idx="392">
                  <c:v>513.54663496315277</c:v>
                </c:pt>
                <c:pt idx="393">
                  <c:v>133.55671988123555</c:v>
                </c:pt>
                <c:pt idx="394">
                  <c:v>177.79977516109625</c:v>
                </c:pt>
                <c:pt idx="395">
                  <c:v>252.09670221953346</c:v>
                </c:pt>
                <c:pt idx="396">
                  <c:v>29.615204691921839</c:v>
                </c:pt>
                <c:pt idx="397">
                  <c:v>345.45873773199537</c:v>
                </c:pt>
                <c:pt idx="398">
                  <c:v>239.8791104751447</c:v>
                </c:pt>
                <c:pt idx="399">
                  <c:v>277.84284817511042</c:v>
                </c:pt>
                <c:pt idx="400">
                  <c:v>444.71232178386424</c:v>
                </c:pt>
                <c:pt idx="401">
                  <c:v>406.03224538943039</c:v>
                </c:pt>
                <c:pt idx="402">
                  <c:v>353.0679028152781</c:v>
                </c:pt>
                <c:pt idx="403">
                  <c:v>393.24343785416067</c:v>
                </c:pt>
                <c:pt idx="404">
                  <c:v>258.49129376356149</c:v>
                </c:pt>
                <c:pt idx="405">
                  <c:v>372.43536489199033</c:v>
                </c:pt>
                <c:pt idx="406">
                  <c:v>545.83007104388423</c:v>
                </c:pt>
                <c:pt idx="407">
                  <c:v>608.66852448950999</c:v>
                </c:pt>
                <c:pt idx="408">
                  <c:v>572.47688070469235</c:v>
                </c:pt>
                <c:pt idx="409">
                  <c:v>714.2874807865071</c:v>
                </c:pt>
                <c:pt idx="410">
                  <c:v>529.19859689393695</c:v>
                </c:pt>
                <c:pt idx="411">
                  <c:v>827.42035375410569</c:v>
                </c:pt>
                <c:pt idx="412">
                  <c:v>715.13875785260029</c:v>
                </c:pt>
                <c:pt idx="413">
                  <c:v>921.08095283765624</c:v>
                </c:pt>
                <c:pt idx="414">
                  <c:v>906.24967938904342</c:v>
                </c:pt>
                <c:pt idx="415">
                  <c:v>1127.2430781474916</c:v>
                </c:pt>
                <c:pt idx="416">
                  <c:v>1012.2890803687701</c:v>
                </c:pt>
                <c:pt idx="417">
                  <c:v>931.52775458306451</c:v>
                </c:pt>
                <c:pt idx="418">
                  <c:v>1232.395304365959</c:v>
                </c:pt>
                <c:pt idx="419">
                  <c:v>1481.2130420021131</c:v>
                </c:pt>
                <c:pt idx="420">
                  <c:v>1546.9011003672235</c:v>
                </c:pt>
                <c:pt idx="421">
                  <c:v>1740.8223316874626</c:v>
                </c:pt>
                <c:pt idx="422">
                  <c:v>1840.4060749715975</c:v>
                </c:pt>
                <c:pt idx="423">
                  <c:v>2048.6392572046002</c:v>
                </c:pt>
                <c:pt idx="424">
                  <c:v>2580.3448154164516</c:v>
                </c:pt>
                <c:pt idx="425">
                  <c:v>2599.1890132508702</c:v>
                </c:pt>
                <c:pt idx="426">
                  <c:v>2776.7240416536224</c:v>
                </c:pt>
                <c:pt idx="427">
                  <c:v>2974.3049482983647</c:v>
                </c:pt>
                <c:pt idx="428">
                  <c:v>3601.8560106920254</c:v>
                </c:pt>
                <c:pt idx="429">
                  <c:v>3727.4968489430512</c:v>
                </c:pt>
                <c:pt idx="430">
                  <c:v>4528.3547171845594</c:v>
                </c:pt>
                <c:pt idx="431">
                  <c:v>4871.9224181217987</c:v>
                </c:pt>
                <c:pt idx="432">
                  <c:v>5004.6237750097971</c:v>
                </c:pt>
                <c:pt idx="433">
                  <c:v>5700.3948434466156</c:v>
                </c:pt>
                <c:pt idx="434">
                  <c:v>6307.3893430016342</c:v>
                </c:pt>
                <c:pt idx="435">
                  <c:v>6842.6187272263414</c:v>
                </c:pt>
                <c:pt idx="436">
                  <c:v>7802.2623224209065</c:v>
                </c:pt>
                <c:pt idx="437">
                  <c:v>8454.1251202564308</c:v>
                </c:pt>
                <c:pt idx="438">
                  <c:v>9580.7111452566915</c:v>
                </c:pt>
                <c:pt idx="439">
                  <c:v>10713.754884735652</c:v>
                </c:pt>
                <c:pt idx="440">
                  <c:v>11744.710065075602</c:v>
                </c:pt>
                <c:pt idx="441">
                  <c:v>12997.853196018061</c:v>
                </c:pt>
                <c:pt idx="442">
                  <c:v>14673.57956530439</c:v>
                </c:pt>
                <c:pt idx="443">
                  <c:v>16185.663517637029</c:v>
                </c:pt>
                <c:pt idx="444">
                  <c:v>18254.221737466018</c:v>
                </c:pt>
                <c:pt idx="445">
                  <c:v>20113.278143347568</c:v>
                </c:pt>
                <c:pt idx="446">
                  <c:v>21716.363870610094</c:v>
                </c:pt>
                <c:pt idx="447">
                  <c:v>24415.878926909998</c:v>
                </c:pt>
                <c:pt idx="448">
                  <c:v>26899.630913965953</c:v>
                </c:pt>
                <c:pt idx="449">
                  <c:v>29478.088441574986</c:v>
                </c:pt>
                <c:pt idx="450">
                  <c:v>32199.837625415148</c:v>
                </c:pt>
                <c:pt idx="451">
                  <c:v>35346.922960782118</c:v>
                </c:pt>
                <c:pt idx="452">
                  <c:v>38990.185882967504</c:v>
                </c:pt>
                <c:pt idx="453">
                  <c:v>42595.356162136653</c:v>
                </c:pt>
                <c:pt idx="454">
                  <c:v>46676.891395739782</c:v>
                </c:pt>
                <c:pt idx="455">
                  <c:v>52748.582753892944</c:v>
                </c:pt>
                <c:pt idx="456">
                  <c:v>57736.503801819206</c:v>
                </c:pt>
                <c:pt idx="457">
                  <c:v>64107.504312279547</c:v>
                </c:pt>
                <c:pt idx="458">
                  <c:v>70710.914770707634</c:v>
                </c:pt>
                <c:pt idx="459">
                  <c:v>77815.599515640395</c:v>
                </c:pt>
                <c:pt idx="460">
                  <c:v>84778.948443732457</c:v>
                </c:pt>
                <c:pt idx="461">
                  <c:v>92544.053886465626</c:v>
                </c:pt>
                <c:pt idx="462">
                  <c:v>100456.04068337593</c:v>
                </c:pt>
                <c:pt idx="463">
                  <c:v>109577.16124134159</c:v>
                </c:pt>
                <c:pt idx="464">
                  <c:v>118665.09633323758</c:v>
                </c:pt>
                <c:pt idx="465">
                  <c:v>126811.09038514509</c:v>
                </c:pt>
                <c:pt idx="466">
                  <c:v>137812.85931856162</c:v>
                </c:pt>
                <c:pt idx="467">
                  <c:v>148493.84563478513</c:v>
                </c:pt>
                <c:pt idx="468">
                  <c:v>160314.00191215627</c:v>
                </c:pt>
                <c:pt idx="469">
                  <c:v>175944.76124309827</c:v>
                </c:pt>
                <c:pt idx="470">
                  <c:v>190963.39809663995</c:v>
                </c:pt>
                <c:pt idx="471">
                  <c:v>208418.78772259803</c:v>
                </c:pt>
                <c:pt idx="472">
                  <c:v>226179.77837797138</c:v>
                </c:pt>
                <c:pt idx="473">
                  <c:v>246634.78402700735</c:v>
                </c:pt>
                <c:pt idx="474">
                  <c:v>267087.9855273143</c:v>
                </c:pt>
                <c:pt idx="475">
                  <c:v>289505.71077229705</c:v>
                </c:pt>
                <c:pt idx="476">
                  <c:v>312395.31479710102</c:v>
                </c:pt>
                <c:pt idx="477">
                  <c:v>335944.67949502572</c:v>
                </c:pt>
                <c:pt idx="478">
                  <c:v>358888.95089115202</c:v>
                </c:pt>
                <c:pt idx="479">
                  <c:v>382156.81678358692</c:v>
                </c:pt>
                <c:pt idx="480">
                  <c:v>405406.5855773479</c:v>
                </c:pt>
                <c:pt idx="481">
                  <c:v>432019.14689124282</c:v>
                </c:pt>
                <c:pt idx="482">
                  <c:v>459873.5257865637</c:v>
                </c:pt>
                <c:pt idx="483">
                  <c:v>491421.02372770745</c:v>
                </c:pt>
                <c:pt idx="484">
                  <c:v>524312.16295004473</c:v>
                </c:pt>
                <c:pt idx="485">
                  <c:v>557660.74886341882</c:v>
                </c:pt>
                <c:pt idx="486">
                  <c:v>598357.48676483415</c:v>
                </c:pt>
                <c:pt idx="487">
                  <c:v>640273.89582506428</c:v>
                </c:pt>
                <c:pt idx="488">
                  <c:v>688670.90433675854</c:v>
                </c:pt>
                <c:pt idx="489">
                  <c:v>738645.6816838762</c:v>
                </c:pt>
                <c:pt idx="490">
                  <c:v>789813.37233693886</c:v>
                </c:pt>
                <c:pt idx="491">
                  <c:v>841458.1727348119</c:v>
                </c:pt>
                <c:pt idx="492">
                  <c:v>892789.36522734247</c:v>
                </c:pt>
                <c:pt idx="493">
                  <c:v>944892.29659389984</c:v>
                </c:pt>
                <c:pt idx="494">
                  <c:v>993376.53667384048</c:v>
                </c:pt>
                <c:pt idx="495">
                  <c:v>1038990.9368478257</c:v>
                </c:pt>
                <c:pt idx="496">
                  <c:v>1084573.3975824704</c:v>
                </c:pt>
                <c:pt idx="497">
                  <c:v>1124803.0579249235</c:v>
                </c:pt>
                <c:pt idx="498">
                  <c:v>1166563.7362185037</c:v>
                </c:pt>
                <c:pt idx="499">
                  <c:v>1202923.9909282897</c:v>
                </c:pt>
                <c:pt idx="500">
                  <c:v>1241954.6516075903</c:v>
                </c:pt>
                <c:pt idx="501">
                  <c:v>1281598.7125196052</c:v>
                </c:pt>
                <c:pt idx="502">
                  <c:v>1317813.0806459778</c:v>
                </c:pt>
                <c:pt idx="503">
                  <c:v>1358885.2613502792</c:v>
                </c:pt>
                <c:pt idx="504">
                  <c:v>1400886.2542059924</c:v>
                </c:pt>
                <c:pt idx="505">
                  <c:v>1438816.1819730927</c:v>
                </c:pt>
                <c:pt idx="506">
                  <c:v>1473359.9008917792</c:v>
                </c:pt>
                <c:pt idx="507">
                  <c:v>1504407.0109685191</c:v>
                </c:pt>
                <c:pt idx="508">
                  <c:v>1530391.7521096165</c:v>
                </c:pt>
                <c:pt idx="509">
                  <c:v>1543141.2163135619</c:v>
                </c:pt>
                <c:pt idx="510">
                  <c:v>1548222.8856339396</c:v>
                </c:pt>
                <c:pt idx="511">
                  <c:v>1543411.5230890901</c:v>
                </c:pt>
                <c:pt idx="512">
                  <c:v>1526653.3535291255</c:v>
                </c:pt>
                <c:pt idx="513">
                  <c:v>1501627.7484342698</c:v>
                </c:pt>
                <c:pt idx="514">
                  <c:v>1470798.0775149909</c:v>
                </c:pt>
                <c:pt idx="515">
                  <c:v>1431396.8347253273</c:v>
                </c:pt>
                <c:pt idx="516">
                  <c:v>1387524.5878307603</c:v>
                </c:pt>
                <c:pt idx="517">
                  <c:v>1337688.9577381171</c:v>
                </c:pt>
                <c:pt idx="518">
                  <c:v>1289891.7889525071</c:v>
                </c:pt>
                <c:pt idx="519">
                  <c:v>1241789.0311679337</c:v>
                </c:pt>
                <c:pt idx="520">
                  <c:v>1196642.0231102346</c:v>
                </c:pt>
                <c:pt idx="521">
                  <c:v>1157017.0947168395</c:v>
                </c:pt>
                <c:pt idx="522">
                  <c:v>1111900.8987912803</c:v>
                </c:pt>
                <c:pt idx="523">
                  <c:v>1071498.334978383</c:v>
                </c:pt>
                <c:pt idx="524">
                  <c:v>1032158.2817691134</c:v>
                </c:pt>
                <c:pt idx="525">
                  <c:v>995376.41914176475</c:v>
                </c:pt>
                <c:pt idx="526">
                  <c:v>956721.14484509325</c:v>
                </c:pt>
                <c:pt idx="527">
                  <c:v>918297.96042863664</c:v>
                </c:pt>
                <c:pt idx="528">
                  <c:v>882621.62141245126</c:v>
                </c:pt>
                <c:pt idx="529">
                  <c:v>846138.93090351776</c:v>
                </c:pt>
                <c:pt idx="530">
                  <c:v>807287.74151688279</c:v>
                </c:pt>
                <c:pt idx="531">
                  <c:v>772374.22808767704</c:v>
                </c:pt>
                <c:pt idx="532">
                  <c:v>736103.87627207744</c:v>
                </c:pt>
                <c:pt idx="533">
                  <c:v>701395.89195155108</c:v>
                </c:pt>
                <c:pt idx="534">
                  <c:v>666845.21928231453</c:v>
                </c:pt>
                <c:pt idx="535">
                  <c:v>635899.65425899369</c:v>
                </c:pt>
                <c:pt idx="536">
                  <c:v>605025.77611420467</c:v>
                </c:pt>
                <c:pt idx="537">
                  <c:v>575952.47976359201</c:v>
                </c:pt>
                <c:pt idx="538">
                  <c:v>550201.68736961356</c:v>
                </c:pt>
                <c:pt idx="539">
                  <c:v>528574.54592580616</c:v>
                </c:pt>
                <c:pt idx="540">
                  <c:v>506627.89826244896</c:v>
                </c:pt>
                <c:pt idx="541">
                  <c:v>490375.61824244307</c:v>
                </c:pt>
                <c:pt idx="542">
                  <c:v>473219.70955985552</c:v>
                </c:pt>
                <c:pt idx="543">
                  <c:v>457888.80435757927</c:v>
                </c:pt>
                <c:pt idx="544">
                  <c:v>442631.24759547581</c:v>
                </c:pt>
                <c:pt idx="545">
                  <c:v>427242.66153363721</c:v>
                </c:pt>
                <c:pt idx="546">
                  <c:v>411759.45098642929</c:v>
                </c:pt>
                <c:pt idx="547">
                  <c:v>396309.44198409206</c:v>
                </c:pt>
                <c:pt idx="548">
                  <c:v>380830.05352704047</c:v>
                </c:pt>
                <c:pt idx="549">
                  <c:v>366539.37693853094</c:v>
                </c:pt>
                <c:pt idx="550">
                  <c:v>350254.28813735064</c:v>
                </c:pt>
                <c:pt idx="551">
                  <c:v>333759.06131619966</c:v>
                </c:pt>
                <c:pt idx="552">
                  <c:v>317292.21089845861</c:v>
                </c:pt>
                <c:pt idx="553">
                  <c:v>300957.25538805081</c:v>
                </c:pt>
                <c:pt idx="554">
                  <c:v>285246.29583230161</c:v>
                </c:pt>
                <c:pt idx="555">
                  <c:v>270737.98257887311</c:v>
                </c:pt>
                <c:pt idx="556">
                  <c:v>256311.29069560498</c:v>
                </c:pt>
                <c:pt idx="557">
                  <c:v>240763.08446741506</c:v>
                </c:pt>
                <c:pt idx="558">
                  <c:v>228692.49226513988</c:v>
                </c:pt>
                <c:pt idx="559">
                  <c:v>216802.26663267217</c:v>
                </c:pt>
                <c:pt idx="560">
                  <c:v>204651.32604913312</c:v>
                </c:pt>
                <c:pt idx="561">
                  <c:v>194768.00296256147</c:v>
                </c:pt>
                <c:pt idx="562">
                  <c:v>187076.02011007495</c:v>
                </c:pt>
                <c:pt idx="563">
                  <c:v>177805.33240781561</c:v>
                </c:pt>
                <c:pt idx="564">
                  <c:v>169994.41460984471</c:v>
                </c:pt>
                <c:pt idx="565">
                  <c:v>163050.40091849794</c:v>
                </c:pt>
                <c:pt idx="566">
                  <c:v>156962.40439876111</c:v>
                </c:pt>
                <c:pt idx="567">
                  <c:v>149835.56119594991</c:v>
                </c:pt>
                <c:pt idx="568">
                  <c:v>144671.55390402395</c:v>
                </c:pt>
                <c:pt idx="569">
                  <c:v>139485.53796886234</c:v>
                </c:pt>
                <c:pt idx="570">
                  <c:v>133392.19453397061</c:v>
                </c:pt>
                <c:pt idx="571">
                  <c:v>127722.2048513887</c:v>
                </c:pt>
                <c:pt idx="572">
                  <c:v>121520.93758135413</c:v>
                </c:pt>
                <c:pt idx="573">
                  <c:v>117318.38011620521</c:v>
                </c:pt>
                <c:pt idx="574">
                  <c:v>112681.1325866042</c:v>
                </c:pt>
                <c:pt idx="575">
                  <c:v>106722.69135193333</c:v>
                </c:pt>
                <c:pt idx="576">
                  <c:v>102548.81381422732</c:v>
                </c:pt>
                <c:pt idx="577">
                  <c:v>97042.445415493741</c:v>
                </c:pt>
                <c:pt idx="578">
                  <c:v>93321.016841094723</c:v>
                </c:pt>
                <c:pt idx="579">
                  <c:v>88188.96642615649</c:v>
                </c:pt>
                <c:pt idx="580">
                  <c:v>84367.463960549314</c:v>
                </c:pt>
                <c:pt idx="581">
                  <c:v>80711.956536128113</c:v>
                </c:pt>
                <c:pt idx="582">
                  <c:v>76944.614560968213</c:v>
                </c:pt>
                <c:pt idx="583">
                  <c:v>73917.146649175731</c:v>
                </c:pt>
                <c:pt idx="584">
                  <c:v>70143.973670218678</c:v>
                </c:pt>
                <c:pt idx="585">
                  <c:v>67842.784729058098</c:v>
                </c:pt>
                <c:pt idx="586">
                  <c:v>64856.711517569332</c:v>
                </c:pt>
                <c:pt idx="587">
                  <c:v>61828.153216204992</c:v>
                </c:pt>
                <c:pt idx="588">
                  <c:v>59537.81630586031</c:v>
                </c:pt>
                <c:pt idx="589">
                  <c:v>56887.113947356018</c:v>
                </c:pt>
                <c:pt idx="590">
                  <c:v>55244.969734561244</c:v>
                </c:pt>
                <c:pt idx="591">
                  <c:v>52415.525244486409</c:v>
                </c:pt>
                <c:pt idx="592">
                  <c:v>50694.220958357277</c:v>
                </c:pt>
                <c:pt idx="593">
                  <c:v>48276.135116244892</c:v>
                </c:pt>
                <c:pt idx="594">
                  <c:v>46273.436603343682</c:v>
                </c:pt>
                <c:pt idx="595">
                  <c:v>44688.5473018755</c:v>
                </c:pt>
                <c:pt idx="596">
                  <c:v>42545.271672616051</c:v>
                </c:pt>
                <c:pt idx="597">
                  <c:v>40634.431105335731</c:v>
                </c:pt>
                <c:pt idx="598">
                  <c:v>38806.339175995658</c:v>
                </c:pt>
                <c:pt idx="599">
                  <c:v>36767.420045925537</c:v>
                </c:pt>
                <c:pt idx="600">
                  <c:v>35247.193751611165</c:v>
                </c:pt>
                <c:pt idx="601">
                  <c:v>33239.748671312322</c:v>
                </c:pt>
                <c:pt idx="602">
                  <c:v>31896.118068335963</c:v>
                </c:pt>
                <c:pt idx="603">
                  <c:v>30265.959053350853</c:v>
                </c:pt>
                <c:pt idx="604">
                  <c:v>29239.545483976985</c:v>
                </c:pt>
                <c:pt idx="605">
                  <c:v>27655.17529131558</c:v>
                </c:pt>
                <c:pt idx="606">
                  <c:v>27137.521542876919</c:v>
                </c:pt>
                <c:pt idx="607">
                  <c:v>25312.552784364576</c:v>
                </c:pt>
                <c:pt idx="608">
                  <c:v>24554.154657685172</c:v>
                </c:pt>
                <c:pt idx="609">
                  <c:v>23217.012446909524</c:v>
                </c:pt>
                <c:pt idx="610">
                  <c:v>23041.042986923054</c:v>
                </c:pt>
                <c:pt idx="611">
                  <c:v>21567.473676408408</c:v>
                </c:pt>
                <c:pt idx="612">
                  <c:v>21431.753865010221</c:v>
                </c:pt>
                <c:pt idx="613">
                  <c:v>20440.662279473301</c:v>
                </c:pt>
                <c:pt idx="614">
                  <c:v>19928.300927173146</c:v>
                </c:pt>
                <c:pt idx="615">
                  <c:v>19322.592073558044</c:v>
                </c:pt>
                <c:pt idx="616">
                  <c:v>18597.426380008175</c:v>
                </c:pt>
                <c:pt idx="617">
                  <c:v>17728.974144453052</c:v>
                </c:pt>
                <c:pt idx="618">
                  <c:v>17311.893399574932</c:v>
                </c:pt>
                <c:pt idx="619">
                  <c:v>16690.634456171978</c:v>
                </c:pt>
                <c:pt idx="620">
                  <c:v>16068.079099741217</c:v>
                </c:pt>
                <c:pt idx="621">
                  <c:v>15303.390962520267</c:v>
                </c:pt>
                <c:pt idx="622">
                  <c:v>14880.805405350467</c:v>
                </c:pt>
                <c:pt idx="623">
                  <c:v>14424.192207284865</c:v>
                </c:pt>
                <c:pt idx="624">
                  <c:v>13548.502775317393</c:v>
                </c:pt>
                <c:pt idx="625">
                  <c:v>13467.495490512018</c:v>
                </c:pt>
                <c:pt idx="626">
                  <c:v>12488.922202265972</c:v>
                </c:pt>
                <c:pt idx="627">
                  <c:v>12214.882407300902</c:v>
                </c:pt>
                <c:pt idx="628">
                  <c:v>11631.014278682413</c:v>
                </c:pt>
                <c:pt idx="629">
                  <c:v>11101.962808081757</c:v>
                </c:pt>
                <c:pt idx="630">
                  <c:v>10881.471051585993</c:v>
                </c:pt>
                <c:pt idx="631">
                  <c:v>10604.370970430649</c:v>
                </c:pt>
                <c:pt idx="632">
                  <c:v>9905.9953049229007</c:v>
                </c:pt>
                <c:pt idx="633">
                  <c:v>9630.7741483706832</c:v>
                </c:pt>
                <c:pt idx="634">
                  <c:v>9207.9961081912716</c:v>
                </c:pt>
                <c:pt idx="635">
                  <c:v>8955.7062309362736</c:v>
                </c:pt>
                <c:pt idx="636">
                  <c:v>8571.9484228688143</c:v>
                </c:pt>
                <c:pt idx="637">
                  <c:v>8555.5589554458766</c:v>
                </c:pt>
                <c:pt idx="638">
                  <c:v>8297.920228042698</c:v>
                </c:pt>
                <c:pt idx="639">
                  <c:v>7947.8469249249356</c:v>
                </c:pt>
                <c:pt idx="640">
                  <c:v>7965.4837500881795</c:v>
                </c:pt>
                <c:pt idx="641">
                  <c:v>7562.6596987562834</c:v>
                </c:pt>
                <c:pt idx="642">
                  <c:v>7594.3721231655909</c:v>
                </c:pt>
                <c:pt idx="643">
                  <c:v>7112.5166581268877</c:v>
                </c:pt>
                <c:pt idx="644">
                  <c:v>6921.5066662545451</c:v>
                </c:pt>
                <c:pt idx="645">
                  <c:v>6784.7802538239439</c:v>
                </c:pt>
                <c:pt idx="646">
                  <c:v>6558.1315739583397</c:v>
                </c:pt>
                <c:pt idx="647">
                  <c:v>6319.9136237270186</c:v>
                </c:pt>
                <c:pt idx="648">
                  <c:v>6044.8474179688346</c:v>
                </c:pt>
                <c:pt idx="649">
                  <c:v>6964.5875429314219</c:v>
                </c:pt>
                <c:pt idx="650">
                  <c:v>6934.4824587943567</c:v>
                </c:pt>
                <c:pt idx="651">
                  <c:v>6670.2243813083096</c:v>
                </c:pt>
                <c:pt idx="652">
                  <c:v>6449.4485917454558</c:v>
                </c:pt>
                <c:pt idx="653">
                  <c:v>6318.9887940951603</c:v>
                </c:pt>
                <c:pt idx="654">
                  <c:v>6114.9342404309209</c:v>
                </c:pt>
                <c:pt idx="655">
                  <c:v>6004.5430301229781</c:v>
                </c:pt>
                <c:pt idx="656">
                  <c:v>5767.0321894212493</c:v>
                </c:pt>
                <c:pt idx="657">
                  <c:v>5479.3384711968065</c:v>
                </c:pt>
                <c:pt idx="658">
                  <c:v>5241.8201515699911</c:v>
                </c:pt>
                <c:pt idx="659">
                  <c:v>5161.5315046309524</c:v>
                </c:pt>
                <c:pt idx="660">
                  <c:v>5362.2523980241695</c:v>
                </c:pt>
                <c:pt idx="661">
                  <c:v>5121.3870363996048</c:v>
                </c:pt>
                <c:pt idx="662">
                  <c:v>4850.4093523836773</c:v>
                </c:pt>
                <c:pt idx="663">
                  <c:v>4987.5714454423651</c:v>
                </c:pt>
                <c:pt idx="664">
                  <c:v>4512.5174439076181</c:v>
                </c:pt>
                <c:pt idx="665">
                  <c:v>4783.5006057995415</c:v>
                </c:pt>
                <c:pt idx="666">
                  <c:v>4412.1521957252871</c:v>
                </c:pt>
                <c:pt idx="667">
                  <c:v>4472.3714168842707</c:v>
                </c:pt>
                <c:pt idx="668">
                  <c:v>4204.7287753375258</c:v>
                </c:pt>
                <c:pt idx="669">
                  <c:v>4171.2731442489785</c:v>
                </c:pt>
                <c:pt idx="670">
                  <c:v>4161.2364418872085</c:v>
                </c:pt>
                <c:pt idx="671">
                  <c:v>3973.8835603770617</c:v>
                </c:pt>
                <c:pt idx="672">
                  <c:v>3990.6115814252476</c:v>
                </c:pt>
                <c:pt idx="673">
                  <c:v>3950.4643028493169</c:v>
                </c:pt>
                <c:pt idx="674">
                  <c:v>3766.4547119608719</c:v>
                </c:pt>
                <c:pt idx="675">
                  <c:v>3719.6155844531218</c:v>
                </c:pt>
                <c:pt idx="676">
                  <c:v>3696.1959716261749</c:v>
                </c:pt>
                <c:pt idx="677">
                  <c:v>3528.9120716517755</c:v>
                </c:pt>
                <c:pt idx="678">
                  <c:v>3579.0974168446091</c:v>
                </c:pt>
                <c:pt idx="679">
                  <c:v>3184.3019805952672</c:v>
                </c:pt>
                <c:pt idx="680">
                  <c:v>3401.775191908861</c:v>
                </c:pt>
                <c:pt idx="681">
                  <c:v>3174.2646874454031</c:v>
                </c:pt>
                <c:pt idx="682">
                  <c:v>3264.6001097826534</c:v>
                </c:pt>
                <c:pt idx="683">
                  <c:v>3147.4985430474353</c:v>
                </c:pt>
                <c:pt idx="684">
                  <c:v>3177.6104524953344</c:v>
                </c:pt>
                <c:pt idx="685">
                  <c:v>2806.2264635153369</c:v>
                </c:pt>
                <c:pt idx="686">
                  <c:v>2956.7885295456222</c:v>
                </c:pt>
                <c:pt idx="687">
                  <c:v>2735.9637045003024</c:v>
                </c:pt>
                <c:pt idx="688">
                  <c:v>2806.2264635153369</c:v>
                </c:pt>
                <c:pt idx="689">
                  <c:v>2508.4441846841678</c:v>
                </c:pt>
                <c:pt idx="690">
                  <c:v>2786.1514194759179</c:v>
                </c:pt>
                <c:pt idx="691">
                  <c:v>2779.459732802125</c:v>
                </c:pt>
                <c:pt idx="692">
                  <c:v>2505.0982864324769</c:v>
                </c:pt>
                <c:pt idx="693">
                  <c:v>2682.4299767394805</c:v>
                </c:pt>
                <c:pt idx="694">
                  <c:v>2294.3053554717567</c:v>
                </c:pt>
                <c:pt idx="695">
                  <c:v>2441.5260932384494</c:v>
                </c:pt>
                <c:pt idx="696">
                  <c:v>2545.2490215368971</c:v>
                </c:pt>
                <c:pt idx="697">
                  <c:v>2618.858453678195</c:v>
                </c:pt>
                <c:pt idx="698">
                  <c:v>2324.4187929451955</c:v>
                </c:pt>
                <c:pt idx="699">
                  <c:v>2431.4883565694936</c:v>
                </c:pt>
                <c:pt idx="700">
                  <c:v>2304.3431739477292</c:v>
                </c:pt>
                <c:pt idx="701">
                  <c:v>2113.623599712153</c:v>
                </c:pt>
                <c:pt idx="702">
                  <c:v>2123.6615258835072</c:v>
                </c:pt>
                <c:pt idx="703">
                  <c:v>2029.973982358455</c:v>
                </c:pt>
                <c:pt idx="704">
                  <c:v>2106.931645608257</c:v>
                </c:pt>
                <c:pt idx="705">
                  <c:v>2357.8781047392563</c:v>
                </c:pt>
                <c:pt idx="706">
                  <c:v>1993.1680191589976</c:v>
                </c:pt>
                <c:pt idx="707">
                  <c:v>2090.2017487183753</c:v>
                </c:pt>
                <c:pt idx="708">
                  <c:v>2103.5856675594273</c:v>
                </c:pt>
                <c:pt idx="709">
                  <c:v>2096.8937094680391</c:v>
                </c:pt>
                <c:pt idx="710">
                  <c:v>1748.9082268764942</c:v>
                </c:pt>
                <c:pt idx="711">
                  <c:v>1969.7460007222908</c:v>
                </c:pt>
                <c:pt idx="712">
                  <c:v>1866.019527825028</c:v>
                </c:pt>
                <c:pt idx="713">
                  <c:v>1855.9814481881713</c:v>
                </c:pt>
                <c:pt idx="714">
                  <c:v>1936.2859179180996</c:v>
                </c:pt>
                <c:pt idx="715">
                  <c:v>1742.2161279706093</c:v>
                </c:pt>
                <c:pt idx="716">
                  <c:v>1862.6735019435109</c:v>
                </c:pt>
                <c:pt idx="717">
                  <c:v>1712.1016500339133</c:v>
                </c:pt>
                <c:pt idx="718">
                  <c:v>1993.1680191589826</c:v>
                </c:pt>
                <c:pt idx="719">
                  <c:v>1648.5264644923755</c:v>
                </c:pt>
                <c:pt idx="720">
                  <c:v>1748.9082268764942</c:v>
                </c:pt>
                <c:pt idx="721">
                  <c:v>1879.4036247099643</c:v>
                </c:pt>
                <c:pt idx="722">
                  <c:v>1635.1421843743565</c:v>
                </c:pt>
                <c:pt idx="723">
                  <c:v>1605.0275152864469</c:v>
                </c:pt>
                <c:pt idx="724">
                  <c:v>1768.984507661035</c:v>
                </c:pt>
                <c:pt idx="725">
                  <c:v>1638.4882553993375</c:v>
                </c:pt>
                <c:pt idx="726">
                  <c:v>1665.2567997072929</c:v>
                </c:pt>
                <c:pt idx="727">
                  <c:v>1594.9892803124189</c:v>
                </c:pt>
                <c:pt idx="728">
                  <c:v>1789.0607645447558</c:v>
                </c:pt>
                <c:pt idx="729">
                  <c:v>1645.1803954583456</c:v>
                </c:pt>
                <c:pt idx="730">
                  <c:v>1758.9463702562839</c:v>
                </c:pt>
                <c:pt idx="731">
                  <c:v>1601.6814376253378</c:v>
                </c:pt>
                <c:pt idx="732">
                  <c:v>1926.2478801237257</c:v>
                </c:pt>
                <c:pt idx="733">
                  <c:v>2287.6134731630059</c:v>
                </c:pt>
                <c:pt idx="734">
                  <c:v>2170.5051022573448</c:v>
                </c:pt>
                <c:pt idx="735">
                  <c:v>2377.9536598923551</c:v>
                </c:pt>
                <c:pt idx="736">
                  <c:v>2648.9713103454365</c:v>
                </c:pt>
                <c:pt idx="737">
                  <c:v>2812.9181395343394</c:v>
                </c:pt>
                <c:pt idx="738">
                  <c:v>2735.9637045003024</c:v>
                </c:pt>
                <c:pt idx="739">
                  <c:v>2612.1667004305546</c:v>
                </c:pt>
                <c:pt idx="740">
                  <c:v>2357.8781047392563</c:v>
                </c:pt>
                <c:pt idx="741">
                  <c:v>2468.293361751204</c:v>
                </c:pt>
                <c:pt idx="742">
                  <c:v>2280.9215881944906</c:v>
                </c:pt>
                <c:pt idx="743">
                  <c:v>2632.2419521864117</c:v>
                </c:pt>
                <c:pt idx="744">
                  <c:v>2421.4506139135437</c:v>
                </c:pt>
                <c:pt idx="745">
                  <c:v>2873.1431038269943</c:v>
                </c:pt>
                <c:pt idx="746">
                  <c:v>3512.1835898882614</c:v>
                </c:pt>
                <c:pt idx="747">
                  <c:v>3418.5037837571649</c:v>
                </c:pt>
                <c:pt idx="748">
                  <c:v>2729.2719978509976</c:v>
                </c:pt>
                <c:pt idx="749">
                  <c:v>2344.494388002201</c:v>
                </c:pt>
                <c:pt idx="750">
                  <c:v>2197.2728016918763</c:v>
                </c:pt>
                <c:pt idx="751">
                  <c:v>1976.4380093115778</c:v>
                </c:pt>
                <c:pt idx="752">
                  <c:v>1842.5973327085258</c:v>
                </c:pt>
                <c:pt idx="753">
                  <c:v>1835.9052709843286</c:v>
                </c:pt>
                <c:pt idx="754">
                  <c:v>1651.8725328627202</c:v>
                </c:pt>
                <c:pt idx="755">
                  <c:v>1829.2132066039317</c:v>
                </c:pt>
                <c:pt idx="756">
                  <c:v>1611.7196686178863</c:v>
                </c:pt>
                <c:pt idx="757">
                  <c:v>1384.1849665986147</c:v>
                </c:pt>
                <c:pt idx="758">
                  <c:v>1360.7621025764865</c:v>
                </c:pt>
                <c:pt idx="759">
                  <c:v>1427.6844850023131</c:v>
                </c:pt>
                <c:pt idx="760">
                  <c:v>1230.2626940190203</c:v>
                </c:pt>
                <c:pt idx="761">
                  <c:v>1451.1072561798705</c:v>
                </c:pt>
                <c:pt idx="762">
                  <c:v>1146.6086967174551</c:v>
                </c:pt>
                <c:pt idx="763">
                  <c:v>1083.0313817781489</c:v>
                </c:pt>
                <c:pt idx="764">
                  <c:v>1253.6857390328482</c:v>
                </c:pt>
                <c:pt idx="765">
                  <c:v>1180.0703453422839</c:v>
                </c:pt>
                <c:pt idx="766">
                  <c:v>1263.7241769530806</c:v>
                </c:pt>
                <c:pt idx="767">
                  <c:v>1257.031885669121</c:v>
                </c:pt>
                <c:pt idx="768">
                  <c:v>888.9517833069516</c:v>
                </c:pt>
                <c:pt idx="769">
                  <c:v>1129.8778475555341</c:v>
                </c:pt>
                <c:pt idx="770">
                  <c:v>1153.301031743772</c:v>
                </c:pt>
                <c:pt idx="771">
                  <c:v>1387.5310873778903</c:v>
                </c:pt>
                <c:pt idx="772">
                  <c:v>1170.0318577129819</c:v>
                </c:pt>
                <c:pt idx="773">
                  <c:v>912.37530133527241</c:v>
                </c:pt>
                <c:pt idx="774">
                  <c:v>1156.6471982629655</c:v>
                </c:pt>
                <c:pt idx="775">
                  <c:v>1149.9548645619379</c:v>
                </c:pt>
                <c:pt idx="776">
                  <c:v>1086.3775622116582</c:v>
                </c:pt>
                <c:pt idx="777">
                  <c:v>905.68287092355024</c:v>
                </c:pt>
                <c:pt idx="778">
                  <c:v>1002.7228526371888</c:v>
                </c:pt>
                <c:pt idx="779">
                  <c:v>688.17744105382019</c:v>
                </c:pt>
                <c:pt idx="780">
                  <c:v>982.64566073730009</c:v>
                </c:pt>
                <c:pt idx="781">
                  <c:v>979.29945976921374</c:v>
                </c:pt>
                <c:pt idx="782">
                  <c:v>852.1433322863835</c:v>
                </c:pt>
                <c:pt idx="783">
                  <c:v>1059.6081001937641</c:v>
                </c:pt>
                <c:pt idx="784">
                  <c:v>888.95178330693636</c:v>
                </c:pt>
                <c:pt idx="785">
                  <c:v>942.49120541052537</c:v>
                </c:pt>
                <c:pt idx="786">
                  <c:v>898.99043786328241</c:v>
                </c:pt>
                <c:pt idx="787">
                  <c:v>922.41394198665887</c:v>
                </c:pt>
                <c:pt idx="788">
                  <c:v>992.68425966769394</c:v>
                </c:pt>
                <c:pt idx="789">
                  <c:v>895.64422033995572</c:v>
                </c:pt>
                <c:pt idx="790">
                  <c:v>1059.6081001937641</c:v>
                </c:pt>
                <c:pt idx="791">
                  <c:v>704.90872724396229</c:v>
                </c:pt>
                <c:pt idx="792">
                  <c:v>785.21867066320681</c:v>
                </c:pt>
                <c:pt idx="793">
                  <c:v>929.10636577671823</c:v>
                </c:pt>
                <c:pt idx="794">
                  <c:v>882.25934362551163</c:v>
                </c:pt>
                <c:pt idx="795">
                  <c:v>912.37530133527241</c:v>
                </c:pt>
                <c:pt idx="796">
                  <c:v>959.222240052855</c:v>
                </c:pt>
                <c:pt idx="797">
                  <c:v>741.71749862983199</c:v>
                </c:pt>
                <c:pt idx="798">
                  <c:v>905.68287092355024</c:v>
                </c:pt>
                <c:pt idx="799">
                  <c:v>895.64422033995572</c:v>
                </c:pt>
                <c:pt idx="800">
                  <c:v>942.49120541054037</c:v>
                </c:pt>
                <c:pt idx="801">
                  <c:v>654.71481904829045</c:v>
                </c:pt>
                <c:pt idx="802">
                  <c:v>929.10636577673347</c:v>
                </c:pt>
                <c:pt idx="803">
                  <c:v>671.44613832164953</c:v>
                </c:pt>
                <c:pt idx="804">
                  <c:v>741.71749862983199</c:v>
                </c:pt>
                <c:pt idx="805">
                  <c:v>882.25934362551163</c:v>
                </c:pt>
                <c:pt idx="806">
                  <c:v>919.06772909836252</c:v>
                </c:pt>
                <c:pt idx="807">
                  <c:v>765.14122054649567</c:v>
                </c:pt>
                <c:pt idx="808">
                  <c:v>724.98624883534774</c:v>
                </c:pt>
                <c:pt idx="809">
                  <c:v>714.94749101747277</c:v>
                </c:pt>
                <c:pt idx="810">
                  <c:v>658.06108422621071</c:v>
                </c:pt>
                <c:pt idx="811">
                  <c:v>791.91114874041648</c:v>
                </c:pt>
                <c:pt idx="812">
                  <c:v>942.49120541052537</c:v>
                </c:pt>
                <c:pt idx="813">
                  <c:v>607.8670370913685</c:v>
                </c:pt>
                <c:pt idx="814">
                  <c:v>1079.6852006821441</c:v>
                </c:pt>
                <c:pt idx="815">
                  <c:v>1159.9933641194812</c:v>
                </c:pt>
                <c:pt idx="816">
                  <c:v>878.91312279165879</c:v>
                </c:pt>
                <c:pt idx="817">
                  <c:v>648.02228670760758</c:v>
                </c:pt>
                <c:pt idx="818">
                  <c:v>822.02726732297663</c:v>
                </c:pt>
                <c:pt idx="819">
                  <c:v>1136.570189208182</c:v>
                </c:pt>
                <c:pt idx="820">
                  <c:v>1069.6466534191395</c:v>
                </c:pt>
                <c:pt idx="821">
                  <c:v>835.41219170444435</c:v>
                </c:pt>
                <c:pt idx="822">
                  <c:v>922.41394198665887</c:v>
                </c:pt>
                <c:pt idx="823">
                  <c:v>942.49120541054037</c:v>
                </c:pt>
                <c:pt idx="824">
                  <c:v>862.18200869125883</c:v>
                </c:pt>
                <c:pt idx="825">
                  <c:v>785.21867066320681</c:v>
                </c:pt>
                <c:pt idx="826">
                  <c:v>982.64566073730009</c:v>
                </c:pt>
                <c:pt idx="827">
                  <c:v>952.52982818264297</c:v>
                </c:pt>
                <c:pt idx="828">
                  <c:v>882.25934362551163</c:v>
                </c:pt>
                <c:pt idx="829">
                  <c:v>909.02908646049229</c:v>
                </c:pt>
                <c:pt idx="830">
                  <c:v>872.22067913770786</c:v>
                </c:pt>
                <c:pt idx="831">
                  <c:v>1119.8393301070319</c:v>
                </c:pt>
                <c:pt idx="832">
                  <c:v>905.68287092356525</c:v>
                </c:pt>
                <c:pt idx="833">
                  <c:v>1049.5695410062658</c:v>
                </c:pt>
                <c:pt idx="834">
                  <c:v>842.10464992324125</c:v>
                </c:pt>
                <c:pt idx="835">
                  <c:v>852.14333228636849</c:v>
                </c:pt>
                <c:pt idx="836">
                  <c:v>999.37665564301381</c:v>
                </c:pt>
                <c:pt idx="837">
                  <c:v>972.60705584621144</c:v>
                </c:pt>
                <c:pt idx="838">
                  <c:v>1119.8393301070319</c:v>
                </c:pt>
                <c:pt idx="839">
                  <c:v>1062.9542852646987</c:v>
                </c:pt>
                <c:pt idx="840">
                  <c:v>952.52982818262751</c:v>
                </c:pt>
                <c:pt idx="841">
                  <c:v>755.10248655314615</c:v>
                </c:pt>
                <c:pt idx="842">
                  <c:v>738.37124999448599</c:v>
                </c:pt>
                <c:pt idx="843">
                  <c:v>694.86995751497636</c:v>
                </c:pt>
                <c:pt idx="844">
                  <c:v>758.44873187942892</c:v>
                </c:pt>
                <c:pt idx="845">
                  <c:v>701.56247132934698</c:v>
                </c:pt>
                <c:pt idx="846">
                  <c:v>661.40734874251223</c:v>
                </c:pt>
                <c:pt idx="847">
                  <c:v>1019.4538276727027</c:v>
                </c:pt>
                <c:pt idx="848">
                  <c:v>999.37665564301381</c:v>
                </c:pt>
                <c:pt idx="849">
                  <c:v>1170.0318577129819</c:v>
                </c:pt>
                <c:pt idx="850">
                  <c:v>1022.8000206927144</c:v>
                </c:pt>
                <c:pt idx="851">
                  <c:v>942.49120541054037</c:v>
                </c:pt>
                <c:pt idx="852">
                  <c:v>825.37349941128912</c:v>
                </c:pt>
                <c:pt idx="853">
                  <c:v>822.02726732297663</c:v>
                </c:pt>
                <c:pt idx="854">
                  <c:v>798.60362417003591</c:v>
                </c:pt>
                <c:pt idx="855">
                  <c:v>875.56690129572223</c:v>
                </c:pt>
                <c:pt idx="856">
                  <c:v>771.83370656618274</c:v>
                </c:pt>
                <c:pt idx="857">
                  <c:v>648.02228670760758</c:v>
                </c:pt>
                <c:pt idx="858">
                  <c:v>500.78590577698765</c:v>
                </c:pt>
                <c:pt idx="859">
                  <c:v>654.71481904827522</c:v>
                </c:pt>
                <c:pt idx="860">
                  <c:v>614.55958530953535</c:v>
                </c:pt>
                <c:pt idx="861">
                  <c:v>728.33250011779035</c:v>
                </c:pt>
                <c:pt idx="862">
                  <c:v>561.0191254781065</c:v>
                </c:pt>
                <c:pt idx="863">
                  <c:v>738.371249994501</c:v>
                </c:pt>
                <c:pt idx="864">
                  <c:v>694.86995751496113</c:v>
                </c:pt>
                <c:pt idx="865">
                  <c:v>949.18362125416081</c:v>
                </c:pt>
                <c:pt idx="866">
                  <c:v>768.48746388728011</c:v>
                </c:pt>
                <c:pt idx="867">
                  <c:v>815.33480116041926</c:v>
                </c:pt>
                <c:pt idx="868">
                  <c:v>768.48746388726511</c:v>
                </c:pt>
                <c:pt idx="869">
                  <c:v>731.67875073846551</c:v>
                </c:pt>
                <c:pt idx="870">
                  <c:v>684.83118183073759</c:v>
                </c:pt>
                <c:pt idx="871">
                  <c:v>634.63721408714582</c:v>
                </c:pt>
                <c:pt idx="872">
                  <c:v>708.25498249685927</c:v>
                </c:pt>
                <c:pt idx="873">
                  <c:v>540.94140938653106</c:v>
                </c:pt>
                <c:pt idx="874">
                  <c:v>611.21331153121912</c:v>
                </c:pt>
                <c:pt idx="875">
                  <c:v>604.52076199003625</c:v>
                </c:pt>
                <c:pt idx="876">
                  <c:v>510.82479060718333</c:v>
                </c:pt>
                <c:pt idx="877">
                  <c:v>698.21621475300583</c:v>
                </c:pt>
                <c:pt idx="878">
                  <c:v>681.4849219459494</c:v>
                </c:pt>
                <c:pt idx="879">
                  <c:v>658.06108422619548</c:v>
                </c:pt>
                <c:pt idx="880">
                  <c:v>467.32291336057074</c:v>
                </c:pt>
                <c:pt idx="881">
                  <c:v>463.97661048214582</c:v>
                </c:pt>
                <c:pt idx="882">
                  <c:v>748.40999391510093</c:v>
                </c:pt>
                <c:pt idx="883">
                  <c:v>761.79497654386603</c:v>
                </c:pt>
                <c:pt idx="884">
                  <c:v>648.02228670760758</c:v>
                </c:pt>
                <c:pt idx="885">
                  <c:v>885.60556379727302</c:v>
                </c:pt>
                <c:pt idx="886">
                  <c:v>1076.3390189236366</c:v>
                </c:pt>
                <c:pt idx="887">
                  <c:v>1273.7626089073888</c:v>
                </c:pt>
                <c:pt idx="888">
                  <c:v>1651.8725328627202</c:v>
                </c:pt>
                <c:pt idx="889">
                  <c:v>2665.7006518633743</c:v>
                </c:pt>
                <c:pt idx="890">
                  <c:v>4157.8908730963958</c:v>
                </c:pt>
                <c:pt idx="891">
                  <c:v>6275.5019677086939</c:v>
                </c:pt>
                <c:pt idx="892">
                  <c:v>6104.8987060825175</c:v>
                </c:pt>
                <c:pt idx="893">
                  <c:v>4147.8541627133573</c:v>
                </c:pt>
                <c:pt idx="894">
                  <c:v>2946.7511004430121</c:v>
                </c:pt>
                <c:pt idx="895">
                  <c:v>2207.3106780113985</c:v>
                </c:pt>
                <c:pt idx="896">
                  <c:v>2116.9695757672071</c:v>
                </c:pt>
                <c:pt idx="897">
                  <c:v>1661.9107339916904</c:v>
                </c:pt>
                <c:pt idx="898">
                  <c:v>1946.3239497342547</c:v>
                </c:pt>
                <c:pt idx="899">
                  <c:v>1671.9489291473978</c:v>
                </c:pt>
                <c:pt idx="900">
                  <c:v>1541.4519262609861</c:v>
                </c:pt>
                <c:pt idx="901">
                  <c:v>1123.1855032524563</c:v>
                </c:pt>
                <c:pt idx="902">
                  <c:v>989.33806068654724</c:v>
                </c:pt>
                <c:pt idx="903">
                  <c:v>865.52823283546206</c:v>
                </c:pt>
                <c:pt idx="904">
                  <c:v>688.17744105382019</c:v>
                </c:pt>
                <c:pt idx="905">
                  <c:v>617.90585842632515</c:v>
                </c:pt>
                <c:pt idx="906">
                  <c:v>627.94467380746562</c:v>
                </c:pt>
                <c:pt idx="907">
                  <c:v>788.56491003277404</c:v>
                </c:pt>
                <c:pt idx="908">
                  <c:v>631.29094427809423</c:v>
                </c:pt>
                <c:pt idx="909">
                  <c:v>561.0191254781065</c:v>
                </c:pt>
                <c:pt idx="910">
                  <c:v>811.98856708620326</c:v>
                </c:pt>
                <c:pt idx="911">
                  <c:v>671.44613832163429</c:v>
                </c:pt>
                <c:pt idx="912">
                  <c:v>477.36181802855549</c:v>
                </c:pt>
                <c:pt idx="913">
                  <c:v>698.21621475300583</c:v>
                </c:pt>
                <c:pt idx="914">
                  <c:v>748.40999391510093</c:v>
                </c:pt>
                <c:pt idx="915">
                  <c:v>597.82820980281826</c:v>
                </c:pt>
                <c:pt idx="916">
                  <c:v>547.63398406260615</c:v>
                </c:pt>
                <c:pt idx="917">
                  <c:v>972.60705584621144</c:v>
                </c:pt>
                <c:pt idx="918">
                  <c:v>751.75624056502409</c:v>
                </c:pt>
                <c:pt idx="919">
                  <c:v>574.40425631099129</c:v>
                </c:pt>
                <c:pt idx="920">
                  <c:v>591.13565496965225</c:v>
                </c:pt>
                <c:pt idx="921">
                  <c:v>641.32975172055069</c:v>
                </c:pt>
                <c:pt idx="922">
                  <c:v>838.75842114484283</c:v>
                </c:pt>
                <c:pt idx="923">
                  <c:v>698.21621475300583</c:v>
                </c:pt>
                <c:pt idx="924">
                  <c:v>671.44613832163429</c:v>
                </c:pt>
                <c:pt idx="925">
                  <c:v>711.60123708803201</c:v>
                </c:pt>
                <c:pt idx="926">
                  <c:v>815.33480116041926</c:v>
                </c:pt>
                <c:pt idx="927">
                  <c:v>678.13866139949289</c:v>
                </c:pt>
                <c:pt idx="928">
                  <c:v>738.37124999448599</c:v>
                </c:pt>
                <c:pt idx="929">
                  <c:v>825.37349941130435</c:v>
                </c:pt>
                <c:pt idx="930">
                  <c:v>617.90585842634039</c:v>
                </c:pt>
                <c:pt idx="931">
                  <c:v>865.52823283546206</c:v>
                </c:pt>
                <c:pt idx="932">
                  <c:v>694.86995751497636</c:v>
                </c:pt>
                <c:pt idx="933">
                  <c:v>838.75842114484283</c:v>
                </c:pt>
                <c:pt idx="934">
                  <c:v>1052.9157280645486</c:v>
                </c:pt>
                <c:pt idx="935">
                  <c:v>1149.9548645619379</c:v>
                </c:pt>
                <c:pt idx="936">
                  <c:v>965.91464927405798</c:v>
                </c:pt>
                <c:pt idx="937">
                  <c:v>818.68103457266932</c:v>
                </c:pt>
                <c:pt idx="938">
                  <c:v>658.06108422621071</c:v>
                </c:pt>
                <c:pt idx="939">
                  <c:v>490.74701499521939</c:v>
                </c:pt>
                <c:pt idx="940">
                  <c:v>527.55625209797051</c:v>
                </c:pt>
                <c:pt idx="941">
                  <c:v>246.46550542675152</c:v>
                </c:pt>
                <c:pt idx="942">
                  <c:v>393.70409730772224</c:v>
                </c:pt>
                <c:pt idx="943">
                  <c:v>283.27527334496335</c:v>
                </c:pt>
                <c:pt idx="944">
                  <c:v>263.1972280284989</c:v>
                </c:pt>
                <c:pt idx="945">
                  <c:v>336.81661121408933</c:v>
                </c:pt>
                <c:pt idx="946">
                  <c:v>380.31882364828391</c:v>
                </c:pt>
                <c:pt idx="947">
                  <c:v>333.47028255397743</c:v>
                </c:pt>
                <c:pt idx="948">
                  <c:v>296.66062367302334</c:v>
                </c:pt>
                <c:pt idx="949">
                  <c:v>484.05441783437652</c:v>
                </c:pt>
                <c:pt idx="950">
                  <c:v>142.72845663903774</c:v>
                </c:pt>
                <c:pt idx="951">
                  <c:v>229.73376630655105</c:v>
                </c:pt>
                <c:pt idx="952">
                  <c:v>417.1283007608489</c:v>
                </c:pt>
                <c:pt idx="953">
                  <c:v>226.38741650037923</c:v>
                </c:pt>
                <c:pt idx="954">
                  <c:v>350.20191924521362</c:v>
                </c:pt>
                <c:pt idx="955">
                  <c:v>340.16293921329907</c:v>
                </c:pt>
                <c:pt idx="956">
                  <c:v>129.34298474848799</c:v>
                </c:pt>
                <c:pt idx="957">
                  <c:v>206.3093037889962</c:v>
                </c:pt>
                <c:pt idx="958">
                  <c:v>213.00201066880118</c:v>
                </c:pt>
                <c:pt idx="959">
                  <c:v>226.38741650037923</c:v>
                </c:pt>
                <c:pt idx="960">
                  <c:v>253.15819644970941</c:v>
                </c:pt>
                <c:pt idx="961">
                  <c:v>316.7386293395698</c:v>
                </c:pt>
                <c:pt idx="962">
                  <c:v>233.08011545202112</c:v>
                </c:pt>
                <c:pt idx="963">
                  <c:v>397.05041406995838</c:v>
                </c:pt>
                <c:pt idx="964">
                  <c:v>239.77281176084125</c:v>
                </c:pt>
                <c:pt idx="965">
                  <c:v>256.50454097007821</c:v>
                </c:pt>
                <c:pt idx="966">
                  <c:v>263.1972280284989</c:v>
                </c:pt>
                <c:pt idx="967">
                  <c:v>326.77762325093761</c:v>
                </c:pt>
                <c:pt idx="968">
                  <c:v>346.85559322886081</c:v>
                </c:pt>
                <c:pt idx="969">
                  <c:v>32.297997529183647</c:v>
                </c:pt>
                <c:pt idx="970">
                  <c:v>226.38741650037923</c:v>
                </c:pt>
                <c:pt idx="971">
                  <c:v>196.27023851440651</c:v>
                </c:pt>
                <c:pt idx="972">
                  <c:v>366.93353941242469</c:v>
                </c:pt>
                <c:pt idx="973">
                  <c:v>236.42646393678172</c:v>
                </c:pt>
                <c:pt idx="974">
                  <c:v>370.27986146289993</c:v>
                </c:pt>
                <c:pt idx="975">
                  <c:v>296.66062367302334</c:v>
                </c:pt>
                <c:pt idx="976">
                  <c:v>105.91838351164819</c:v>
                </c:pt>
                <c:pt idx="977">
                  <c:v>239.77281176084125</c:v>
                </c:pt>
                <c:pt idx="978">
                  <c:v>320.08496130426852</c:v>
                </c:pt>
                <c:pt idx="979">
                  <c:v>621.25213088159671</c:v>
                </c:pt>
                <c:pt idx="980">
                  <c:v>363.5872167009519</c:v>
                </c:pt>
                <c:pt idx="981">
                  <c:v>397.05041406995838</c:v>
                </c:pt>
                <c:pt idx="982">
                  <c:v>306.69962948019497</c:v>
                </c:pt>
                <c:pt idx="983">
                  <c:v>360.2408933284886</c:v>
                </c:pt>
                <c:pt idx="984">
                  <c:v>249.81185126861828</c:v>
                </c:pt>
                <c:pt idx="985">
                  <c:v>363.5872167009519</c:v>
                </c:pt>
                <c:pt idx="986">
                  <c:v>517.51737718746494</c:v>
                </c:pt>
                <c:pt idx="987">
                  <c:v>520.86366948564478</c:v>
                </c:pt>
                <c:pt idx="988">
                  <c:v>89.186505672201406</c:v>
                </c:pt>
                <c:pt idx="989">
                  <c:v>256.50454097006309</c:v>
                </c:pt>
                <c:pt idx="990">
                  <c:v>162.80664465930249</c:v>
                </c:pt>
                <c:pt idx="991">
                  <c:v>226.38741650037923</c:v>
                </c:pt>
                <c:pt idx="992">
                  <c:v>189.57752502818141</c:v>
                </c:pt>
                <c:pt idx="993">
                  <c:v>213.00201066880118</c:v>
                </c:pt>
                <c:pt idx="994">
                  <c:v>72.454611322808205</c:v>
                </c:pt>
                <c:pt idx="995">
                  <c:v>146.07482296040575</c:v>
                </c:pt>
                <c:pt idx="996">
                  <c:v>430.51354533274673</c:v>
                </c:pt>
                <c:pt idx="997">
                  <c:v>323.43129260805517</c:v>
                </c:pt>
                <c:pt idx="998">
                  <c:v>380.31882364828391</c:v>
                </c:pt>
                <c:pt idx="999">
                  <c:v>182.8848088995112</c:v>
                </c:pt>
                <c:pt idx="1000">
                  <c:v>199.61659426657059</c:v>
                </c:pt>
                <c:pt idx="1001">
                  <c:v>223.04106603349737</c:v>
                </c:pt>
                <c:pt idx="1002">
                  <c:v>119.30387389545911</c:v>
                </c:pt>
                <c:pt idx="1003">
                  <c:v>226.387416500364</c:v>
                </c:pt>
                <c:pt idx="1004">
                  <c:v>156.11391796135513</c:v>
                </c:pt>
                <c:pt idx="1005">
                  <c:v>172.84572975200422</c:v>
                </c:pt>
                <c:pt idx="1006">
                  <c:v>276.58259421600678</c:v>
                </c:pt>
                <c:pt idx="1007">
                  <c:v>296.66062367302334</c:v>
                </c:pt>
                <c:pt idx="1008">
                  <c:v>79.147371043692885</c:v>
                </c:pt>
                <c:pt idx="1009">
                  <c:v>-14.55150539888399</c:v>
                </c:pt>
                <c:pt idx="1010">
                  <c:v>105.91838351164819</c:v>
                </c:pt>
                <c:pt idx="1011">
                  <c:v>246.46550542675152</c:v>
                </c:pt>
                <c:pt idx="1012">
                  <c:v>102.57200926461218</c:v>
                </c:pt>
                <c:pt idx="1013">
                  <c:v>149.42118862125267</c:v>
                </c:pt>
                <c:pt idx="1014">
                  <c:v>256.50454097007821</c:v>
                </c:pt>
                <c:pt idx="1015">
                  <c:v>403.74304561125246</c:v>
                </c:pt>
                <c:pt idx="1016">
                  <c:v>82.493749913575698</c:v>
                </c:pt>
                <c:pt idx="1017">
                  <c:v>142.72845663903774</c:v>
                </c:pt>
                <c:pt idx="1018">
                  <c:v>139.38208965714114</c:v>
                </c:pt>
                <c:pt idx="1019">
                  <c:v>122.65024484026935</c:v>
                </c:pt>
                <c:pt idx="1020">
                  <c:v>49.029931498697124</c:v>
                </c:pt>
                <c:pt idx="1021">
                  <c:v>189.57752502819665</c:v>
                </c:pt>
                <c:pt idx="1022">
                  <c:v>166.15300701743661</c:v>
                </c:pt>
                <c:pt idx="1023">
                  <c:v>129.34298474848799</c:v>
                </c:pt>
                <c:pt idx="1024">
                  <c:v>152.76755362157144</c:v>
                </c:pt>
                <c:pt idx="1025">
                  <c:v>233.08011545202112</c:v>
                </c:pt>
                <c:pt idx="1026">
                  <c:v>273.23625366030512</c:v>
                </c:pt>
                <c:pt idx="1027">
                  <c:v>263.1972280284989</c:v>
                </c:pt>
                <c:pt idx="1028">
                  <c:v>202.96294935809783</c:v>
                </c:pt>
                <c:pt idx="1029">
                  <c:v>286.62161191823418</c:v>
                </c:pt>
                <c:pt idx="1030">
                  <c:v>12.219654976830384</c:v>
                </c:pt>
                <c:pt idx="1031">
                  <c:v>125.99661512462501</c:v>
                </c:pt>
                <c:pt idx="1032">
                  <c:v>45.683546025388011</c:v>
                </c:pt>
                <c:pt idx="1033">
                  <c:v>82.493749913575698</c:v>
                </c:pt>
                <c:pt idx="1034">
                  <c:v>8.8732622405947268</c:v>
                </c:pt>
                <c:pt idx="1035">
                  <c:v>129.34298474848799</c:v>
                </c:pt>
                <c:pt idx="1036">
                  <c:v>-24.590701432810192</c:v>
                </c:pt>
                <c:pt idx="1037">
                  <c:v>122.65024484028459</c:v>
                </c:pt>
                <c:pt idx="1038">
                  <c:v>65.761848960464874</c:v>
                </c:pt>
                <c:pt idx="1039">
                  <c:v>59.069083956751626</c:v>
                </c:pt>
                <c:pt idx="1040">
                  <c:v>69.108230471820889</c:v>
                </c:pt>
                <c:pt idx="1041">
                  <c:v>-94.865240016758378</c:v>
                </c:pt>
                <c:pt idx="1042">
                  <c:v>162.80664465930249</c:v>
                </c:pt>
                <c:pt idx="1043">
                  <c:v>42.337159891776253</c:v>
                </c:pt>
                <c:pt idx="1044">
                  <c:v>89.186505672201406</c:v>
                </c:pt>
                <c:pt idx="1045">
                  <c:v>79.147371043692885</c:v>
                </c:pt>
                <c:pt idx="1046">
                  <c:v>360.2408933284886</c:v>
                </c:pt>
                <c:pt idx="1047">
                  <c:v>-68.093952899442513</c:v>
                </c:pt>
                <c:pt idx="1048">
                  <c:v>142.72845663903774</c:v>
                </c:pt>
                <c:pt idx="1049">
                  <c:v>169.49936871500631</c:v>
                </c:pt>
                <c:pt idx="1050">
                  <c:v>-1.1659199294318796</c:v>
                </c:pt>
                <c:pt idx="1051">
                  <c:v>146.07482296040575</c:v>
                </c:pt>
                <c:pt idx="1052">
                  <c:v>-44.669111324476489</c:v>
                </c:pt>
                <c:pt idx="1053">
                  <c:v>99.225634357134652</c:v>
                </c:pt>
                <c:pt idx="1054">
                  <c:v>162.80664465930249</c:v>
                </c:pt>
                <c:pt idx="1055">
                  <c:v>186.23116729415028</c:v>
                </c:pt>
                <c:pt idx="1056">
                  <c:v>92.532882560899168</c:v>
                </c:pt>
                <c:pt idx="1057">
                  <c:v>-34.629903408078803</c:v>
                </c:pt>
                <c:pt idx="1058">
                  <c:v>152.76755362157144</c:v>
                </c:pt>
                <c:pt idx="1059">
                  <c:v>32.297997529183647</c:v>
                </c:pt>
                <c:pt idx="1060">
                  <c:v>146.07482296040575</c:v>
                </c:pt>
                <c:pt idx="1061">
                  <c:v>336.81661121408933</c:v>
                </c:pt>
                <c:pt idx="1062">
                  <c:v>256.50454097006309</c:v>
                </c:pt>
                <c:pt idx="1063">
                  <c:v>233.08011545202112</c:v>
                </c:pt>
                <c:pt idx="1064">
                  <c:v>343.50926655155354</c:v>
                </c:pt>
                <c:pt idx="1065">
                  <c:v>-74.786770718590788</c:v>
                </c:pt>
                <c:pt idx="1066">
                  <c:v>216.3483631177088</c:v>
                </c:pt>
                <c:pt idx="1067">
                  <c:v>122.65024484028459</c:v>
                </c:pt>
                <c:pt idx="1068">
                  <c:v>72.454611322808205</c:v>
                </c:pt>
                <c:pt idx="1069">
                  <c:v>-31.283502089524063</c:v>
                </c:pt>
                <c:pt idx="1070">
                  <c:v>-118.29015089430516</c:v>
                </c:pt>
                <c:pt idx="1071">
                  <c:v>182.88480889952643</c:v>
                </c:pt>
                <c:pt idx="1072">
                  <c:v>146.07482296040575</c:v>
                </c:pt>
                <c:pt idx="1073">
                  <c:v>-14.55150539888399</c:v>
                </c:pt>
                <c:pt idx="1074">
                  <c:v>196.27023851440651</c:v>
                </c:pt>
                <c:pt idx="1075">
                  <c:v>79.147371043692885</c:v>
                </c:pt>
                <c:pt idx="1076">
                  <c:v>162.80664465930249</c:v>
                </c:pt>
                <c:pt idx="1077">
                  <c:v>152.76755362157144</c:v>
                </c:pt>
                <c:pt idx="1078">
                  <c:v>45.683546025388011</c:v>
                </c:pt>
                <c:pt idx="1079">
                  <c:v>-34.629903408078803</c:v>
                </c:pt>
                <c:pt idx="1080">
                  <c:v>-24.590701432810192</c:v>
                </c:pt>
                <c:pt idx="1081">
                  <c:v>-4.5123153065127326</c:v>
                </c:pt>
                <c:pt idx="1082">
                  <c:v>-11.205108041261326</c:v>
                </c:pt>
                <c:pt idx="1083">
                  <c:v>182.8848088995112</c:v>
                </c:pt>
                <c:pt idx="1084">
                  <c:v>-191.91150987691259</c:v>
                </c:pt>
                <c:pt idx="1085">
                  <c:v>-7.858711343786581</c:v>
                </c:pt>
                <c:pt idx="1086">
                  <c:v>42.337159891761019</c:v>
                </c:pt>
                <c:pt idx="1087">
                  <c:v>-155.10079046390157</c:v>
                </c:pt>
                <c:pt idx="1088">
                  <c:v>32.297997529183647</c:v>
                </c:pt>
                <c:pt idx="1089">
                  <c:v>-98.211653876476646</c:v>
                </c:pt>
                <c:pt idx="1090">
                  <c:v>-181.87221484648589</c:v>
                </c:pt>
                <c:pt idx="1091">
                  <c:v>38.990773097854117</c:v>
                </c:pt>
                <c:pt idx="1092">
                  <c:v>45.683546025388011</c:v>
                </c:pt>
                <c:pt idx="1093">
                  <c:v>-41.322708025562235</c:v>
                </c:pt>
                <c:pt idx="1094">
                  <c:v>-141.71509410908436</c:v>
                </c:pt>
                <c:pt idx="1095">
                  <c:v>89.186505672201406</c:v>
                </c:pt>
                <c:pt idx="1096">
                  <c:v>25.605219319419859</c:v>
                </c:pt>
                <c:pt idx="1097">
                  <c:v>42.337159891776253</c:v>
                </c:pt>
                <c:pt idx="1098">
                  <c:v>176.19209012843862</c:v>
                </c:pt>
                <c:pt idx="1099">
                  <c:v>-71.440361478993282</c:v>
                </c:pt>
                <c:pt idx="1100">
                  <c:v>189.57752502819665</c:v>
                </c:pt>
                <c:pt idx="1101">
                  <c:v>-54.708325181836472</c:v>
                </c:pt>
                <c:pt idx="1102">
                  <c:v>196.27023851440651</c:v>
                </c:pt>
                <c:pt idx="1103">
                  <c:v>243.11915892416175</c:v>
                </c:pt>
                <c:pt idx="1104">
                  <c:v>256.50454097007821</c:v>
                </c:pt>
                <c:pt idx="1105">
                  <c:v>303.35329487201147</c:v>
                </c:pt>
                <c:pt idx="1106">
                  <c:v>360.2408933284886</c:v>
                </c:pt>
                <c:pt idx="1107">
                  <c:v>310.0459634275411</c:v>
                </c:pt>
                <c:pt idx="1108">
                  <c:v>216.3483631177088</c:v>
                </c:pt>
                <c:pt idx="1109">
                  <c:v>243.11915892416175</c:v>
                </c:pt>
                <c:pt idx="1110">
                  <c:v>363.5872167009519</c:v>
                </c:pt>
                <c:pt idx="1111">
                  <c:v>701.56247132933197</c:v>
                </c:pt>
                <c:pt idx="1112">
                  <c:v>356.89456929502717</c:v>
                </c:pt>
                <c:pt idx="1113">
                  <c:v>-71.440361478993282</c:v>
                </c:pt>
                <c:pt idx="1114">
                  <c:v>-78.133180618227527</c:v>
                </c:pt>
                <c:pt idx="1115">
                  <c:v>112.61113002445762</c:v>
                </c:pt>
                <c:pt idx="1116">
                  <c:v>236.42646393679684</c:v>
                </c:pt>
                <c:pt idx="1117">
                  <c:v>213.00201066880118</c:v>
                </c:pt>
                <c:pt idx="1118">
                  <c:v>467.32291336057074</c:v>
                </c:pt>
                <c:pt idx="1119">
                  <c:v>427.16723518145523</c:v>
                </c:pt>
                <c:pt idx="1120">
                  <c:v>410.43567450822491</c:v>
                </c:pt>
                <c:pt idx="1121">
                  <c:v>109.2647570982657</c:v>
                </c:pt>
                <c:pt idx="1122">
                  <c:v>-14.551505398899224</c:v>
                </c:pt>
                <c:pt idx="1123">
                  <c:v>-104.90448357588451</c:v>
                </c:pt>
                <c:pt idx="1124">
                  <c:v>-128.32940831256036</c:v>
                </c:pt>
                <c:pt idx="1125">
                  <c:v>-74.786770718590788</c:v>
                </c:pt>
                <c:pt idx="1126">
                  <c:v>-181.87221484647068</c:v>
                </c:pt>
                <c:pt idx="1127">
                  <c:v>102.57200926461218</c:v>
                </c:pt>
                <c:pt idx="1128">
                  <c:v>-74.786770718590788</c:v>
                </c:pt>
                <c:pt idx="1129">
                  <c:v>79.147371043692885</c:v>
                </c:pt>
                <c:pt idx="1130">
                  <c:v>-178.52578448926002</c:v>
                </c:pt>
                <c:pt idx="1131">
                  <c:v>115.95750229020126</c:v>
                </c:pt>
                <c:pt idx="1132">
                  <c:v>-51.361919902613408</c:v>
                </c:pt>
                <c:pt idx="1133">
                  <c:v>25.605219319419859</c:v>
                </c:pt>
                <c:pt idx="1134">
                  <c:v>-68.093952899442513</c:v>
                </c:pt>
                <c:pt idx="1135">
                  <c:v>-48.015515283496029</c:v>
                </c:pt>
                <c:pt idx="1136">
                  <c:v>-185.2186458635006</c:v>
                </c:pt>
                <c:pt idx="1137">
                  <c:v>-145.0615172079799</c:v>
                </c:pt>
                <c:pt idx="1138">
                  <c:v>52.376316311711548</c:v>
                </c:pt>
                <c:pt idx="1139">
                  <c:v>-71.440361478993282</c:v>
                </c:pt>
                <c:pt idx="1140">
                  <c:v>35.644385643659291</c:v>
                </c:pt>
                <c:pt idx="1141">
                  <c:v>-245.45451698790831</c:v>
                </c:pt>
                <c:pt idx="1142">
                  <c:v>-81.479591177896054</c:v>
                </c:pt>
                <c:pt idx="1143">
                  <c:v>-118.29015089430516</c:v>
                </c:pt>
                <c:pt idx="1144">
                  <c:v>-44.669111324476489</c:v>
                </c:pt>
                <c:pt idx="1145">
                  <c:v>-141.71509410908436</c:v>
                </c:pt>
                <c:pt idx="1146">
                  <c:v>-248.80096053979807</c:v>
                </c:pt>
                <c:pt idx="1147">
                  <c:v>-148.40794096674523</c:v>
                </c:pt>
                <c:pt idx="1148">
                  <c:v>-74.786770718606022</c:v>
                </c:pt>
                <c:pt idx="1149">
                  <c:v>-54.708325181836472</c:v>
                </c:pt>
                <c:pt idx="1150">
                  <c:v>-88.172414277314999</c:v>
                </c:pt>
                <c:pt idx="1151">
                  <c:v>-101.55806839619783</c:v>
                </c:pt>
                <c:pt idx="1152">
                  <c:v>-108.25089941554444</c:v>
                </c:pt>
                <c:pt idx="1153">
                  <c:v>-17.897903416708289</c:v>
                </c:pt>
                <c:pt idx="1154">
                  <c:v>-91.518826817035404</c:v>
                </c:pt>
                <c:pt idx="1155">
                  <c:v>-171.83292575428018</c:v>
                </c:pt>
                <c:pt idx="1156">
                  <c:v>-11.205108041246092</c:v>
                </c:pt>
                <c:pt idx="1157">
                  <c:v>-285.61188314631323</c:v>
                </c:pt>
                <c:pt idx="1158">
                  <c:v>-44.669111324491723</c:v>
                </c:pt>
                <c:pt idx="1159">
                  <c:v>-161.79364260052481</c:v>
                </c:pt>
                <c:pt idx="1160">
                  <c:v>-51.361919902628529</c:v>
                </c:pt>
                <c:pt idx="1161">
                  <c:v>-309.03705726794141</c:v>
                </c:pt>
                <c:pt idx="1162">
                  <c:v>-101.55806839619783</c:v>
                </c:pt>
                <c:pt idx="1163">
                  <c:v>-51.361919902613408</c:v>
                </c:pt>
                <c:pt idx="1164">
                  <c:v>-158.44721620229299</c:v>
                </c:pt>
                <c:pt idx="1165">
                  <c:v>-101.55806839619783</c:v>
                </c:pt>
                <c:pt idx="1166">
                  <c:v>136.03572201476868</c:v>
                </c:pt>
                <c:pt idx="1167">
                  <c:v>-359.23396777522294</c:v>
                </c:pt>
                <c:pt idx="1168">
                  <c:v>-114.94373307475445</c:v>
                </c:pt>
                <c:pt idx="1169">
                  <c:v>-208.64368145651233</c:v>
                </c:pt>
                <c:pt idx="1170">
                  <c:v>-232.06874937704609</c:v>
                </c:pt>
                <c:pt idx="1171">
                  <c:v>-68.093952899442513</c:v>
                </c:pt>
                <c:pt idx="1172">
                  <c:v>-161.79364260052481</c:v>
                </c:pt>
                <c:pt idx="1173">
                  <c:v>-205.29724582107588</c:v>
                </c:pt>
                <c:pt idx="1174">
                  <c:v>-41.322708025577469</c:v>
                </c:pt>
                <c:pt idx="1175">
                  <c:v>-114.94373307476968</c:v>
                </c:pt>
                <c:pt idx="1176">
                  <c:v>-292.30478674043843</c:v>
                </c:pt>
                <c:pt idx="1177">
                  <c:v>-118.29015089430516</c:v>
                </c:pt>
                <c:pt idx="1178">
                  <c:v>-131.67582877182701</c:v>
                </c:pt>
                <c:pt idx="1179">
                  <c:v>-101.55806839619783</c:v>
                </c:pt>
                <c:pt idx="1180">
                  <c:v>-68.093952899427279</c:v>
                </c:pt>
                <c:pt idx="1181">
                  <c:v>-17.897903416708289</c:v>
                </c:pt>
                <c:pt idx="1182">
                  <c:v>-145.06151720796467</c:v>
                </c:pt>
                <c:pt idx="1183">
                  <c:v>-98.211653876476646</c:v>
                </c:pt>
                <c:pt idx="1184">
                  <c:v>-98.211653876476646</c:v>
                </c:pt>
                <c:pt idx="1185">
                  <c:v>-175.1793547918607</c:v>
                </c:pt>
                <c:pt idx="1186">
                  <c:v>-111.59731591518539</c:v>
                </c:pt>
                <c:pt idx="1187">
                  <c:v>-185.2186458635006</c:v>
                </c:pt>
                <c:pt idx="1188">
                  <c:v>18.912438468605842</c:v>
                </c:pt>
                <c:pt idx="1189">
                  <c:v>-265.53318819394542</c:v>
                </c:pt>
                <c:pt idx="1190">
                  <c:v>-114.94373307476968</c:v>
                </c:pt>
                <c:pt idx="1191">
                  <c:v>-71.440361478993282</c:v>
                </c:pt>
                <c:pt idx="1192">
                  <c:v>-185.21864586348539</c:v>
                </c:pt>
                <c:pt idx="1193">
                  <c:v>-37.976305386760544</c:v>
                </c:pt>
                <c:pt idx="1194">
                  <c:v>-124.98298851320021</c:v>
                </c:pt>
                <c:pt idx="1195">
                  <c:v>-118.29015089428992</c:v>
                </c:pt>
                <c:pt idx="1196">
                  <c:v>-101.55806839619783</c:v>
                </c:pt>
                <c:pt idx="1197">
                  <c:v>-51.361919902613408</c:v>
                </c:pt>
                <c:pt idx="1198">
                  <c:v>-389.35218529768406</c:v>
                </c:pt>
                <c:pt idx="1199">
                  <c:v>-64.747544979945644</c:v>
                </c:pt>
                <c:pt idx="1200">
                  <c:v>-31.283502089524063</c:v>
                </c:pt>
                <c:pt idx="1201">
                  <c:v>-64.747544979945644</c:v>
                </c:pt>
                <c:pt idx="1202">
                  <c:v>-31.283502089524063</c:v>
                </c:pt>
                <c:pt idx="1203">
                  <c:v>-198.60437652946752</c:v>
                </c:pt>
                <c:pt idx="1204">
                  <c:v>-135.02224989100819</c:v>
                </c:pt>
                <c:pt idx="1205">
                  <c:v>-191.91150987691259</c:v>
                </c:pt>
                <c:pt idx="1206">
                  <c:v>-255.49384962253947</c:v>
                </c:pt>
                <c:pt idx="1207">
                  <c:v>-245.4545169878931</c:v>
                </c:pt>
                <c:pt idx="1208">
                  <c:v>-389.35218529768406</c:v>
                </c:pt>
                <c:pt idx="1209">
                  <c:v>-175.1793547918607</c:v>
                </c:pt>
                <c:pt idx="1210">
                  <c:v>-375.9663042494829</c:v>
                </c:pt>
                <c:pt idx="1211">
                  <c:v>89.186505672186172</c:v>
                </c:pt>
                <c:pt idx="1212">
                  <c:v>-155.10079046390157</c:v>
                </c:pt>
                <c:pt idx="1213">
                  <c:v>-151.75436538538821</c:v>
                </c:pt>
                <c:pt idx="1214">
                  <c:v>-268.87963570367805</c:v>
                </c:pt>
                <c:pt idx="1215">
                  <c:v>-245.4545169878931</c:v>
                </c:pt>
                <c:pt idx="1216">
                  <c:v>-292.30478674043843</c:v>
                </c:pt>
                <c:pt idx="1217">
                  <c:v>-211.99011775170911</c:v>
                </c:pt>
                <c:pt idx="1218">
                  <c:v>-218.68299232127774</c:v>
                </c:pt>
                <c:pt idx="1219">
                  <c:v>15.566047052836495</c:v>
                </c:pt>
                <c:pt idx="1220">
                  <c:v>-168.48649737652576</c:v>
                </c:pt>
                <c:pt idx="1221">
                  <c:v>-185.2186458635006</c:v>
                </c:pt>
                <c:pt idx="1222">
                  <c:v>-128.32940831254518</c:v>
                </c:pt>
                <c:pt idx="1223">
                  <c:v>-262.18674134386265</c:v>
                </c:pt>
                <c:pt idx="1224">
                  <c:v>-165.14006965860489</c:v>
                </c:pt>
                <c:pt idx="1225">
                  <c:v>-178.52578448926002</c:v>
                </c:pt>
                <c:pt idx="1226">
                  <c:v>-161.7936426005096</c:v>
                </c:pt>
                <c:pt idx="1227">
                  <c:v>-155.10079046390157</c:v>
                </c:pt>
                <c:pt idx="1228">
                  <c:v>-175.1793547918607</c:v>
                </c:pt>
                <c:pt idx="1229">
                  <c:v>-141.71509410908436</c:v>
                </c:pt>
                <c:pt idx="1230">
                  <c:v>-171.83292575428018</c:v>
                </c:pt>
                <c:pt idx="1231">
                  <c:v>-165.14006965860489</c:v>
                </c:pt>
                <c:pt idx="1232">
                  <c:v>-185.2186458635006</c:v>
                </c:pt>
                <c:pt idx="1233">
                  <c:v>-248.80096053978284</c:v>
                </c:pt>
                <c:pt idx="1234">
                  <c:v>-188.56507754031196</c:v>
                </c:pt>
                <c:pt idx="1235">
                  <c:v>5.5268688441367999</c:v>
                </c:pt>
                <c:pt idx="1236">
                  <c:v>-124.98298851320021</c:v>
                </c:pt>
                <c:pt idx="1237">
                  <c:v>-94.865240016758378</c:v>
                </c:pt>
                <c:pt idx="1238">
                  <c:v>-245.4545169878931</c:v>
                </c:pt>
                <c:pt idx="1239">
                  <c:v>-201.9508108453918</c:v>
                </c:pt>
                <c:pt idx="1240">
                  <c:v>-218.68299232127774</c:v>
                </c:pt>
                <c:pt idx="1241">
                  <c:v>-54.708325181836472</c:v>
                </c:pt>
                <c:pt idx="1242">
                  <c:v>-275.57253270194167</c:v>
                </c:pt>
                <c:pt idx="1243">
                  <c:v>-285.61188314631323</c:v>
                </c:pt>
                <c:pt idx="1244">
                  <c:v>-161.7936426005096</c:v>
                </c:pt>
                <c:pt idx="1245">
                  <c:v>-104.90448357588451</c:v>
                </c:pt>
                <c:pt idx="1246">
                  <c:v>-161.79364260052481</c:v>
                </c:pt>
                <c:pt idx="1247">
                  <c:v>-255.49384962253947</c:v>
                </c:pt>
                <c:pt idx="1248">
                  <c:v>-138.36867167009638</c:v>
                </c:pt>
                <c:pt idx="1249">
                  <c:v>-325.76934428353962</c:v>
                </c:pt>
                <c:pt idx="1250">
                  <c:v>-369.2733676816087</c:v>
                </c:pt>
                <c:pt idx="1251">
                  <c:v>-111.59731591518539</c:v>
                </c:pt>
                <c:pt idx="1252">
                  <c:v>-222.02943059565018</c:v>
                </c:pt>
                <c:pt idx="1253">
                  <c:v>-195.25794287329518</c:v>
                </c:pt>
                <c:pt idx="1254">
                  <c:v>-309.03705726794141</c:v>
                </c:pt>
                <c:pt idx="1255">
                  <c:v>-208.64368145651233</c:v>
                </c:pt>
                <c:pt idx="1256">
                  <c:v>-228.72230912353407</c:v>
                </c:pt>
                <c:pt idx="1257">
                  <c:v>-359.23396777523817</c:v>
                </c:pt>
                <c:pt idx="1258">
                  <c:v>-335.80872440677325</c:v>
                </c:pt>
                <c:pt idx="1259">
                  <c:v>-379.31277352248583</c:v>
                </c:pt>
                <c:pt idx="1260">
                  <c:v>-255.49384962253947</c:v>
                </c:pt>
                <c:pt idx="1261">
                  <c:v>-222.02943059565018</c:v>
                </c:pt>
                <c:pt idx="1262">
                  <c:v>-84.82600239758932</c:v>
                </c:pt>
                <c:pt idx="1263">
                  <c:v>-362.58043375129301</c:v>
                </c:pt>
                <c:pt idx="1264">
                  <c:v>-58.054731121142879</c:v>
                </c:pt>
                <c:pt idx="1265">
                  <c:v>-298.99769297280466</c:v>
                </c:pt>
                <c:pt idx="1266">
                  <c:v>-131.67582877181184</c:v>
                </c:pt>
                <c:pt idx="1267">
                  <c:v>-158.44721620227779</c:v>
                </c:pt>
                <c:pt idx="1268">
                  <c:v>-171.83292575428018</c:v>
                </c:pt>
                <c:pt idx="1269">
                  <c:v>-245.45451698790831</c:v>
                </c:pt>
                <c:pt idx="1270">
                  <c:v>-191.91150987692782</c:v>
                </c:pt>
                <c:pt idx="1271">
                  <c:v>-108.25089941555967</c:v>
                </c:pt>
                <c:pt idx="1272">
                  <c:v>-228.72230912354931</c:v>
                </c:pt>
                <c:pt idx="1273">
                  <c:v>-265.5331881939606</c:v>
                </c:pt>
                <c:pt idx="1274">
                  <c:v>-211.9901177516939</c:v>
                </c:pt>
                <c:pt idx="1275">
                  <c:v>-64.747544979945644</c:v>
                </c:pt>
                <c:pt idx="1276">
                  <c:v>-17.897903416708289</c:v>
                </c:pt>
                <c:pt idx="1277">
                  <c:v>-255.49384962253947</c:v>
                </c:pt>
                <c:pt idx="1278">
                  <c:v>-64.747544979945644</c:v>
                </c:pt>
                <c:pt idx="1279">
                  <c:v>-362.58043375127778</c:v>
                </c:pt>
                <c:pt idx="1280">
                  <c:v>-155.10079046390157</c:v>
                </c:pt>
                <c:pt idx="1281">
                  <c:v>-462.97471962266718</c:v>
                </c:pt>
                <c:pt idx="1282">
                  <c:v>-258.84029515339148</c:v>
                </c:pt>
                <c:pt idx="1283">
                  <c:v>-255.49384962253947</c:v>
                </c:pt>
                <c:pt idx="1284">
                  <c:v>-456.28174877194999</c:v>
                </c:pt>
                <c:pt idx="1285">
                  <c:v>-345.84811046519701</c:v>
                </c:pt>
                <c:pt idx="1286">
                  <c:v>-268.87963570367805</c:v>
                </c:pt>
                <c:pt idx="1287">
                  <c:v>-242.10807409566712</c:v>
                </c:pt>
                <c:pt idx="1288">
                  <c:v>-258.84029515337625</c:v>
                </c:pt>
                <c:pt idx="1289">
                  <c:v>-155.10079046390157</c:v>
                </c:pt>
                <c:pt idx="1290">
                  <c:v>-312.38351335205346</c:v>
                </c:pt>
                <c:pt idx="1291">
                  <c:v>-205.29724582107588</c:v>
                </c:pt>
                <c:pt idx="1292">
                  <c:v>-195.25794287331041</c:v>
                </c:pt>
                <c:pt idx="1293">
                  <c:v>-255.49384962253947</c:v>
                </c:pt>
                <c:pt idx="1294">
                  <c:v>-37.976305386760544</c:v>
                </c:pt>
                <c:pt idx="1295">
                  <c:v>-268.87963570367805</c:v>
                </c:pt>
                <c:pt idx="1296">
                  <c:v>-282.26543233859434</c:v>
                </c:pt>
                <c:pt idx="1297">
                  <c:v>-292.30478674043843</c:v>
                </c:pt>
                <c:pt idx="1298">
                  <c:v>-178.52578448926002</c:v>
                </c:pt>
                <c:pt idx="1299">
                  <c:v>-473.01418084259791</c:v>
                </c:pt>
                <c:pt idx="1300">
                  <c:v>-285.61188314629806</c:v>
                </c:pt>
                <c:pt idx="1301">
                  <c:v>-145.06151720796467</c:v>
                </c:pt>
                <c:pt idx="1302">
                  <c:v>-462.97471962268241</c:v>
                </c:pt>
                <c:pt idx="1303">
                  <c:v>-288.958334613592</c:v>
                </c:pt>
                <c:pt idx="1304">
                  <c:v>-161.7936426005096</c:v>
                </c:pt>
                <c:pt idx="1305">
                  <c:v>-275.57253270194167</c:v>
                </c:pt>
                <c:pt idx="1306">
                  <c:v>-272.2260838730075</c:v>
                </c:pt>
                <c:pt idx="1307">
                  <c:v>-255.49384962253947</c:v>
                </c:pt>
                <c:pt idx="1308">
                  <c:v>-225.37586952973805</c:v>
                </c:pt>
                <c:pt idx="1309">
                  <c:v>-355.88750245858</c:v>
                </c:pt>
                <c:pt idx="1310">
                  <c:v>-345.84811046518178</c:v>
                </c:pt>
                <c:pt idx="1311">
                  <c:v>-215.3365547066131</c:v>
                </c:pt>
                <c:pt idx="1312">
                  <c:v>-362.58043375127778</c:v>
                </c:pt>
                <c:pt idx="1313">
                  <c:v>-345.84811046518178</c:v>
                </c:pt>
                <c:pt idx="1314">
                  <c:v>-181.87221484648589</c:v>
                </c:pt>
                <c:pt idx="1315">
                  <c:v>-228.72230912353407</c:v>
                </c:pt>
                <c:pt idx="1316">
                  <c:v>-245.4545169878931</c:v>
                </c:pt>
                <c:pt idx="1317">
                  <c:v>-155.10079046390157</c:v>
                </c:pt>
                <c:pt idx="1318">
                  <c:v>-145.06151720796467</c:v>
                </c:pt>
                <c:pt idx="1319">
                  <c:v>-218.68299232127774</c:v>
                </c:pt>
                <c:pt idx="1320">
                  <c:v>-205.29724582107588</c:v>
                </c:pt>
                <c:pt idx="1321">
                  <c:v>-325.76934428352445</c:v>
                </c:pt>
                <c:pt idx="1322">
                  <c:v>-288.958334613592</c:v>
                </c:pt>
                <c:pt idx="1323">
                  <c:v>-255.49384962253947</c:v>
                </c:pt>
                <c:pt idx="1324">
                  <c:v>-302.3441470783248</c:v>
                </c:pt>
                <c:pt idx="1325">
                  <c:v>-292.30478674045366</c:v>
                </c:pt>
                <c:pt idx="1326">
                  <c:v>-305.6906018433678</c:v>
                </c:pt>
                <c:pt idx="1327">
                  <c:v>-265.5331881939606</c:v>
                </c:pt>
                <c:pt idx="1328">
                  <c:v>-305.6906018433678</c:v>
                </c:pt>
                <c:pt idx="1329">
                  <c:v>-285.61188314631323</c:v>
                </c:pt>
                <c:pt idx="1330">
                  <c:v>-201.9508108453918</c:v>
                </c:pt>
                <c:pt idx="1331">
                  <c:v>-131.67582877182701</c:v>
                </c:pt>
                <c:pt idx="1332">
                  <c:v>-302.3441470783248</c:v>
                </c:pt>
                <c:pt idx="1333">
                  <c:v>-205.29724582107588</c:v>
                </c:pt>
                <c:pt idx="1334">
                  <c:v>-295.65123952684513</c:v>
                </c:pt>
                <c:pt idx="1335">
                  <c:v>-198.60437652946752</c:v>
                </c:pt>
                <c:pt idx="1336">
                  <c:v>-345.84811046518178</c:v>
                </c:pt>
                <c:pt idx="1337">
                  <c:v>-168.48649737652576</c:v>
                </c:pt>
                <c:pt idx="1338">
                  <c:v>-272.2260838730075</c:v>
                </c:pt>
                <c:pt idx="1339">
                  <c:v>-412.77750251653646</c:v>
                </c:pt>
                <c:pt idx="1340">
                  <c:v>-278.91898219047306</c:v>
                </c:pt>
                <c:pt idx="1341">
                  <c:v>-298.99769297280466</c:v>
                </c:pt>
                <c:pt idx="1342">
                  <c:v>-389.35218529768406</c:v>
                </c:pt>
                <c:pt idx="1343">
                  <c:v>-111.59731591517016</c:v>
                </c:pt>
                <c:pt idx="1344">
                  <c:v>-211.9901177516939</c:v>
                </c:pt>
                <c:pt idx="1345">
                  <c:v>-84.82600239758932</c:v>
                </c:pt>
                <c:pt idx="1346">
                  <c:v>-124.98298851320021</c:v>
                </c:pt>
                <c:pt idx="1347">
                  <c:v>-349.19457380355959</c:v>
                </c:pt>
                <c:pt idx="1348">
                  <c:v>-14.551505398899224</c:v>
                </c:pt>
                <c:pt idx="1349">
                  <c:v>-168.48649737651056</c:v>
                </c:pt>
                <c:pt idx="1350">
                  <c:v>-235.41519029023624</c:v>
                </c:pt>
                <c:pt idx="1351">
                  <c:v>-138.36867167009638</c:v>
                </c:pt>
                <c:pt idx="1352">
                  <c:v>-278.91898219047306</c:v>
                </c:pt>
                <c:pt idx="1353">
                  <c:v>-138.36867167009638</c:v>
                </c:pt>
                <c:pt idx="1354">
                  <c:v>-252.14740475134425</c:v>
                </c:pt>
                <c:pt idx="1355">
                  <c:v>-288.958334613592</c:v>
                </c:pt>
                <c:pt idx="1356">
                  <c:v>-165.14006965860489</c:v>
                </c:pt>
                <c:pt idx="1357">
                  <c:v>-295.65123952684513</c:v>
                </c:pt>
                <c:pt idx="1358">
                  <c:v>-352.54103780135642</c:v>
                </c:pt>
                <c:pt idx="1359">
                  <c:v>-161.7936426005096</c:v>
                </c:pt>
                <c:pt idx="1360">
                  <c:v>-118.29015089430516</c:v>
                </c:pt>
                <c:pt idx="1361">
                  <c:v>-459.62823386771436</c:v>
                </c:pt>
                <c:pt idx="1362">
                  <c:v>-329.11580366514124</c:v>
                </c:pt>
                <c:pt idx="1363">
                  <c:v>-355.88750245858</c:v>
                </c:pt>
                <c:pt idx="1364">
                  <c:v>-312.38351335203822</c:v>
                </c:pt>
                <c:pt idx="1365">
                  <c:v>-302.3441470783248</c:v>
                </c:pt>
                <c:pt idx="1366">
                  <c:v>-181.87221484647068</c:v>
                </c:pt>
                <c:pt idx="1367">
                  <c:v>-365.92690038675232</c:v>
                </c:pt>
                <c:pt idx="1368">
                  <c:v>-181.87221484647068</c:v>
                </c:pt>
                <c:pt idx="1369">
                  <c:v>-275.57253270194167</c:v>
                </c:pt>
                <c:pt idx="1370">
                  <c:v>-181.87221484647068</c:v>
                </c:pt>
                <c:pt idx="1371">
                  <c:v>-228.72230912354931</c:v>
                </c:pt>
                <c:pt idx="1372">
                  <c:v>-138.36867167009638</c:v>
                </c:pt>
                <c:pt idx="1373">
                  <c:v>-295.65123952684513</c:v>
                </c:pt>
                <c:pt idx="1374">
                  <c:v>-312.38351335203822</c:v>
                </c:pt>
                <c:pt idx="1375">
                  <c:v>-262.18674134386265</c:v>
                </c:pt>
                <c:pt idx="1376">
                  <c:v>-332.46226370622162</c:v>
                </c:pt>
                <c:pt idx="1377">
                  <c:v>-312.38351335203822</c:v>
                </c:pt>
                <c:pt idx="1378">
                  <c:v>-372.61983563585471</c:v>
                </c:pt>
                <c:pt idx="1379">
                  <c:v>-258.84029515337625</c:v>
                </c:pt>
                <c:pt idx="1380">
                  <c:v>-232.06874937704609</c:v>
                </c:pt>
                <c:pt idx="1381">
                  <c:v>-171.83292575428018</c:v>
                </c:pt>
                <c:pt idx="1382">
                  <c:v>-262.18674134384742</c:v>
                </c:pt>
                <c:pt idx="1383">
                  <c:v>-302.34414707830962</c:v>
                </c:pt>
                <c:pt idx="1384">
                  <c:v>-124.98298851321545</c:v>
                </c:pt>
                <c:pt idx="1385">
                  <c:v>-319.07642749878698</c:v>
                </c:pt>
                <c:pt idx="1386">
                  <c:v>-452.9352643353817</c:v>
                </c:pt>
                <c:pt idx="1387">
                  <c:v>-198.60437652946752</c:v>
                </c:pt>
                <c:pt idx="1388">
                  <c:v>-265.5331881939606</c:v>
                </c:pt>
                <c:pt idx="1389">
                  <c:v>-365.92690038675232</c:v>
                </c:pt>
                <c:pt idx="1390">
                  <c:v>-262.18674134386265</c:v>
                </c:pt>
                <c:pt idx="1391">
                  <c:v>-503.13260009613867</c:v>
                </c:pt>
                <c:pt idx="1392">
                  <c:v>-322.42288556140892</c:v>
                </c:pt>
                <c:pt idx="1393">
                  <c:v>-84.82600239758932</c:v>
                </c:pt>
                <c:pt idx="1394">
                  <c:v>-305.6906018433678</c:v>
                </c:pt>
                <c:pt idx="1395">
                  <c:v>-513.17208504455766</c:v>
                </c:pt>
                <c:pt idx="1396">
                  <c:v>-386.00571404660144</c:v>
                </c:pt>
                <c:pt idx="1397">
                  <c:v>-412.77750251653646</c:v>
                </c:pt>
                <c:pt idx="1398">
                  <c:v>-272.2260838730075</c:v>
                </c:pt>
                <c:pt idx="1399">
                  <c:v>-292.30478674043843</c:v>
                </c:pt>
                <c:pt idx="1400">
                  <c:v>-215.3365547066131</c:v>
                </c:pt>
                <c:pt idx="1401">
                  <c:v>-268.87963570367805</c:v>
                </c:pt>
                <c:pt idx="1402">
                  <c:v>-409.43102665017983</c:v>
                </c:pt>
                <c:pt idx="1403">
                  <c:v>-124.98298851320021</c:v>
                </c:pt>
                <c:pt idx="1404">
                  <c:v>-232.06874937703088</c:v>
                </c:pt>
                <c:pt idx="1405">
                  <c:v>-178.5257844892752</c:v>
                </c:pt>
                <c:pt idx="1406">
                  <c:v>-222.02943059565018</c:v>
                </c:pt>
                <c:pt idx="1407">
                  <c:v>-402.73807689539024</c:v>
                </c:pt>
                <c:pt idx="1408">
                  <c:v>-362.58043375129301</c:v>
                </c:pt>
                <c:pt idx="1409">
                  <c:v>-332.46226370620639</c:v>
                </c:pt>
                <c:pt idx="1410">
                  <c:v>-345.84811046518178</c:v>
                </c:pt>
                <c:pt idx="1411">
                  <c:v>-332.46226370622162</c:v>
                </c:pt>
                <c:pt idx="1412">
                  <c:v>-325.76934428352445</c:v>
                </c:pt>
                <c:pt idx="1413">
                  <c:v>-228.72230912354931</c:v>
                </c:pt>
                <c:pt idx="1414">
                  <c:v>-462.97471962268241</c:v>
                </c:pt>
                <c:pt idx="1415">
                  <c:v>-315.72997009566598</c:v>
                </c:pt>
                <c:pt idx="1416">
                  <c:v>-335.80872440675802</c:v>
                </c:pt>
                <c:pt idx="1417">
                  <c:v>-205.29724582107588</c:v>
                </c:pt>
                <c:pt idx="1418">
                  <c:v>-295.65123952686037</c:v>
                </c:pt>
                <c:pt idx="1419">
                  <c:v>-275.57253270194167</c:v>
                </c:pt>
                <c:pt idx="1420">
                  <c:v>-258.84029515337625</c:v>
                </c:pt>
                <c:pt idx="1421">
                  <c:v>-459.62823386772953</c:v>
                </c:pt>
                <c:pt idx="1422">
                  <c:v>-262.18674134384742</c:v>
                </c:pt>
                <c:pt idx="1423">
                  <c:v>-211.9901177516939</c:v>
                </c:pt>
                <c:pt idx="1424">
                  <c:v>-386.00571404660144</c:v>
                </c:pt>
                <c:pt idx="1425">
                  <c:v>-332.46226370620639</c:v>
                </c:pt>
                <c:pt idx="1426">
                  <c:v>-262.18674134384742</c:v>
                </c:pt>
                <c:pt idx="1427">
                  <c:v>-275.57253270194167</c:v>
                </c:pt>
                <c:pt idx="1428">
                  <c:v>-135.02224989100819</c:v>
                </c:pt>
                <c:pt idx="1429">
                  <c:v>-305.6906018433678</c:v>
                </c:pt>
                <c:pt idx="1430">
                  <c:v>-235.41519029023624</c:v>
                </c:pt>
                <c:pt idx="1431">
                  <c:v>-422.81693407128859</c:v>
                </c:pt>
                <c:pt idx="1432">
                  <c:v>-295.65123952686037</c:v>
                </c:pt>
                <c:pt idx="1433">
                  <c:v>-235.41519029023624</c:v>
                </c:pt>
                <c:pt idx="1434">
                  <c:v>-436.20285204071138</c:v>
                </c:pt>
                <c:pt idx="1435">
                  <c:v>-319.07642749878698</c:v>
                </c:pt>
                <c:pt idx="1436">
                  <c:v>-365.92690038675232</c:v>
                </c:pt>
                <c:pt idx="1437">
                  <c:v>-248.80096053978284</c:v>
                </c:pt>
                <c:pt idx="1438">
                  <c:v>-232.06874937704609</c:v>
                </c:pt>
                <c:pt idx="1439">
                  <c:v>-288.958334613592</c:v>
                </c:pt>
                <c:pt idx="1440">
                  <c:v>-285.61188314631323</c:v>
                </c:pt>
                <c:pt idx="1441">
                  <c:v>-145.06151720796467</c:v>
                </c:pt>
                <c:pt idx="1442">
                  <c:v>-372.61983563585471</c:v>
                </c:pt>
                <c:pt idx="1443">
                  <c:v>-288.958334613592</c:v>
                </c:pt>
                <c:pt idx="1444">
                  <c:v>-218.68299232127774</c:v>
                </c:pt>
                <c:pt idx="1445">
                  <c:v>-131.67582877182701</c:v>
                </c:pt>
                <c:pt idx="1446">
                  <c:v>-359.23396777522294</c:v>
                </c:pt>
                <c:pt idx="1447">
                  <c:v>-315.72997009566598</c:v>
                </c:pt>
                <c:pt idx="1448">
                  <c:v>-439.54933318120283</c:v>
                </c:pt>
                <c:pt idx="1449">
                  <c:v>-258.84029515337625</c:v>
                </c:pt>
                <c:pt idx="1450">
                  <c:v>-282.26543233860951</c:v>
                </c:pt>
                <c:pt idx="1451">
                  <c:v>-292.30478674043843</c:v>
                </c:pt>
                <c:pt idx="1452">
                  <c:v>-305.6906018433678</c:v>
                </c:pt>
                <c:pt idx="1453">
                  <c:v>-319.07642749878698</c:v>
                </c:pt>
                <c:pt idx="1454">
                  <c:v>-242.10807409566712</c:v>
                </c:pt>
                <c:pt idx="1455">
                  <c:v>-436.20285204072661</c:v>
                </c:pt>
                <c:pt idx="1456">
                  <c:v>-382.65924345487133</c:v>
                </c:pt>
                <c:pt idx="1457">
                  <c:v>-355.88750245858</c:v>
                </c:pt>
                <c:pt idx="1458">
                  <c:v>-319.07642749878698</c:v>
                </c:pt>
                <c:pt idx="1459">
                  <c:v>-165.14006965860489</c:v>
                </c:pt>
                <c:pt idx="1460">
                  <c:v>-278.91898219048824</c:v>
                </c:pt>
                <c:pt idx="1461">
                  <c:v>-288.958334613592</c:v>
                </c:pt>
                <c:pt idx="1462">
                  <c:v>-238.7616318631124</c:v>
                </c:pt>
                <c:pt idx="1463">
                  <c:v>-292.30478674043843</c:v>
                </c:pt>
                <c:pt idx="1464">
                  <c:v>-315.72997009566598</c:v>
                </c:pt>
                <c:pt idx="1465">
                  <c:v>-255.49384962253947</c:v>
                </c:pt>
                <c:pt idx="1466">
                  <c:v>-148.40794096673002</c:v>
                </c:pt>
                <c:pt idx="1467">
                  <c:v>-312.38351335205346</c:v>
                </c:pt>
                <c:pt idx="1468">
                  <c:v>-309.03705726795664</c:v>
                </c:pt>
                <c:pt idx="1469">
                  <c:v>-429.50989173750384</c:v>
                </c:pt>
                <c:pt idx="1470">
                  <c:v>-138.36867167009638</c:v>
                </c:pt>
                <c:pt idx="1471">
                  <c:v>-473.01418084259791</c:v>
                </c:pt>
                <c:pt idx="1472">
                  <c:v>-282.26543233860951</c:v>
                </c:pt>
                <c:pt idx="1473">
                  <c:v>-339.1551857667888</c:v>
                </c:pt>
                <c:pt idx="1474">
                  <c:v>-319.07642749877175</c:v>
                </c:pt>
                <c:pt idx="1475">
                  <c:v>-516.51858134552731</c:v>
                </c:pt>
                <c:pt idx="1476">
                  <c:v>-349.19457380354442</c:v>
                </c:pt>
                <c:pt idx="1477">
                  <c:v>-402.73807689540547</c:v>
                </c:pt>
                <c:pt idx="1478">
                  <c:v>-298.99769297281989</c:v>
                </c:pt>
                <c:pt idx="1479">
                  <c:v>-198.60437652946752</c:v>
                </c:pt>
                <c:pt idx="1480">
                  <c:v>-319.07642749878698</c:v>
                </c:pt>
                <c:pt idx="1481">
                  <c:v>-309.03705726794141</c:v>
                </c:pt>
                <c:pt idx="1482">
                  <c:v>-258.84029515337625</c:v>
                </c:pt>
                <c:pt idx="1483">
                  <c:v>-298.99769297280466</c:v>
                </c:pt>
                <c:pt idx="1484">
                  <c:v>-225.37586952973805</c:v>
                </c:pt>
                <c:pt idx="1485">
                  <c:v>-402.73807689540547</c:v>
                </c:pt>
                <c:pt idx="1486">
                  <c:v>-201.9508108453918</c:v>
                </c:pt>
                <c:pt idx="1487">
                  <c:v>-161.7936426005096</c:v>
                </c:pt>
                <c:pt idx="1488">
                  <c:v>-222.02943059565018</c:v>
                </c:pt>
                <c:pt idx="1489">
                  <c:v>-402.73807689540547</c:v>
                </c:pt>
                <c:pt idx="1490">
                  <c:v>-362.58043375129301</c:v>
                </c:pt>
                <c:pt idx="1491">
                  <c:v>-329.11580366512607</c:v>
                </c:pt>
                <c:pt idx="1492">
                  <c:v>-195.25794287329518</c:v>
                </c:pt>
                <c:pt idx="1493">
                  <c:v>-359.23396777522294</c:v>
                </c:pt>
                <c:pt idx="1494">
                  <c:v>-208.64368145651233</c:v>
                </c:pt>
                <c:pt idx="1495">
                  <c:v>-456.28174877194999</c:v>
                </c:pt>
                <c:pt idx="1496">
                  <c:v>-382.65924345487133</c:v>
                </c:pt>
                <c:pt idx="1497">
                  <c:v>-379.31277352248583</c:v>
                </c:pt>
                <c:pt idx="1498">
                  <c:v>-211.9901177516939</c:v>
                </c:pt>
                <c:pt idx="1499">
                  <c:v>-319.07642749877175</c:v>
                </c:pt>
                <c:pt idx="1500">
                  <c:v>-342.50164778626078</c:v>
                </c:pt>
                <c:pt idx="1501">
                  <c:v>-352.54103780135642</c:v>
                </c:pt>
                <c:pt idx="1502">
                  <c:v>-208.64368145651233</c:v>
                </c:pt>
                <c:pt idx="1503">
                  <c:v>-292.30478674043843</c:v>
                </c:pt>
                <c:pt idx="1504">
                  <c:v>-208.64368145651233</c:v>
                </c:pt>
                <c:pt idx="1505">
                  <c:v>-222.02943059565018</c:v>
                </c:pt>
                <c:pt idx="1506">
                  <c:v>-218.68299232127774</c:v>
                </c:pt>
                <c:pt idx="1507">
                  <c:v>-335.80872440677325</c:v>
                </c:pt>
                <c:pt idx="1508">
                  <c:v>-278.91898219048824</c:v>
                </c:pt>
                <c:pt idx="1509">
                  <c:v>-359.23396777522294</c:v>
                </c:pt>
                <c:pt idx="1510">
                  <c:v>-185.2186458635006</c:v>
                </c:pt>
                <c:pt idx="1511">
                  <c:v>-439.54933318120283</c:v>
                </c:pt>
                <c:pt idx="1512">
                  <c:v>-228.72230912354931</c:v>
                </c:pt>
                <c:pt idx="1513">
                  <c:v>-402.73807689540547</c:v>
                </c:pt>
                <c:pt idx="1514">
                  <c:v>-265.53318819394542</c:v>
                </c:pt>
                <c:pt idx="1515">
                  <c:v>-161.79364260052481</c:v>
                </c:pt>
                <c:pt idx="1516">
                  <c:v>-329.11580366512607</c:v>
                </c:pt>
                <c:pt idx="1517">
                  <c:v>-319.07642749878698</c:v>
                </c:pt>
                <c:pt idx="1518">
                  <c:v>-268.87963570366281</c:v>
                </c:pt>
                <c:pt idx="1519">
                  <c:v>-456.28174877194999</c:v>
                </c:pt>
                <c:pt idx="1520">
                  <c:v>-332.46226370622162</c:v>
                </c:pt>
                <c:pt idx="1521">
                  <c:v>-329.11580366512607</c:v>
                </c:pt>
                <c:pt idx="1522">
                  <c:v>-225.37586952973805</c:v>
                </c:pt>
                <c:pt idx="1523">
                  <c:v>-392.69865720811168</c:v>
                </c:pt>
                <c:pt idx="1524">
                  <c:v>-335.80872440677325</c:v>
                </c:pt>
                <c:pt idx="1525">
                  <c:v>-389.35218529768406</c:v>
                </c:pt>
                <c:pt idx="1526">
                  <c:v>-121.63656937378448</c:v>
                </c:pt>
                <c:pt idx="1527">
                  <c:v>-128.32940831254518</c:v>
                </c:pt>
                <c:pt idx="1528">
                  <c:v>-342.50164778626078</c:v>
                </c:pt>
                <c:pt idx="1529">
                  <c:v>-335.80872440675802</c:v>
                </c:pt>
                <c:pt idx="1530">
                  <c:v>-342.50164778626078</c:v>
                </c:pt>
                <c:pt idx="1531">
                  <c:v>-175.1793547918607</c:v>
                </c:pt>
                <c:pt idx="1532">
                  <c:v>-242.10807409568233</c:v>
                </c:pt>
                <c:pt idx="1533">
                  <c:v>-201.9508108453918</c:v>
                </c:pt>
                <c:pt idx="1534">
                  <c:v>-205.29724582107588</c:v>
                </c:pt>
                <c:pt idx="1535">
                  <c:v>-396.04512977787687</c:v>
                </c:pt>
                <c:pt idx="1536">
                  <c:v>-232.06874937703088</c:v>
                </c:pt>
                <c:pt idx="1537">
                  <c:v>-278.91898219047306</c:v>
                </c:pt>
                <c:pt idx="1538">
                  <c:v>-409.43102665017983</c:v>
                </c:pt>
                <c:pt idx="1539">
                  <c:v>-309.03705726794141</c:v>
                </c:pt>
                <c:pt idx="1540">
                  <c:v>-359.23396777522294</c:v>
                </c:pt>
                <c:pt idx="1541">
                  <c:v>-496.43961342597089</c:v>
                </c:pt>
                <c:pt idx="1542">
                  <c:v>-185.2186458635006</c:v>
                </c:pt>
                <c:pt idx="1543">
                  <c:v>-315.7299700956508</c:v>
                </c:pt>
                <c:pt idx="1544">
                  <c:v>-372.61983563585471</c:v>
                </c:pt>
                <c:pt idx="1545">
                  <c:v>-252.14740475134425</c:v>
                </c:pt>
                <c:pt idx="1546">
                  <c:v>-298.99769297281989</c:v>
                </c:pt>
                <c:pt idx="1547">
                  <c:v>-372.61983563585471</c:v>
                </c:pt>
                <c:pt idx="1548">
                  <c:v>-386.00571404660144</c:v>
                </c:pt>
                <c:pt idx="1549">
                  <c:v>-442.89581498091241</c:v>
                </c:pt>
                <c:pt idx="1550">
                  <c:v>-275.57253270194167</c:v>
                </c:pt>
                <c:pt idx="1551">
                  <c:v>-252.14740475132905</c:v>
                </c:pt>
                <c:pt idx="1552">
                  <c:v>-439.54933318120283</c:v>
                </c:pt>
                <c:pt idx="1553">
                  <c:v>-355.88750245858</c:v>
                </c:pt>
                <c:pt idx="1554">
                  <c:v>-309.03705726795664</c:v>
                </c:pt>
                <c:pt idx="1555">
                  <c:v>-503.13260009613867</c:v>
                </c:pt>
                <c:pt idx="1556">
                  <c:v>-255.49384962253947</c:v>
                </c:pt>
                <c:pt idx="1557">
                  <c:v>-278.91898219047306</c:v>
                </c:pt>
                <c:pt idx="1558">
                  <c:v>-265.53318819394542</c:v>
                </c:pt>
                <c:pt idx="1559">
                  <c:v>-248.80096053979807</c:v>
                </c:pt>
                <c:pt idx="1560">
                  <c:v>-305.6906018433678</c:v>
                </c:pt>
                <c:pt idx="1561">
                  <c:v>-201.95081084537657</c:v>
                </c:pt>
                <c:pt idx="1562">
                  <c:v>-235.41519029023624</c:v>
                </c:pt>
                <c:pt idx="1563">
                  <c:v>-268.87963570367805</c:v>
                </c:pt>
                <c:pt idx="1564">
                  <c:v>-389.35218529768406</c:v>
                </c:pt>
                <c:pt idx="1565">
                  <c:v>-248.80096053979807</c:v>
                </c:pt>
                <c:pt idx="1566">
                  <c:v>-312.38351335203822</c:v>
                </c:pt>
                <c:pt idx="1567">
                  <c:v>-359.23396777523817</c:v>
                </c:pt>
                <c:pt idx="1568">
                  <c:v>-208.64368145651233</c:v>
                </c:pt>
                <c:pt idx="1569">
                  <c:v>-332.46226370622162</c:v>
                </c:pt>
                <c:pt idx="1570">
                  <c:v>-218.68299232127774</c:v>
                </c:pt>
                <c:pt idx="1571">
                  <c:v>-298.99769297281989</c:v>
                </c:pt>
                <c:pt idx="1572">
                  <c:v>-298.99769297281989</c:v>
                </c:pt>
                <c:pt idx="1573">
                  <c:v>-298.99769297281989</c:v>
                </c:pt>
                <c:pt idx="1574">
                  <c:v>-248.80096053979807</c:v>
                </c:pt>
                <c:pt idx="1575">
                  <c:v>-325.76934428352445</c:v>
                </c:pt>
                <c:pt idx="1576">
                  <c:v>-238.7616318631124</c:v>
                </c:pt>
                <c:pt idx="1577">
                  <c:v>-329.11580366514124</c:v>
                </c:pt>
                <c:pt idx="1578">
                  <c:v>-315.7299700956508</c:v>
                </c:pt>
                <c:pt idx="1579">
                  <c:v>-185.2186458635006</c:v>
                </c:pt>
                <c:pt idx="1580">
                  <c:v>-342.50164778627595</c:v>
                </c:pt>
                <c:pt idx="1581">
                  <c:v>-155.10079046390157</c:v>
                </c:pt>
                <c:pt idx="1582">
                  <c:v>-462.97471962266718</c:v>
                </c:pt>
                <c:pt idx="1583">
                  <c:v>-315.7299700956508</c:v>
                </c:pt>
                <c:pt idx="1584">
                  <c:v>-211.99011775170911</c:v>
                </c:pt>
                <c:pt idx="1585">
                  <c:v>-1.1659199294318796</c:v>
                </c:pt>
                <c:pt idx="1586">
                  <c:v>-422.81693407128859</c:v>
                </c:pt>
                <c:pt idx="1587">
                  <c:v>-295.65123952684513</c:v>
                </c:pt>
                <c:pt idx="1588">
                  <c:v>-312.38351335205346</c:v>
                </c:pt>
                <c:pt idx="1589">
                  <c:v>-372.61983563585471</c:v>
                </c:pt>
                <c:pt idx="1590">
                  <c:v>-302.3441470783248</c:v>
                </c:pt>
                <c:pt idx="1591">
                  <c:v>-332.46226370620639</c:v>
                </c:pt>
                <c:pt idx="1592">
                  <c:v>-432.85637155949109</c:v>
                </c:pt>
                <c:pt idx="1593">
                  <c:v>-329.11580366514124</c:v>
                </c:pt>
                <c:pt idx="1594">
                  <c:v>-222.02943059565018</c:v>
                </c:pt>
                <c:pt idx="1595">
                  <c:v>-232.06874937704609</c:v>
                </c:pt>
                <c:pt idx="1596">
                  <c:v>-161.7936426005096</c:v>
                </c:pt>
                <c:pt idx="1597">
                  <c:v>-402.73807689540547</c:v>
                </c:pt>
                <c:pt idx="1598">
                  <c:v>-456.28174877194999</c:v>
                </c:pt>
                <c:pt idx="1599">
                  <c:v>-282.26543233859434</c:v>
                </c:pt>
                <c:pt idx="1600">
                  <c:v>-503.13260009613867</c:v>
                </c:pt>
                <c:pt idx="1601">
                  <c:v>-329.11580366514124</c:v>
                </c:pt>
                <c:pt idx="1602">
                  <c:v>-195.25794287329518</c:v>
                </c:pt>
                <c:pt idx="1603">
                  <c:v>-258.84029515337625</c:v>
                </c:pt>
                <c:pt idx="1604">
                  <c:v>-235.41519029023624</c:v>
                </c:pt>
                <c:pt idx="1605">
                  <c:v>-396.0451297778921</c:v>
                </c:pt>
                <c:pt idx="1606">
                  <c:v>-128.32940831254518</c:v>
                </c:pt>
                <c:pt idx="1607">
                  <c:v>-262.18674134384742</c:v>
                </c:pt>
                <c:pt idx="1608">
                  <c:v>-94.865240016773555</c:v>
                </c:pt>
                <c:pt idx="1609">
                  <c:v>-362.58043375127778</c:v>
                </c:pt>
                <c:pt idx="1610">
                  <c:v>-302.3441470783248</c:v>
                </c:pt>
                <c:pt idx="1611">
                  <c:v>-255.49384962253947</c:v>
                </c:pt>
                <c:pt idx="1612">
                  <c:v>-181.87221484647068</c:v>
                </c:pt>
                <c:pt idx="1613">
                  <c:v>-396.04512977787687</c:v>
                </c:pt>
                <c:pt idx="1614">
                  <c:v>-375.9663042494829</c:v>
                </c:pt>
                <c:pt idx="1615">
                  <c:v>-295.65123952684513</c:v>
                </c:pt>
                <c:pt idx="1616">
                  <c:v>-375.96630424949808</c:v>
                </c:pt>
                <c:pt idx="1617">
                  <c:v>-359.23396777522294</c:v>
                </c:pt>
                <c:pt idx="1618">
                  <c:v>-402.73807689540547</c:v>
                </c:pt>
                <c:pt idx="1619">
                  <c:v>-332.46226370620639</c:v>
                </c:pt>
                <c:pt idx="1620">
                  <c:v>-365.92690038675232</c:v>
                </c:pt>
                <c:pt idx="1621">
                  <c:v>-292.30478674043843</c:v>
                </c:pt>
                <c:pt idx="1622">
                  <c:v>-232.06874937704609</c:v>
                </c:pt>
                <c:pt idx="1623">
                  <c:v>-479.70715828502944</c:v>
                </c:pt>
                <c:pt idx="1624">
                  <c:v>-389.35218529768406</c:v>
                </c:pt>
                <c:pt idx="1625">
                  <c:v>-245.45451698790831</c:v>
                </c:pt>
                <c:pt idx="1626">
                  <c:v>-315.72997009566598</c:v>
                </c:pt>
                <c:pt idx="1627">
                  <c:v>-275.57253270194167</c:v>
                </c:pt>
                <c:pt idx="1628">
                  <c:v>-315.72997009566598</c:v>
                </c:pt>
                <c:pt idx="1629">
                  <c:v>-362.58043375129301</c:v>
                </c:pt>
                <c:pt idx="1630">
                  <c:v>-64.747544979945644</c:v>
                </c:pt>
                <c:pt idx="1631">
                  <c:v>-503.13260009613867</c:v>
                </c:pt>
                <c:pt idx="1632">
                  <c:v>-412.77750251653646</c:v>
                </c:pt>
                <c:pt idx="1633">
                  <c:v>-298.99769297280466</c:v>
                </c:pt>
                <c:pt idx="1634">
                  <c:v>-416.12397904217084</c:v>
                </c:pt>
                <c:pt idx="1635">
                  <c:v>-285.61188314629806</c:v>
                </c:pt>
                <c:pt idx="1636">
                  <c:v>-359.23396777522294</c:v>
                </c:pt>
                <c:pt idx="1637">
                  <c:v>-248.80096053978284</c:v>
                </c:pt>
                <c:pt idx="1638">
                  <c:v>-322.42288556140892</c:v>
                </c:pt>
                <c:pt idx="1639">
                  <c:v>-235.41519029023624</c:v>
                </c:pt>
                <c:pt idx="1640">
                  <c:v>-268.87963570366281</c:v>
                </c:pt>
                <c:pt idx="1641">
                  <c:v>-339.1551857667888</c:v>
                </c:pt>
                <c:pt idx="1642">
                  <c:v>-315.72997009566598</c:v>
                </c:pt>
                <c:pt idx="1643">
                  <c:v>-349.19457380355959</c:v>
                </c:pt>
                <c:pt idx="1644">
                  <c:v>-258.84029515337625</c:v>
                </c:pt>
                <c:pt idx="1645">
                  <c:v>-402.73807689540547</c:v>
                </c:pt>
                <c:pt idx="1646">
                  <c:v>-298.99769297281989</c:v>
                </c:pt>
                <c:pt idx="1647">
                  <c:v>-312.38351335203822</c:v>
                </c:pt>
                <c:pt idx="1648">
                  <c:v>-145.06151720796467</c:v>
                </c:pt>
                <c:pt idx="1649">
                  <c:v>-406.08455144313871</c:v>
                </c:pt>
                <c:pt idx="1650">
                  <c:v>-118.29015089430516</c:v>
                </c:pt>
                <c:pt idx="1651">
                  <c:v>-452.9352643353817</c:v>
                </c:pt>
                <c:pt idx="1652">
                  <c:v>-426.16341257475705</c:v>
                </c:pt>
                <c:pt idx="1653">
                  <c:v>-449.58878055801694</c:v>
                </c:pt>
                <c:pt idx="1654">
                  <c:v>-248.80096053979807</c:v>
                </c:pt>
                <c:pt idx="1655">
                  <c:v>-355.88750245858</c:v>
                </c:pt>
                <c:pt idx="1656">
                  <c:v>-215.3365547066131</c:v>
                </c:pt>
                <c:pt idx="1657">
                  <c:v>-332.46226370622162</c:v>
                </c:pt>
                <c:pt idx="1658">
                  <c:v>-342.50164778626078</c:v>
                </c:pt>
                <c:pt idx="1659">
                  <c:v>-396.04512977787687</c:v>
                </c:pt>
                <c:pt idx="1660">
                  <c:v>-399.3916030069874</c:v>
                </c:pt>
                <c:pt idx="1661">
                  <c:v>-175.1793547918607</c:v>
                </c:pt>
                <c:pt idx="1662">
                  <c:v>-345.84811046518178</c:v>
                </c:pt>
                <c:pt idx="1663">
                  <c:v>-536.59757299130001</c:v>
                </c:pt>
                <c:pt idx="1664">
                  <c:v>-195.25794287331041</c:v>
                </c:pt>
                <c:pt idx="1665">
                  <c:v>-392.69865720811168</c:v>
                </c:pt>
                <c:pt idx="1666">
                  <c:v>-235.41519029022103</c:v>
                </c:pt>
                <c:pt idx="1667">
                  <c:v>-242.10807409566712</c:v>
                </c:pt>
                <c:pt idx="1668">
                  <c:v>-319.07642749878698</c:v>
                </c:pt>
                <c:pt idx="1669">
                  <c:v>-422.81693407128859</c:v>
                </c:pt>
                <c:pt idx="1670">
                  <c:v>-282.26543233860951</c:v>
                </c:pt>
                <c:pt idx="1671">
                  <c:v>-61.401137720509951</c:v>
                </c:pt>
                <c:pt idx="1672">
                  <c:v>-352.54103780135642</c:v>
                </c:pt>
                <c:pt idx="1673">
                  <c:v>-335.80872440677325</c:v>
                </c:pt>
                <c:pt idx="1674">
                  <c:v>-362.58043375127778</c:v>
                </c:pt>
                <c:pt idx="1675">
                  <c:v>-232.06874937703088</c:v>
                </c:pt>
                <c:pt idx="1676">
                  <c:v>-399.39160300697222</c:v>
                </c:pt>
                <c:pt idx="1677">
                  <c:v>-319.07642749878698</c:v>
                </c:pt>
                <c:pt idx="1678">
                  <c:v>-429.5098917374886</c:v>
                </c:pt>
                <c:pt idx="1679">
                  <c:v>-442.89581498091241</c:v>
                </c:pt>
                <c:pt idx="1680">
                  <c:v>-355.88750245858</c:v>
                </c:pt>
                <c:pt idx="1681">
                  <c:v>-315.7299700956508</c:v>
                </c:pt>
                <c:pt idx="1682">
                  <c:v>-298.99769297281989</c:v>
                </c:pt>
                <c:pt idx="1683">
                  <c:v>-215.33655470662831</c:v>
                </c:pt>
                <c:pt idx="1684">
                  <c:v>-345.84811046519701</c:v>
                </c:pt>
                <c:pt idx="1685">
                  <c:v>-255.49384962253947</c:v>
                </c:pt>
                <c:pt idx="1686">
                  <c:v>-302.3441470783248</c:v>
                </c:pt>
                <c:pt idx="1687">
                  <c:v>-262.18674134386265</c:v>
                </c:pt>
                <c:pt idx="1688">
                  <c:v>-382.65924345487133</c:v>
                </c:pt>
                <c:pt idx="1689">
                  <c:v>-272.2260838730075</c:v>
                </c:pt>
                <c:pt idx="1690">
                  <c:v>-335.80872440677325</c:v>
                </c:pt>
                <c:pt idx="1691">
                  <c:v>-329.11580366512607</c:v>
                </c:pt>
                <c:pt idx="1692">
                  <c:v>-88.172414277314999</c:v>
                </c:pt>
                <c:pt idx="1693">
                  <c:v>-325.76934428352445</c:v>
                </c:pt>
                <c:pt idx="1694">
                  <c:v>-339.1551857667888</c:v>
                </c:pt>
                <c:pt idx="1695">
                  <c:v>-201.9508108453918</c:v>
                </c:pt>
                <c:pt idx="1696">
                  <c:v>-128.32940831254518</c:v>
                </c:pt>
                <c:pt idx="1697">
                  <c:v>-185.2186458635006</c:v>
                </c:pt>
                <c:pt idx="1698">
                  <c:v>-315.72997009566598</c:v>
                </c:pt>
                <c:pt idx="1699">
                  <c:v>-255.49384962253947</c:v>
                </c:pt>
                <c:pt idx="1700">
                  <c:v>-225.37586952973805</c:v>
                </c:pt>
                <c:pt idx="1701">
                  <c:v>-315.72997009566598</c:v>
                </c:pt>
                <c:pt idx="1702">
                  <c:v>-265.5331881939606</c:v>
                </c:pt>
                <c:pt idx="1703">
                  <c:v>-372.61983563585471</c:v>
                </c:pt>
                <c:pt idx="1704">
                  <c:v>-399.3916030069874</c:v>
                </c:pt>
                <c:pt idx="1705">
                  <c:v>-262.18674134384742</c:v>
                </c:pt>
                <c:pt idx="1706">
                  <c:v>-161.7936426005096</c:v>
                </c:pt>
                <c:pt idx="1707">
                  <c:v>-352.54103780135642</c:v>
                </c:pt>
                <c:pt idx="1708">
                  <c:v>-439.54933318120283</c:v>
                </c:pt>
                <c:pt idx="1709">
                  <c:v>-181.87221484647068</c:v>
                </c:pt>
                <c:pt idx="1710">
                  <c:v>-345.84811046518178</c:v>
                </c:pt>
                <c:pt idx="1711">
                  <c:v>-359.23396777522294</c:v>
                </c:pt>
                <c:pt idx="1712">
                  <c:v>-402.73807689540547</c:v>
                </c:pt>
                <c:pt idx="1713">
                  <c:v>-312.38351335203822</c:v>
                </c:pt>
                <c:pt idx="1714">
                  <c:v>-295.65123952684513</c:v>
                </c:pt>
                <c:pt idx="1715">
                  <c:v>-258.84029515337625</c:v>
                </c:pt>
                <c:pt idx="1716">
                  <c:v>-349.19457380354442</c:v>
                </c:pt>
                <c:pt idx="1717">
                  <c:v>-285.61188314631323</c:v>
                </c:pt>
                <c:pt idx="1718">
                  <c:v>-295.65123952684513</c:v>
                </c:pt>
                <c:pt idx="1719">
                  <c:v>-165.14006965860489</c:v>
                </c:pt>
                <c:pt idx="1720">
                  <c:v>-349.19457380355959</c:v>
                </c:pt>
                <c:pt idx="1721">
                  <c:v>-161.7936426005096</c:v>
                </c:pt>
                <c:pt idx="1722">
                  <c:v>-335.80872440677325</c:v>
                </c:pt>
                <c:pt idx="1723">
                  <c:v>-419.47045622707549</c:v>
                </c:pt>
                <c:pt idx="1724">
                  <c:v>-235.41519029023624</c:v>
                </c:pt>
                <c:pt idx="1725">
                  <c:v>-185.2186458635006</c:v>
                </c:pt>
                <c:pt idx="1726">
                  <c:v>-396.04512977787687</c:v>
                </c:pt>
                <c:pt idx="1727">
                  <c:v>-285.61188314631323</c:v>
                </c:pt>
                <c:pt idx="1728">
                  <c:v>-302.34414707830962</c:v>
                </c:pt>
                <c:pt idx="1729">
                  <c:v>-222.02943059565018</c:v>
                </c:pt>
                <c:pt idx="1730">
                  <c:v>-185.21864586348539</c:v>
                </c:pt>
                <c:pt idx="1731">
                  <c:v>-302.3441470783248</c:v>
                </c:pt>
                <c:pt idx="1732">
                  <c:v>-335.80872440677325</c:v>
                </c:pt>
                <c:pt idx="1733">
                  <c:v>-265.53318819394542</c:v>
                </c:pt>
                <c:pt idx="1734">
                  <c:v>-312.38351335205346</c:v>
                </c:pt>
                <c:pt idx="1735">
                  <c:v>-426.16341257475705</c:v>
                </c:pt>
                <c:pt idx="1736">
                  <c:v>-298.99769297281989</c:v>
                </c:pt>
                <c:pt idx="1737">
                  <c:v>-302.3441470783248</c:v>
                </c:pt>
                <c:pt idx="1738">
                  <c:v>-295.65123952684513</c:v>
                </c:pt>
                <c:pt idx="1739">
                  <c:v>-288.958334613592</c:v>
                </c:pt>
                <c:pt idx="1740">
                  <c:v>-322.42288556140892</c:v>
                </c:pt>
                <c:pt idx="1741">
                  <c:v>-208.64368145651233</c:v>
                </c:pt>
                <c:pt idx="1742">
                  <c:v>-416.12397904217084</c:v>
                </c:pt>
                <c:pt idx="1743">
                  <c:v>-312.38351335203822</c:v>
                </c:pt>
                <c:pt idx="1744">
                  <c:v>-365.92690038673709</c:v>
                </c:pt>
                <c:pt idx="1745">
                  <c:v>-168.48649737652576</c:v>
                </c:pt>
                <c:pt idx="1746">
                  <c:v>-104.90448357588451</c:v>
                </c:pt>
                <c:pt idx="1747">
                  <c:v>-268.87963570367805</c:v>
                </c:pt>
                <c:pt idx="1748">
                  <c:v>-268.87963570367805</c:v>
                </c:pt>
                <c:pt idx="1749">
                  <c:v>-238.7616318631124</c:v>
                </c:pt>
                <c:pt idx="1750">
                  <c:v>-335.80872440677325</c:v>
                </c:pt>
                <c:pt idx="1751">
                  <c:v>-322.42288556140892</c:v>
                </c:pt>
                <c:pt idx="1752">
                  <c:v>-178.52578448926002</c:v>
                </c:pt>
                <c:pt idx="1753">
                  <c:v>-205.29724582107588</c:v>
                </c:pt>
                <c:pt idx="1754">
                  <c:v>-188.56507754031196</c:v>
                </c:pt>
                <c:pt idx="1755">
                  <c:v>-292.30478674043843</c:v>
                </c:pt>
                <c:pt idx="1756">
                  <c:v>-198.60437652945231</c:v>
                </c:pt>
                <c:pt idx="1757">
                  <c:v>-201.9508108453918</c:v>
                </c:pt>
                <c:pt idx="1758">
                  <c:v>-409.43102665017983</c:v>
                </c:pt>
                <c:pt idx="1759">
                  <c:v>-265.5331881939606</c:v>
                </c:pt>
                <c:pt idx="1760">
                  <c:v>-185.2186458635006</c:v>
                </c:pt>
                <c:pt idx="1761">
                  <c:v>-329.11580366512607</c:v>
                </c:pt>
                <c:pt idx="1762">
                  <c:v>-124.98298851320021</c:v>
                </c:pt>
                <c:pt idx="1763">
                  <c:v>-128.32940831256036</c:v>
                </c:pt>
                <c:pt idx="1764">
                  <c:v>-258.84029515337625</c:v>
                </c:pt>
                <c:pt idx="1765">
                  <c:v>-148.40794096674523</c:v>
                </c:pt>
                <c:pt idx="1766">
                  <c:v>-322.42288556140892</c:v>
                </c:pt>
                <c:pt idx="1767">
                  <c:v>-248.80096053979807</c:v>
                </c:pt>
                <c:pt idx="1768">
                  <c:v>-188.56507754031196</c:v>
                </c:pt>
                <c:pt idx="1769">
                  <c:v>-288.958334613592</c:v>
                </c:pt>
                <c:pt idx="1770">
                  <c:v>-265.5331881939606</c:v>
                </c:pt>
                <c:pt idx="1771">
                  <c:v>-295.65123952684513</c:v>
                </c:pt>
                <c:pt idx="1772">
                  <c:v>-375.9663042494829</c:v>
                </c:pt>
                <c:pt idx="1773">
                  <c:v>-265.53318819394542</c:v>
                </c:pt>
                <c:pt idx="1774">
                  <c:v>-365.92690038675232</c:v>
                </c:pt>
                <c:pt idx="1775">
                  <c:v>-365.92690038673709</c:v>
                </c:pt>
                <c:pt idx="1776">
                  <c:v>-402.73807689540547</c:v>
                </c:pt>
                <c:pt idx="1777">
                  <c:v>-429.50989173750384</c:v>
                </c:pt>
                <c:pt idx="1778">
                  <c:v>-332.46226370622162</c:v>
                </c:pt>
                <c:pt idx="1779">
                  <c:v>-235.41519029023624</c:v>
                </c:pt>
                <c:pt idx="1780">
                  <c:v>-392.69865720812692</c:v>
                </c:pt>
                <c:pt idx="1781">
                  <c:v>-235.41519029023624</c:v>
                </c:pt>
                <c:pt idx="1782">
                  <c:v>-379.31277352248583</c:v>
                </c:pt>
                <c:pt idx="1783">
                  <c:v>-473.01418084259791</c:v>
                </c:pt>
                <c:pt idx="1784">
                  <c:v>-332.46226370622162</c:v>
                </c:pt>
                <c:pt idx="1785">
                  <c:v>-335.80872440677325</c:v>
                </c:pt>
                <c:pt idx="1786">
                  <c:v>-375.9663042494829</c:v>
                </c:pt>
                <c:pt idx="1787">
                  <c:v>-352.54103780135642</c:v>
                </c:pt>
                <c:pt idx="1788">
                  <c:v>-369.2733676816087</c:v>
                </c:pt>
                <c:pt idx="1789">
                  <c:v>-389.35218529768406</c:v>
                </c:pt>
                <c:pt idx="1790">
                  <c:v>-248.80096053978284</c:v>
                </c:pt>
                <c:pt idx="1791">
                  <c:v>-228.72230912353407</c:v>
                </c:pt>
                <c:pt idx="1792">
                  <c:v>-332.46226370622162</c:v>
                </c:pt>
                <c:pt idx="1793">
                  <c:v>-389.35218529768406</c:v>
                </c:pt>
                <c:pt idx="1794">
                  <c:v>-489.74662939221355</c:v>
                </c:pt>
                <c:pt idx="1795">
                  <c:v>-278.91898219048824</c:v>
                </c:pt>
                <c:pt idx="1796">
                  <c:v>-155.10079046390157</c:v>
                </c:pt>
                <c:pt idx="1797">
                  <c:v>-201.9508108453918</c:v>
                </c:pt>
                <c:pt idx="1798">
                  <c:v>-342.50164778626078</c:v>
                </c:pt>
                <c:pt idx="1799">
                  <c:v>-148.40794096673002</c:v>
                </c:pt>
                <c:pt idx="1800">
                  <c:v>-319.07642749878698</c:v>
                </c:pt>
                <c:pt idx="1801">
                  <c:v>-412.77750251652128</c:v>
                </c:pt>
                <c:pt idx="1802">
                  <c:v>-292.30478674043843</c:v>
                </c:pt>
                <c:pt idx="1803">
                  <c:v>-305.6906018433678</c:v>
                </c:pt>
                <c:pt idx="1804">
                  <c:v>-238.7616318631124</c:v>
                </c:pt>
                <c:pt idx="1805">
                  <c:v>-513.17208504455766</c:v>
                </c:pt>
                <c:pt idx="1806">
                  <c:v>-185.21864586348539</c:v>
                </c:pt>
                <c:pt idx="1807">
                  <c:v>-185.2186458635006</c:v>
                </c:pt>
                <c:pt idx="1808">
                  <c:v>-486.40013836400567</c:v>
                </c:pt>
                <c:pt idx="1809">
                  <c:v>-369.2733676816087</c:v>
                </c:pt>
                <c:pt idx="1810">
                  <c:v>-379.31277352250106</c:v>
                </c:pt>
                <c:pt idx="1811">
                  <c:v>-252.14740475134425</c:v>
                </c:pt>
                <c:pt idx="1812">
                  <c:v>-285.61188314631323</c:v>
                </c:pt>
                <c:pt idx="1813">
                  <c:v>-265.5331881939606</c:v>
                </c:pt>
                <c:pt idx="1814">
                  <c:v>-178.52578448926002</c:v>
                </c:pt>
                <c:pt idx="1815">
                  <c:v>-339.1551857667888</c:v>
                </c:pt>
                <c:pt idx="1816">
                  <c:v>-232.06874937703088</c:v>
                </c:pt>
                <c:pt idx="1817">
                  <c:v>-91.518826817035404</c:v>
                </c:pt>
                <c:pt idx="1818">
                  <c:v>-302.3441470783248</c:v>
                </c:pt>
                <c:pt idx="1819">
                  <c:v>-218.68299232126253</c:v>
                </c:pt>
                <c:pt idx="1820">
                  <c:v>-138.36867167009638</c:v>
                </c:pt>
                <c:pt idx="1821">
                  <c:v>-245.4545169878931</c:v>
                </c:pt>
                <c:pt idx="1822">
                  <c:v>-265.53318819394542</c:v>
                </c:pt>
                <c:pt idx="1823">
                  <c:v>-242.10807409568233</c:v>
                </c:pt>
                <c:pt idx="1824">
                  <c:v>-332.46226370622162</c:v>
                </c:pt>
                <c:pt idx="1825">
                  <c:v>-319.07642749877175</c:v>
                </c:pt>
                <c:pt idx="1826">
                  <c:v>-181.87221484648589</c:v>
                </c:pt>
                <c:pt idx="1827">
                  <c:v>-355.88750245858</c:v>
                </c:pt>
                <c:pt idx="1828">
                  <c:v>-409.43102665019501</c:v>
                </c:pt>
                <c:pt idx="1829">
                  <c:v>-439.54933318120283</c:v>
                </c:pt>
                <c:pt idx="1830">
                  <c:v>-135.02224989100819</c:v>
                </c:pt>
                <c:pt idx="1831">
                  <c:v>-332.46226370622162</c:v>
                </c:pt>
                <c:pt idx="1832">
                  <c:v>-379.31277352248583</c:v>
                </c:pt>
                <c:pt idx="1833">
                  <c:v>-292.30478674043843</c:v>
                </c:pt>
                <c:pt idx="1834">
                  <c:v>-215.33655470662831</c:v>
                </c:pt>
                <c:pt idx="1835">
                  <c:v>-272.2260838730075</c:v>
                </c:pt>
                <c:pt idx="1836">
                  <c:v>-325.76934428352445</c:v>
                </c:pt>
                <c:pt idx="1837">
                  <c:v>-148.40794096673002</c:v>
                </c:pt>
                <c:pt idx="1838">
                  <c:v>-104.90448357588451</c:v>
                </c:pt>
                <c:pt idx="1839">
                  <c:v>-352.54103780135642</c:v>
                </c:pt>
                <c:pt idx="1840">
                  <c:v>-195.25794287331041</c:v>
                </c:pt>
                <c:pt idx="1841">
                  <c:v>-345.84811046519701</c:v>
                </c:pt>
                <c:pt idx="1842">
                  <c:v>-325.76934428352445</c:v>
                </c:pt>
                <c:pt idx="1843">
                  <c:v>-503.13260009612344</c:v>
                </c:pt>
                <c:pt idx="1844">
                  <c:v>-570.06261178812645</c:v>
                </c:pt>
                <c:pt idx="1845">
                  <c:v>-429.50989173750384</c:v>
                </c:pt>
                <c:pt idx="1846">
                  <c:v>-389.35218529768406</c:v>
                </c:pt>
                <c:pt idx="1847">
                  <c:v>-278.91898219047306</c:v>
                </c:pt>
                <c:pt idx="1848">
                  <c:v>-342.50164778626078</c:v>
                </c:pt>
                <c:pt idx="1849">
                  <c:v>-258.84029515337625</c:v>
                </c:pt>
                <c:pt idx="1850">
                  <c:v>-238.7616318631124</c:v>
                </c:pt>
                <c:pt idx="1851">
                  <c:v>-161.7936426005096</c:v>
                </c:pt>
                <c:pt idx="1852">
                  <c:v>-476.36066923424562</c:v>
                </c:pt>
                <c:pt idx="1853">
                  <c:v>-278.91898219047306</c:v>
                </c:pt>
                <c:pt idx="1854">
                  <c:v>-228.72230912354931</c:v>
                </c:pt>
                <c:pt idx="1855">
                  <c:v>-426.16341257477222</c:v>
                </c:pt>
                <c:pt idx="1856">
                  <c:v>-205.29724582107588</c:v>
                </c:pt>
                <c:pt idx="1857">
                  <c:v>-168.48649737652576</c:v>
                </c:pt>
                <c:pt idx="1858">
                  <c:v>-389.35218529768406</c:v>
                </c:pt>
                <c:pt idx="1859">
                  <c:v>-315.72997009566598</c:v>
                </c:pt>
                <c:pt idx="1860">
                  <c:v>-258.84029515337625</c:v>
                </c:pt>
                <c:pt idx="1861">
                  <c:v>-399.39160300697222</c:v>
                </c:pt>
                <c:pt idx="1862">
                  <c:v>-282.26543233860951</c:v>
                </c:pt>
                <c:pt idx="1863">
                  <c:v>-262.18674134386265</c:v>
                </c:pt>
                <c:pt idx="1864">
                  <c:v>-312.38351335203822</c:v>
                </c:pt>
                <c:pt idx="1865">
                  <c:v>-218.68299232127774</c:v>
                </c:pt>
                <c:pt idx="1866">
                  <c:v>-161.79364260052481</c:v>
                </c:pt>
                <c:pt idx="1867">
                  <c:v>-342.50164778626078</c:v>
                </c:pt>
                <c:pt idx="1868">
                  <c:v>-262.18674134384742</c:v>
                </c:pt>
                <c:pt idx="1869">
                  <c:v>-278.91898219048824</c:v>
                </c:pt>
                <c:pt idx="1870">
                  <c:v>-429.5098917374886</c:v>
                </c:pt>
                <c:pt idx="1871">
                  <c:v>-322.42288556140892</c:v>
                </c:pt>
                <c:pt idx="1872">
                  <c:v>-382.6592434548561</c:v>
                </c:pt>
                <c:pt idx="1873">
                  <c:v>-61.401137720494717</c:v>
                </c:pt>
                <c:pt idx="1874">
                  <c:v>-302.3441470783248</c:v>
                </c:pt>
                <c:pt idx="1875">
                  <c:v>-288.958334613592</c:v>
                </c:pt>
                <c:pt idx="1876">
                  <c:v>-201.95081084537657</c:v>
                </c:pt>
                <c:pt idx="1877">
                  <c:v>-452.9352643353817</c:v>
                </c:pt>
                <c:pt idx="1878">
                  <c:v>-98.211653876491823</c:v>
                </c:pt>
                <c:pt idx="1879">
                  <c:v>-312.38351335203822</c:v>
                </c:pt>
                <c:pt idx="1880">
                  <c:v>-205.29724582107588</c:v>
                </c:pt>
                <c:pt idx="1881">
                  <c:v>-345.84811046518178</c:v>
                </c:pt>
                <c:pt idx="1882">
                  <c:v>-185.21864586348539</c:v>
                </c:pt>
                <c:pt idx="1883">
                  <c:v>-248.80096053978284</c:v>
                </c:pt>
                <c:pt idx="1884">
                  <c:v>-305.6906018433678</c:v>
                </c:pt>
                <c:pt idx="1885">
                  <c:v>-205.29724582107588</c:v>
                </c:pt>
                <c:pt idx="1886">
                  <c:v>-329.11580366512607</c:v>
                </c:pt>
                <c:pt idx="1887">
                  <c:v>-369.2733676816087</c:v>
                </c:pt>
                <c:pt idx="1888">
                  <c:v>-168.48649737652576</c:v>
                </c:pt>
                <c:pt idx="1889">
                  <c:v>-248.80096053978284</c:v>
                </c:pt>
                <c:pt idx="1890">
                  <c:v>-335.80872440675802</c:v>
                </c:pt>
                <c:pt idx="1891">
                  <c:v>-292.30478674043843</c:v>
                </c:pt>
                <c:pt idx="1892">
                  <c:v>-335.80872440677325</c:v>
                </c:pt>
                <c:pt idx="1893">
                  <c:v>-168.48649737652576</c:v>
                </c:pt>
                <c:pt idx="1894">
                  <c:v>-114.94373307476968</c:v>
                </c:pt>
                <c:pt idx="1895">
                  <c:v>-295.65123952686037</c:v>
                </c:pt>
                <c:pt idx="1896">
                  <c:v>-332.46226370622162</c:v>
                </c:pt>
                <c:pt idx="1897">
                  <c:v>-305.6906018433678</c:v>
                </c:pt>
                <c:pt idx="1898">
                  <c:v>-225.37586952973805</c:v>
                </c:pt>
                <c:pt idx="1899">
                  <c:v>-379.31277352248583</c:v>
                </c:pt>
                <c:pt idx="1900">
                  <c:v>-128.32940831254518</c:v>
                </c:pt>
                <c:pt idx="1901">
                  <c:v>-255.49384962253947</c:v>
                </c:pt>
                <c:pt idx="1902">
                  <c:v>-292.30478674043843</c:v>
                </c:pt>
                <c:pt idx="1903">
                  <c:v>-222.02943059565018</c:v>
                </c:pt>
                <c:pt idx="1904">
                  <c:v>-185.2186458635006</c:v>
                </c:pt>
                <c:pt idx="1905">
                  <c:v>-335.80872440677325</c:v>
                </c:pt>
                <c:pt idx="1906">
                  <c:v>-208.64368145652756</c:v>
                </c:pt>
                <c:pt idx="1907">
                  <c:v>-359.23396777522294</c:v>
                </c:pt>
                <c:pt idx="1908">
                  <c:v>-171.83292575428018</c:v>
                </c:pt>
                <c:pt idx="1909">
                  <c:v>-145.0615172079799</c:v>
                </c:pt>
                <c:pt idx="1910">
                  <c:v>-211.99011775170911</c:v>
                </c:pt>
                <c:pt idx="1911">
                  <c:v>-553.33008415247309</c:v>
                </c:pt>
                <c:pt idx="1912">
                  <c:v>-108.25089941554444</c:v>
                </c:pt>
                <c:pt idx="1913">
                  <c:v>-275.57253270194167</c:v>
                </c:pt>
                <c:pt idx="1914">
                  <c:v>-252.14740475134425</c:v>
                </c:pt>
                <c:pt idx="1915">
                  <c:v>-208.64368145651233</c:v>
                </c:pt>
                <c:pt idx="1916">
                  <c:v>-265.53318819394542</c:v>
                </c:pt>
                <c:pt idx="1917">
                  <c:v>-188.56507754031196</c:v>
                </c:pt>
                <c:pt idx="1918">
                  <c:v>-295.65123952684513</c:v>
                </c:pt>
                <c:pt idx="1919">
                  <c:v>-402.73807689540547</c:v>
                </c:pt>
                <c:pt idx="1920">
                  <c:v>-198.60437652945231</c:v>
                </c:pt>
                <c:pt idx="1921">
                  <c:v>-359.23396777522294</c:v>
                </c:pt>
                <c:pt idx="1922">
                  <c:v>-252.14740475134425</c:v>
                </c:pt>
                <c:pt idx="1923">
                  <c:v>-365.92690038675232</c:v>
                </c:pt>
                <c:pt idx="1924">
                  <c:v>-305.6906018433678</c:v>
                </c:pt>
                <c:pt idx="1925">
                  <c:v>-195.25794287329518</c:v>
                </c:pt>
                <c:pt idx="1926">
                  <c:v>-319.07642749878698</c:v>
                </c:pt>
                <c:pt idx="1927">
                  <c:v>-218.68299232127774</c:v>
                </c:pt>
                <c:pt idx="1928">
                  <c:v>-278.91898219048824</c:v>
                </c:pt>
                <c:pt idx="1929">
                  <c:v>-228.72230912354931</c:v>
                </c:pt>
                <c:pt idx="1930">
                  <c:v>-332.46226370622162</c:v>
                </c:pt>
                <c:pt idx="1931">
                  <c:v>-573.40911929210915</c:v>
                </c:pt>
                <c:pt idx="1932">
                  <c:v>-98.211653876491823</c:v>
                </c:pt>
                <c:pt idx="1933">
                  <c:v>-285.61188314629806</c:v>
                </c:pt>
                <c:pt idx="1934">
                  <c:v>-141.71509410909954</c:v>
                </c:pt>
                <c:pt idx="1935">
                  <c:v>-188.56507754031196</c:v>
                </c:pt>
                <c:pt idx="1936">
                  <c:v>-228.72230912354931</c:v>
                </c:pt>
                <c:pt idx="1937">
                  <c:v>-436.20285204072661</c:v>
                </c:pt>
                <c:pt idx="1938">
                  <c:v>-211.9901177516939</c:v>
                </c:pt>
                <c:pt idx="1939">
                  <c:v>-315.7299700956508</c:v>
                </c:pt>
                <c:pt idx="1940">
                  <c:v>-539.94407390552817</c:v>
                </c:pt>
                <c:pt idx="1941">
                  <c:v>-359.23396777522294</c:v>
                </c:pt>
                <c:pt idx="1942">
                  <c:v>-171.83292575428018</c:v>
                </c:pt>
                <c:pt idx="1943">
                  <c:v>-369.2733676816087</c:v>
                </c:pt>
                <c:pt idx="1944">
                  <c:v>-332.46226370622162</c:v>
                </c:pt>
                <c:pt idx="1945">
                  <c:v>-168.48649737651056</c:v>
                </c:pt>
                <c:pt idx="1946">
                  <c:v>-365.92690038675232</c:v>
                </c:pt>
                <c:pt idx="1947">
                  <c:v>-211.99011775170911</c:v>
                </c:pt>
                <c:pt idx="1948">
                  <c:v>-305.6906018433678</c:v>
                </c:pt>
                <c:pt idx="1949">
                  <c:v>-205.29724582107588</c:v>
                </c:pt>
                <c:pt idx="1950">
                  <c:v>-345.84811046518178</c:v>
                </c:pt>
                <c:pt idx="1951">
                  <c:v>-198.60437652945231</c:v>
                </c:pt>
                <c:pt idx="1952">
                  <c:v>-158.44721620227779</c:v>
                </c:pt>
                <c:pt idx="1953">
                  <c:v>-242.10807409566712</c:v>
                </c:pt>
                <c:pt idx="1954">
                  <c:v>-305.6906018433678</c:v>
                </c:pt>
                <c:pt idx="1955">
                  <c:v>-191.91150987692782</c:v>
                </c:pt>
                <c:pt idx="1956">
                  <c:v>-222.02943059565018</c:v>
                </c:pt>
                <c:pt idx="1957">
                  <c:v>-121.63656937378448</c:v>
                </c:pt>
                <c:pt idx="1958">
                  <c:v>-372.61983563585471</c:v>
                </c:pt>
                <c:pt idx="1959">
                  <c:v>-232.06874937704609</c:v>
                </c:pt>
                <c:pt idx="1960">
                  <c:v>-349.19457380355959</c:v>
                </c:pt>
                <c:pt idx="1961">
                  <c:v>-389.35218529768406</c:v>
                </c:pt>
                <c:pt idx="1962">
                  <c:v>-175.1793547918607</c:v>
                </c:pt>
                <c:pt idx="1963">
                  <c:v>-416.12397904217084</c:v>
                </c:pt>
                <c:pt idx="1964">
                  <c:v>-305.6906018433678</c:v>
                </c:pt>
                <c:pt idx="1965">
                  <c:v>-255.49384962253947</c:v>
                </c:pt>
                <c:pt idx="1966">
                  <c:v>-185.2186458635006</c:v>
                </c:pt>
                <c:pt idx="1967">
                  <c:v>-298.99769297280466</c:v>
                </c:pt>
                <c:pt idx="1968">
                  <c:v>-165.14006965860489</c:v>
                </c:pt>
                <c:pt idx="1969">
                  <c:v>-171.83292575428018</c:v>
                </c:pt>
                <c:pt idx="1970">
                  <c:v>-245.4545169878931</c:v>
                </c:pt>
                <c:pt idx="1971">
                  <c:v>-218.68299232127774</c:v>
                </c:pt>
                <c:pt idx="1972">
                  <c:v>-198.60437652946752</c:v>
                </c:pt>
                <c:pt idx="1973">
                  <c:v>-315.72997009566598</c:v>
                </c:pt>
                <c:pt idx="1974">
                  <c:v>-375.9663042494829</c:v>
                </c:pt>
                <c:pt idx="1975">
                  <c:v>-322.42288556140892</c:v>
                </c:pt>
                <c:pt idx="1976">
                  <c:v>-218.68299232126253</c:v>
                </c:pt>
                <c:pt idx="1977">
                  <c:v>15.566047052851729</c:v>
                </c:pt>
                <c:pt idx="1978">
                  <c:v>-81.479591177896054</c:v>
                </c:pt>
                <c:pt idx="1979">
                  <c:v>-171.83292575428018</c:v>
                </c:pt>
                <c:pt idx="1980">
                  <c:v>-298.99769297281989</c:v>
                </c:pt>
                <c:pt idx="1981">
                  <c:v>-282.26543233859434</c:v>
                </c:pt>
                <c:pt idx="1982">
                  <c:v>-272.2260838730075</c:v>
                </c:pt>
                <c:pt idx="1983">
                  <c:v>-195.25794287329518</c:v>
                </c:pt>
                <c:pt idx="1984">
                  <c:v>-168.48649737652576</c:v>
                </c:pt>
                <c:pt idx="1985">
                  <c:v>-222.02943059565018</c:v>
                </c:pt>
                <c:pt idx="1986">
                  <c:v>-171.83292575428018</c:v>
                </c:pt>
                <c:pt idx="1987">
                  <c:v>-161.79364260052481</c:v>
                </c:pt>
                <c:pt idx="1988">
                  <c:v>-265.5331881939606</c:v>
                </c:pt>
                <c:pt idx="1989">
                  <c:v>-191.91150987691259</c:v>
                </c:pt>
                <c:pt idx="1990">
                  <c:v>-225.37586952975326</c:v>
                </c:pt>
                <c:pt idx="1991">
                  <c:v>-118.29015089428992</c:v>
                </c:pt>
                <c:pt idx="1992">
                  <c:v>-339.1551857667888</c:v>
                </c:pt>
                <c:pt idx="1993">
                  <c:v>-151.75436538538821</c:v>
                </c:pt>
                <c:pt idx="1994">
                  <c:v>-181.87221484648589</c:v>
                </c:pt>
                <c:pt idx="1995">
                  <c:v>-248.80096053979807</c:v>
                </c:pt>
                <c:pt idx="1996">
                  <c:v>-349.19457380355959</c:v>
                </c:pt>
                <c:pt idx="1997">
                  <c:v>-442.89581498091241</c:v>
                </c:pt>
                <c:pt idx="1998">
                  <c:v>-332.46226370620639</c:v>
                </c:pt>
                <c:pt idx="1999">
                  <c:v>-295.65123952686037</c:v>
                </c:pt>
                <c:pt idx="2000">
                  <c:v>-242.10807409566712</c:v>
                </c:pt>
                <c:pt idx="2001">
                  <c:v>15.566047052836495</c:v>
                </c:pt>
                <c:pt idx="2002">
                  <c:v>-195.25794287329518</c:v>
                </c:pt>
                <c:pt idx="2003">
                  <c:v>-305.6906018433678</c:v>
                </c:pt>
                <c:pt idx="2004">
                  <c:v>-222.02943059565018</c:v>
                </c:pt>
                <c:pt idx="2005">
                  <c:v>-382.6592434548561</c:v>
                </c:pt>
                <c:pt idx="2006">
                  <c:v>-292.30478674045366</c:v>
                </c:pt>
                <c:pt idx="2007">
                  <c:v>-238.7616318631124</c:v>
                </c:pt>
                <c:pt idx="2008">
                  <c:v>-255.49384962253947</c:v>
                </c:pt>
                <c:pt idx="2009">
                  <c:v>-128.32940831254518</c:v>
                </c:pt>
                <c:pt idx="2010">
                  <c:v>-265.5331881939606</c:v>
                </c:pt>
                <c:pt idx="2011">
                  <c:v>-375.9663042494829</c:v>
                </c:pt>
                <c:pt idx="2012">
                  <c:v>-191.91150987691259</c:v>
                </c:pt>
                <c:pt idx="2013">
                  <c:v>-121.63656937378448</c:v>
                </c:pt>
                <c:pt idx="2014">
                  <c:v>-141.71509410908436</c:v>
                </c:pt>
                <c:pt idx="2015">
                  <c:v>-268.87963570367805</c:v>
                </c:pt>
                <c:pt idx="2016">
                  <c:v>-298.99769297281989</c:v>
                </c:pt>
                <c:pt idx="2017">
                  <c:v>-124.98298851320021</c:v>
                </c:pt>
                <c:pt idx="2018">
                  <c:v>-148.40794096674523</c:v>
                </c:pt>
                <c:pt idx="2019">
                  <c:v>-419.47045622709072</c:v>
                </c:pt>
                <c:pt idx="2020">
                  <c:v>-201.9508108453918</c:v>
                </c:pt>
                <c:pt idx="2021">
                  <c:v>-268.87963570367805</c:v>
                </c:pt>
                <c:pt idx="2022">
                  <c:v>-459.62823386771436</c:v>
                </c:pt>
                <c:pt idx="2023">
                  <c:v>-352.54103780135642</c:v>
                </c:pt>
                <c:pt idx="2024">
                  <c:v>-64.747544979945644</c:v>
                </c:pt>
                <c:pt idx="2025">
                  <c:v>-145.06151720796467</c:v>
                </c:pt>
                <c:pt idx="2026">
                  <c:v>-345.84811046518178</c:v>
                </c:pt>
                <c:pt idx="2027">
                  <c:v>-88.172414277314999</c:v>
                </c:pt>
                <c:pt idx="2028">
                  <c:v>-315.7299700956508</c:v>
                </c:pt>
                <c:pt idx="2029">
                  <c:v>-101.55806839619783</c:v>
                </c:pt>
                <c:pt idx="2030">
                  <c:v>-496.43961342597089</c:v>
                </c:pt>
                <c:pt idx="2031">
                  <c:v>-359.23396777522294</c:v>
                </c:pt>
                <c:pt idx="2032">
                  <c:v>-175.1793547918607</c:v>
                </c:pt>
                <c:pt idx="2033">
                  <c:v>-312.38351335203822</c:v>
                </c:pt>
                <c:pt idx="2034">
                  <c:v>-88.172414277314999</c:v>
                </c:pt>
                <c:pt idx="2035">
                  <c:v>-319.07642749878698</c:v>
                </c:pt>
                <c:pt idx="2036">
                  <c:v>-188.56507754031196</c:v>
                </c:pt>
                <c:pt idx="2037">
                  <c:v>-386.00571404660144</c:v>
                </c:pt>
                <c:pt idx="2038">
                  <c:v>-232.06874937704609</c:v>
                </c:pt>
                <c:pt idx="2039">
                  <c:v>-446.2422974398479</c:v>
                </c:pt>
                <c:pt idx="2040">
                  <c:v>-91.518826817035404</c:v>
                </c:pt>
                <c:pt idx="2041">
                  <c:v>-258.84029515337625</c:v>
                </c:pt>
                <c:pt idx="2042">
                  <c:v>-201.95081084537657</c:v>
                </c:pt>
                <c:pt idx="2043">
                  <c:v>-459.62823386771436</c:v>
                </c:pt>
                <c:pt idx="2044">
                  <c:v>-118.29015089430516</c:v>
                </c:pt>
                <c:pt idx="2045">
                  <c:v>-235.41519029023624</c:v>
                </c:pt>
                <c:pt idx="2046">
                  <c:v>-54.708325181836472</c:v>
                </c:pt>
                <c:pt idx="2047">
                  <c:v>-272.2260838730075</c:v>
                </c:pt>
                <c:pt idx="2048">
                  <c:v>-272.2260838730075</c:v>
                </c:pt>
                <c:pt idx="2049">
                  <c:v>-272.2260838730075</c:v>
                </c:pt>
                <c:pt idx="2050">
                  <c:v>-272.2260838730075</c:v>
                </c:pt>
                <c:pt idx="2051">
                  <c:v>-272.2260838730075</c:v>
                </c:pt>
                <c:pt idx="2052">
                  <c:v>-272.2260838730075</c:v>
                </c:pt>
                <c:pt idx="2053">
                  <c:v>-272.2260838730075</c:v>
                </c:pt>
                <c:pt idx="2054">
                  <c:v>-272.2260838730075</c:v>
                </c:pt>
                <c:pt idx="2055">
                  <c:v>-272.2260838730075</c:v>
                </c:pt>
                <c:pt idx="2056">
                  <c:v>-272.2260838730075</c:v>
                </c:pt>
                <c:pt idx="2057">
                  <c:v>-272.2260838730075</c:v>
                </c:pt>
                <c:pt idx="2058">
                  <c:v>-272.2260838730075</c:v>
                </c:pt>
                <c:pt idx="2059">
                  <c:v>-272.2260838730075</c:v>
                </c:pt>
                <c:pt idx="2060">
                  <c:v>-272.2260838730075</c:v>
                </c:pt>
                <c:pt idx="2061">
                  <c:v>-272.2260838730075</c:v>
                </c:pt>
                <c:pt idx="2062">
                  <c:v>-272.2260838730075</c:v>
                </c:pt>
                <c:pt idx="2063">
                  <c:v>-272.2260838730075</c:v>
                </c:pt>
                <c:pt idx="2064">
                  <c:v>-272.2260838730075</c:v>
                </c:pt>
                <c:pt idx="2065">
                  <c:v>-272.2260838730075</c:v>
                </c:pt>
                <c:pt idx="2066">
                  <c:v>-272.2260838730075</c:v>
                </c:pt>
                <c:pt idx="2067">
                  <c:v>-272.2260838730075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87840"/>
        <c:axId val="116389760"/>
      </c:scatterChart>
      <c:valAx>
        <c:axId val="116387840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6389760"/>
        <c:crossesAt val="1.0000000000000037E-3"/>
        <c:crossBetween val="midCat"/>
      </c:valAx>
      <c:valAx>
        <c:axId val="116389760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638784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197.44067542077147</c:v>
                </c:pt>
                <c:pt idx="1">
                  <c:v>16.732349661829367</c:v>
                </c:pt>
                <c:pt idx="2">
                  <c:v>-16.732366145454666</c:v>
                </c:pt>
                <c:pt idx="3">
                  <c:v>-3.3464719104276184</c:v>
                </c:pt>
                <c:pt idx="4">
                  <c:v>100.39385068409203</c:v>
                </c:pt>
                <c:pt idx="5">
                  <c:v>304.52618290009474</c:v>
                </c:pt>
                <c:pt idx="6">
                  <c:v>247.6370911885997</c:v>
                </c:pt>
                <c:pt idx="7">
                  <c:v>408.2646237662899</c:v>
                </c:pt>
                <c:pt idx="8">
                  <c:v>287.79411690148623</c:v>
                </c:pt>
                <c:pt idx="9">
                  <c:v>147.24411120201694</c:v>
                </c:pt>
                <c:pt idx="10">
                  <c:v>174.01563059107096</c:v>
                </c:pt>
                <c:pt idx="11">
                  <c:v>240.94424433093883</c:v>
                </c:pt>
                <c:pt idx="12">
                  <c:v>100.39385068409203</c:v>
                </c:pt>
                <c:pt idx="13">
                  <c:v>281.10128588212439</c:v>
                </c:pt>
                <c:pt idx="14">
                  <c:v>33.464682839104029</c:v>
                </c:pt>
                <c:pt idx="15">
                  <c:v>140.55122475788599</c:v>
                </c:pt>
                <c:pt idx="16">
                  <c:v>184.05493947660818</c:v>
                </c:pt>
                <c:pt idx="17">
                  <c:v>281.10128588213962</c:v>
                </c:pt>
                <c:pt idx="18">
                  <c:v>133.85833567514459</c:v>
                </c:pt>
                <c:pt idx="19">
                  <c:v>133.85833567514459</c:v>
                </c:pt>
                <c:pt idx="20">
                  <c:v>271.0620344033789</c:v>
                </c:pt>
                <c:pt idx="21">
                  <c:v>401.57184027451444</c:v>
                </c:pt>
                <c:pt idx="22">
                  <c:v>133.85833567514459</c:v>
                </c:pt>
                <c:pt idx="23">
                  <c:v>237.59781991229585</c:v>
                </c:pt>
                <c:pt idx="24">
                  <c:v>257.67635652585705</c:v>
                </c:pt>
                <c:pt idx="25">
                  <c:v>127.16544395382144</c:v>
                </c:pt>
                <c:pt idx="26">
                  <c:v>97.0473985572456</c:v>
                </c:pt>
                <c:pt idx="27">
                  <c:v>358.06868320816</c:v>
                </c:pt>
                <c:pt idx="28">
                  <c:v>220.8656879211583</c:v>
                </c:pt>
                <c:pt idx="29">
                  <c:v>197.44067542077147</c:v>
                </c:pt>
                <c:pt idx="30">
                  <c:v>220.8656879211583</c:v>
                </c:pt>
                <c:pt idx="31">
                  <c:v>187.40137445230749</c:v>
                </c:pt>
                <c:pt idx="32">
                  <c:v>214.17283050582336</c:v>
                </c:pt>
                <c:pt idx="33">
                  <c:v>368.10788320300304</c:v>
                </c:pt>
                <c:pt idx="34">
                  <c:v>123.81899710373867</c:v>
                </c:pt>
                <c:pt idx="35">
                  <c:v>297.83335848063342</c:v>
                </c:pt>
                <c:pt idx="36">
                  <c:v>371.45428188097577</c:v>
                </c:pt>
                <c:pt idx="37">
                  <c:v>187.40137445229226</c:v>
                </c:pt>
                <c:pt idx="38">
                  <c:v>334.64386011584759</c:v>
                </c:pt>
                <c:pt idx="39">
                  <c:v>214.17283050580815</c:v>
                </c:pt>
                <c:pt idx="40">
                  <c:v>143.89766830979096</c:v>
                </c:pt>
                <c:pt idx="41">
                  <c:v>197.44067542077147</c:v>
                </c:pt>
                <c:pt idx="42">
                  <c:v>247.6370911885997</c:v>
                </c:pt>
                <c:pt idx="43">
                  <c:v>184.05493947660818</c:v>
                </c:pt>
                <c:pt idx="44">
                  <c:v>163.97631576794601</c:v>
                </c:pt>
                <c:pt idx="45">
                  <c:v>16.732349661829367</c:v>
                </c:pt>
                <c:pt idx="46">
                  <c:v>240.94424433093883</c:v>
                </c:pt>
                <c:pt idx="47">
                  <c:v>311.21900467945653</c:v>
                </c:pt>
                <c:pt idx="48">
                  <c:v>240.94424433095404</c:v>
                </c:pt>
                <c:pt idx="49">
                  <c:v>277.7548693825139</c:v>
                </c:pt>
                <c:pt idx="50">
                  <c:v>371.45428188097577</c:v>
                </c:pt>
                <c:pt idx="51">
                  <c:v>204.13353943418346</c:v>
                </c:pt>
                <c:pt idx="52">
                  <c:v>160.62987617413475</c:v>
                </c:pt>
                <c:pt idx="53">
                  <c:v>214.17283050582336</c:v>
                </c:pt>
                <c:pt idx="54">
                  <c:v>220.8656879211583</c:v>
                </c:pt>
                <c:pt idx="55">
                  <c:v>277.7548693825139</c:v>
                </c:pt>
                <c:pt idx="56">
                  <c:v>294.48694528092568</c:v>
                </c:pt>
                <c:pt idx="57">
                  <c:v>113.77965259574241</c:v>
                </c:pt>
                <c:pt idx="58">
                  <c:v>244.29066808971939</c:v>
                </c:pt>
                <c:pt idx="59">
                  <c:v>-3.3464719104428364</c:v>
                </c:pt>
                <c:pt idx="60">
                  <c:v>227.55854269717446</c:v>
                </c:pt>
                <c:pt idx="61">
                  <c:v>297.83335848064866</c:v>
                </c:pt>
                <c:pt idx="62">
                  <c:v>177.36206754597495</c:v>
                </c:pt>
                <c:pt idx="63">
                  <c:v>190.74780876821654</c:v>
                </c:pt>
                <c:pt idx="64">
                  <c:v>311.21900467945653</c:v>
                </c:pt>
                <c:pt idx="65">
                  <c:v>170.66919297642153</c:v>
                </c:pt>
                <c:pt idx="66">
                  <c:v>368.10788320300304</c:v>
                </c:pt>
                <c:pt idx="67">
                  <c:v>304.5261829000795</c:v>
                </c:pt>
                <c:pt idx="68">
                  <c:v>40.157611494139658</c:v>
                </c:pt>
                <c:pt idx="69">
                  <c:v>120.47254959400603</c:v>
                </c:pt>
                <c:pt idx="70">
                  <c:v>294.48694528092568</c:v>
                </c:pt>
                <c:pt idx="71">
                  <c:v>414.95740461710392</c:v>
                </c:pt>
                <c:pt idx="72">
                  <c:v>227.55854269717446</c:v>
                </c:pt>
                <c:pt idx="73">
                  <c:v>421.65018282688294</c:v>
                </c:pt>
                <c:pt idx="74">
                  <c:v>354.72228188960526</c:v>
                </c:pt>
                <c:pt idx="75">
                  <c:v>170.66919297640632</c:v>
                </c:pt>
                <c:pt idx="76">
                  <c:v>237.59781991229585</c:v>
                </c:pt>
                <c:pt idx="77">
                  <c:v>297.83335848064866</c:v>
                </c:pt>
                <c:pt idx="78">
                  <c:v>267.71561592389958</c:v>
                </c:pt>
                <c:pt idx="79">
                  <c:v>374.80067989880007</c:v>
                </c:pt>
                <c:pt idx="80">
                  <c:v>297.83335848064866</c:v>
                </c:pt>
                <c:pt idx="81">
                  <c:v>3.3464712510978223</c:v>
                </c:pt>
                <c:pt idx="82">
                  <c:v>344.68307397320757</c:v>
                </c:pt>
                <c:pt idx="83">
                  <c:v>374.80067989880007</c:v>
                </c:pt>
                <c:pt idx="84">
                  <c:v>394.87905414180563</c:v>
                </c:pt>
                <c:pt idx="85">
                  <c:v>257.67635652585705</c:v>
                </c:pt>
                <c:pt idx="86">
                  <c:v>324.60464031775359</c:v>
                </c:pt>
                <c:pt idx="87">
                  <c:v>358.06868320816</c:v>
                </c:pt>
                <c:pt idx="88">
                  <c:v>354.72228188962049</c:v>
                </c:pt>
                <c:pt idx="89">
                  <c:v>200.7871077573721</c:v>
                </c:pt>
                <c:pt idx="90">
                  <c:v>237.59781991229585</c:v>
                </c:pt>
                <c:pt idx="91">
                  <c:v>244.29066808971939</c:v>
                </c:pt>
                <c:pt idx="92">
                  <c:v>351.37587991092352</c:v>
                </c:pt>
                <c:pt idx="93">
                  <c:v>471.84593521127499</c:v>
                </c:pt>
                <c:pt idx="94">
                  <c:v>317.91182381869078</c:v>
                </c:pt>
                <c:pt idx="95">
                  <c:v>177.36206754597495</c:v>
                </c:pt>
                <c:pt idx="96">
                  <c:v>317.91182381869078</c:v>
                </c:pt>
                <c:pt idx="97">
                  <c:v>157.28343592063797</c:v>
                </c:pt>
                <c:pt idx="98">
                  <c:v>56.889921591462453</c:v>
                </c:pt>
                <c:pt idx="99">
                  <c:v>230.90496909540627</c:v>
                </c:pt>
                <c:pt idx="100">
                  <c:v>190.74780876823175</c:v>
                </c:pt>
                <c:pt idx="101">
                  <c:v>190.74780876823175</c:v>
                </c:pt>
                <c:pt idx="102">
                  <c:v>294.48694528092568</c:v>
                </c:pt>
                <c:pt idx="103">
                  <c:v>277.7548693825139</c:v>
                </c:pt>
                <c:pt idx="104">
                  <c:v>284.44770172179955</c:v>
                </c:pt>
                <c:pt idx="105">
                  <c:v>324.60464031773841</c:v>
                </c:pt>
                <c:pt idx="106">
                  <c:v>378.14707725643797</c:v>
                </c:pt>
                <c:pt idx="107">
                  <c:v>194.09424242437365</c:v>
                </c:pt>
                <c:pt idx="108">
                  <c:v>281.10128588212439</c:v>
                </c:pt>
                <c:pt idx="109">
                  <c:v>200.7871077573721</c:v>
                </c:pt>
                <c:pt idx="110">
                  <c:v>110.43320310721101</c:v>
                </c:pt>
                <c:pt idx="111">
                  <c:v>297.83335848063342</c:v>
                </c:pt>
                <c:pt idx="112">
                  <c:v>227.55854269717446</c:v>
                </c:pt>
                <c:pt idx="113">
                  <c:v>147.24411120200173</c:v>
                </c:pt>
                <c:pt idx="114">
                  <c:v>354.72228188960526</c:v>
                </c:pt>
                <c:pt idx="115">
                  <c:v>167.32275470203388</c:v>
                </c:pt>
                <c:pt idx="116">
                  <c:v>358.06868320816</c:v>
                </c:pt>
                <c:pt idx="117">
                  <c:v>46.850537511423305</c:v>
                </c:pt>
                <c:pt idx="118">
                  <c:v>321.25823239824155</c:v>
                </c:pt>
                <c:pt idx="119">
                  <c:v>113.77965259574241</c:v>
                </c:pt>
                <c:pt idx="120">
                  <c:v>60.236381632542802</c:v>
                </c:pt>
                <c:pt idx="121">
                  <c:v>361.41508386659535</c:v>
                </c:pt>
                <c:pt idx="122">
                  <c:v>337.99026539505553</c:v>
                </c:pt>
                <c:pt idx="123">
                  <c:v>458.46041576950495</c:v>
                </c:pt>
                <c:pt idx="124">
                  <c:v>167.32275470203388</c:v>
                </c:pt>
                <c:pt idx="125">
                  <c:v>204.13353943418346</c:v>
                </c:pt>
                <c:pt idx="126">
                  <c:v>334.64386011584759</c:v>
                </c:pt>
                <c:pt idx="127">
                  <c:v>304.5261829000795</c:v>
                </c:pt>
                <c:pt idx="128">
                  <c:v>284.44770172179955</c:v>
                </c:pt>
                <c:pt idx="129">
                  <c:v>311.2190046794413</c:v>
                </c:pt>
                <c:pt idx="130">
                  <c:v>220.8656879211583</c:v>
                </c:pt>
                <c:pt idx="131">
                  <c:v>294.4869452809105</c:v>
                </c:pt>
                <c:pt idx="132">
                  <c:v>187.40137445229226</c:v>
                </c:pt>
                <c:pt idx="133">
                  <c:v>160.62987617414998</c:v>
                </c:pt>
                <c:pt idx="134">
                  <c:v>411.61101452183027</c:v>
                </c:pt>
                <c:pt idx="135">
                  <c:v>190.74780876821654</c:v>
                </c:pt>
                <c:pt idx="136">
                  <c:v>398.22544753826355</c:v>
                </c:pt>
                <c:pt idx="137">
                  <c:v>250.98351362758768</c:v>
                </c:pt>
                <c:pt idx="138">
                  <c:v>197.44067542077147</c:v>
                </c:pt>
                <c:pt idx="139">
                  <c:v>177.36206754599016</c:v>
                </c:pt>
                <c:pt idx="140">
                  <c:v>254.32993540667587</c:v>
                </c:pt>
                <c:pt idx="141">
                  <c:v>250.98351362758768</c:v>
                </c:pt>
                <c:pt idx="142">
                  <c:v>257.67635652585705</c:v>
                </c:pt>
                <c:pt idx="143">
                  <c:v>147.24411120200173</c:v>
                </c:pt>
                <c:pt idx="144">
                  <c:v>304.52618290009474</c:v>
                </c:pt>
                <c:pt idx="145">
                  <c:v>261.02277698513888</c:v>
                </c:pt>
                <c:pt idx="146">
                  <c:v>351.37587991092352</c:v>
                </c:pt>
                <c:pt idx="147">
                  <c:v>220.8656879211735</c:v>
                </c:pt>
                <c:pt idx="148">
                  <c:v>257.67635652585705</c:v>
                </c:pt>
                <c:pt idx="149">
                  <c:v>97.04739855723038</c:v>
                </c:pt>
                <c:pt idx="150">
                  <c:v>291.14053142120741</c:v>
                </c:pt>
                <c:pt idx="151">
                  <c:v>250.98351362758768</c:v>
                </c:pt>
                <c:pt idx="152">
                  <c:v>133.85833567514459</c:v>
                </c:pt>
                <c:pt idx="153">
                  <c:v>284.44770172179955</c:v>
                </c:pt>
                <c:pt idx="154">
                  <c:v>458.46041576948971</c:v>
                </c:pt>
                <c:pt idx="155">
                  <c:v>197.44067542075624</c:v>
                </c:pt>
                <c:pt idx="156">
                  <c:v>194.09424242438888</c:v>
                </c:pt>
                <c:pt idx="157">
                  <c:v>227.55854269717446</c:v>
                </c:pt>
                <c:pt idx="158">
                  <c:v>354.72228188960526</c:v>
                </c:pt>
                <c:pt idx="159">
                  <c:v>237.59781991231105</c:v>
                </c:pt>
                <c:pt idx="160">
                  <c:v>304.5261829000795</c:v>
                </c:pt>
                <c:pt idx="161">
                  <c:v>361.41508386658012</c:v>
                </c:pt>
                <c:pt idx="162">
                  <c:v>234.25139483378248</c:v>
                </c:pt>
                <c:pt idx="163">
                  <c:v>277.75486938249867</c:v>
                </c:pt>
                <c:pt idx="164">
                  <c:v>297.83335848064866</c:v>
                </c:pt>
                <c:pt idx="165">
                  <c:v>257.67635652587222</c:v>
                </c:pt>
                <c:pt idx="166">
                  <c:v>364.76148386487387</c:v>
                </c:pt>
                <c:pt idx="167">
                  <c:v>348.02947727212182</c:v>
                </c:pt>
                <c:pt idx="168">
                  <c:v>224.21211563909441</c:v>
                </c:pt>
                <c:pt idx="169">
                  <c:v>244.29066808970416</c:v>
                </c:pt>
                <c:pt idx="170">
                  <c:v>311.21900467945653</c:v>
                </c:pt>
                <c:pt idx="171">
                  <c:v>324.60464031773841</c:v>
                </c:pt>
                <c:pt idx="172">
                  <c:v>237.59781991229585</c:v>
                </c:pt>
                <c:pt idx="173">
                  <c:v>418.30379405211886</c:v>
                </c:pt>
                <c:pt idx="174">
                  <c:v>297.83335848063342</c:v>
                </c:pt>
                <c:pt idx="175">
                  <c:v>321.25823239824155</c:v>
                </c:pt>
                <c:pt idx="176">
                  <c:v>311.21900467945653</c:v>
                </c:pt>
                <c:pt idx="177">
                  <c:v>240.94424433093883</c:v>
                </c:pt>
                <c:pt idx="178">
                  <c:v>247.6370911885997</c:v>
                </c:pt>
                <c:pt idx="179">
                  <c:v>331.29745417654118</c:v>
                </c:pt>
                <c:pt idx="180">
                  <c:v>284.44770172179955</c:v>
                </c:pt>
                <c:pt idx="181">
                  <c:v>435.03573132307207</c:v>
                </c:pt>
                <c:pt idx="182">
                  <c:v>80.315128029742652</c:v>
                </c:pt>
                <c:pt idx="183">
                  <c:v>461.80679662049226</c:v>
                </c:pt>
                <c:pt idx="184">
                  <c:v>421.65018282688294</c:v>
                </c:pt>
                <c:pt idx="185">
                  <c:v>384.83986999117133</c:v>
                </c:pt>
                <c:pt idx="186">
                  <c:v>254.32993540667587</c:v>
                </c:pt>
                <c:pt idx="187">
                  <c:v>297.83335848064866</c:v>
                </c:pt>
                <c:pt idx="188">
                  <c:v>465.15317681111873</c:v>
                </c:pt>
                <c:pt idx="189">
                  <c:v>174.01563059105575</c:v>
                </c:pt>
                <c:pt idx="190">
                  <c:v>371.45428188097577</c:v>
                </c:pt>
                <c:pt idx="191">
                  <c:v>401.57184027451444</c:v>
                </c:pt>
                <c:pt idx="192">
                  <c:v>327.95104757717411</c:v>
                </c:pt>
                <c:pt idx="193">
                  <c:v>261.0227769851237</c:v>
                </c:pt>
                <c:pt idx="194">
                  <c:v>287.79411690150141</c:v>
                </c:pt>
                <c:pt idx="195">
                  <c:v>344.68307397319234</c:v>
                </c:pt>
                <c:pt idx="196">
                  <c:v>254.32993540667587</c:v>
                </c:pt>
                <c:pt idx="197">
                  <c:v>291.14053142120741</c:v>
                </c:pt>
                <c:pt idx="198">
                  <c:v>384.83986999117133</c:v>
                </c:pt>
                <c:pt idx="199">
                  <c:v>297.83335848064866</c:v>
                </c:pt>
                <c:pt idx="200">
                  <c:v>441.72850160938037</c:v>
                </c:pt>
                <c:pt idx="201">
                  <c:v>555.50519231512067</c:v>
                </c:pt>
                <c:pt idx="202">
                  <c:v>334.64386011584759</c:v>
                </c:pt>
                <c:pt idx="203">
                  <c:v>244.29066808971939</c:v>
                </c:pt>
                <c:pt idx="204">
                  <c:v>438.38211679638118</c:v>
                </c:pt>
                <c:pt idx="205">
                  <c:v>267.71561592389958</c:v>
                </c:pt>
                <c:pt idx="206">
                  <c:v>398.22544753827879</c:v>
                </c:pt>
                <c:pt idx="207">
                  <c:v>485.23144408690689</c:v>
                </c:pt>
                <c:pt idx="208">
                  <c:v>304.52618290009474</c:v>
                </c:pt>
                <c:pt idx="209">
                  <c:v>334.64386011584759</c:v>
                </c:pt>
                <c:pt idx="210">
                  <c:v>361.41508386658012</c:v>
                </c:pt>
                <c:pt idx="211">
                  <c:v>381.49347395389748</c:v>
                </c:pt>
                <c:pt idx="212">
                  <c:v>458.46041576950495</c:v>
                </c:pt>
                <c:pt idx="213">
                  <c:v>358.06868320817523</c:v>
                </c:pt>
                <c:pt idx="214">
                  <c:v>348.02947727212182</c:v>
                </c:pt>
                <c:pt idx="215">
                  <c:v>414.95740461708868</c:v>
                </c:pt>
                <c:pt idx="216">
                  <c:v>331.29745417655636</c:v>
                </c:pt>
                <c:pt idx="217">
                  <c:v>271.0620344033789</c:v>
                </c:pt>
                <c:pt idx="218">
                  <c:v>411.61101452183027</c:v>
                </c:pt>
                <c:pt idx="219">
                  <c:v>498.61694239594976</c:v>
                </c:pt>
                <c:pt idx="220">
                  <c:v>468.49955634137694</c:v>
                </c:pt>
                <c:pt idx="221">
                  <c:v>250.98351362758768</c:v>
                </c:pt>
                <c:pt idx="222">
                  <c:v>354.72228188960526</c:v>
                </c:pt>
                <c:pt idx="223">
                  <c:v>210.82640080840886</c:v>
                </c:pt>
                <c:pt idx="224">
                  <c:v>344.68307397319234</c:v>
                </c:pt>
                <c:pt idx="225">
                  <c:v>317.91182381869078</c:v>
                </c:pt>
                <c:pt idx="226">
                  <c:v>418.30379405211886</c:v>
                </c:pt>
                <c:pt idx="227">
                  <c:v>264.36919678448385</c:v>
                </c:pt>
                <c:pt idx="228">
                  <c:v>317.91182381869078</c:v>
                </c:pt>
                <c:pt idx="229">
                  <c:v>314.56541457909327</c:v>
                </c:pt>
                <c:pt idx="230">
                  <c:v>465.15317681111873</c:v>
                </c:pt>
                <c:pt idx="231">
                  <c:v>418.30379405211886</c:v>
                </c:pt>
                <c:pt idx="232">
                  <c:v>311.21900467945653</c:v>
                </c:pt>
                <c:pt idx="233">
                  <c:v>317.91182381869078</c:v>
                </c:pt>
                <c:pt idx="234">
                  <c:v>291.14053142119224</c:v>
                </c:pt>
                <c:pt idx="235">
                  <c:v>388.18626536825218</c:v>
                </c:pt>
                <c:pt idx="236">
                  <c:v>371.45428188097577</c:v>
                </c:pt>
                <c:pt idx="237">
                  <c:v>240.94424433093883</c:v>
                </c:pt>
                <c:pt idx="238">
                  <c:v>438.38211679638118</c:v>
                </c:pt>
                <c:pt idx="239">
                  <c:v>230.90496909539107</c:v>
                </c:pt>
                <c:pt idx="240">
                  <c:v>267.71561592389958</c:v>
                </c:pt>
                <c:pt idx="241">
                  <c:v>414.95740461710392</c:v>
                </c:pt>
                <c:pt idx="242">
                  <c:v>271.06203440339414</c:v>
                </c:pt>
                <c:pt idx="243">
                  <c:v>495.27056880933225</c:v>
                </c:pt>
                <c:pt idx="244">
                  <c:v>455.11403425816411</c:v>
                </c:pt>
                <c:pt idx="245">
                  <c:v>435.03573132307207</c:v>
                </c:pt>
                <c:pt idx="246">
                  <c:v>368.10788320300304</c:v>
                </c:pt>
                <c:pt idx="247">
                  <c:v>515.34880042229383</c:v>
                </c:pt>
                <c:pt idx="248">
                  <c:v>421.65018282686771</c:v>
                </c:pt>
                <c:pt idx="249">
                  <c:v>234.25139483378248</c:v>
                </c:pt>
                <c:pt idx="250">
                  <c:v>471.84593521125976</c:v>
                </c:pt>
                <c:pt idx="251">
                  <c:v>230.90496909540627</c:v>
                </c:pt>
                <c:pt idx="252">
                  <c:v>294.4869452809105</c:v>
                </c:pt>
                <c:pt idx="253">
                  <c:v>374.80067989878484</c:v>
                </c:pt>
                <c:pt idx="254">
                  <c:v>281.10128588213962</c:v>
                </c:pt>
                <c:pt idx="255">
                  <c:v>351.37587991092352</c:v>
                </c:pt>
                <c:pt idx="256">
                  <c:v>384.83986999117133</c:v>
                </c:pt>
                <c:pt idx="257">
                  <c:v>254.32993540667587</c:v>
                </c:pt>
                <c:pt idx="258">
                  <c:v>264.36919678446861</c:v>
                </c:pt>
                <c:pt idx="259">
                  <c:v>297.83335848064866</c:v>
                </c:pt>
                <c:pt idx="260">
                  <c:v>314.56541457909327</c:v>
                </c:pt>
                <c:pt idx="261">
                  <c:v>321.25823239824155</c:v>
                </c:pt>
                <c:pt idx="262">
                  <c:v>281.10128588213962</c:v>
                </c:pt>
                <c:pt idx="263">
                  <c:v>381.49347395389748</c:v>
                </c:pt>
                <c:pt idx="264">
                  <c:v>294.48694528092568</c:v>
                </c:pt>
                <c:pt idx="265">
                  <c:v>174.01563059107096</c:v>
                </c:pt>
                <c:pt idx="266">
                  <c:v>418.30379405211886</c:v>
                </c:pt>
                <c:pt idx="267">
                  <c:v>394.87905414182086</c:v>
                </c:pt>
                <c:pt idx="268">
                  <c:v>311.2190046794413</c:v>
                </c:pt>
                <c:pt idx="269">
                  <c:v>348.02947727212182</c:v>
                </c:pt>
                <c:pt idx="270">
                  <c:v>498.61694239594976</c:v>
                </c:pt>
                <c:pt idx="271">
                  <c:v>324.60464031775359</c:v>
                </c:pt>
                <c:pt idx="272">
                  <c:v>478.53869096988547</c:v>
                </c:pt>
                <c:pt idx="273">
                  <c:v>207.47997045119817</c:v>
                </c:pt>
                <c:pt idx="274">
                  <c:v>441.72850160939561</c:v>
                </c:pt>
                <c:pt idx="275">
                  <c:v>391.53266008513259</c:v>
                </c:pt>
                <c:pt idx="276">
                  <c:v>284.44770172179955</c:v>
                </c:pt>
                <c:pt idx="277">
                  <c:v>294.48694528092568</c:v>
                </c:pt>
                <c:pt idx="278">
                  <c:v>384.83986999117133</c:v>
                </c:pt>
                <c:pt idx="279">
                  <c:v>424.99657094135853</c:v>
                </c:pt>
                <c:pt idx="280">
                  <c:v>391.53266008514782</c:v>
                </c:pt>
                <c:pt idx="281">
                  <c:v>424.99657094135853</c:v>
                </c:pt>
                <c:pt idx="282">
                  <c:v>374.80067989878484</c:v>
                </c:pt>
                <c:pt idx="283">
                  <c:v>314.56541457909327</c:v>
                </c:pt>
                <c:pt idx="284">
                  <c:v>227.55854269717446</c:v>
                </c:pt>
                <c:pt idx="285">
                  <c:v>455.11403425816411</c:v>
                </c:pt>
                <c:pt idx="286">
                  <c:v>304.5261829000795</c:v>
                </c:pt>
                <c:pt idx="287">
                  <c:v>287.79411690148623</c:v>
                </c:pt>
                <c:pt idx="288">
                  <c:v>525.38790731245274</c:v>
                </c:pt>
                <c:pt idx="289">
                  <c:v>401.57184027451444</c:v>
                </c:pt>
                <c:pt idx="290">
                  <c:v>398.22544753827879</c:v>
                </c:pt>
                <c:pt idx="291">
                  <c:v>475.19231342076006</c:v>
                </c:pt>
                <c:pt idx="292">
                  <c:v>327.95104757718934</c:v>
                </c:pt>
                <c:pt idx="293">
                  <c:v>414.95740461710392</c:v>
                </c:pt>
                <c:pt idx="294">
                  <c:v>368.10788320300304</c:v>
                </c:pt>
                <c:pt idx="295">
                  <c:v>424.99657094134335</c:v>
                </c:pt>
                <c:pt idx="296">
                  <c:v>451.76765208646174</c:v>
                </c:pt>
                <c:pt idx="297">
                  <c:v>327.95104757717411</c:v>
                </c:pt>
                <c:pt idx="298">
                  <c:v>327.95104757718934</c:v>
                </c:pt>
                <c:pt idx="299">
                  <c:v>371.45428188097577</c:v>
                </c:pt>
                <c:pt idx="300">
                  <c:v>307.87259411977277</c:v>
                </c:pt>
                <c:pt idx="301">
                  <c:v>582.27606739929672</c:v>
                </c:pt>
                <c:pt idx="302">
                  <c:v>414.95740461710392</c:v>
                </c:pt>
                <c:pt idx="303">
                  <c:v>522.04153900955066</c:v>
                </c:pt>
                <c:pt idx="304">
                  <c:v>404.91823235052055</c:v>
                </c:pt>
                <c:pt idx="305">
                  <c:v>374.80067989878484</c:v>
                </c:pt>
                <c:pt idx="306">
                  <c:v>368.10788320300304</c:v>
                </c:pt>
                <c:pt idx="307">
                  <c:v>448.42126925442045</c:v>
                </c:pt>
                <c:pt idx="308">
                  <c:v>404.91823235052055</c:v>
                </c:pt>
                <c:pt idx="309">
                  <c:v>575.58335259183434</c:v>
                </c:pt>
                <c:pt idx="310">
                  <c:v>368.10788320300304</c:v>
                </c:pt>
                <c:pt idx="311">
                  <c:v>465.15317681111873</c:v>
                </c:pt>
                <c:pt idx="312">
                  <c:v>431.68934518946031</c:v>
                </c:pt>
                <c:pt idx="313">
                  <c:v>501.96331532214168</c:v>
                </c:pt>
                <c:pt idx="314">
                  <c:v>418.30379405211886</c:v>
                </c:pt>
                <c:pt idx="315">
                  <c:v>465.15317681111873</c:v>
                </c:pt>
                <c:pt idx="316">
                  <c:v>528.7342749548252</c:v>
                </c:pt>
                <c:pt idx="317">
                  <c:v>475.19231342077529</c:v>
                </c:pt>
                <c:pt idx="318">
                  <c:v>528.73427495484043</c:v>
                </c:pt>
                <c:pt idx="319">
                  <c:v>572.23699419719526</c:v>
                </c:pt>
                <c:pt idx="320">
                  <c:v>512.00243013796864</c:v>
                </c:pt>
                <c:pt idx="321">
                  <c:v>237.59781991229585</c:v>
                </c:pt>
                <c:pt idx="322">
                  <c:v>404.91823235052055</c:v>
                </c:pt>
                <c:pt idx="323">
                  <c:v>408.26462376630508</c:v>
                </c:pt>
                <c:pt idx="324">
                  <c:v>498.61694239596494</c:v>
                </c:pt>
                <c:pt idx="325">
                  <c:v>445.07488576207777</c:v>
                </c:pt>
                <c:pt idx="326">
                  <c:v>284.44770172179955</c:v>
                </c:pt>
                <c:pt idx="327">
                  <c:v>424.99657094135853</c:v>
                </c:pt>
                <c:pt idx="328">
                  <c:v>555.50519231513579</c:v>
                </c:pt>
                <c:pt idx="329">
                  <c:v>378.14707725643797</c:v>
                </c:pt>
                <c:pt idx="330">
                  <c:v>622.43230074970518</c:v>
                </c:pt>
                <c:pt idx="331">
                  <c:v>240.94424433095404</c:v>
                </c:pt>
                <c:pt idx="332">
                  <c:v>475.19231342077529</c:v>
                </c:pt>
                <c:pt idx="333">
                  <c:v>368.10788320300304</c:v>
                </c:pt>
                <c:pt idx="334">
                  <c:v>431.68934518946031</c:v>
                </c:pt>
                <c:pt idx="335">
                  <c:v>468.49955634137694</c:v>
                </c:pt>
                <c:pt idx="336">
                  <c:v>368.10788320300304</c:v>
                </c:pt>
                <c:pt idx="337">
                  <c:v>307.87259411977277</c:v>
                </c:pt>
                <c:pt idx="338">
                  <c:v>371.454281880991</c:v>
                </c:pt>
                <c:pt idx="339">
                  <c:v>441.72850160938037</c:v>
                </c:pt>
                <c:pt idx="340">
                  <c:v>562.19791504968828</c:v>
                </c:pt>
                <c:pt idx="341">
                  <c:v>548.81246693829542</c:v>
                </c:pt>
                <c:pt idx="342">
                  <c:v>431.68934518946031</c:v>
                </c:pt>
                <c:pt idx="343">
                  <c:v>465.15317681111873</c:v>
                </c:pt>
                <c:pt idx="344">
                  <c:v>348.02947727212182</c:v>
                </c:pt>
                <c:pt idx="345">
                  <c:v>498.61694239596494</c:v>
                </c:pt>
                <c:pt idx="346">
                  <c:v>518.69517004617205</c:v>
                </c:pt>
                <c:pt idx="347">
                  <c:v>404.91823235052055</c:v>
                </c:pt>
                <c:pt idx="348">
                  <c:v>408.26462376630508</c:v>
                </c:pt>
                <c:pt idx="349">
                  <c:v>361.41508386658012</c:v>
                </c:pt>
                <c:pt idx="350">
                  <c:v>230.90496909540627</c:v>
                </c:pt>
                <c:pt idx="351">
                  <c:v>488.57781965480348</c:v>
                </c:pt>
                <c:pt idx="352">
                  <c:v>394.87905414182086</c:v>
                </c:pt>
                <c:pt idx="353">
                  <c:v>394.87905414180563</c:v>
                </c:pt>
                <c:pt idx="354">
                  <c:v>414.95740461710392</c:v>
                </c:pt>
                <c:pt idx="355">
                  <c:v>481.88506785859846</c:v>
                </c:pt>
                <c:pt idx="356">
                  <c:v>418.30379405211886</c:v>
                </c:pt>
                <c:pt idx="357">
                  <c:v>501.96331532214168</c:v>
                </c:pt>
                <c:pt idx="358">
                  <c:v>485.23144408690689</c:v>
                </c:pt>
                <c:pt idx="359">
                  <c:v>585.62242381209057</c:v>
                </c:pt>
                <c:pt idx="360">
                  <c:v>448.42126925443569</c:v>
                </c:pt>
                <c:pt idx="361">
                  <c:v>471.84593521125976</c:v>
                </c:pt>
                <c:pt idx="362">
                  <c:v>555.50519231512067</c:v>
                </c:pt>
                <c:pt idx="363">
                  <c:v>398.22544753827879</c:v>
                </c:pt>
                <c:pt idx="364">
                  <c:v>458.46041576950495</c:v>
                </c:pt>
                <c:pt idx="365">
                  <c:v>341.33667001417285</c:v>
                </c:pt>
                <c:pt idx="366">
                  <c:v>391.53266008514782</c:v>
                </c:pt>
                <c:pt idx="367">
                  <c:v>475.19231342076006</c:v>
                </c:pt>
                <c:pt idx="368">
                  <c:v>495.27056880934748</c:v>
                </c:pt>
                <c:pt idx="369">
                  <c:v>394.87905414180563</c:v>
                </c:pt>
                <c:pt idx="370">
                  <c:v>448.42126925443569</c:v>
                </c:pt>
                <c:pt idx="371">
                  <c:v>645.85672626774715</c:v>
                </c:pt>
                <c:pt idx="372">
                  <c:v>445.07488576207777</c:v>
                </c:pt>
                <c:pt idx="373">
                  <c:v>709.43714660193734</c:v>
                </c:pt>
                <c:pt idx="374">
                  <c:v>662.5884389580043</c:v>
                </c:pt>
                <c:pt idx="375">
                  <c:v>585.62242381209057</c:v>
                </c:pt>
                <c:pt idx="376">
                  <c:v>542.11973891927084</c:v>
                </c:pt>
                <c:pt idx="377">
                  <c:v>458.46041576948971</c:v>
                </c:pt>
                <c:pt idx="378">
                  <c:v>729.51512451098313</c:v>
                </c:pt>
                <c:pt idx="379">
                  <c:v>461.80679662049226</c:v>
                </c:pt>
                <c:pt idx="380">
                  <c:v>826.55834894962015</c:v>
                </c:pt>
                <c:pt idx="381">
                  <c:v>639.16403656628722</c:v>
                </c:pt>
                <c:pt idx="382">
                  <c:v>448.42126925443569</c:v>
                </c:pt>
                <c:pt idx="383">
                  <c:v>669.28111940857423</c:v>
                </c:pt>
                <c:pt idx="384">
                  <c:v>612.39325133118143</c:v>
                </c:pt>
                <c:pt idx="385">
                  <c:v>642.51038174739347</c:v>
                </c:pt>
                <c:pt idx="386">
                  <c:v>612.39325133119667</c:v>
                </c:pt>
                <c:pt idx="387">
                  <c:v>592.31513465579712</c:v>
                </c:pt>
                <c:pt idx="388">
                  <c:v>686.0128089707074</c:v>
                </c:pt>
                <c:pt idx="389">
                  <c:v>696.05181477789426</c:v>
                </c:pt>
                <c:pt idx="390">
                  <c:v>384.83986999117133</c:v>
                </c:pt>
                <c:pt idx="391">
                  <c:v>578.92971032588071</c:v>
                </c:pt>
                <c:pt idx="392">
                  <c:v>973.79528278826399</c:v>
                </c:pt>
                <c:pt idx="393">
                  <c:v>602.35419596648524</c:v>
                </c:pt>
                <c:pt idx="394">
                  <c:v>642.51038174739347</c:v>
                </c:pt>
                <c:pt idx="395">
                  <c:v>752.93940199863596</c:v>
                </c:pt>
                <c:pt idx="396">
                  <c:v>525.38790731245274</c:v>
                </c:pt>
                <c:pt idx="397">
                  <c:v>853.32879577982987</c:v>
                </c:pt>
                <c:pt idx="398">
                  <c:v>762.97836815006985</c:v>
                </c:pt>
                <c:pt idx="399">
                  <c:v>796.44154568796466</c:v>
                </c:pt>
                <c:pt idx="400">
                  <c:v>963.75644160869047</c:v>
                </c:pt>
                <c:pt idx="401">
                  <c:v>933.63988235292584</c:v>
                </c:pt>
                <c:pt idx="402">
                  <c:v>883.4454978814266</c:v>
                </c:pt>
                <c:pt idx="403">
                  <c:v>953.71759447614829</c:v>
                </c:pt>
                <c:pt idx="404">
                  <c:v>846.63618803937118</c:v>
                </c:pt>
                <c:pt idx="405">
                  <c:v>973.79528278824876</c:v>
                </c:pt>
                <c:pt idx="406">
                  <c:v>1154.4934058441797</c:v>
                </c:pt>
                <c:pt idx="407">
                  <c:v>1238.1492907916952</c:v>
                </c:pt>
                <c:pt idx="408">
                  <c:v>1204.6869864581033</c:v>
                </c:pt>
                <c:pt idx="409">
                  <c:v>1388.7288409406979</c:v>
                </c:pt>
                <c:pt idx="410">
                  <c:v>1208.0332198703534</c:v>
                </c:pt>
                <c:pt idx="411">
                  <c:v>1539.3070498596219</c:v>
                </c:pt>
                <c:pt idx="412">
                  <c:v>1445.6140997580831</c:v>
                </c:pt>
                <c:pt idx="413">
                  <c:v>1686.5377788964608</c:v>
                </c:pt>
                <c:pt idx="414">
                  <c:v>1679.845500870744</c:v>
                </c:pt>
                <c:pt idx="415">
                  <c:v>1934.1502011630598</c:v>
                </c:pt>
                <c:pt idx="416">
                  <c:v>1890.6509845586615</c:v>
                </c:pt>
                <c:pt idx="417">
                  <c:v>1870.5743852359142</c:v>
                </c:pt>
                <c:pt idx="418">
                  <c:v>2221.9114244238258</c:v>
                </c:pt>
                <c:pt idx="419">
                  <c:v>2533.0895455790287</c:v>
                </c:pt>
                <c:pt idx="420">
                  <c:v>2660.2359410524459</c:v>
                </c:pt>
                <c:pt idx="421">
                  <c:v>2937.947097101393</c:v>
                </c:pt>
                <c:pt idx="422">
                  <c:v>3142.0451447694918</c:v>
                </c:pt>
                <c:pt idx="423">
                  <c:v>3409.7109599106971</c:v>
                </c:pt>
                <c:pt idx="424">
                  <c:v>4038.7088331343207</c:v>
                </c:pt>
                <c:pt idx="425">
                  <c:v>4172.535125366373</c:v>
                </c:pt>
                <c:pt idx="426">
                  <c:v>4497.0594463229854</c:v>
                </c:pt>
                <c:pt idx="427">
                  <c:v>4814.8864488993659</c:v>
                </c:pt>
                <c:pt idx="428">
                  <c:v>5621.1362771133463</c:v>
                </c:pt>
                <c:pt idx="429">
                  <c:v>5878.7265673969805</c:v>
                </c:pt>
                <c:pt idx="430">
                  <c:v>6828.7654442911198</c:v>
                </c:pt>
                <c:pt idx="431">
                  <c:v>7390.7347570274624</c:v>
                </c:pt>
                <c:pt idx="432">
                  <c:v>7748.645786830928</c:v>
                </c:pt>
                <c:pt idx="433">
                  <c:v>8691.8883594177787</c:v>
                </c:pt>
                <c:pt idx="434">
                  <c:v>9598.2872059216079</c:v>
                </c:pt>
                <c:pt idx="435">
                  <c:v>10434.404467856784</c:v>
                </c:pt>
                <c:pt idx="436">
                  <c:v>11768.759903896456</c:v>
                </c:pt>
                <c:pt idx="437">
                  <c:v>12812.090379809799</c:v>
                </c:pt>
                <c:pt idx="438">
                  <c:v>14360.244039903988</c:v>
                </c:pt>
                <c:pt idx="439">
                  <c:v>15971.773663792617</c:v>
                </c:pt>
                <c:pt idx="440">
                  <c:v>17533.000684756586</c:v>
                </c:pt>
                <c:pt idx="441">
                  <c:v>19344.773139136334</c:v>
                </c:pt>
                <c:pt idx="442">
                  <c:v>21650.982113827384</c:v>
                </c:pt>
                <c:pt idx="443">
                  <c:v>23793.124459393683</c:v>
                </c:pt>
                <c:pt idx="444">
                  <c:v>26533.051808762473</c:v>
                </c:pt>
                <c:pt idx="445">
                  <c:v>29205.707406669691</c:v>
                </c:pt>
                <c:pt idx="446">
                  <c:v>31634.103011518877</c:v>
                </c:pt>
                <c:pt idx="447">
                  <c:v>35217.581149462778</c:v>
                </c:pt>
                <c:pt idx="448">
                  <c:v>38673.408190022325</c:v>
                </c:pt>
                <c:pt idx="449">
                  <c:v>42365.499047144796</c:v>
                </c:pt>
                <c:pt idx="450">
                  <c:v>46323.733714665796</c:v>
                </c:pt>
                <c:pt idx="451">
                  <c:v>50814.825773308869</c:v>
                </c:pt>
                <c:pt idx="452">
                  <c:v>55995.114356604325</c:v>
                </c:pt>
                <c:pt idx="453">
                  <c:v>61383.888534662306</c:v>
                </c:pt>
                <c:pt idx="454">
                  <c:v>67227.630882424957</c:v>
                </c:pt>
                <c:pt idx="455">
                  <c:v>75278.415465999293</c:v>
                </c:pt>
                <c:pt idx="456">
                  <c:v>82329.987389315982</c:v>
                </c:pt>
                <c:pt idx="457">
                  <c:v>90873.726703949404</c:v>
                </c:pt>
                <c:pt idx="458">
                  <c:v>99720.05562015716</c:v>
                </c:pt>
                <c:pt idx="459">
                  <c:v>109214.77595620914</c:v>
                </c:pt>
                <c:pt idx="460">
                  <c:v>118685.81551325624</c:v>
                </c:pt>
                <c:pt idx="461">
                  <c:v>129157.2785828879</c:v>
                </c:pt>
                <c:pt idx="462">
                  <c:v>139854.44384381303</c:v>
                </c:pt>
                <c:pt idx="463">
                  <c:v>151920.34702820249</c:v>
                </c:pt>
                <c:pt idx="464">
                  <c:v>164451.41608628017</c:v>
                </c:pt>
                <c:pt idx="465">
                  <c:v>176253.01459346295</c:v>
                </c:pt>
                <c:pt idx="466">
                  <c:v>191360.42056992112</c:v>
                </c:pt>
                <c:pt idx="467">
                  <c:v>206730.131954357</c:v>
                </c:pt>
                <c:pt idx="468">
                  <c:v>223413.67502319397</c:v>
                </c:pt>
                <c:pt idx="469">
                  <c:v>244361.65342968141</c:v>
                </c:pt>
                <c:pt idx="470">
                  <c:v>264963.14888158004</c:v>
                </c:pt>
                <c:pt idx="471">
                  <c:v>288420.55120628269</c:v>
                </c:pt>
                <c:pt idx="472">
                  <c:v>312319.34184670483</c:v>
                </c:pt>
                <c:pt idx="473">
                  <c:v>339181.69937887421</c:v>
                </c:pt>
                <c:pt idx="474">
                  <c:v>366123.51621860068</c:v>
                </c:pt>
                <c:pt idx="475">
                  <c:v>395127.98872360698</c:v>
                </c:pt>
                <c:pt idx="476">
                  <c:v>424673.78817203559</c:v>
                </c:pt>
                <c:pt idx="477">
                  <c:v>455139.44383858138</c:v>
                </c:pt>
                <c:pt idx="478">
                  <c:v>485390.77611134032</c:v>
                </c:pt>
                <c:pt idx="479">
                  <c:v>516675.73126866494</c:v>
                </c:pt>
                <c:pt idx="480">
                  <c:v>548495.64077242487</c:v>
                </c:pt>
                <c:pt idx="481">
                  <c:v>584501.59334767354</c:v>
                </c:pt>
                <c:pt idx="482">
                  <c:v>622350.35358395672</c:v>
                </c:pt>
                <c:pt idx="483">
                  <c:v>664664.93792761886</c:v>
                </c:pt>
                <c:pt idx="484">
                  <c:v>709612.01335964724</c:v>
                </c:pt>
                <c:pt idx="485">
                  <c:v>755639.171668533</c:v>
                </c:pt>
                <c:pt idx="486">
                  <c:v>809937.3867746637</c:v>
                </c:pt>
                <c:pt idx="487">
                  <c:v>865680.20794235507</c:v>
                </c:pt>
                <c:pt idx="488">
                  <c:v>927987.12842613936</c:v>
                </c:pt>
                <c:pt idx="489">
                  <c:v>991732.66035657155</c:v>
                </c:pt>
                <c:pt idx="490">
                  <c:v>1056373.77812266</c:v>
                </c:pt>
                <c:pt idx="491">
                  <c:v>1121138.236066456</c:v>
                </c:pt>
                <c:pt idx="492">
                  <c:v>1184737.0663683512</c:v>
                </c:pt>
                <c:pt idx="493">
                  <c:v>1248487.8409905194</c:v>
                </c:pt>
                <c:pt idx="494">
                  <c:v>1308161.7012017912</c:v>
                </c:pt>
                <c:pt idx="495">
                  <c:v>1364225.3998252982</c:v>
                </c:pt>
                <c:pt idx="496">
                  <c:v>1420187.0880946561</c:v>
                </c:pt>
                <c:pt idx="497">
                  <c:v>1470209.1508648666</c:v>
                </c:pt>
                <c:pt idx="498">
                  <c:v>1522123.8584764337</c:v>
                </c:pt>
                <c:pt idx="499">
                  <c:v>1568635.7608684541</c:v>
                </c:pt>
                <c:pt idx="500">
                  <c:v>1617497.3386615433</c:v>
                </c:pt>
                <c:pt idx="501">
                  <c:v>1667276.0065684423</c:v>
                </c:pt>
                <c:pt idx="502">
                  <c:v>1713119.0763955759</c:v>
                </c:pt>
                <c:pt idx="503">
                  <c:v>1762606.8723409411</c:v>
                </c:pt>
                <c:pt idx="504">
                  <c:v>1811614.3680220046</c:v>
                </c:pt>
                <c:pt idx="505">
                  <c:v>1854316.3925672001</c:v>
                </c:pt>
                <c:pt idx="506">
                  <c:v>1891303.5242150836</c:v>
                </c:pt>
                <c:pt idx="507">
                  <c:v>1921818.7009899339</c:v>
                </c:pt>
                <c:pt idx="508">
                  <c:v>1944949.5792069875</c:v>
                </c:pt>
                <c:pt idx="509">
                  <c:v>1952342.3243101514</c:v>
                </c:pt>
                <c:pt idx="510">
                  <c:v>1949589.0353288017</c:v>
                </c:pt>
                <c:pt idx="511">
                  <c:v>1935117.9685857163</c:v>
                </c:pt>
                <c:pt idx="512">
                  <c:v>1907212.5268366346</c:v>
                </c:pt>
                <c:pt idx="513">
                  <c:v>1869613.7095207195</c:v>
                </c:pt>
                <c:pt idx="514">
                  <c:v>1825481.6669052525</c:v>
                </c:pt>
                <c:pt idx="515">
                  <c:v>1772331.9625803232</c:v>
                </c:pt>
                <c:pt idx="516">
                  <c:v>1715266.3713109919</c:v>
                </c:pt>
                <c:pt idx="517">
                  <c:v>1652551.9682745417</c:v>
                </c:pt>
                <c:pt idx="518">
                  <c:v>1592584.3343205741</c:v>
                </c:pt>
                <c:pt idx="519">
                  <c:v>1532988.4210062067</c:v>
                </c:pt>
                <c:pt idx="520">
                  <c:v>1476084.2118656498</c:v>
                </c:pt>
                <c:pt idx="521">
                  <c:v>1425489.257753541</c:v>
                </c:pt>
                <c:pt idx="522">
                  <c:v>1369705.9785398364</c:v>
                </c:pt>
                <c:pt idx="523">
                  <c:v>1318985.7492419095</c:v>
                </c:pt>
                <c:pt idx="524">
                  <c:v>1269237.4402493129</c:v>
                </c:pt>
                <c:pt idx="525">
                  <c:v>1222236.3800025587</c:v>
                </c:pt>
                <c:pt idx="526">
                  <c:v>1173724.8933949634</c:v>
                </c:pt>
                <c:pt idx="527">
                  <c:v>1125392.3594325853</c:v>
                </c:pt>
                <c:pt idx="528">
                  <c:v>1079777.0290121059</c:v>
                </c:pt>
                <c:pt idx="529">
                  <c:v>1033924.1849012531</c:v>
                </c:pt>
                <c:pt idx="530">
                  <c:v>985758.36685889086</c:v>
                </c:pt>
                <c:pt idx="531">
                  <c:v>941942.6920458246</c:v>
                </c:pt>
                <c:pt idx="532">
                  <c:v>897108.32916963601</c:v>
                </c:pt>
                <c:pt idx="533">
                  <c:v>854507.41961954592</c:v>
                </c:pt>
                <c:pt idx="534">
                  <c:v>812424.4944871465</c:v>
                </c:pt>
                <c:pt idx="535">
                  <c:v>774576.22871853621</c:v>
                </c:pt>
                <c:pt idx="536">
                  <c:v>737585.25588331232</c:v>
                </c:pt>
                <c:pt idx="537">
                  <c:v>703137.12557562452</c:v>
                </c:pt>
                <c:pt idx="538">
                  <c:v>672313.15165081213</c:v>
                </c:pt>
                <c:pt idx="539">
                  <c:v>646388.32024909148</c:v>
                </c:pt>
                <c:pt idx="540">
                  <c:v>620150.70762632729</c:v>
                </c:pt>
                <c:pt idx="541">
                  <c:v>599863.46615763579</c:v>
                </c:pt>
                <c:pt idx="542">
                  <c:v>578694.63475772343</c:v>
                </c:pt>
                <c:pt idx="543">
                  <c:v>559353.88928054308</c:v>
                </c:pt>
                <c:pt idx="544">
                  <c:v>540105.99721618823</c:v>
                </c:pt>
                <c:pt idx="545">
                  <c:v>520760.06301953737</c:v>
                </c:pt>
                <c:pt idx="546">
                  <c:v>501326.7344410994</c:v>
                </c:pt>
                <c:pt idx="547">
                  <c:v>481988.9488637945</c:v>
                </c:pt>
                <c:pt idx="548">
                  <c:v>462380.76711064816</c:v>
                </c:pt>
                <c:pt idx="549">
                  <c:v>443975.90321819211</c:v>
                </c:pt>
                <c:pt idx="550">
                  <c:v>423647.7653176345</c:v>
                </c:pt>
                <c:pt idx="551">
                  <c:v>403222.59763098264</c:v>
                </c:pt>
                <c:pt idx="552">
                  <c:v>382990.5578594915</c:v>
                </c:pt>
                <c:pt idx="553">
                  <c:v>363078.81699743395</c:v>
                </c:pt>
                <c:pt idx="554">
                  <c:v>343887.47804183984</c:v>
                </c:pt>
                <c:pt idx="555">
                  <c:v>325964.60561558441</c:v>
                </c:pt>
                <c:pt idx="556">
                  <c:v>308626.61188069935</c:v>
                </c:pt>
                <c:pt idx="557">
                  <c:v>290294.67907636985</c:v>
                </c:pt>
                <c:pt idx="558">
                  <c:v>275599.23687598336</c:v>
                </c:pt>
                <c:pt idx="559">
                  <c:v>261468.67900393263</c:v>
                </c:pt>
                <c:pt idx="560">
                  <c:v>247355.61397340256</c:v>
                </c:pt>
                <c:pt idx="561">
                  <c:v>235427.7715052118</c:v>
                </c:pt>
                <c:pt idx="562">
                  <c:v>225957.74994774238</c:v>
                </c:pt>
                <c:pt idx="563">
                  <c:v>215058.16896454079</c:v>
                </c:pt>
                <c:pt idx="564">
                  <c:v>205750.60265233551</c:v>
                </c:pt>
                <c:pt idx="565">
                  <c:v>197270.46339336553</c:v>
                </c:pt>
                <c:pt idx="566">
                  <c:v>189879.59378450076</c:v>
                </c:pt>
                <c:pt idx="567">
                  <c:v>181422.85427772457</c:v>
                </c:pt>
                <c:pt idx="568">
                  <c:v>174838.49506281616</c:v>
                </c:pt>
                <c:pt idx="569">
                  <c:v>168330.11989105528</c:v>
                </c:pt>
                <c:pt idx="570">
                  <c:v>160911.24341132163</c:v>
                </c:pt>
                <c:pt idx="571">
                  <c:v>154089.3315617484</c:v>
                </c:pt>
                <c:pt idx="572">
                  <c:v>146678.48934336691</c:v>
                </c:pt>
                <c:pt idx="573">
                  <c:v>141160.20913530188</c:v>
                </c:pt>
                <c:pt idx="574">
                  <c:v>135435.08986736555</c:v>
                </c:pt>
                <c:pt idx="575">
                  <c:v>128276.49067694219</c:v>
                </c:pt>
                <c:pt idx="576">
                  <c:v>123120.866241499</c:v>
                </c:pt>
                <c:pt idx="577">
                  <c:v>116524.54524397361</c:v>
                </c:pt>
                <c:pt idx="578">
                  <c:v>111902.14619024533</c:v>
                </c:pt>
                <c:pt idx="579">
                  <c:v>105911.69367687774</c:v>
                </c:pt>
                <c:pt idx="580">
                  <c:v>101247.32873034345</c:v>
                </c:pt>
                <c:pt idx="581">
                  <c:v>96854.884784950686</c:v>
                </c:pt>
                <c:pt idx="582">
                  <c:v>92308.42820525651</c:v>
                </c:pt>
                <c:pt idx="583">
                  <c:v>88673.21256656597</c:v>
                </c:pt>
                <c:pt idx="584">
                  <c:v>84224.843677231998</c:v>
                </c:pt>
                <c:pt idx="585">
                  <c:v>81277.579762809168</c:v>
                </c:pt>
                <c:pt idx="586">
                  <c:v>77750.261401336204</c:v>
                </c:pt>
                <c:pt idx="587">
                  <c:v>74158.981429588224</c:v>
                </c:pt>
                <c:pt idx="588">
                  <c:v>71413.415542897797</c:v>
                </c:pt>
                <c:pt idx="589">
                  <c:v>68190.847251884363</c:v>
                </c:pt>
                <c:pt idx="590">
                  <c:v>66107.701713542279</c:v>
                </c:pt>
                <c:pt idx="591">
                  <c:v>62774.161286937895</c:v>
                </c:pt>
                <c:pt idx="592">
                  <c:v>60613.689863147789</c:v>
                </c:pt>
                <c:pt idx="593">
                  <c:v>57796.005567502878</c:v>
                </c:pt>
                <c:pt idx="594">
                  <c:v>55334.74021634458</c:v>
                </c:pt>
                <c:pt idx="595">
                  <c:v>53326.779120851272</c:v>
                </c:pt>
                <c:pt idx="596">
                  <c:v>50774.791623003992</c:v>
                </c:pt>
                <c:pt idx="597">
                  <c:v>48445.974676629252</c:v>
                </c:pt>
                <c:pt idx="598">
                  <c:v>46263.66636764213</c:v>
                </c:pt>
                <c:pt idx="599">
                  <c:v>43834.094209511066</c:v>
                </c:pt>
                <c:pt idx="600">
                  <c:v>42011.681644734264</c:v>
                </c:pt>
                <c:pt idx="601">
                  <c:v>39684.976468992558</c:v>
                </c:pt>
                <c:pt idx="602">
                  <c:v>38095.818192689439</c:v>
                </c:pt>
                <c:pt idx="603">
                  <c:v>36172.597494095011</c:v>
                </c:pt>
                <c:pt idx="604">
                  <c:v>34960.451845269898</c:v>
                </c:pt>
                <c:pt idx="605">
                  <c:v>33056.901376451358</c:v>
                </c:pt>
                <c:pt idx="606">
                  <c:v>32355.537399890036</c:v>
                </c:pt>
                <c:pt idx="607">
                  <c:v>30301.369467210759</c:v>
                </c:pt>
                <c:pt idx="608">
                  <c:v>29436.203409954025</c:v>
                </c:pt>
                <c:pt idx="609">
                  <c:v>27862.752794037424</c:v>
                </c:pt>
                <c:pt idx="610">
                  <c:v>27602.166683258023</c:v>
                </c:pt>
                <c:pt idx="611">
                  <c:v>25948.349917005962</c:v>
                </c:pt>
                <c:pt idx="612">
                  <c:v>25691.0744320864</c:v>
                </c:pt>
                <c:pt idx="613">
                  <c:v>24561.687195716753</c:v>
                </c:pt>
                <c:pt idx="614">
                  <c:v>23896.715465177513</c:v>
                </c:pt>
                <c:pt idx="615">
                  <c:v>23134.804925659773</c:v>
                </c:pt>
                <c:pt idx="616">
                  <c:v>22306.019656717686</c:v>
                </c:pt>
                <c:pt idx="617">
                  <c:v>21306.742646231389</c:v>
                </c:pt>
                <c:pt idx="618">
                  <c:v>20758.618198540909</c:v>
                </c:pt>
                <c:pt idx="619">
                  <c:v>19999.903344075679</c:v>
                </c:pt>
                <c:pt idx="620">
                  <c:v>19281.26422073815</c:v>
                </c:pt>
                <c:pt idx="621">
                  <c:v>18408.827225550012</c:v>
                </c:pt>
                <c:pt idx="622">
                  <c:v>17843.891052864834</c:v>
                </c:pt>
                <c:pt idx="623">
                  <c:v>17325.737154086906</c:v>
                </c:pt>
                <c:pt idx="624">
                  <c:v>16292.723288865895</c:v>
                </c:pt>
                <c:pt idx="625">
                  <c:v>16138.935712051802</c:v>
                </c:pt>
                <c:pt idx="626">
                  <c:v>15052.351900163014</c:v>
                </c:pt>
                <c:pt idx="627">
                  <c:v>14687.912271529529</c:v>
                </c:pt>
                <c:pt idx="628">
                  <c:v>14049.287523522504</c:v>
                </c:pt>
                <c:pt idx="629">
                  <c:v>13447.419469045588</c:v>
                </c:pt>
                <c:pt idx="630">
                  <c:v>13113.03879890315</c:v>
                </c:pt>
                <c:pt idx="631">
                  <c:v>12775.307417509421</c:v>
                </c:pt>
                <c:pt idx="632">
                  <c:v>12002.846212865021</c:v>
                </c:pt>
                <c:pt idx="633">
                  <c:v>11675.124448901259</c:v>
                </c:pt>
                <c:pt idx="634">
                  <c:v>11193.562276965928</c:v>
                </c:pt>
                <c:pt idx="635">
                  <c:v>10922.677374725057</c:v>
                </c:pt>
                <c:pt idx="636">
                  <c:v>10487.91453209543</c:v>
                </c:pt>
                <c:pt idx="637">
                  <c:v>10410.993760231702</c:v>
                </c:pt>
                <c:pt idx="638">
                  <c:v>10133.4071264537</c:v>
                </c:pt>
                <c:pt idx="639">
                  <c:v>9718.6906979630894</c:v>
                </c:pt>
                <c:pt idx="640">
                  <c:v>9715.3461683528931</c:v>
                </c:pt>
                <c:pt idx="641">
                  <c:v>9233.7268454739406</c:v>
                </c:pt>
                <c:pt idx="642">
                  <c:v>9227.0375895251727</c:v>
                </c:pt>
                <c:pt idx="643">
                  <c:v>8711.9567675086982</c:v>
                </c:pt>
                <c:pt idx="644">
                  <c:v>8477.823828009623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197.44067542077147</c:v>
                </c:pt>
                <c:pt idx="1">
                  <c:v>16.732349661829367</c:v>
                </c:pt>
                <c:pt idx="2">
                  <c:v>-16.732366145454666</c:v>
                </c:pt>
                <c:pt idx="3">
                  <c:v>-3.3464719104276184</c:v>
                </c:pt>
                <c:pt idx="4">
                  <c:v>100.39385068409203</c:v>
                </c:pt>
                <c:pt idx="5">
                  <c:v>304.52618290009474</c:v>
                </c:pt>
                <c:pt idx="6">
                  <c:v>247.6370911885997</c:v>
                </c:pt>
                <c:pt idx="7">
                  <c:v>408.2646237662899</c:v>
                </c:pt>
                <c:pt idx="8">
                  <c:v>287.79411690148623</c:v>
                </c:pt>
                <c:pt idx="9">
                  <c:v>147.24411120201694</c:v>
                </c:pt>
                <c:pt idx="10">
                  <c:v>174.01563059107096</c:v>
                </c:pt>
                <c:pt idx="11">
                  <c:v>240.94424433093883</c:v>
                </c:pt>
                <c:pt idx="12">
                  <c:v>100.39385068409203</c:v>
                </c:pt>
                <c:pt idx="13">
                  <c:v>281.10128588212439</c:v>
                </c:pt>
                <c:pt idx="14">
                  <c:v>33.464682839104029</c:v>
                </c:pt>
                <c:pt idx="15">
                  <c:v>140.55122475788599</c:v>
                </c:pt>
                <c:pt idx="16">
                  <c:v>184.05493947660818</c:v>
                </c:pt>
                <c:pt idx="17">
                  <c:v>281.10128588213962</c:v>
                </c:pt>
                <c:pt idx="18">
                  <c:v>133.85833567514459</c:v>
                </c:pt>
                <c:pt idx="19">
                  <c:v>133.85833567514459</c:v>
                </c:pt>
                <c:pt idx="20">
                  <c:v>271.0620344033789</c:v>
                </c:pt>
                <c:pt idx="21">
                  <c:v>401.57184027451444</c:v>
                </c:pt>
                <c:pt idx="22">
                  <c:v>133.85833567514459</c:v>
                </c:pt>
                <c:pt idx="23">
                  <c:v>237.59781991229585</c:v>
                </c:pt>
                <c:pt idx="24">
                  <c:v>257.67635652585705</c:v>
                </c:pt>
                <c:pt idx="25">
                  <c:v>127.16544395382144</c:v>
                </c:pt>
                <c:pt idx="26">
                  <c:v>97.0473985572456</c:v>
                </c:pt>
                <c:pt idx="27">
                  <c:v>358.06868320816</c:v>
                </c:pt>
                <c:pt idx="28">
                  <c:v>220.8656879211583</c:v>
                </c:pt>
                <c:pt idx="29">
                  <c:v>197.44067542077147</c:v>
                </c:pt>
                <c:pt idx="30">
                  <c:v>220.8656879211583</c:v>
                </c:pt>
                <c:pt idx="31">
                  <c:v>187.40137445230749</c:v>
                </c:pt>
                <c:pt idx="32">
                  <c:v>214.17283050582336</c:v>
                </c:pt>
                <c:pt idx="33">
                  <c:v>368.10788320300304</c:v>
                </c:pt>
                <c:pt idx="34">
                  <c:v>123.81899710373867</c:v>
                </c:pt>
                <c:pt idx="35">
                  <c:v>297.83335848063342</c:v>
                </c:pt>
                <c:pt idx="36">
                  <c:v>371.45428188097577</c:v>
                </c:pt>
                <c:pt idx="37">
                  <c:v>187.40137445229226</c:v>
                </c:pt>
                <c:pt idx="38">
                  <c:v>334.64386011584759</c:v>
                </c:pt>
                <c:pt idx="39">
                  <c:v>214.17283050580815</c:v>
                </c:pt>
                <c:pt idx="40">
                  <c:v>143.89766830979096</c:v>
                </c:pt>
                <c:pt idx="41">
                  <c:v>197.44067542077147</c:v>
                </c:pt>
                <c:pt idx="42">
                  <c:v>247.6370911885997</c:v>
                </c:pt>
                <c:pt idx="43">
                  <c:v>184.05493947660818</c:v>
                </c:pt>
                <c:pt idx="44">
                  <c:v>163.97631576794601</c:v>
                </c:pt>
                <c:pt idx="45">
                  <c:v>16.732349661829367</c:v>
                </c:pt>
                <c:pt idx="46">
                  <c:v>240.94424433093883</c:v>
                </c:pt>
                <c:pt idx="47">
                  <c:v>311.21900467945653</c:v>
                </c:pt>
                <c:pt idx="48">
                  <c:v>240.94424433095404</c:v>
                </c:pt>
                <c:pt idx="49">
                  <c:v>277.7548693825139</c:v>
                </c:pt>
                <c:pt idx="50">
                  <c:v>371.45428188097577</c:v>
                </c:pt>
                <c:pt idx="51">
                  <c:v>204.13353943418346</c:v>
                </c:pt>
                <c:pt idx="52">
                  <c:v>160.62987617413475</c:v>
                </c:pt>
                <c:pt idx="53">
                  <c:v>214.17283050582336</c:v>
                </c:pt>
                <c:pt idx="54">
                  <c:v>220.8656879211583</c:v>
                </c:pt>
                <c:pt idx="55">
                  <c:v>277.7548693825139</c:v>
                </c:pt>
                <c:pt idx="56">
                  <c:v>294.48694528092568</c:v>
                </c:pt>
                <c:pt idx="57">
                  <c:v>113.77965259574241</c:v>
                </c:pt>
                <c:pt idx="58">
                  <c:v>244.29066808971939</c:v>
                </c:pt>
                <c:pt idx="59">
                  <c:v>-3.3464719104428364</c:v>
                </c:pt>
                <c:pt idx="60">
                  <c:v>227.55854269717446</c:v>
                </c:pt>
                <c:pt idx="61">
                  <c:v>297.83335848064866</c:v>
                </c:pt>
                <c:pt idx="62">
                  <c:v>177.36206754597495</c:v>
                </c:pt>
                <c:pt idx="63">
                  <c:v>190.74780876821654</c:v>
                </c:pt>
                <c:pt idx="64">
                  <c:v>311.21900467945653</c:v>
                </c:pt>
                <c:pt idx="65">
                  <c:v>170.66919297642153</c:v>
                </c:pt>
                <c:pt idx="66">
                  <c:v>368.10788320300304</c:v>
                </c:pt>
                <c:pt idx="67">
                  <c:v>304.5261829000795</c:v>
                </c:pt>
                <c:pt idx="68">
                  <c:v>40.157611494139658</c:v>
                </c:pt>
                <c:pt idx="69">
                  <c:v>120.47254959400603</c:v>
                </c:pt>
                <c:pt idx="70">
                  <c:v>294.48694528092568</c:v>
                </c:pt>
                <c:pt idx="71">
                  <c:v>414.95740461710392</c:v>
                </c:pt>
                <c:pt idx="72">
                  <c:v>227.55854269717446</c:v>
                </c:pt>
                <c:pt idx="73">
                  <c:v>421.65018282688294</c:v>
                </c:pt>
                <c:pt idx="74">
                  <c:v>354.72228188960526</c:v>
                </c:pt>
                <c:pt idx="75">
                  <c:v>170.66919297640632</c:v>
                </c:pt>
                <c:pt idx="76">
                  <c:v>237.59781991229585</c:v>
                </c:pt>
                <c:pt idx="77">
                  <c:v>297.83335848064866</c:v>
                </c:pt>
                <c:pt idx="78">
                  <c:v>267.71561592389958</c:v>
                </c:pt>
                <c:pt idx="79">
                  <c:v>374.80067989880007</c:v>
                </c:pt>
                <c:pt idx="80">
                  <c:v>297.83335848064866</c:v>
                </c:pt>
                <c:pt idx="81">
                  <c:v>3.3464712510978223</c:v>
                </c:pt>
                <c:pt idx="82">
                  <c:v>344.68307397320757</c:v>
                </c:pt>
                <c:pt idx="83">
                  <c:v>374.80067989880007</c:v>
                </c:pt>
                <c:pt idx="84">
                  <c:v>394.87905414180563</c:v>
                </c:pt>
                <c:pt idx="85">
                  <c:v>257.67635652585705</c:v>
                </c:pt>
                <c:pt idx="86">
                  <c:v>324.60464031775359</c:v>
                </c:pt>
                <c:pt idx="87">
                  <c:v>358.06868320816</c:v>
                </c:pt>
                <c:pt idx="88">
                  <c:v>354.72228188962049</c:v>
                </c:pt>
                <c:pt idx="89">
                  <c:v>200.7871077573721</c:v>
                </c:pt>
                <c:pt idx="90">
                  <c:v>237.59781991229585</c:v>
                </c:pt>
                <c:pt idx="91">
                  <c:v>244.29066808971939</c:v>
                </c:pt>
                <c:pt idx="92">
                  <c:v>351.37587991092352</c:v>
                </c:pt>
                <c:pt idx="93">
                  <c:v>471.84593521127499</c:v>
                </c:pt>
                <c:pt idx="94">
                  <c:v>317.91182381869078</c:v>
                </c:pt>
                <c:pt idx="95">
                  <c:v>177.36206754597495</c:v>
                </c:pt>
                <c:pt idx="96">
                  <c:v>317.91182381869078</c:v>
                </c:pt>
                <c:pt idx="97">
                  <c:v>157.28343592063797</c:v>
                </c:pt>
                <c:pt idx="98">
                  <c:v>56.889921591462453</c:v>
                </c:pt>
                <c:pt idx="99">
                  <c:v>230.90496909540627</c:v>
                </c:pt>
                <c:pt idx="100">
                  <c:v>190.74780876823175</c:v>
                </c:pt>
                <c:pt idx="101">
                  <c:v>190.74780876823175</c:v>
                </c:pt>
                <c:pt idx="102">
                  <c:v>294.48694528092568</c:v>
                </c:pt>
                <c:pt idx="103">
                  <c:v>277.7548693825139</c:v>
                </c:pt>
                <c:pt idx="104">
                  <c:v>284.44770172179955</c:v>
                </c:pt>
                <c:pt idx="105">
                  <c:v>324.60464031773841</c:v>
                </c:pt>
                <c:pt idx="106">
                  <c:v>378.14707725643797</c:v>
                </c:pt>
                <c:pt idx="107">
                  <c:v>194.09424242437365</c:v>
                </c:pt>
                <c:pt idx="108">
                  <c:v>281.10128588212439</c:v>
                </c:pt>
                <c:pt idx="109">
                  <c:v>200.7871077573721</c:v>
                </c:pt>
                <c:pt idx="110">
                  <c:v>110.43320310721101</c:v>
                </c:pt>
                <c:pt idx="111">
                  <c:v>297.83335848063342</c:v>
                </c:pt>
                <c:pt idx="112">
                  <c:v>227.55854269717446</c:v>
                </c:pt>
                <c:pt idx="113">
                  <c:v>147.24411120200173</c:v>
                </c:pt>
                <c:pt idx="114">
                  <c:v>354.72228188960526</c:v>
                </c:pt>
                <c:pt idx="115">
                  <c:v>167.32275470203388</c:v>
                </c:pt>
                <c:pt idx="116">
                  <c:v>358.06868320816</c:v>
                </c:pt>
                <c:pt idx="117">
                  <c:v>46.850537511423305</c:v>
                </c:pt>
                <c:pt idx="118">
                  <c:v>321.25823239824155</c:v>
                </c:pt>
                <c:pt idx="119">
                  <c:v>113.77965259574241</c:v>
                </c:pt>
                <c:pt idx="120">
                  <c:v>60.236381632542802</c:v>
                </c:pt>
                <c:pt idx="121">
                  <c:v>361.41508386659535</c:v>
                </c:pt>
                <c:pt idx="122">
                  <c:v>337.99026539505553</c:v>
                </c:pt>
                <c:pt idx="123">
                  <c:v>458.46041576950495</c:v>
                </c:pt>
                <c:pt idx="124">
                  <c:v>167.32275470203388</c:v>
                </c:pt>
                <c:pt idx="125">
                  <c:v>204.13353943418346</c:v>
                </c:pt>
                <c:pt idx="126">
                  <c:v>334.64386011584759</c:v>
                </c:pt>
                <c:pt idx="127">
                  <c:v>304.5261829000795</c:v>
                </c:pt>
                <c:pt idx="128">
                  <c:v>284.44770172179955</c:v>
                </c:pt>
                <c:pt idx="129">
                  <c:v>311.2190046794413</c:v>
                </c:pt>
                <c:pt idx="130">
                  <c:v>220.8656879211583</c:v>
                </c:pt>
                <c:pt idx="131">
                  <c:v>294.4869452809105</c:v>
                </c:pt>
                <c:pt idx="132">
                  <c:v>187.40137445229226</c:v>
                </c:pt>
                <c:pt idx="133">
                  <c:v>160.62987617414998</c:v>
                </c:pt>
                <c:pt idx="134">
                  <c:v>411.61101452183027</c:v>
                </c:pt>
                <c:pt idx="135">
                  <c:v>190.74780876821654</c:v>
                </c:pt>
                <c:pt idx="136">
                  <c:v>398.22544753826355</c:v>
                </c:pt>
                <c:pt idx="137">
                  <c:v>250.98351362758768</c:v>
                </c:pt>
                <c:pt idx="138">
                  <c:v>197.44067542077147</c:v>
                </c:pt>
                <c:pt idx="139">
                  <c:v>177.36206754599016</c:v>
                </c:pt>
                <c:pt idx="140">
                  <c:v>254.32993540667587</c:v>
                </c:pt>
                <c:pt idx="141">
                  <c:v>250.98351362758768</c:v>
                </c:pt>
                <c:pt idx="142">
                  <c:v>257.67635652585705</c:v>
                </c:pt>
                <c:pt idx="143">
                  <c:v>147.24411120200173</c:v>
                </c:pt>
                <c:pt idx="144">
                  <c:v>304.52618290009474</c:v>
                </c:pt>
                <c:pt idx="145">
                  <c:v>261.02277698513888</c:v>
                </c:pt>
                <c:pt idx="146">
                  <c:v>351.37587991092352</c:v>
                </c:pt>
                <c:pt idx="147">
                  <c:v>220.8656879211735</c:v>
                </c:pt>
                <c:pt idx="148">
                  <c:v>257.67635652585705</c:v>
                </c:pt>
                <c:pt idx="149">
                  <c:v>97.04739855723038</c:v>
                </c:pt>
                <c:pt idx="150">
                  <c:v>291.14053142120741</c:v>
                </c:pt>
                <c:pt idx="151">
                  <c:v>250.98351362758768</c:v>
                </c:pt>
                <c:pt idx="152">
                  <c:v>133.85833567514459</c:v>
                </c:pt>
                <c:pt idx="153">
                  <c:v>284.44770172179955</c:v>
                </c:pt>
                <c:pt idx="154">
                  <c:v>458.46041576948971</c:v>
                </c:pt>
                <c:pt idx="155">
                  <c:v>197.44067542075624</c:v>
                </c:pt>
                <c:pt idx="156">
                  <c:v>194.09424242438888</c:v>
                </c:pt>
                <c:pt idx="157">
                  <c:v>227.55854269717446</c:v>
                </c:pt>
                <c:pt idx="158">
                  <c:v>354.72228188960526</c:v>
                </c:pt>
                <c:pt idx="159">
                  <c:v>237.59781991231105</c:v>
                </c:pt>
                <c:pt idx="160">
                  <c:v>304.5261829000795</c:v>
                </c:pt>
                <c:pt idx="161">
                  <c:v>361.41508386658012</c:v>
                </c:pt>
                <c:pt idx="162">
                  <c:v>234.25139483378248</c:v>
                </c:pt>
                <c:pt idx="163">
                  <c:v>277.75486938249867</c:v>
                </c:pt>
                <c:pt idx="164">
                  <c:v>297.83335848064866</c:v>
                </c:pt>
                <c:pt idx="165">
                  <c:v>257.67635652587222</c:v>
                </c:pt>
                <c:pt idx="166">
                  <c:v>364.76148386487387</c:v>
                </c:pt>
                <c:pt idx="167">
                  <c:v>348.02947727212182</c:v>
                </c:pt>
                <c:pt idx="168">
                  <c:v>224.21211563909441</c:v>
                </c:pt>
                <c:pt idx="169">
                  <c:v>244.29066808970416</c:v>
                </c:pt>
                <c:pt idx="170">
                  <c:v>311.21900467945653</c:v>
                </c:pt>
                <c:pt idx="171">
                  <c:v>324.60464031773841</c:v>
                </c:pt>
                <c:pt idx="172">
                  <c:v>237.59781991229585</c:v>
                </c:pt>
                <c:pt idx="173">
                  <c:v>418.30379405211886</c:v>
                </c:pt>
                <c:pt idx="174">
                  <c:v>297.83335848063342</c:v>
                </c:pt>
                <c:pt idx="175">
                  <c:v>321.25823239824155</c:v>
                </c:pt>
                <c:pt idx="176">
                  <c:v>311.21900467945653</c:v>
                </c:pt>
                <c:pt idx="177">
                  <c:v>240.94424433093883</c:v>
                </c:pt>
                <c:pt idx="178">
                  <c:v>247.6370911885997</c:v>
                </c:pt>
                <c:pt idx="179">
                  <c:v>331.29745417654118</c:v>
                </c:pt>
                <c:pt idx="180">
                  <c:v>284.44770172179955</c:v>
                </c:pt>
                <c:pt idx="181">
                  <c:v>435.03573132307207</c:v>
                </c:pt>
                <c:pt idx="182">
                  <c:v>80.315128029742652</c:v>
                </c:pt>
                <c:pt idx="183">
                  <c:v>461.80679662049226</c:v>
                </c:pt>
                <c:pt idx="184">
                  <c:v>421.65018282688294</c:v>
                </c:pt>
                <c:pt idx="185">
                  <c:v>384.83986999117133</c:v>
                </c:pt>
                <c:pt idx="186">
                  <c:v>254.32993540667587</c:v>
                </c:pt>
                <c:pt idx="187">
                  <c:v>297.83335848064866</c:v>
                </c:pt>
                <c:pt idx="188">
                  <c:v>465.15317681111873</c:v>
                </c:pt>
                <c:pt idx="189">
                  <c:v>174.01563059105575</c:v>
                </c:pt>
                <c:pt idx="190">
                  <c:v>371.45428188097577</c:v>
                </c:pt>
                <c:pt idx="191">
                  <c:v>401.57184027451444</c:v>
                </c:pt>
                <c:pt idx="192">
                  <c:v>327.95104757717411</c:v>
                </c:pt>
                <c:pt idx="193">
                  <c:v>261.0227769851237</c:v>
                </c:pt>
                <c:pt idx="194">
                  <c:v>287.79411690150141</c:v>
                </c:pt>
                <c:pt idx="195">
                  <c:v>344.68307397319234</c:v>
                </c:pt>
                <c:pt idx="196">
                  <c:v>254.32993540667587</c:v>
                </c:pt>
                <c:pt idx="197">
                  <c:v>291.14053142120741</c:v>
                </c:pt>
                <c:pt idx="198">
                  <c:v>384.83986999117133</c:v>
                </c:pt>
                <c:pt idx="199">
                  <c:v>297.83335848064866</c:v>
                </c:pt>
                <c:pt idx="200">
                  <c:v>441.72850160938037</c:v>
                </c:pt>
                <c:pt idx="201">
                  <c:v>555.50519231512067</c:v>
                </c:pt>
                <c:pt idx="202">
                  <c:v>334.64386011584759</c:v>
                </c:pt>
                <c:pt idx="203">
                  <c:v>244.29066808971939</c:v>
                </c:pt>
                <c:pt idx="204">
                  <c:v>438.38211679638118</c:v>
                </c:pt>
                <c:pt idx="205">
                  <c:v>267.71561592389958</c:v>
                </c:pt>
                <c:pt idx="206">
                  <c:v>398.22544753827879</c:v>
                </c:pt>
                <c:pt idx="207">
                  <c:v>485.23144408690689</c:v>
                </c:pt>
                <c:pt idx="208">
                  <c:v>304.52618290009474</c:v>
                </c:pt>
                <c:pt idx="209">
                  <c:v>334.64386011584759</c:v>
                </c:pt>
                <c:pt idx="210">
                  <c:v>361.41508386658012</c:v>
                </c:pt>
                <c:pt idx="211">
                  <c:v>381.49347395389748</c:v>
                </c:pt>
                <c:pt idx="212">
                  <c:v>458.46041576950495</c:v>
                </c:pt>
                <c:pt idx="213">
                  <c:v>358.06868320817523</c:v>
                </c:pt>
                <c:pt idx="214">
                  <c:v>348.02947727212182</c:v>
                </c:pt>
                <c:pt idx="215">
                  <c:v>414.95740461708868</c:v>
                </c:pt>
                <c:pt idx="216">
                  <c:v>331.29745417655636</c:v>
                </c:pt>
                <c:pt idx="217">
                  <c:v>271.0620344033789</c:v>
                </c:pt>
                <c:pt idx="218">
                  <c:v>411.61101452183027</c:v>
                </c:pt>
                <c:pt idx="219">
                  <c:v>498.61694239594976</c:v>
                </c:pt>
                <c:pt idx="220">
                  <c:v>468.49955634137694</c:v>
                </c:pt>
                <c:pt idx="221">
                  <c:v>250.98351362758768</c:v>
                </c:pt>
                <c:pt idx="222">
                  <c:v>354.72228188960526</c:v>
                </c:pt>
                <c:pt idx="223">
                  <c:v>210.82640080840886</c:v>
                </c:pt>
                <c:pt idx="224">
                  <c:v>344.68307397319234</c:v>
                </c:pt>
                <c:pt idx="225">
                  <c:v>317.91182381869078</c:v>
                </c:pt>
                <c:pt idx="226">
                  <c:v>418.30379405211886</c:v>
                </c:pt>
                <c:pt idx="227">
                  <c:v>264.36919678448385</c:v>
                </c:pt>
                <c:pt idx="228">
                  <c:v>317.91182381869078</c:v>
                </c:pt>
                <c:pt idx="229">
                  <c:v>314.56541457909327</c:v>
                </c:pt>
                <c:pt idx="230">
                  <c:v>465.15317681111873</c:v>
                </c:pt>
                <c:pt idx="231">
                  <c:v>418.30379405211886</c:v>
                </c:pt>
                <c:pt idx="232">
                  <c:v>311.21900467945653</c:v>
                </c:pt>
                <c:pt idx="233">
                  <c:v>317.91182381869078</c:v>
                </c:pt>
                <c:pt idx="234">
                  <c:v>291.14053142119224</c:v>
                </c:pt>
                <c:pt idx="235">
                  <c:v>388.18626536825218</c:v>
                </c:pt>
                <c:pt idx="236">
                  <c:v>371.45428188097577</c:v>
                </c:pt>
                <c:pt idx="237">
                  <c:v>240.94424433093883</c:v>
                </c:pt>
                <c:pt idx="238">
                  <c:v>438.38211679638118</c:v>
                </c:pt>
                <c:pt idx="239">
                  <c:v>230.90496909539107</c:v>
                </c:pt>
                <c:pt idx="240">
                  <c:v>267.71561592389958</c:v>
                </c:pt>
                <c:pt idx="241">
                  <c:v>414.95740461710392</c:v>
                </c:pt>
                <c:pt idx="242">
                  <c:v>271.06203440339414</c:v>
                </c:pt>
                <c:pt idx="243">
                  <c:v>495.27056880933225</c:v>
                </c:pt>
                <c:pt idx="244">
                  <c:v>455.11403425816411</c:v>
                </c:pt>
                <c:pt idx="245">
                  <c:v>435.03573132307207</c:v>
                </c:pt>
                <c:pt idx="246">
                  <c:v>368.10788320300304</c:v>
                </c:pt>
                <c:pt idx="247">
                  <c:v>515.34880042229383</c:v>
                </c:pt>
                <c:pt idx="248">
                  <c:v>421.65018282686771</c:v>
                </c:pt>
                <c:pt idx="249">
                  <c:v>234.25139483378248</c:v>
                </c:pt>
                <c:pt idx="250">
                  <c:v>471.84593521125976</c:v>
                </c:pt>
                <c:pt idx="251">
                  <c:v>230.90496909540627</c:v>
                </c:pt>
                <c:pt idx="252">
                  <c:v>294.4869452809105</c:v>
                </c:pt>
                <c:pt idx="253">
                  <c:v>374.80067989878484</c:v>
                </c:pt>
                <c:pt idx="254">
                  <c:v>281.10128588213962</c:v>
                </c:pt>
                <c:pt idx="255">
                  <c:v>351.37587991092352</c:v>
                </c:pt>
                <c:pt idx="256">
                  <c:v>384.83986999117133</c:v>
                </c:pt>
                <c:pt idx="257">
                  <c:v>254.32993540667587</c:v>
                </c:pt>
                <c:pt idx="258">
                  <c:v>264.36919678446861</c:v>
                </c:pt>
                <c:pt idx="259">
                  <c:v>297.83335848064866</c:v>
                </c:pt>
                <c:pt idx="260">
                  <c:v>314.56541457909327</c:v>
                </c:pt>
                <c:pt idx="261">
                  <c:v>321.25823239824155</c:v>
                </c:pt>
                <c:pt idx="262">
                  <c:v>281.10128588213962</c:v>
                </c:pt>
                <c:pt idx="263">
                  <c:v>381.49347395389748</c:v>
                </c:pt>
                <c:pt idx="264">
                  <c:v>294.48694528092568</c:v>
                </c:pt>
                <c:pt idx="265">
                  <c:v>174.01563059107096</c:v>
                </c:pt>
                <c:pt idx="266">
                  <c:v>418.30379405211886</c:v>
                </c:pt>
                <c:pt idx="267">
                  <c:v>394.87905414182086</c:v>
                </c:pt>
                <c:pt idx="268">
                  <c:v>311.2190046794413</c:v>
                </c:pt>
                <c:pt idx="269">
                  <c:v>348.02947727212182</c:v>
                </c:pt>
                <c:pt idx="270">
                  <c:v>498.61694239594976</c:v>
                </c:pt>
                <c:pt idx="271">
                  <c:v>324.60464031775359</c:v>
                </c:pt>
                <c:pt idx="272">
                  <c:v>478.53869096988547</c:v>
                </c:pt>
                <c:pt idx="273">
                  <c:v>207.47997045119817</c:v>
                </c:pt>
                <c:pt idx="274">
                  <c:v>441.72850160939561</c:v>
                </c:pt>
                <c:pt idx="275">
                  <c:v>391.53266008513259</c:v>
                </c:pt>
                <c:pt idx="276">
                  <c:v>284.44770172179955</c:v>
                </c:pt>
                <c:pt idx="277">
                  <c:v>294.48694528092568</c:v>
                </c:pt>
                <c:pt idx="278">
                  <c:v>384.83986999117133</c:v>
                </c:pt>
                <c:pt idx="279">
                  <c:v>424.99657094135853</c:v>
                </c:pt>
                <c:pt idx="280">
                  <c:v>391.53266008514782</c:v>
                </c:pt>
                <c:pt idx="281">
                  <c:v>424.99657094135853</c:v>
                </c:pt>
                <c:pt idx="282">
                  <c:v>374.80067989878484</c:v>
                </c:pt>
                <c:pt idx="283">
                  <c:v>314.56541457909327</c:v>
                </c:pt>
                <c:pt idx="284">
                  <c:v>227.55854269717446</c:v>
                </c:pt>
                <c:pt idx="285">
                  <c:v>455.11403425816411</c:v>
                </c:pt>
                <c:pt idx="286">
                  <c:v>304.5261829000795</c:v>
                </c:pt>
                <c:pt idx="287">
                  <c:v>287.79411690148623</c:v>
                </c:pt>
                <c:pt idx="288">
                  <c:v>525.38790731245274</c:v>
                </c:pt>
                <c:pt idx="289">
                  <c:v>401.57184027451444</c:v>
                </c:pt>
                <c:pt idx="290">
                  <c:v>398.22544753827879</c:v>
                </c:pt>
                <c:pt idx="291">
                  <c:v>475.19231342076006</c:v>
                </c:pt>
                <c:pt idx="292">
                  <c:v>327.95104757718934</c:v>
                </c:pt>
                <c:pt idx="293">
                  <c:v>414.95740461710392</c:v>
                </c:pt>
                <c:pt idx="294">
                  <c:v>368.10788320300304</c:v>
                </c:pt>
                <c:pt idx="295">
                  <c:v>424.99657094134335</c:v>
                </c:pt>
                <c:pt idx="296">
                  <c:v>451.76765208646174</c:v>
                </c:pt>
                <c:pt idx="297">
                  <c:v>327.95104757717411</c:v>
                </c:pt>
                <c:pt idx="298">
                  <c:v>327.95104757718934</c:v>
                </c:pt>
                <c:pt idx="299">
                  <c:v>371.45428188097577</c:v>
                </c:pt>
                <c:pt idx="300">
                  <c:v>307.87259411977277</c:v>
                </c:pt>
                <c:pt idx="301">
                  <c:v>582.27606739929672</c:v>
                </c:pt>
                <c:pt idx="302">
                  <c:v>414.95740461710392</c:v>
                </c:pt>
                <c:pt idx="303">
                  <c:v>522.04153900955066</c:v>
                </c:pt>
                <c:pt idx="304">
                  <c:v>404.91823235052055</c:v>
                </c:pt>
                <c:pt idx="305">
                  <c:v>374.80067989878484</c:v>
                </c:pt>
                <c:pt idx="306">
                  <c:v>368.10788320300304</c:v>
                </c:pt>
                <c:pt idx="307">
                  <c:v>448.42126925442045</c:v>
                </c:pt>
                <c:pt idx="308">
                  <c:v>404.91823235052055</c:v>
                </c:pt>
                <c:pt idx="309">
                  <c:v>575.58335259183434</c:v>
                </c:pt>
                <c:pt idx="310">
                  <c:v>368.10788320300304</c:v>
                </c:pt>
                <c:pt idx="311">
                  <c:v>465.15317681111873</c:v>
                </c:pt>
                <c:pt idx="312">
                  <c:v>431.68934518946031</c:v>
                </c:pt>
                <c:pt idx="313">
                  <c:v>501.96331532214168</c:v>
                </c:pt>
                <c:pt idx="314">
                  <c:v>418.30379405211886</c:v>
                </c:pt>
                <c:pt idx="315">
                  <c:v>465.15317681111873</c:v>
                </c:pt>
                <c:pt idx="316">
                  <c:v>528.7342749548252</c:v>
                </c:pt>
                <c:pt idx="317">
                  <c:v>475.19231342077529</c:v>
                </c:pt>
                <c:pt idx="318">
                  <c:v>528.73427495484043</c:v>
                </c:pt>
                <c:pt idx="319">
                  <c:v>572.23699419719526</c:v>
                </c:pt>
                <c:pt idx="320">
                  <c:v>512.00243013796864</c:v>
                </c:pt>
                <c:pt idx="321">
                  <c:v>237.59781991229585</c:v>
                </c:pt>
                <c:pt idx="322">
                  <c:v>404.91823235052055</c:v>
                </c:pt>
                <c:pt idx="323">
                  <c:v>408.26462376630508</c:v>
                </c:pt>
                <c:pt idx="324">
                  <c:v>498.61694239596494</c:v>
                </c:pt>
                <c:pt idx="325">
                  <c:v>445.07488576207777</c:v>
                </c:pt>
                <c:pt idx="326">
                  <c:v>284.44770172179955</c:v>
                </c:pt>
                <c:pt idx="327">
                  <c:v>424.99657094135853</c:v>
                </c:pt>
                <c:pt idx="328">
                  <c:v>555.50519231513579</c:v>
                </c:pt>
                <c:pt idx="329">
                  <c:v>378.14707725643797</c:v>
                </c:pt>
                <c:pt idx="330">
                  <c:v>622.43230074970518</c:v>
                </c:pt>
                <c:pt idx="331">
                  <c:v>240.94424433095404</c:v>
                </c:pt>
                <c:pt idx="332">
                  <c:v>475.19231342077529</c:v>
                </c:pt>
                <c:pt idx="333">
                  <c:v>368.10788320300304</c:v>
                </c:pt>
                <c:pt idx="334">
                  <c:v>431.68934518946031</c:v>
                </c:pt>
                <c:pt idx="335">
                  <c:v>468.49955634137694</c:v>
                </c:pt>
                <c:pt idx="336">
                  <c:v>368.10788320300304</c:v>
                </c:pt>
                <c:pt idx="337">
                  <c:v>307.87259411977277</c:v>
                </c:pt>
                <c:pt idx="338">
                  <c:v>371.454281880991</c:v>
                </c:pt>
                <c:pt idx="339">
                  <c:v>441.72850160938037</c:v>
                </c:pt>
                <c:pt idx="340">
                  <c:v>562.19791504968828</c:v>
                </c:pt>
                <c:pt idx="341">
                  <c:v>548.81246693829542</c:v>
                </c:pt>
                <c:pt idx="342">
                  <c:v>431.68934518946031</c:v>
                </c:pt>
                <c:pt idx="343">
                  <c:v>465.15317681111873</c:v>
                </c:pt>
                <c:pt idx="344">
                  <c:v>348.02947727212182</c:v>
                </c:pt>
                <c:pt idx="345">
                  <c:v>498.61694239596494</c:v>
                </c:pt>
                <c:pt idx="346">
                  <c:v>518.69517004617205</c:v>
                </c:pt>
                <c:pt idx="347">
                  <c:v>404.91823235052055</c:v>
                </c:pt>
                <c:pt idx="348">
                  <c:v>408.26462376630508</c:v>
                </c:pt>
                <c:pt idx="349">
                  <c:v>361.41508386658012</c:v>
                </c:pt>
                <c:pt idx="350">
                  <c:v>230.90496909540627</c:v>
                </c:pt>
                <c:pt idx="351">
                  <c:v>488.57781965480348</c:v>
                </c:pt>
                <c:pt idx="352">
                  <c:v>394.87905414182086</c:v>
                </c:pt>
                <c:pt idx="353">
                  <c:v>394.87905414180563</c:v>
                </c:pt>
                <c:pt idx="354">
                  <c:v>414.95740461710392</c:v>
                </c:pt>
                <c:pt idx="355">
                  <c:v>481.88506785859846</c:v>
                </c:pt>
                <c:pt idx="356">
                  <c:v>418.30379405211886</c:v>
                </c:pt>
                <c:pt idx="357">
                  <c:v>501.96331532214168</c:v>
                </c:pt>
                <c:pt idx="358">
                  <c:v>485.23144408690689</c:v>
                </c:pt>
                <c:pt idx="359">
                  <c:v>585.62242381209057</c:v>
                </c:pt>
                <c:pt idx="360">
                  <c:v>448.42126925443569</c:v>
                </c:pt>
                <c:pt idx="361">
                  <c:v>471.84593521125976</c:v>
                </c:pt>
                <c:pt idx="362">
                  <c:v>555.50519231512067</c:v>
                </c:pt>
                <c:pt idx="363">
                  <c:v>398.22544753827879</c:v>
                </c:pt>
                <c:pt idx="364">
                  <c:v>458.46041576950495</c:v>
                </c:pt>
                <c:pt idx="365">
                  <c:v>341.33667001417285</c:v>
                </c:pt>
                <c:pt idx="366">
                  <c:v>391.53266008514782</c:v>
                </c:pt>
                <c:pt idx="367">
                  <c:v>475.19231342076006</c:v>
                </c:pt>
                <c:pt idx="368">
                  <c:v>495.27056880934748</c:v>
                </c:pt>
                <c:pt idx="369">
                  <c:v>394.87905414180563</c:v>
                </c:pt>
                <c:pt idx="370">
                  <c:v>448.42126925443569</c:v>
                </c:pt>
                <c:pt idx="371">
                  <c:v>645.85672626774715</c:v>
                </c:pt>
                <c:pt idx="372">
                  <c:v>445.07488576207777</c:v>
                </c:pt>
                <c:pt idx="373">
                  <c:v>709.43714660193734</c:v>
                </c:pt>
                <c:pt idx="374">
                  <c:v>662.5884389580043</c:v>
                </c:pt>
                <c:pt idx="375">
                  <c:v>585.62242381209057</c:v>
                </c:pt>
                <c:pt idx="376">
                  <c:v>542.11973891927084</c:v>
                </c:pt>
                <c:pt idx="377">
                  <c:v>458.46041576948971</c:v>
                </c:pt>
                <c:pt idx="378">
                  <c:v>729.51512451098313</c:v>
                </c:pt>
                <c:pt idx="379">
                  <c:v>461.80679662049226</c:v>
                </c:pt>
                <c:pt idx="380">
                  <c:v>826.55834894962015</c:v>
                </c:pt>
                <c:pt idx="381">
                  <c:v>639.16403656628722</c:v>
                </c:pt>
                <c:pt idx="382">
                  <c:v>448.42126925443569</c:v>
                </c:pt>
                <c:pt idx="383">
                  <c:v>669.28111940857423</c:v>
                </c:pt>
                <c:pt idx="384">
                  <c:v>612.39325133118143</c:v>
                </c:pt>
                <c:pt idx="385">
                  <c:v>642.51038174739347</c:v>
                </c:pt>
                <c:pt idx="386">
                  <c:v>612.39325133119667</c:v>
                </c:pt>
                <c:pt idx="387">
                  <c:v>592.31513465579712</c:v>
                </c:pt>
                <c:pt idx="388">
                  <c:v>686.0128089707074</c:v>
                </c:pt>
                <c:pt idx="389">
                  <c:v>696.05181477789426</c:v>
                </c:pt>
                <c:pt idx="390">
                  <c:v>384.83986999117133</c:v>
                </c:pt>
                <c:pt idx="391">
                  <c:v>578.92971032588071</c:v>
                </c:pt>
                <c:pt idx="392">
                  <c:v>973.79528278826399</c:v>
                </c:pt>
                <c:pt idx="393">
                  <c:v>602.35419596648524</c:v>
                </c:pt>
                <c:pt idx="394">
                  <c:v>642.51038174739347</c:v>
                </c:pt>
                <c:pt idx="395">
                  <c:v>752.93940199863596</c:v>
                </c:pt>
                <c:pt idx="396">
                  <c:v>525.38790731245274</c:v>
                </c:pt>
                <c:pt idx="397">
                  <c:v>853.32879577982987</c:v>
                </c:pt>
                <c:pt idx="398">
                  <c:v>762.97836815006985</c:v>
                </c:pt>
                <c:pt idx="399">
                  <c:v>796.44154568796466</c:v>
                </c:pt>
                <c:pt idx="400">
                  <c:v>963.75644160869047</c:v>
                </c:pt>
                <c:pt idx="401">
                  <c:v>933.63988235292584</c:v>
                </c:pt>
                <c:pt idx="402">
                  <c:v>883.4454978814266</c:v>
                </c:pt>
                <c:pt idx="403">
                  <c:v>953.71759447614829</c:v>
                </c:pt>
                <c:pt idx="404">
                  <c:v>846.63618803937118</c:v>
                </c:pt>
                <c:pt idx="405">
                  <c:v>973.79528278824876</c:v>
                </c:pt>
                <c:pt idx="406">
                  <c:v>1154.4934058441797</c:v>
                </c:pt>
                <c:pt idx="407">
                  <c:v>1238.1492907916952</c:v>
                </c:pt>
                <c:pt idx="408">
                  <c:v>1204.6869864581033</c:v>
                </c:pt>
                <c:pt idx="409">
                  <c:v>1388.7288409406979</c:v>
                </c:pt>
                <c:pt idx="410">
                  <c:v>1208.0332198703534</c:v>
                </c:pt>
                <c:pt idx="411">
                  <c:v>1539.3070498596219</c:v>
                </c:pt>
                <c:pt idx="412">
                  <c:v>1445.6140997580831</c:v>
                </c:pt>
                <c:pt idx="413">
                  <c:v>1686.5377788964608</c:v>
                </c:pt>
                <c:pt idx="414">
                  <c:v>1679.845500870744</c:v>
                </c:pt>
                <c:pt idx="415">
                  <c:v>1934.1502011630598</c:v>
                </c:pt>
                <c:pt idx="416">
                  <c:v>1890.6509845586615</c:v>
                </c:pt>
                <c:pt idx="417">
                  <c:v>1870.5743852359142</c:v>
                </c:pt>
                <c:pt idx="418">
                  <c:v>2221.9114244238258</c:v>
                </c:pt>
                <c:pt idx="419">
                  <c:v>2533.0895455790287</c:v>
                </c:pt>
                <c:pt idx="420">
                  <c:v>2660.2359410524459</c:v>
                </c:pt>
                <c:pt idx="421">
                  <c:v>2937.947097101393</c:v>
                </c:pt>
                <c:pt idx="422">
                  <c:v>3142.0451447694918</c:v>
                </c:pt>
                <c:pt idx="423">
                  <c:v>3409.7109599106971</c:v>
                </c:pt>
                <c:pt idx="424">
                  <c:v>4038.7088331343207</c:v>
                </c:pt>
                <c:pt idx="425">
                  <c:v>4172.535125366373</c:v>
                </c:pt>
                <c:pt idx="426">
                  <c:v>4497.0594463229854</c:v>
                </c:pt>
                <c:pt idx="427">
                  <c:v>4814.8864488993659</c:v>
                </c:pt>
                <c:pt idx="428">
                  <c:v>5621.1362771133463</c:v>
                </c:pt>
                <c:pt idx="429">
                  <c:v>5878.7265673969805</c:v>
                </c:pt>
                <c:pt idx="430">
                  <c:v>6828.7654442911198</c:v>
                </c:pt>
                <c:pt idx="431">
                  <c:v>7390.7347570274624</c:v>
                </c:pt>
                <c:pt idx="432">
                  <c:v>7748.645786830928</c:v>
                </c:pt>
                <c:pt idx="433">
                  <c:v>8691.8883594177787</c:v>
                </c:pt>
                <c:pt idx="434">
                  <c:v>9598.2872059216079</c:v>
                </c:pt>
                <c:pt idx="435">
                  <c:v>10434.404467856784</c:v>
                </c:pt>
                <c:pt idx="436">
                  <c:v>11768.759903896456</c:v>
                </c:pt>
                <c:pt idx="437">
                  <c:v>12812.090379809799</c:v>
                </c:pt>
                <c:pt idx="438">
                  <c:v>14360.244039903988</c:v>
                </c:pt>
                <c:pt idx="439">
                  <c:v>15971.773663792617</c:v>
                </c:pt>
                <c:pt idx="440">
                  <c:v>17533.000684756586</c:v>
                </c:pt>
                <c:pt idx="441">
                  <c:v>19344.773139136334</c:v>
                </c:pt>
                <c:pt idx="442">
                  <c:v>21650.982113827384</c:v>
                </c:pt>
                <c:pt idx="443">
                  <c:v>23793.124459393683</c:v>
                </c:pt>
                <c:pt idx="444">
                  <c:v>26533.051808762473</c:v>
                </c:pt>
                <c:pt idx="445">
                  <c:v>29205.707406669691</c:v>
                </c:pt>
                <c:pt idx="446">
                  <c:v>31634.103011518877</c:v>
                </c:pt>
                <c:pt idx="447">
                  <c:v>35217.581149462778</c:v>
                </c:pt>
                <c:pt idx="448">
                  <c:v>38673.408190022325</c:v>
                </c:pt>
                <c:pt idx="449">
                  <c:v>42365.499047144796</c:v>
                </c:pt>
                <c:pt idx="450">
                  <c:v>46323.733714665796</c:v>
                </c:pt>
                <c:pt idx="451">
                  <c:v>50814.825773308869</c:v>
                </c:pt>
                <c:pt idx="452">
                  <c:v>55995.114356604325</c:v>
                </c:pt>
                <c:pt idx="453">
                  <c:v>61383.888534662306</c:v>
                </c:pt>
                <c:pt idx="454">
                  <c:v>67227.630882424957</c:v>
                </c:pt>
                <c:pt idx="455">
                  <c:v>75278.415465999293</c:v>
                </c:pt>
                <c:pt idx="456">
                  <c:v>82329.987389315982</c:v>
                </c:pt>
                <c:pt idx="457">
                  <c:v>90873.726703949404</c:v>
                </c:pt>
                <c:pt idx="458">
                  <c:v>99720.05562015716</c:v>
                </c:pt>
                <c:pt idx="459">
                  <c:v>109214.77595620914</c:v>
                </c:pt>
                <c:pt idx="460">
                  <c:v>118685.81551325624</c:v>
                </c:pt>
                <c:pt idx="461">
                  <c:v>129157.2785828879</c:v>
                </c:pt>
                <c:pt idx="462">
                  <c:v>139854.44384381303</c:v>
                </c:pt>
                <c:pt idx="463">
                  <c:v>151920.34702820249</c:v>
                </c:pt>
                <c:pt idx="464">
                  <c:v>164451.41608628017</c:v>
                </c:pt>
                <c:pt idx="465">
                  <c:v>176253.01459346295</c:v>
                </c:pt>
                <c:pt idx="466">
                  <c:v>191360.42056992112</c:v>
                </c:pt>
                <c:pt idx="467">
                  <c:v>206730.131954357</c:v>
                </c:pt>
                <c:pt idx="468">
                  <c:v>223413.67502319397</c:v>
                </c:pt>
                <c:pt idx="469">
                  <c:v>244361.65342968141</c:v>
                </c:pt>
                <c:pt idx="470">
                  <c:v>264963.14888158004</c:v>
                </c:pt>
                <c:pt idx="471">
                  <c:v>288420.55120628269</c:v>
                </c:pt>
                <c:pt idx="472">
                  <c:v>312319.34184670483</c:v>
                </c:pt>
                <c:pt idx="473">
                  <c:v>339181.69937887421</c:v>
                </c:pt>
                <c:pt idx="474">
                  <c:v>366123.51621860068</c:v>
                </c:pt>
                <c:pt idx="475">
                  <c:v>395127.98872360698</c:v>
                </c:pt>
                <c:pt idx="476">
                  <c:v>424673.78817203559</c:v>
                </c:pt>
                <c:pt idx="477">
                  <c:v>455139.44383858138</c:v>
                </c:pt>
                <c:pt idx="478">
                  <c:v>485390.77611134032</c:v>
                </c:pt>
                <c:pt idx="479">
                  <c:v>516675.73126866494</c:v>
                </c:pt>
                <c:pt idx="480">
                  <c:v>548495.64077242487</c:v>
                </c:pt>
                <c:pt idx="481">
                  <c:v>584501.59334767354</c:v>
                </c:pt>
                <c:pt idx="482">
                  <c:v>622350.35358395672</c:v>
                </c:pt>
                <c:pt idx="483">
                  <c:v>664664.93792761886</c:v>
                </c:pt>
                <c:pt idx="484">
                  <c:v>709612.01335964724</c:v>
                </c:pt>
                <c:pt idx="485">
                  <c:v>755639.171668533</c:v>
                </c:pt>
                <c:pt idx="486">
                  <c:v>809937.3867746637</c:v>
                </c:pt>
                <c:pt idx="487">
                  <c:v>865680.20794235507</c:v>
                </c:pt>
                <c:pt idx="488">
                  <c:v>927987.12842613936</c:v>
                </c:pt>
                <c:pt idx="489">
                  <c:v>991732.66035657155</c:v>
                </c:pt>
                <c:pt idx="490">
                  <c:v>1056373.77812266</c:v>
                </c:pt>
                <c:pt idx="491">
                  <c:v>1121138.236066456</c:v>
                </c:pt>
                <c:pt idx="492">
                  <c:v>1184737.0663683512</c:v>
                </c:pt>
                <c:pt idx="493">
                  <c:v>1248487.8409905194</c:v>
                </c:pt>
                <c:pt idx="494">
                  <c:v>1308161.7012017912</c:v>
                </c:pt>
                <c:pt idx="495">
                  <c:v>1364225.3998252982</c:v>
                </c:pt>
                <c:pt idx="496">
                  <c:v>1420187.0880946561</c:v>
                </c:pt>
                <c:pt idx="497">
                  <c:v>1470209.1508648666</c:v>
                </c:pt>
                <c:pt idx="498">
                  <c:v>1522123.8584764337</c:v>
                </c:pt>
                <c:pt idx="499">
                  <c:v>1568635.7608684541</c:v>
                </c:pt>
                <c:pt idx="500">
                  <c:v>1617497.3386615433</c:v>
                </c:pt>
                <c:pt idx="501">
                  <c:v>1667276.0065684423</c:v>
                </c:pt>
                <c:pt idx="502">
                  <c:v>1713119.0763955759</c:v>
                </c:pt>
                <c:pt idx="503">
                  <c:v>1762606.8723409411</c:v>
                </c:pt>
                <c:pt idx="504">
                  <c:v>1811614.3680220046</c:v>
                </c:pt>
                <c:pt idx="505">
                  <c:v>1854316.3925672001</c:v>
                </c:pt>
                <c:pt idx="506">
                  <c:v>1891303.5242150836</c:v>
                </c:pt>
                <c:pt idx="507">
                  <c:v>1921818.7009899339</c:v>
                </c:pt>
                <c:pt idx="508">
                  <c:v>1944949.5792069875</c:v>
                </c:pt>
                <c:pt idx="509">
                  <c:v>1952342.3243101514</c:v>
                </c:pt>
                <c:pt idx="510">
                  <c:v>1949589.0353288017</c:v>
                </c:pt>
                <c:pt idx="511">
                  <c:v>1935117.9685857163</c:v>
                </c:pt>
                <c:pt idx="512">
                  <c:v>1907212.5268366346</c:v>
                </c:pt>
                <c:pt idx="513">
                  <c:v>1869613.7095207195</c:v>
                </c:pt>
                <c:pt idx="514">
                  <c:v>1825481.6669052525</c:v>
                </c:pt>
                <c:pt idx="515">
                  <c:v>1772331.9625803232</c:v>
                </c:pt>
                <c:pt idx="516">
                  <c:v>1715266.3713109919</c:v>
                </c:pt>
                <c:pt idx="517">
                  <c:v>1652551.9682745417</c:v>
                </c:pt>
                <c:pt idx="518">
                  <c:v>1592584.3343205741</c:v>
                </c:pt>
                <c:pt idx="519">
                  <c:v>1532988.4210062067</c:v>
                </c:pt>
                <c:pt idx="520">
                  <c:v>1476084.2118656498</c:v>
                </c:pt>
                <c:pt idx="521">
                  <c:v>1425489.257753541</c:v>
                </c:pt>
                <c:pt idx="522">
                  <c:v>1369705.9785398364</c:v>
                </c:pt>
                <c:pt idx="523">
                  <c:v>1318985.7492419095</c:v>
                </c:pt>
                <c:pt idx="524">
                  <c:v>1269237.4402493129</c:v>
                </c:pt>
                <c:pt idx="525">
                  <c:v>1222236.3800025587</c:v>
                </c:pt>
                <c:pt idx="526">
                  <c:v>1173724.8933949634</c:v>
                </c:pt>
                <c:pt idx="527">
                  <c:v>1125392.3594325853</c:v>
                </c:pt>
                <c:pt idx="528">
                  <c:v>1079777.0290121059</c:v>
                </c:pt>
                <c:pt idx="529">
                  <c:v>1033924.1849012531</c:v>
                </c:pt>
                <c:pt idx="530">
                  <c:v>985758.36685889086</c:v>
                </c:pt>
                <c:pt idx="531">
                  <c:v>941942.6920458246</c:v>
                </c:pt>
                <c:pt idx="532">
                  <c:v>897108.32916963601</c:v>
                </c:pt>
                <c:pt idx="533">
                  <c:v>854507.41961954592</c:v>
                </c:pt>
                <c:pt idx="534">
                  <c:v>812424.4944871465</c:v>
                </c:pt>
                <c:pt idx="535">
                  <c:v>774576.22871853621</c:v>
                </c:pt>
                <c:pt idx="536">
                  <c:v>737585.25588331232</c:v>
                </c:pt>
                <c:pt idx="537">
                  <c:v>703137.12557562452</c:v>
                </c:pt>
                <c:pt idx="538">
                  <c:v>672313.15165081213</c:v>
                </c:pt>
                <c:pt idx="539">
                  <c:v>646388.32024909148</c:v>
                </c:pt>
                <c:pt idx="540">
                  <c:v>620150.70762632729</c:v>
                </c:pt>
                <c:pt idx="541">
                  <c:v>599863.46615763579</c:v>
                </c:pt>
                <c:pt idx="542">
                  <c:v>578694.63475772343</c:v>
                </c:pt>
                <c:pt idx="543">
                  <c:v>559353.88928054308</c:v>
                </c:pt>
                <c:pt idx="544">
                  <c:v>540105.99721618823</c:v>
                </c:pt>
                <c:pt idx="545">
                  <c:v>520760.06301953737</c:v>
                </c:pt>
                <c:pt idx="546">
                  <c:v>501326.7344410994</c:v>
                </c:pt>
                <c:pt idx="547">
                  <c:v>481988.9488637945</c:v>
                </c:pt>
                <c:pt idx="548">
                  <c:v>462380.76711064816</c:v>
                </c:pt>
                <c:pt idx="549">
                  <c:v>443975.90321819211</c:v>
                </c:pt>
                <c:pt idx="550">
                  <c:v>423647.7653176345</c:v>
                </c:pt>
                <c:pt idx="551">
                  <c:v>403222.59763098264</c:v>
                </c:pt>
                <c:pt idx="552">
                  <c:v>382990.5578594915</c:v>
                </c:pt>
                <c:pt idx="553">
                  <c:v>363078.81699743395</c:v>
                </c:pt>
                <c:pt idx="554">
                  <c:v>343887.47804183984</c:v>
                </c:pt>
                <c:pt idx="555">
                  <c:v>325964.60561558441</c:v>
                </c:pt>
                <c:pt idx="556">
                  <c:v>308626.61188069935</c:v>
                </c:pt>
                <c:pt idx="557">
                  <c:v>290294.67907636985</c:v>
                </c:pt>
                <c:pt idx="558">
                  <c:v>275599.23687598336</c:v>
                </c:pt>
                <c:pt idx="559">
                  <c:v>261468.67900393263</c:v>
                </c:pt>
                <c:pt idx="560">
                  <c:v>247355.61397340256</c:v>
                </c:pt>
                <c:pt idx="561">
                  <c:v>235427.7715052118</c:v>
                </c:pt>
                <c:pt idx="562">
                  <c:v>225957.74994774238</c:v>
                </c:pt>
                <c:pt idx="563">
                  <c:v>215058.16896454079</c:v>
                </c:pt>
                <c:pt idx="564">
                  <c:v>205750.60265233551</c:v>
                </c:pt>
                <c:pt idx="565">
                  <c:v>197270.46339336553</c:v>
                </c:pt>
                <c:pt idx="566">
                  <c:v>189879.59378450076</c:v>
                </c:pt>
                <c:pt idx="567">
                  <c:v>181422.85427772457</c:v>
                </c:pt>
                <c:pt idx="568">
                  <c:v>174838.49506281616</c:v>
                </c:pt>
                <c:pt idx="569">
                  <c:v>168330.11989105528</c:v>
                </c:pt>
                <c:pt idx="570">
                  <c:v>160911.24341132163</c:v>
                </c:pt>
                <c:pt idx="571">
                  <c:v>154089.3315617484</c:v>
                </c:pt>
                <c:pt idx="572">
                  <c:v>146678.48934336691</c:v>
                </c:pt>
                <c:pt idx="573">
                  <c:v>141160.20913530188</c:v>
                </c:pt>
                <c:pt idx="574">
                  <c:v>135435.08986736555</c:v>
                </c:pt>
                <c:pt idx="575">
                  <c:v>128276.49067694219</c:v>
                </c:pt>
                <c:pt idx="576">
                  <c:v>123120.866241499</c:v>
                </c:pt>
                <c:pt idx="577">
                  <c:v>116524.54524397361</c:v>
                </c:pt>
                <c:pt idx="578">
                  <c:v>111902.14619024533</c:v>
                </c:pt>
                <c:pt idx="579">
                  <c:v>105911.69367687774</c:v>
                </c:pt>
                <c:pt idx="580">
                  <c:v>101247.32873034345</c:v>
                </c:pt>
                <c:pt idx="581">
                  <c:v>96854.884784950686</c:v>
                </c:pt>
                <c:pt idx="582">
                  <c:v>92308.42820525651</c:v>
                </c:pt>
                <c:pt idx="583">
                  <c:v>88673.21256656597</c:v>
                </c:pt>
                <c:pt idx="584">
                  <c:v>84224.843677231998</c:v>
                </c:pt>
                <c:pt idx="585">
                  <c:v>81277.579762809168</c:v>
                </c:pt>
                <c:pt idx="586">
                  <c:v>77750.261401336204</c:v>
                </c:pt>
                <c:pt idx="587">
                  <c:v>74158.981429588224</c:v>
                </c:pt>
                <c:pt idx="588">
                  <c:v>71413.415542897797</c:v>
                </c:pt>
                <c:pt idx="589">
                  <c:v>68190.847251884363</c:v>
                </c:pt>
                <c:pt idx="590">
                  <c:v>66107.701713542279</c:v>
                </c:pt>
                <c:pt idx="591">
                  <c:v>62774.161286937895</c:v>
                </c:pt>
                <c:pt idx="592">
                  <c:v>60613.689863147789</c:v>
                </c:pt>
                <c:pt idx="593">
                  <c:v>57796.005567502878</c:v>
                </c:pt>
                <c:pt idx="594">
                  <c:v>55334.74021634458</c:v>
                </c:pt>
                <c:pt idx="595">
                  <c:v>53326.779120851272</c:v>
                </c:pt>
                <c:pt idx="596">
                  <c:v>50774.791623003992</c:v>
                </c:pt>
                <c:pt idx="597">
                  <c:v>48445.974676629252</c:v>
                </c:pt>
                <c:pt idx="598">
                  <c:v>46263.66636764213</c:v>
                </c:pt>
                <c:pt idx="599">
                  <c:v>43834.094209511066</c:v>
                </c:pt>
                <c:pt idx="600">
                  <c:v>42011.681644734264</c:v>
                </c:pt>
                <c:pt idx="601">
                  <c:v>39684.976468992558</c:v>
                </c:pt>
                <c:pt idx="602">
                  <c:v>38095.818192689439</c:v>
                </c:pt>
                <c:pt idx="603">
                  <c:v>36172.597494095011</c:v>
                </c:pt>
                <c:pt idx="604">
                  <c:v>34960.451845269898</c:v>
                </c:pt>
                <c:pt idx="605">
                  <c:v>33056.901376451358</c:v>
                </c:pt>
                <c:pt idx="606">
                  <c:v>32355.537399890036</c:v>
                </c:pt>
                <c:pt idx="607">
                  <c:v>30301.369467210759</c:v>
                </c:pt>
                <c:pt idx="608">
                  <c:v>29436.203409954025</c:v>
                </c:pt>
                <c:pt idx="609">
                  <c:v>27862.752794037424</c:v>
                </c:pt>
                <c:pt idx="610">
                  <c:v>27602.166683258023</c:v>
                </c:pt>
                <c:pt idx="611">
                  <c:v>25948.349917005962</c:v>
                </c:pt>
                <c:pt idx="612">
                  <c:v>25691.0744320864</c:v>
                </c:pt>
                <c:pt idx="613">
                  <c:v>24561.687195716753</c:v>
                </c:pt>
                <c:pt idx="614">
                  <c:v>23896.715465177513</c:v>
                </c:pt>
                <c:pt idx="615">
                  <c:v>23134.804925659773</c:v>
                </c:pt>
                <c:pt idx="616">
                  <c:v>22306.019656717686</c:v>
                </c:pt>
                <c:pt idx="617">
                  <c:v>21306.742646231389</c:v>
                </c:pt>
                <c:pt idx="618">
                  <c:v>20758.618198540909</c:v>
                </c:pt>
                <c:pt idx="619">
                  <c:v>19999.903344075679</c:v>
                </c:pt>
                <c:pt idx="620">
                  <c:v>19281.26422073815</c:v>
                </c:pt>
                <c:pt idx="621">
                  <c:v>18408.827225550012</c:v>
                </c:pt>
                <c:pt idx="622">
                  <c:v>17843.891052864834</c:v>
                </c:pt>
                <c:pt idx="623">
                  <c:v>17325.737154086906</c:v>
                </c:pt>
                <c:pt idx="624">
                  <c:v>16292.723288865895</c:v>
                </c:pt>
                <c:pt idx="625">
                  <c:v>16138.935712051802</c:v>
                </c:pt>
                <c:pt idx="626">
                  <c:v>15052.351900163014</c:v>
                </c:pt>
                <c:pt idx="627">
                  <c:v>14687.912271529529</c:v>
                </c:pt>
                <c:pt idx="628">
                  <c:v>14049.287523522504</c:v>
                </c:pt>
                <c:pt idx="629">
                  <c:v>13447.419469045588</c:v>
                </c:pt>
                <c:pt idx="630">
                  <c:v>13113.03879890315</c:v>
                </c:pt>
                <c:pt idx="631">
                  <c:v>12775.307417509421</c:v>
                </c:pt>
                <c:pt idx="632">
                  <c:v>12002.846212865021</c:v>
                </c:pt>
                <c:pt idx="633">
                  <c:v>11675.124448901259</c:v>
                </c:pt>
                <c:pt idx="634">
                  <c:v>11193.562276965928</c:v>
                </c:pt>
                <c:pt idx="635">
                  <c:v>10922.677374725057</c:v>
                </c:pt>
                <c:pt idx="636">
                  <c:v>10487.91453209543</c:v>
                </c:pt>
                <c:pt idx="637">
                  <c:v>10410.993760231702</c:v>
                </c:pt>
                <c:pt idx="638">
                  <c:v>10133.4071264537</c:v>
                </c:pt>
                <c:pt idx="639">
                  <c:v>9718.6906979630894</c:v>
                </c:pt>
                <c:pt idx="640">
                  <c:v>9715.3461683528931</c:v>
                </c:pt>
                <c:pt idx="641">
                  <c:v>9233.7268454739406</c:v>
                </c:pt>
                <c:pt idx="642">
                  <c:v>9227.0375895251727</c:v>
                </c:pt>
                <c:pt idx="643">
                  <c:v>8711.9567675086982</c:v>
                </c:pt>
                <c:pt idx="644">
                  <c:v>8477.823828009623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62368"/>
        <c:axId val="117164288"/>
      </c:scatterChart>
      <c:valAx>
        <c:axId val="117162368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7164288"/>
        <c:crosses val="autoZero"/>
        <c:crossBetween val="midCat"/>
      </c:valAx>
      <c:valAx>
        <c:axId val="117164288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7162368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85376"/>
        <c:axId val="127686912"/>
      </c:scatterChart>
      <c:valAx>
        <c:axId val="127685376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7686912"/>
        <c:crosses val="autoZero"/>
        <c:crossBetween val="midCat"/>
      </c:valAx>
      <c:valAx>
        <c:axId val="127686912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768537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2.9616101313115717</c:v>
                </c:pt>
                <c:pt idx="1">
                  <c:v>0.25098524492744051</c:v>
                </c:pt>
                <c:pt idx="2">
                  <c:v>0</c:v>
                </c:pt>
                <c:pt idx="3">
                  <c:v>0</c:v>
                </c:pt>
                <c:pt idx="4">
                  <c:v>1.5059077602613804</c:v>
                </c:pt>
                <c:pt idx="5">
                  <c:v>4.5678927435014209</c:v>
                </c:pt>
                <c:pt idx="6">
                  <c:v>3.7145563678289957</c:v>
                </c:pt>
                <c:pt idx="7">
                  <c:v>6.1239693564943485</c:v>
                </c:pt>
                <c:pt idx="8">
                  <c:v>4.3169117535222927</c:v>
                </c:pt>
                <c:pt idx="9">
                  <c:v>2.208661668030254</c:v>
                </c:pt>
                <c:pt idx="10">
                  <c:v>2.6102344588660644</c:v>
                </c:pt>
                <c:pt idx="11">
                  <c:v>3.6141636649640825</c:v>
                </c:pt>
                <c:pt idx="12">
                  <c:v>1.5059077602613804</c:v>
                </c:pt>
                <c:pt idx="13">
                  <c:v>4.2165192882318658</c:v>
                </c:pt>
                <c:pt idx="14">
                  <c:v>0.50197024258656042</c:v>
                </c:pt>
                <c:pt idx="15">
                  <c:v>2.1082683713682902</c:v>
                </c:pt>
                <c:pt idx="16">
                  <c:v>2.7608240921491229</c:v>
                </c:pt>
                <c:pt idx="17">
                  <c:v>4.2165192882320941</c:v>
                </c:pt>
                <c:pt idx="18">
                  <c:v>2.007875035127169</c:v>
                </c:pt>
                <c:pt idx="19">
                  <c:v>2.007875035127169</c:v>
                </c:pt>
                <c:pt idx="20">
                  <c:v>4.0659305160506838</c:v>
                </c:pt>
                <c:pt idx="21">
                  <c:v>6.0235776041177171</c:v>
                </c:pt>
                <c:pt idx="22">
                  <c:v>2.007875035127169</c:v>
                </c:pt>
                <c:pt idx="23">
                  <c:v>3.5639672986844375</c:v>
                </c:pt>
                <c:pt idx="24">
                  <c:v>3.8651453478878555</c:v>
                </c:pt>
                <c:pt idx="25">
                  <c:v>1.9074816593073214</c:v>
                </c:pt>
                <c:pt idx="26">
                  <c:v>1.4557109783586841</c:v>
                </c:pt>
                <c:pt idx="27">
                  <c:v>5.3710302481224002</c:v>
                </c:pt>
                <c:pt idx="28">
                  <c:v>3.3129853188173741</c:v>
                </c:pt>
                <c:pt idx="29">
                  <c:v>2.9616101313115717</c:v>
                </c:pt>
                <c:pt idx="30">
                  <c:v>3.3129853188173741</c:v>
                </c:pt>
                <c:pt idx="31">
                  <c:v>2.8110206167846123</c:v>
                </c:pt>
                <c:pt idx="32">
                  <c:v>3.2125924575873506</c:v>
                </c:pt>
                <c:pt idx="33">
                  <c:v>5.5216182480450451</c:v>
                </c:pt>
                <c:pt idx="34">
                  <c:v>1.8572849565560801</c:v>
                </c:pt>
                <c:pt idx="35">
                  <c:v>4.4675003772095012</c:v>
                </c:pt>
                <c:pt idx="36">
                  <c:v>5.5718142282146363</c:v>
                </c:pt>
                <c:pt idx="37">
                  <c:v>2.8110206167843841</c:v>
                </c:pt>
                <c:pt idx="38">
                  <c:v>5.0196579017377134</c:v>
                </c:pt>
                <c:pt idx="39">
                  <c:v>3.2125924575871223</c:v>
                </c:pt>
                <c:pt idx="40">
                  <c:v>2.1584650246468646</c:v>
                </c:pt>
                <c:pt idx="41">
                  <c:v>2.9616101313115717</c:v>
                </c:pt>
                <c:pt idx="42">
                  <c:v>3.7145563678289957</c:v>
                </c:pt>
                <c:pt idx="43">
                  <c:v>2.7608240921491229</c:v>
                </c:pt>
                <c:pt idx="44">
                  <c:v>2.4596447365191905</c:v>
                </c:pt>
                <c:pt idx="45">
                  <c:v>0.25098524492744051</c:v>
                </c:pt>
                <c:pt idx="46">
                  <c:v>3.6141636649640825</c:v>
                </c:pt>
                <c:pt idx="47">
                  <c:v>4.6682850701918479</c:v>
                </c:pt>
                <c:pt idx="48">
                  <c:v>3.6141636649643107</c:v>
                </c:pt>
                <c:pt idx="49">
                  <c:v>4.1663230407377085</c:v>
                </c:pt>
                <c:pt idx="50">
                  <c:v>5.5718142282146363</c:v>
                </c:pt>
                <c:pt idx="51">
                  <c:v>3.0620030915127519</c:v>
                </c:pt>
                <c:pt idx="52">
                  <c:v>2.4094481426120216</c:v>
                </c:pt>
                <c:pt idx="53">
                  <c:v>3.2125924575873506</c:v>
                </c:pt>
                <c:pt idx="54">
                  <c:v>3.3129853188173741</c:v>
                </c:pt>
                <c:pt idx="55">
                  <c:v>4.1663230407377085</c:v>
                </c:pt>
                <c:pt idx="56">
                  <c:v>4.4173041792138852</c:v>
                </c:pt>
                <c:pt idx="57">
                  <c:v>1.7066947889361361</c:v>
                </c:pt>
                <c:pt idx="58">
                  <c:v>3.6643600213457908</c:v>
                </c:pt>
                <c:pt idx="59">
                  <c:v>0</c:v>
                </c:pt>
                <c:pt idx="60">
                  <c:v>3.4133781404576169</c:v>
                </c:pt>
                <c:pt idx="61">
                  <c:v>4.4675003772097295</c:v>
                </c:pt>
                <c:pt idx="62">
                  <c:v>2.660431013189624</c:v>
                </c:pt>
                <c:pt idx="63">
                  <c:v>2.8612171315232482</c:v>
                </c:pt>
                <c:pt idx="64">
                  <c:v>4.6682850701918479</c:v>
                </c:pt>
                <c:pt idx="65">
                  <c:v>2.5600378946463227</c:v>
                </c:pt>
                <c:pt idx="66">
                  <c:v>5.5216182480450451</c:v>
                </c:pt>
                <c:pt idx="67">
                  <c:v>4.5678927435011927</c:v>
                </c:pt>
                <c:pt idx="68">
                  <c:v>0.60236417241209483</c:v>
                </c:pt>
                <c:pt idx="69">
                  <c:v>1.8070882439100904</c:v>
                </c:pt>
                <c:pt idx="70">
                  <c:v>4.4173041792138852</c:v>
                </c:pt>
                <c:pt idx="71">
                  <c:v>6.2243610692565587</c:v>
                </c:pt>
                <c:pt idx="72">
                  <c:v>3.4133781404576169</c:v>
                </c:pt>
                <c:pt idx="73">
                  <c:v>6.3247527424032439</c:v>
                </c:pt>
                <c:pt idx="74">
                  <c:v>5.3208342283440793</c:v>
                </c:pt>
                <c:pt idx="75">
                  <c:v>2.5600378946460944</c:v>
                </c:pt>
                <c:pt idx="76">
                  <c:v>3.5639672986844375</c:v>
                </c:pt>
                <c:pt idx="77">
                  <c:v>4.4675003772097295</c:v>
                </c:pt>
                <c:pt idx="78">
                  <c:v>4.015734238858494</c:v>
                </c:pt>
                <c:pt idx="79">
                  <c:v>5.622010198482001</c:v>
                </c:pt>
                <c:pt idx="80">
                  <c:v>4.4675003772097295</c:v>
                </c:pt>
                <c:pt idx="81">
                  <c:v>5.0197068766467332E-2</c:v>
                </c:pt>
                <c:pt idx="82">
                  <c:v>5.1702461095981134</c:v>
                </c:pt>
                <c:pt idx="83">
                  <c:v>5.622010198482001</c:v>
                </c:pt>
                <c:pt idx="84">
                  <c:v>5.9231858121270839</c:v>
                </c:pt>
                <c:pt idx="85">
                  <c:v>3.8651453478878555</c:v>
                </c:pt>
                <c:pt idx="86">
                  <c:v>4.8690696047663042</c:v>
                </c:pt>
                <c:pt idx="87">
                  <c:v>5.3710302481224002</c:v>
                </c:pt>
                <c:pt idx="88">
                  <c:v>5.3208342283443075</c:v>
                </c:pt>
                <c:pt idx="89">
                  <c:v>3.0118066163605812</c:v>
                </c:pt>
                <c:pt idx="90">
                  <c:v>3.5639672986844375</c:v>
                </c:pt>
                <c:pt idx="91">
                  <c:v>3.6643600213457908</c:v>
                </c:pt>
                <c:pt idx="92">
                  <c:v>5.2706381986638524</c:v>
                </c:pt>
                <c:pt idx="93">
                  <c:v>7.0776890281691252</c:v>
                </c:pt>
                <c:pt idx="94">
                  <c:v>4.7686773572803611</c:v>
                </c:pt>
                <c:pt idx="95">
                  <c:v>2.660431013189624</c:v>
                </c:pt>
                <c:pt idx="96">
                  <c:v>4.7686773572803611</c:v>
                </c:pt>
                <c:pt idx="97">
                  <c:v>2.3592515388095694</c:v>
                </c:pt>
                <c:pt idx="98">
                  <c:v>0.85334882387193678</c:v>
                </c:pt>
                <c:pt idx="99">
                  <c:v>3.4635745364310941</c:v>
                </c:pt>
                <c:pt idx="100">
                  <c:v>2.8612171315234765</c:v>
                </c:pt>
                <c:pt idx="101">
                  <c:v>2.8612171315234765</c:v>
                </c:pt>
                <c:pt idx="102">
                  <c:v>4.4173041792138852</c:v>
                </c:pt>
                <c:pt idx="103">
                  <c:v>4.1663230407377085</c:v>
                </c:pt>
                <c:pt idx="104">
                  <c:v>4.2667155258269931</c:v>
                </c:pt>
                <c:pt idx="105">
                  <c:v>4.869069604766076</c:v>
                </c:pt>
                <c:pt idx="106">
                  <c:v>5.6722061588465698</c:v>
                </c:pt>
                <c:pt idx="107">
                  <c:v>2.9114136363656047</c:v>
                </c:pt>
                <c:pt idx="108">
                  <c:v>4.2165192882318658</c:v>
                </c:pt>
                <c:pt idx="109">
                  <c:v>3.0118066163605812</c:v>
                </c:pt>
                <c:pt idx="110">
                  <c:v>1.6564980466081651</c:v>
                </c:pt>
                <c:pt idx="111">
                  <c:v>4.4675003772095012</c:v>
                </c:pt>
                <c:pt idx="112">
                  <c:v>3.4133781404576169</c:v>
                </c:pt>
                <c:pt idx="113">
                  <c:v>2.2086616680300257</c:v>
                </c:pt>
                <c:pt idx="114">
                  <c:v>5.3208342283440793</c:v>
                </c:pt>
                <c:pt idx="115">
                  <c:v>2.5098413205305081</c:v>
                </c:pt>
                <c:pt idx="116">
                  <c:v>5.3710302481224002</c:v>
                </c:pt>
                <c:pt idx="117">
                  <c:v>0.70275806267134955</c:v>
                </c:pt>
                <c:pt idx="118">
                  <c:v>4.8188734859736231</c:v>
                </c:pt>
                <c:pt idx="119">
                  <c:v>1.7066947889361361</c:v>
                </c:pt>
                <c:pt idx="120">
                  <c:v>0.90354572448814197</c:v>
                </c:pt>
                <c:pt idx="121">
                  <c:v>5.4212262579989305</c:v>
                </c:pt>
                <c:pt idx="122">
                  <c:v>5.0698539809258332</c:v>
                </c:pt>
                <c:pt idx="123">
                  <c:v>6.8769062365425739</c:v>
                </c:pt>
                <c:pt idx="124">
                  <c:v>2.5098413205305081</c:v>
                </c:pt>
                <c:pt idx="125">
                  <c:v>3.0620030915127519</c:v>
                </c:pt>
                <c:pt idx="126">
                  <c:v>5.0196579017377134</c:v>
                </c:pt>
                <c:pt idx="127">
                  <c:v>4.5678927435011927</c:v>
                </c:pt>
                <c:pt idx="128">
                  <c:v>4.2667155258269931</c:v>
                </c:pt>
                <c:pt idx="129">
                  <c:v>4.6682850701916196</c:v>
                </c:pt>
                <c:pt idx="130">
                  <c:v>3.3129853188173741</c:v>
                </c:pt>
                <c:pt idx="131">
                  <c:v>4.4173041792136569</c:v>
                </c:pt>
                <c:pt idx="132">
                  <c:v>2.8110206167843841</c:v>
                </c:pt>
                <c:pt idx="133">
                  <c:v>2.4094481426122498</c:v>
                </c:pt>
                <c:pt idx="134">
                  <c:v>6.1741652178274542</c:v>
                </c:pt>
                <c:pt idx="135">
                  <c:v>2.8612171315232482</c:v>
                </c:pt>
                <c:pt idx="136">
                  <c:v>5.9733817130739535</c:v>
                </c:pt>
                <c:pt idx="137">
                  <c:v>3.7647527044138149</c:v>
                </c:pt>
                <c:pt idx="138">
                  <c:v>2.9616101313115717</c:v>
                </c:pt>
                <c:pt idx="139">
                  <c:v>2.6604310131898523</c:v>
                </c:pt>
                <c:pt idx="140">
                  <c:v>3.8149490311001384</c:v>
                </c:pt>
                <c:pt idx="141">
                  <c:v>3.7647527044138149</c:v>
                </c:pt>
                <c:pt idx="142">
                  <c:v>3.8651453478878555</c:v>
                </c:pt>
                <c:pt idx="143">
                  <c:v>2.2086616680300257</c:v>
                </c:pt>
                <c:pt idx="144">
                  <c:v>4.5678927435014209</c:v>
                </c:pt>
                <c:pt idx="145">
                  <c:v>3.9153416547770834</c:v>
                </c:pt>
                <c:pt idx="146">
                  <c:v>5.2706381986638524</c:v>
                </c:pt>
                <c:pt idx="147">
                  <c:v>3.3129853188176024</c:v>
                </c:pt>
                <c:pt idx="148">
                  <c:v>3.8651453478878555</c:v>
                </c:pt>
                <c:pt idx="149">
                  <c:v>1.4557109783584559</c:v>
                </c:pt>
                <c:pt idx="150">
                  <c:v>4.367107971318112</c:v>
                </c:pt>
                <c:pt idx="151">
                  <c:v>3.7647527044138149</c:v>
                </c:pt>
                <c:pt idx="152">
                  <c:v>2.007875035127169</c:v>
                </c:pt>
                <c:pt idx="153">
                  <c:v>4.2667155258269931</c:v>
                </c:pt>
                <c:pt idx="154">
                  <c:v>6.8769062365423457</c:v>
                </c:pt>
                <c:pt idx="155">
                  <c:v>2.9616101313113434</c:v>
                </c:pt>
                <c:pt idx="156">
                  <c:v>2.9114136363658329</c:v>
                </c:pt>
                <c:pt idx="157">
                  <c:v>3.4133781404576169</c:v>
                </c:pt>
                <c:pt idx="158">
                  <c:v>5.3208342283440793</c:v>
                </c:pt>
                <c:pt idx="159">
                  <c:v>3.5639672986846658</c:v>
                </c:pt>
                <c:pt idx="160">
                  <c:v>4.5678927435011927</c:v>
                </c:pt>
                <c:pt idx="161">
                  <c:v>5.4212262579987023</c:v>
                </c:pt>
                <c:pt idx="162">
                  <c:v>3.5137709225067373</c:v>
                </c:pt>
                <c:pt idx="163">
                  <c:v>4.1663230407374803</c:v>
                </c:pt>
                <c:pt idx="164">
                  <c:v>4.4675003772097295</c:v>
                </c:pt>
                <c:pt idx="165">
                  <c:v>3.8651453478880837</c:v>
                </c:pt>
                <c:pt idx="166">
                  <c:v>5.4714222579731073</c:v>
                </c:pt>
                <c:pt idx="167">
                  <c:v>5.2204421590818271</c:v>
                </c:pt>
                <c:pt idx="168">
                  <c:v>3.3631817345864161</c:v>
                </c:pt>
                <c:pt idx="169">
                  <c:v>3.6643600213455625</c:v>
                </c:pt>
                <c:pt idx="170">
                  <c:v>4.6682850701918479</c:v>
                </c:pt>
                <c:pt idx="171">
                  <c:v>4.869069604766076</c:v>
                </c:pt>
                <c:pt idx="172">
                  <c:v>3.5639672986844375</c:v>
                </c:pt>
                <c:pt idx="173">
                  <c:v>6.2745569107817829</c:v>
                </c:pt>
                <c:pt idx="174">
                  <c:v>4.4675003772095012</c:v>
                </c:pt>
                <c:pt idx="175">
                  <c:v>4.8188734859736231</c:v>
                </c:pt>
                <c:pt idx="176">
                  <c:v>4.6682850701918479</c:v>
                </c:pt>
                <c:pt idx="177">
                  <c:v>3.6141636649640825</c:v>
                </c:pt>
                <c:pt idx="178">
                  <c:v>3.7145563678289957</c:v>
                </c:pt>
                <c:pt idx="179">
                  <c:v>4.9694618126481176</c:v>
                </c:pt>
                <c:pt idx="180">
                  <c:v>4.2667155258269931</c:v>
                </c:pt>
                <c:pt idx="181">
                  <c:v>6.5255359698460804</c:v>
                </c:pt>
                <c:pt idx="182">
                  <c:v>1.2047269204461397</c:v>
                </c:pt>
                <c:pt idx="183">
                  <c:v>6.9271019493073833</c:v>
                </c:pt>
                <c:pt idx="184">
                  <c:v>6.3247527424032439</c:v>
                </c:pt>
                <c:pt idx="185">
                  <c:v>5.77259804986757</c:v>
                </c:pt>
                <c:pt idx="186">
                  <c:v>3.8149490311001384</c:v>
                </c:pt>
                <c:pt idx="187">
                  <c:v>4.4675003772097295</c:v>
                </c:pt>
                <c:pt idx="188">
                  <c:v>6.9772976521667802</c:v>
                </c:pt>
                <c:pt idx="189">
                  <c:v>2.6102344588658362</c:v>
                </c:pt>
                <c:pt idx="190">
                  <c:v>5.5718142282146363</c:v>
                </c:pt>
                <c:pt idx="191">
                  <c:v>6.0235776041177171</c:v>
                </c:pt>
                <c:pt idx="192">
                  <c:v>4.9192657136576114</c:v>
                </c:pt>
                <c:pt idx="193">
                  <c:v>3.9153416547768551</c:v>
                </c:pt>
                <c:pt idx="194">
                  <c:v>4.316911753522521</c:v>
                </c:pt>
                <c:pt idx="195">
                  <c:v>5.1702461095978851</c:v>
                </c:pt>
                <c:pt idx="196">
                  <c:v>3.8149490311001384</c:v>
                </c:pt>
                <c:pt idx="197">
                  <c:v>4.367107971318112</c:v>
                </c:pt>
                <c:pt idx="198">
                  <c:v>5.77259804986757</c:v>
                </c:pt>
                <c:pt idx="199">
                  <c:v>4.4675003772097295</c:v>
                </c:pt>
                <c:pt idx="200">
                  <c:v>6.6259275241407058</c:v>
                </c:pt>
                <c:pt idx="201">
                  <c:v>8.3325778847268097</c:v>
                </c:pt>
                <c:pt idx="202">
                  <c:v>5.0196579017377134</c:v>
                </c:pt>
                <c:pt idx="203">
                  <c:v>3.6643600213457908</c:v>
                </c:pt>
                <c:pt idx="204">
                  <c:v>6.5757317519457175</c:v>
                </c:pt>
                <c:pt idx="205">
                  <c:v>4.015734238858494</c:v>
                </c:pt>
                <c:pt idx="206">
                  <c:v>5.9733817130741818</c:v>
                </c:pt>
                <c:pt idx="207">
                  <c:v>7.2784716613036036</c:v>
                </c:pt>
                <c:pt idx="208">
                  <c:v>4.5678927435014209</c:v>
                </c:pt>
                <c:pt idx="209">
                  <c:v>5.0196579017377134</c:v>
                </c:pt>
                <c:pt idx="210">
                  <c:v>5.4212262579987023</c:v>
                </c:pt>
                <c:pt idx="211">
                  <c:v>5.7224021093084625</c:v>
                </c:pt>
                <c:pt idx="212">
                  <c:v>6.8769062365425739</c:v>
                </c:pt>
                <c:pt idx="213">
                  <c:v>5.3710302481226284</c:v>
                </c:pt>
                <c:pt idx="214">
                  <c:v>5.2204421590818271</c:v>
                </c:pt>
                <c:pt idx="215">
                  <c:v>6.2243610692563305</c:v>
                </c:pt>
                <c:pt idx="216">
                  <c:v>4.9694618126483459</c:v>
                </c:pt>
                <c:pt idx="217">
                  <c:v>4.0659305160506838</c:v>
                </c:pt>
                <c:pt idx="218">
                  <c:v>6.1741652178274542</c:v>
                </c:pt>
                <c:pt idx="219">
                  <c:v>7.4792541359392466</c:v>
                </c:pt>
                <c:pt idx="220">
                  <c:v>7.0274933451206545</c:v>
                </c:pt>
                <c:pt idx="221">
                  <c:v>3.7647527044138149</c:v>
                </c:pt>
                <c:pt idx="222">
                  <c:v>5.3208342283440793</c:v>
                </c:pt>
                <c:pt idx="223">
                  <c:v>3.1623960121261332</c:v>
                </c:pt>
                <c:pt idx="224">
                  <c:v>5.1702461095978851</c:v>
                </c:pt>
                <c:pt idx="225">
                  <c:v>4.7686773572803611</c:v>
                </c:pt>
                <c:pt idx="226">
                  <c:v>6.2745569107817829</c:v>
                </c:pt>
                <c:pt idx="227">
                  <c:v>3.9655379517672578</c:v>
                </c:pt>
                <c:pt idx="228">
                  <c:v>4.7686773572803611</c:v>
                </c:pt>
                <c:pt idx="229">
                  <c:v>4.7184812186863994</c:v>
                </c:pt>
                <c:pt idx="230">
                  <c:v>6.9772976521667802</c:v>
                </c:pt>
                <c:pt idx="231">
                  <c:v>6.2745569107817829</c:v>
                </c:pt>
                <c:pt idx="232">
                  <c:v>4.6682850701918479</c:v>
                </c:pt>
                <c:pt idx="233">
                  <c:v>4.7686773572803611</c:v>
                </c:pt>
                <c:pt idx="234">
                  <c:v>4.3671079713178838</c:v>
                </c:pt>
                <c:pt idx="235">
                  <c:v>5.8227939805237829</c:v>
                </c:pt>
                <c:pt idx="236">
                  <c:v>5.5718142282146363</c:v>
                </c:pt>
                <c:pt idx="237">
                  <c:v>3.6141636649640825</c:v>
                </c:pt>
                <c:pt idx="238">
                  <c:v>6.5757317519457175</c:v>
                </c:pt>
                <c:pt idx="239">
                  <c:v>3.4635745364308659</c:v>
                </c:pt>
                <c:pt idx="240">
                  <c:v>4.015734238858494</c:v>
                </c:pt>
                <c:pt idx="241">
                  <c:v>6.2243610692565587</c:v>
                </c:pt>
                <c:pt idx="242">
                  <c:v>4.065930516050912</c:v>
                </c:pt>
                <c:pt idx="243">
                  <c:v>7.429058532139984</c:v>
                </c:pt>
                <c:pt idx="244">
                  <c:v>6.8267105138724622</c:v>
                </c:pt>
                <c:pt idx="245">
                  <c:v>6.5255359698460804</c:v>
                </c:pt>
                <c:pt idx="246">
                  <c:v>5.5216182480450451</c:v>
                </c:pt>
                <c:pt idx="247">
                  <c:v>7.7302320063344077</c:v>
                </c:pt>
                <c:pt idx="248">
                  <c:v>6.3247527424030157</c:v>
                </c:pt>
                <c:pt idx="249">
                  <c:v>3.5137709225067373</c:v>
                </c:pt>
                <c:pt idx="250">
                  <c:v>7.0776890281688969</c:v>
                </c:pt>
                <c:pt idx="251">
                  <c:v>3.4635745364310941</c:v>
                </c:pt>
                <c:pt idx="252">
                  <c:v>4.4173041792136569</c:v>
                </c:pt>
                <c:pt idx="253">
                  <c:v>5.6220101984817727</c:v>
                </c:pt>
                <c:pt idx="254">
                  <c:v>4.2165192882320941</c:v>
                </c:pt>
                <c:pt idx="255">
                  <c:v>5.2706381986638524</c:v>
                </c:pt>
                <c:pt idx="256">
                  <c:v>5.77259804986757</c:v>
                </c:pt>
                <c:pt idx="257">
                  <c:v>3.8149490311001384</c:v>
                </c:pt>
                <c:pt idx="258">
                  <c:v>3.9655379517670295</c:v>
                </c:pt>
                <c:pt idx="259">
                  <c:v>4.4675003772097295</c:v>
                </c:pt>
                <c:pt idx="260">
                  <c:v>4.7184812186863994</c:v>
                </c:pt>
                <c:pt idx="261">
                  <c:v>4.8188734859736231</c:v>
                </c:pt>
                <c:pt idx="262">
                  <c:v>4.2165192882320941</c:v>
                </c:pt>
                <c:pt idx="263">
                  <c:v>5.7224021093084625</c:v>
                </c:pt>
                <c:pt idx="264">
                  <c:v>4.4173041792138852</c:v>
                </c:pt>
                <c:pt idx="265">
                  <c:v>2.6102344588660644</c:v>
                </c:pt>
                <c:pt idx="266">
                  <c:v>6.2745569107817829</c:v>
                </c:pt>
                <c:pt idx="267">
                  <c:v>5.9231858121273122</c:v>
                </c:pt>
                <c:pt idx="268">
                  <c:v>4.6682850701916196</c:v>
                </c:pt>
                <c:pt idx="269">
                  <c:v>5.2204421590818271</c:v>
                </c:pt>
                <c:pt idx="270">
                  <c:v>7.4792541359392466</c:v>
                </c:pt>
                <c:pt idx="271">
                  <c:v>4.8690696047663042</c:v>
                </c:pt>
                <c:pt idx="272">
                  <c:v>7.1780803645482818</c:v>
                </c:pt>
                <c:pt idx="273">
                  <c:v>3.1121995567679726</c:v>
                </c:pt>
                <c:pt idx="274">
                  <c:v>6.6259275241409341</c:v>
                </c:pt>
                <c:pt idx="275">
                  <c:v>5.8729899012769895</c:v>
                </c:pt>
                <c:pt idx="276">
                  <c:v>4.2667155258269931</c:v>
                </c:pt>
                <c:pt idx="277">
                  <c:v>4.4173041792138852</c:v>
                </c:pt>
                <c:pt idx="278">
                  <c:v>5.77259804986757</c:v>
                </c:pt>
                <c:pt idx="279">
                  <c:v>6.3749485641203787</c:v>
                </c:pt>
                <c:pt idx="280">
                  <c:v>5.8729899012772178</c:v>
                </c:pt>
                <c:pt idx="281">
                  <c:v>6.3749485641203787</c:v>
                </c:pt>
                <c:pt idx="282">
                  <c:v>5.6220101984817727</c:v>
                </c:pt>
                <c:pt idx="283">
                  <c:v>4.7184812186863994</c:v>
                </c:pt>
                <c:pt idx="284">
                  <c:v>3.4133781404576169</c:v>
                </c:pt>
                <c:pt idx="285">
                  <c:v>6.8267105138724622</c:v>
                </c:pt>
                <c:pt idx="286">
                  <c:v>4.5678927435011927</c:v>
                </c:pt>
                <c:pt idx="287">
                  <c:v>4.3169117535222927</c:v>
                </c:pt>
                <c:pt idx="288">
                  <c:v>7.8808186096867905</c:v>
                </c:pt>
                <c:pt idx="289">
                  <c:v>6.0235776041177171</c:v>
                </c:pt>
                <c:pt idx="290">
                  <c:v>5.9733817130741818</c:v>
                </c:pt>
                <c:pt idx="291">
                  <c:v>7.1278847013114008</c:v>
                </c:pt>
                <c:pt idx="292">
                  <c:v>4.9192657136578397</c:v>
                </c:pt>
                <c:pt idx="293">
                  <c:v>6.2243610692565587</c:v>
                </c:pt>
                <c:pt idx="294">
                  <c:v>5.5216182480450451</c:v>
                </c:pt>
                <c:pt idx="295">
                  <c:v>6.3749485641201495</c:v>
                </c:pt>
                <c:pt idx="296">
                  <c:v>6.7765147812969264</c:v>
                </c:pt>
                <c:pt idx="297">
                  <c:v>4.9192657136576114</c:v>
                </c:pt>
                <c:pt idx="298">
                  <c:v>4.9192657136578397</c:v>
                </c:pt>
                <c:pt idx="299">
                  <c:v>5.5718142282146363</c:v>
                </c:pt>
                <c:pt idx="300">
                  <c:v>4.6180889117965913</c:v>
                </c:pt>
                <c:pt idx="301">
                  <c:v>8.7341410109894522</c:v>
                </c:pt>
                <c:pt idx="302">
                  <c:v>6.2243610692565587</c:v>
                </c:pt>
                <c:pt idx="303">
                  <c:v>7.8306230851432606</c:v>
                </c:pt>
                <c:pt idx="304">
                  <c:v>6.0737734852578091</c:v>
                </c:pt>
                <c:pt idx="305">
                  <c:v>5.6220101984817727</c:v>
                </c:pt>
                <c:pt idx="306">
                  <c:v>5.5216182480450451</c:v>
                </c:pt>
                <c:pt idx="307">
                  <c:v>6.7263190388163068</c:v>
                </c:pt>
                <c:pt idx="308">
                  <c:v>6.0737734852578091</c:v>
                </c:pt>
                <c:pt idx="309">
                  <c:v>8.6337502888775148</c:v>
                </c:pt>
                <c:pt idx="310">
                  <c:v>5.5216182480450451</c:v>
                </c:pt>
                <c:pt idx="311">
                  <c:v>6.9772976521667802</c:v>
                </c:pt>
                <c:pt idx="312">
                  <c:v>6.4753401778419049</c:v>
                </c:pt>
                <c:pt idx="313">
                  <c:v>7.529449729832125</c:v>
                </c:pt>
                <c:pt idx="314">
                  <c:v>6.2745569107817829</c:v>
                </c:pt>
                <c:pt idx="315">
                  <c:v>6.9772976521667802</c:v>
                </c:pt>
                <c:pt idx="316">
                  <c:v>7.9310141243223775</c:v>
                </c:pt>
                <c:pt idx="317">
                  <c:v>7.1278847013116291</c:v>
                </c:pt>
                <c:pt idx="318">
                  <c:v>7.9310141243226067</c:v>
                </c:pt>
                <c:pt idx="319">
                  <c:v>8.5835549129579292</c:v>
                </c:pt>
                <c:pt idx="320">
                  <c:v>7.6800364520695306</c:v>
                </c:pt>
                <c:pt idx="321">
                  <c:v>3.5639672986844375</c:v>
                </c:pt>
                <c:pt idx="322">
                  <c:v>6.0737734852578091</c:v>
                </c:pt>
                <c:pt idx="323">
                  <c:v>6.1239693564945767</c:v>
                </c:pt>
                <c:pt idx="324">
                  <c:v>7.4792541359394749</c:v>
                </c:pt>
                <c:pt idx="325">
                  <c:v>6.6761232864311673</c:v>
                </c:pt>
                <c:pt idx="326">
                  <c:v>4.2667155258269931</c:v>
                </c:pt>
                <c:pt idx="327">
                  <c:v>6.3749485641203787</c:v>
                </c:pt>
                <c:pt idx="328">
                  <c:v>8.3325778847270371</c:v>
                </c:pt>
                <c:pt idx="329">
                  <c:v>5.6722061588465698</c:v>
                </c:pt>
                <c:pt idx="330">
                  <c:v>9.3364845112455761</c:v>
                </c:pt>
                <c:pt idx="331">
                  <c:v>3.6141636649643107</c:v>
                </c:pt>
                <c:pt idx="332">
                  <c:v>7.1278847013116291</c:v>
                </c:pt>
                <c:pt idx="333">
                  <c:v>5.5216182480450451</c:v>
                </c:pt>
                <c:pt idx="334">
                  <c:v>6.4753401778419049</c:v>
                </c:pt>
                <c:pt idx="335">
                  <c:v>7.0274933451206545</c:v>
                </c:pt>
                <c:pt idx="336">
                  <c:v>5.5216182480450451</c:v>
                </c:pt>
                <c:pt idx="337">
                  <c:v>4.6180889117965913</c:v>
                </c:pt>
                <c:pt idx="338">
                  <c:v>5.5718142282148646</c:v>
                </c:pt>
                <c:pt idx="339">
                  <c:v>6.6259275241407058</c:v>
                </c:pt>
                <c:pt idx="340">
                  <c:v>8.4329687257453241</c:v>
                </c:pt>
                <c:pt idx="341">
                  <c:v>8.2321870040744312</c:v>
                </c:pt>
                <c:pt idx="342">
                  <c:v>6.4753401778419049</c:v>
                </c:pt>
                <c:pt idx="343">
                  <c:v>6.9772976521667802</c:v>
                </c:pt>
                <c:pt idx="344">
                  <c:v>5.2204421590818271</c:v>
                </c:pt>
                <c:pt idx="345">
                  <c:v>7.4792541359394749</c:v>
                </c:pt>
                <c:pt idx="346">
                  <c:v>7.7804275506925817</c:v>
                </c:pt>
                <c:pt idx="347">
                  <c:v>6.0737734852578091</c:v>
                </c:pt>
                <c:pt idx="348">
                  <c:v>6.1239693564945767</c:v>
                </c:pt>
                <c:pt idx="349">
                  <c:v>5.4212262579987023</c:v>
                </c:pt>
                <c:pt idx="350">
                  <c:v>3.4635745364310941</c:v>
                </c:pt>
                <c:pt idx="351">
                  <c:v>7.3286672948220524</c:v>
                </c:pt>
                <c:pt idx="352">
                  <c:v>5.9231858121273122</c:v>
                </c:pt>
                <c:pt idx="353">
                  <c:v>5.9231858121270839</c:v>
                </c:pt>
                <c:pt idx="354">
                  <c:v>6.2243610692565587</c:v>
                </c:pt>
                <c:pt idx="355">
                  <c:v>7.2282760178789767</c:v>
                </c:pt>
                <c:pt idx="356">
                  <c:v>6.2745569107817829</c:v>
                </c:pt>
                <c:pt idx="357">
                  <c:v>7.529449729832125</c:v>
                </c:pt>
                <c:pt idx="358">
                  <c:v>7.2784716613036036</c:v>
                </c:pt>
                <c:pt idx="359">
                  <c:v>8.784336357181358</c:v>
                </c:pt>
                <c:pt idx="360">
                  <c:v>6.726319038816535</c:v>
                </c:pt>
                <c:pt idx="361">
                  <c:v>7.0776890281688969</c:v>
                </c:pt>
                <c:pt idx="362">
                  <c:v>8.3325778847268097</c:v>
                </c:pt>
                <c:pt idx="363">
                  <c:v>5.9733817130741818</c:v>
                </c:pt>
                <c:pt idx="364">
                  <c:v>6.8769062365425739</c:v>
                </c:pt>
                <c:pt idx="365">
                  <c:v>5.1200500502125923</c:v>
                </c:pt>
                <c:pt idx="366">
                  <c:v>5.8729899012772178</c:v>
                </c:pt>
                <c:pt idx="367">
                  <c:v>7.1278847013114008</c:v>
                </c:pt>
                <c:pt idx="368">
                  <c:v>7.4290585321402123</c:v>
                </c:pt>
                <c:pt idx="369">
                  <c:v>5.9231858121270839</c:v>
                </c:pt>
                <c:pt idx="370">
                  <c:v>6.726319038816535</c:v>
                </c:pt>
                <c:pt idx="371">
                  <c:v>9.687850894016206</c:v>
                </c:pt>
                <c:pt idx="372">
                  <c:v>6.6761232864311673</c:v>
                </c:pt>
                <c:pt idx="373">
                  <c:v>10.64155719902906</c:v>
                </c:pt>
                <c:pt idx="374">
                  <c:v>9.9388265843700641</c:v>
                </c:pt>
                <c:pt idx="375">
                  <c:v>8.784336357181358</c:v>
                </c:pt>
                <c:pt idx="376">
                  <c:v>8.1317960837890624</c:v>
                </c:pt>
                <c:pt idx="377">
                  <c:v>6.8769062365423457</c:v>
                </c:pt>
                <c:pt idx="378">
                  <c:v>10.942726867664748</c:v>
                </c:pt>
                <c:pt idx="379">
                  <c:v>6.9271019493073833</c:v>
                </c:pt>
                <c:pt idx="380">
                  <c:v>12.398375234244302</c:v>
                </c:pt>
                <c:pt idx="381">
                  <c:v>9.5874605484943078</c:v>
                </c:pt>
                <c:pt idx="382">
                  <c:v>6.726319038816535</c:v>
                </c:pt>
                <c:pt idx="383">
                  <c:v>10.039216791128615</c:v>
                </c:pt>
                <c:pt idx="384">
                  <c:v>9.1858987699677215</c:v>
                </c:pt>
                <c:pt idx="385">
                  <c:v>9.6376557262109017</c:v>
                </c:pt>
                <c:pt idx="386">
                  <c:v>9.1858987699679489</c:v>
                </c:pt>
                <c:pt idx="387">
                  <c:v>8.8847270198369568</c:v>
                </c:pt>
                <c:pt idx="388">
                  <c:v>10.290192134560611</c:v>
                </c:pt>
                <c:pt idx="389">
                  <c:v>10.440777221668414</c:v>
                </c:pt>
                <c:pt idx="390">
                  <c:v>5.77259804986757</c:v>
                </c:pt>
                <c:pt idx="391">
                  <c:v>8.683945654888209</c:v>
                </c:pt>
                <c:pt idx="392">
                  <c:v>14.606929241823961</c:v>
                </c:pt>
                <c:pt idx="393">
                  <c:v>9.0353129394972775</c:v>
                </c:pt>
                <c:pt idx="394">
                  <c:v>9.6376557262109017</c:v>
                </c:pt>
                <c:pt idx="395">
                  <c:v>11.294091029979539</c:v>
                </c:pt>
                <c:pt idx="396">
                  <c:v>7.8808186096867905</c:v>
                </c:pt>
                <c:pt idx="397">
                  <c:v>12.799931936697449</c:v>
                </c:pt>
                <c:pt idx="398">
                  <c:v>11.444675522251048</c:v>
                </c:pt>
                <c:pt idx="399">
                  <c:v>11.946623185319469</c:v>
                </c:pt>
                <c:pt idx="400">
                  <c:v>14.456346624130358</c:v>
                </c:pt>
                <c:pt idx="401">
                  <c:v>14.004598235293889</c:v>
                </c:pt>
                <c:pt idx="402">
                  <c:v>13.2516824682214</c:v>
                </c:pt>
                <c:pt idx="403">
                  <c:v>14.305763917142226</c:v>
                </c:pt>
                <c:pt idx="404">
                  <c:v>12.699542820590569</c:v>
                </c:pt>
                <c:pt idx="405">
                  <c:v>14.606929241823732</c:v>
                </c:pt>
                <c:pt idx="406">
                  <c:v>17.317401087662695</c:v>
                </c:pt>
                <c:pt idx="407">
                  <c:v>18.572239361875429</c:v>
                </c:pt>
                <c:pt idx="408">
                  <c:v>18.07030479687155</c:v>
                </c:pt>
                <c:pt idx="409">
                  <c:v>20.83093261411047</c:v>
                </c:pt>
                <c:pt idx="410">
                  <c:v>18.120498298055299</c:v>
                </c:pt>
                <c:pt idx="411">
                  <c:v>23.089605747894328</c:v>
                </c:pt>
                <c:pt idx="412">
                  <c:v>21.684211496371244</c:v>
                </c:pt>
                <c:pt idx="413">
                  <c:v>25.298066683446912</c:v>
                </c:pt>
                <c:pt idx="414">
                  <c:v>25.19768251306116</c:v>
                </c:pt>
                <c:pt idx="415">
                  <c:v>29.0122530174459</c:v>
                </c:pt>
                <c:pt idx="416">
                  <c:v>28.359764768379922</c:v>
                </c:pt>
                <c:pt idx="417">
                  <c:v>28.058615778538712</c:v>
                </c:pt>
                <c:pt idx="418">
                  <c:v>33.328671366357391</c:v>
                </c:pt>
                <c:pt idx="419">
                  <c:v>37.996343183685426</c:v>
                </c:pt>
                <c:pt idx="420">
                  <c:v>39.903539115786693</c:v>
                </c:pt>
                <c:pt idx="421">
                  <c:v>44.069206456520895</c:v>
                </c:pt>
                <c:pt idx="422">
                  <c:v>47.130677171542374</c:v>
                </c:pt>
                <c:pt idx="423">
                  <c:v>51.145664398660458</c:v>
                </c:pt>
                <c:pt idx="424">
                  <c:v>60.580632497014811</c:v>
                </c:pt>
                <c:pt idx="425">
                  <c:v>62.588026880495597</c:v>
                </c:pt>
                <c:pt idx="426">
                  <c:v>67.455891694844794</c:v>
                </c:pt>
                <c:pt idx="427">
                  <c:v>72.223296733490486</c:v>
                </c:pt>
                <c:pt idx="428">
                  <c:v>84.317044156700192</c:v>
                </c:pt>
                <c:pt idx="429">
                  <c:v>88.180898510954705</c:v>
                </c:pt>
                <c:pt idx="430">
                  <c:v>102.4314816643668</c:v>
                </c:pt>
                <c:pt idx="431">
                  <c:v>110.86102135541194</c:v>
                </c:pt>
                <c:pt idx="432">
                  <c:v>116.22968680246393</c:v>
                </c:pt>
                <c:pt idx="433">
                  <c:v>130.37832539126669</c:v>
                </c:pt>
                <c:pt idx="434">
                  <c:v>143.97430808882413</c:v>
                </c:pt>
                <c:pt idx="435">
                  <c:v>156.51606701785178</c:v>
                </c:pt>
                <c:pt idx="436">
                  <c:v>176.53139855844685</c:v>
                </c:pt>
                <c:pt idx="437">
                  <c:v>192.18135569714698</c:v>
                </c:pt>
                <c:pt idx="438">
                  <c:v>215.40366059855984</c:v>
                </c:pt>
                <c:pt idx="439">
                  <c:v>239.57660495688927</c:v>
                </c:pt>
                <c:pt idx="440">
                  <c:v>262.99501027134875</c:v>
                </c:pt>
                <c:pt idx="441">
                  <c:v>290.17159708704503</c:v>
                </c:pt>
                <c:pt idx="442">
                  <c:v>324.76473170741076</c:v>
                </c:pt>
                <c:pt idx="443">
                  <c:v>356.89686689090524</c:v>
                </c:pt>
                <c:pt idx="444">
                  <c:v>397.99577713143708</c:v>
                </c:pt>
                <c:pt idx="445">
                  <c:v>438.08561110004536</c:v>
                </c:pt>
                <c:pt idx="446">
                  <c:v>474.51154517278314</c:v>
                </c:pt>
                <c:pt idx="447">
                  <c:v>528.26371724194166</c:v>
                </c:pt>
                <c:pt idx="448">
                  <c:v>580.10112285033483</c:v>
                </c:pt>
                <c:pt idx="449">
                  <c:v>635.48248570717192</c:v>
                </c:pt>
                <c:pt idx="450">
                  <c:v>694.85600571998702</c:v>
                </c:pt>
                <c:pt idx="451">
                  <c:v>762.22238659963307</c:v>
                </c:pt>
                <c:pt idx="452">
                  <c:v>839.92671534906492</c:v>
                </c:pt>
                <c:pt idx="453">
                  <c:v>920.75832801993454</c:v>
                </c:pt>
                <c:pt idx="454">
                  <c:v>1008.4144632363743</c:v>
                </c:pt>
                <c:pt idx="455">
                  <c:v>1129.1762319899892</c:v>
                </c:pt>
                <c:pt idx="456">
                  <c:v>1234.9498108397397</c:v>
                </c:pt>
                <c:pt idx="457">
                  <c:v>1363.105900559241</c:v>
                </c:pt>
                <c:pt idx="458">
                  <c:v>1495.8008343023573</c:v>
                </c:pt>
                <c:pt idx="459">
                  <c:v>1638.2216393431372</c:v>
                </c:pt>
                <c:pt idx="460">
                  <c:v>1780.2872326988436</c:v>
                </c:pt>
                <c:pt idx="461">
                  <c:v>1937.3591787433184</c:v>
                </c:pt>
                <c:pt idx="462">
                  <c:v>2097.8166576571953</c:v>
                </c:pt>
                <c:pt idx="463">
                  <c:v>2278.8052054230375</c:v>
                </c:pt>
                <c:pt idx="464">
                  <c:v>2466.7712412942024</c:v>
                </c:pt>
                <c:pt idx="465">
                  <c:v>2643.7952189019443</c:v>
                </c:pt>
                <c:pt idx="466">
                  <c:v>2870.4063085488169</c:v>
                </c:pt>
                <c:pt idx="467">
                  <c:v>3100.9519793153549</c:v>
                </c:pt>
                <c:pt idx="468">
                  <c:v>3351.2051253479094</c:v>
                </c:pt>
                <c:pt idx="469">
                  <c:v>3665.424801445221</c:v>
                </c:pt>
                <c:pt idx="470">
                  <c:v>3974.447233223701</c:v>
                </c:pt>
                <c:pt idx="471">
                  <c:v>4326.3082680942407</c:v>
                </c:pt>
                <c:pt idx="472">
                  <c:v>4684.7901277005731</c:v>
                </c:pt>
                <c:pt idx="473">
                  <c:v>5087.7254906831131</c:v>
                </c:pt>
                <c:pt idx="474">
                  <c:v>5491.8527432790097</c:v>
                </c:pt>
                <c:pt idx="475">
                  <c:v>5926.9198308541045</c:v>
                </c:pt>
                <c:pt idx="476">
                  <c:v>6370.1068225805338</c:v>
                </c:pt>
                <c:pt idx="477">
                  <c:v>6827.0916575787205</c:v>
                </c:pt>
                <c:pt idx="478">
                  <c:v>7280.8616416701052</c:v>
                </c:pt>
                <c:pt idx="479">
                  <c:v>7750.1359690299741</c:v>
                </c:pt>
                <c:pt idx="480">
                  <c:v>8227.4346115863736</c:v>
                </c:pt>
                <c:pt idx="481">
                  <c:v>8767.5239002151029</c:v>
                </c:pt>
                <c:pt idx="482">
                  <c:v>9335.2553037593516</c:v>
                </c:pt>
                <c:pt idx="483">
                  <c:v>9969.9740689142836</c:v>
                </c:pt>
                <c:pt idx="484">
                  <c:v>10644.180200394709</c:v>
                </c:pt>
                <c:pt idx="485">
                  <c:v>11334.587575027996</c:v>
                </c:pt>
                <c:pt idx="486">
                  <c:v>12149.060801619957</c:v>
                </c:pt>
                <c:pt idx="487">
                  <c:v>12985.203119135325</c:v>
                </c:pt>
                <c:pt idx="488">
                  <c:v>13919.80692639209</c:v>
                </c:pt>
                <c:pt idx="489">
                  <c:v>14875.989905348573</c:v>
                </c:pt>
                <c:pt idx="490">
                  <c:v>15845.6066718399</c:v>
                </c:pt>
                <c:pt idx="491">
                  <c:v>16817.07354099684</c:v>
                </c:pt>
                <c:pt idx="492">
                  <c:v>17771.055995525268</c:v>
                </c:pt>
                <c:pt idx="493">
                  <c:v>18727.317614857788</c:v>
                </c:pt>
                <c:pt idx="494">
                  <c:v>19622.425518026866</c:v>
                </c:pt>
                <c:pt idx="495">
                  <c:v>20463.380997379474</c:v>
                </c:pt>
                <c:pt idx="496">
                  <c:v>21302.806321419841</c:v>
                </c:pt>
                <c:pt idx="497">
                  <c:v>22053.137262972999</c:v>
                </c:pt>
                <c:pt idx="498">
                  <c:v>22831.857877146504</c:v>
                </c:pt>
                <c:pt idx="499">
                  <c:v>23529.536413026814</c:v>
                </c:pt>
                <c:pt idx="500">
                  <c:v>24262.460079923148</c:v>
                </c:pt>
                <c:pt idx="501">
                  <c:v>25009.140098526634</c:v>
                </c:pt>
                <c:pt idx="502">
                  <c:v>25696.786145933638</c:v>
                </c:pt>
                <c:pt idx="503">
                  <c:v>26439.103085114119</c:v>
                </c:pt>
                <c:pt idx="504">
                  <c:v>27174.215520330068</c:v>
                </c:pt>
                <c:pt idx="505">
                  <c:v>27814.745888508005</c:v>
                </c:pt>
                <c:pt idx="506">
                  <c:v>28369.552863226254</c:v>
                </c:pt>
                <c:pt idx="507">
                  <c:v>28827.280514849008</c:v>
                </c:pt>
                <c:pt idx="508">
                  <c:v>29174.243688104812</c:v>
                </c:pt>
                <c:pt idx="509">
                  <c:v>29285.134864652271</c:v>
                </c:pt>
                <c:pt idx="510">
                  <c:v>29243.835529932025</c:v>
                </c:pt>
                <c:pt idx="511">
                  <c:v>29026.769528785746</c:v>
                </c:pt>
                <c:pt idx="512">
                  <c:v>28608.187902549522</c:v>
                </c:pt>
                <c:pt idx="513">
                  <c:v>28044.205642810794</c:v>
                </c:pt>
                <c:pt idx="514">
                  <c:v>27382.225003578787</c:v>
                </c:pt>
                <c:pt idx="515">
                  <c:v>26584.97943870485</c:v>
                </c:pt>
                <c:pt idx="516">
                  <c:v>25728.995569664879</c:v>
                </c:pt>
                <c:pt idx="517">
                  <c:v>24788.279524118127</c:v>
                </c:pt>
                <c:pt idx="518">
                  <c:v>23888.76501480861</c:v>
                </c:pt>
                <c:pt idx="519">
                  <c:v>22994.826315093102</c:v>
                </c:pt>
                <c:pt idx="520">
                  <c:v>22141.263177984747</c:v>
                </c:pt>
                <c:pt idx="521">
                  <c:v>21382.338866303115</c:v>
                </c:pt>
                <c:pt idx="522">
                  <c:v>20545.589678097545</c:v>
                </c:pt>
                <c:pt idx="523">
                  <c:v>19784.78623862864</c:v>
                </c:pt>
                <c:pt idx="524">
                  <c:v>19038.561603739694</c:v>
                </c:pt>
                <c:pt idx="525">
                  <c:v>18333.545700038379</c:v>
                </c:pt>
                <c:pt idx="526">
                  <c:v>17562.768708657513</c:v>
                </c:pt>
                <c:pt idx="527">
                  <c:v>16880.88539148878</c:v>
                </c:pt>
                <c:pt idx="528">
                  <c:v>16196.655435181588</c:v>
                </c:pt>
                <c:pt idx="529">
                  <c:v>15508.862773518797</c:v>
                </c:pt>
                <c:pt idx="530">
                  <c:v>14786.375502883364</c:v>
                </c:pt>
                <c:pt idx="531">
                  <c:v>14129.14038068737</c:v>
                </c:pt>
                <c:pt idx="532">
                  <c:v>13456.62493754454</c:v>
                </c:pt>
                <c:pt idx="533">
                  <c:v>12817.611294293189</c:v>
                </c:pt>
                <c:pt idx="534">
                  <c:v>12186.367417307198</c:v>
                </c:pt>
                <c:pt idx="535">
                  <c:v>11618.643430778044</c:v>
                </c:pt>
                <c:pt idx="536">
                  <c:v>11063.778838249686</c:v>
                </c:pt>
                <c:pt idx="537">
                  <c:v>10547.056883634368</c:v>
                </c:pt>
                <c:pt idx="538">
                  <c:v>10084.697274762182</c:v>
                </c:pt>
                <c:pt idx="539">
                  <c:v>9695.8248037363719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197.44067542077147</c:v>
                </c:pt>
                <c:pt idx="1">
                  <c:v>16.732349661829367</c:v>
                </c:pt>
                <c:pt idx="2">
                  <c:v>-16.732366145454666</c:v>
                </c:pt>
                <c:pt idx="3">
                  <c:v>-3.3464719104276184</c:v>
                </c:pt>
                <c:pt idx="4">
                  <c:v>100.39385068409203</c:v>
                </c:pt>
                <c:pt idx="5">
                  <c:v>304.52618290009474</c:v>
                </c:pt>
                <c:pt idx="6">
                  <c:v>247.6370911885997</c:v>
                </c:pt>
                <c:pt idx="7">
                  <c:v>408.2646237662899</c:v>
                </c:pt>
                <c:pt idx="8">
                  <c:v>287.79411690148623</c:v>
                </c:pt>
                <c:pt idx="9">
                  <c:v>147.24411120201694</c:v>
                </c:pt>
                <c:pt idx="10">
                  <c:v>174.01563059107096</c:v>
                </c:pt>
                <c:pt idx="11">
                  <c:v>240.94424433093883</c:v>
                </c:pt>
                <c:pt idx="12">
                  <c:v>100.39385068409203</c:v>
                </c:pt>
                <c:pt idx="13">
                  <c:v>281.10128588212439</c:v>
                </c:pt>
                <c:pt idx="14">
                  <c:v>33.464682839104029</c:v>
                </c:pt>
                <c:pt idx="15">
                  <c:v>140.55122475788599</c:v>
                </c:pt>
                <c:pt idx="16">
                  <c:v>184.05493947660818</c:v>
                </c:pt>
                <c:pt idx="17">
                  <c:v>281.10128588213962</c:v>
                </c:pt>
                <c:pt idx="18">
                  <c:v>133.85833567514459</c:v>
                </c:pt>
                <c:pt idx="19">
                  <c:v>133.85833567514459</c:v>
                </c:pt>
                <c:pt idx="20">
                  <c:v>271.0620344033789</c:v>
                </c:pt>
                <c:pt idx="21">
                  <c:v>401.57184027451444</c:v>
                </c:pt>
                <c:pt idx="22">
                  <c:v>133.85833567514459</c:v>
                </c:pt>
                <c:pt idx="23">
                  <c:v>237.59781991229585</c:v>
                </c:pt>
                <c:pt idx="24">
                  <c:v>257.67635652585705</c:v>
                </c:pt>
                <c:pt idx="25">
                  <c:v>127.16544395382144</c:v>
                </c:pt>
                <c:pt idx="26">
                  <c:v>97.0473985572456</c:v>
                </c:pt>
                <c:pt idx="27">
                  <c:v>358.06868320816</c:v>
                </c:pt>
                <c:pt idx="28">
                  <c:v>220.8656879211583</c:v>
                </c:pt>
                <c:pt idx="29">
                  <c:v>197.44067542077147</c:v>
                </c:pt>
                <c:pt idx="30">
                  <c:v>220.8656879211583</c:v>
                </c:pt>
                <c:pt idx="31">
                  <c:v>187.40137445230749</c:v>
                </c:pt>
                <c:pt idx="32">
                  <c:v>214.17283050582336</c:v>
                </c:pt>
                <c:pt idx="33">
                  <c:v>368.10788320300304</c:v>
                </c:pt>
                <c:pt idx="34">
                  <c:v>123.81899710373867</c:v>
                </c:pt>
                <c:pt idx="35">
                  <c:v>297.83335848063342</c:v>
                </c:pt>
                <c:pt idx="36">
                  <c:v>371.45428188097577</c:v>
                </c:pt>
                <c:pt idx="37">
                  <c:v>187.40137445229226</c:v>
                </c:pt>
                <c:pt idx="38">
                  <c:v>334.64386011584759</c:v>
                </c:pt>
                <c:pt idx="39">
                  <c:v>214.17283050580815</c:v>
                </c:pt>
                <c:pt idx="40">
                  <c:v>143.89766830979096</c:v>
                </c:pt>
                <c:pt idx="41">
                  <c:v>197.44067542077147</c:v>
                </c:pt>
                <c:pt idx="42">
                  <c:v>247.6370911885997</c:v>
                </c:pt>
                <c:pt idx="43">
                  <c:v>184.05493947660818</c:v>
                </c:pt>
                <c:pt idx="44">
                  <c:v>163.97631576794601</c:v>
                </c:pt>
                <c:pt idx="45">
                  <c:v>16.732349661829367</c:v>
                </c:pt>
                <c:pt idx="46">
                  <c:v>240.94424433093883</c:v>
                </c:pt>
                <c:pt idx="47">
                  <c:v>311.21900467945653</c:v>
                </c:pt>
                <c:pt idx="48">
                  <c:v>240.94424433095404</c:v>
                </c:pt>
                <c:pt idx="49">
                  <c:v>277.7548693825139</c:v>
                </c:pt>
                <c:pt idx="50">
                  <c:v>371.45428188097577</c:v>
                </c:pt>
                <c:pt idx="51">
                  <c:v>204.13353943418346</c:v>
                </c:pt>
                <c:pt idx="52">
                  <c:v>160.62987617413475</c:v>
                </c:pt>
                <c:pt idx="53">
                  <c:v>214.17283050582336</c:v>
                </c:pt>
                <c:pt idx="54">
                  <c:v>220.8656879211583</c:v>
                </c:pt>
                <c:pt idx="55">
                  <c:v>277.7548693825139</c:v>
                </c:pt>
                <c:pt idx="56">
                  <c:v>294.48694528092568</c:v>
                </c:pt>
                <c:pt idx="57">
                  <c:v>113.77965259574241</c:v>
                </c:pt>
                <c:pt idx="58">
                  <c:v>244.29066808971939</c:v>
                </c:pt>
                <c:pt idx="59">
                  <c:v>-3.3464719104428364</c:v>
                </c:pt>
                <c:pt idx="60">
                  <c:v>227.55854269717446</c:v>
                </c:pt>
                <c:pt idx="61">
                  <c:v>297.83335848064866</c:v>
                </c:pt>
                <c:pt idx="62">
                  <c:v>177.36206754597495</c:v>
                </c:pt>
                <c:pt idx="63">
                  <c:v>190.74780876821654</c:v>
                </c:pt>
                <c:pt idx="64">
                  <c:v>311.21900467945653</c:v>
                </c:pt>
                <c:pt idx="65">
                  <c:v>170.66919297642153</c:v>
                </c:pt>
                <c:pt idx="66">
                  <c:v>368.10788320300304</c:v>
                </c:pt>
                <c:pt idx="67">
                  <c:v>304.5261829000795</c:v>
                </c:pt>
                <c:pt idx="68">
                  <c:v>40.157611494139658</c:v>
                </c:pt>
                <c:pt idx="69">
                  <c:v>120.47254959400603</c:v>
                </c:pt>
                <c:pt idx="70">
                  <c:v>294.48694528092568</c:v>
                </c:pt>
                <c:pt idx="71">
                  <c:v>414.95740461710392</c:v>
                </c:pt>
                <c:pt idx="72">
                  <c:v>227.55854269717446</c:v>
                </c:pt>
                <c:pt idx="73">
                  <c:v>421.65018282688294</c:v>
                </c:pt>
                <c:pt idx="74">
                  <c:v>354.72228188960526</c:v>
                </c:pt>
                <c:pt idx="75">
                  <c:v>170.66919297640632</c:v>
                </c:pt>
                <c:pt idx="76">
                  <c:v>237.59781991229585</c:v>
                </c:pt>
                <c:pt idx="77">
                  <c:v>297.83335848064866</c:v>
                </c:pt>
                <c:pt idx="78">
                  <c:v>267.71561592389958</c:v>
                </c:pt>
                <c:pt idx="79">
                  <c:v>374.80067989880007</c:v>
                </c:pt>
                <c:pt idx="80">
                  <c:v>297.83335848064866</c:v>
                </c:pt>
                <c:pt idx="81">
                  <c:v>3.3464712510978223</c:v>
                </c:pt>
                <c:pt idx="82">
                  <c:v>344.68307397320757</c:v>
                </c:pt>
                <c:pt idx="83">
                  <c:v>374.80067989880007</c:v>
                </c:pt>
                <c:pt idx="84">
                  <c:v>394.87905414180563</c:v>
                </c:pt>
                <c:pt idx="85">
                  <c:v>257.67635652585705</c:v>
                </c:pt>
                <c:pt idx="86">
                  <c:v>324.60464031775359</c:v>
                </c:pt>
                <c:pt idx="87">
                  <c:v>358.06868320816</c:v>
                </c:pt>
                <c:pt idx="88">
                  <c:v>354.72228188962049</c:v>
                </c:pt>
                <c:pt idx="89">
                  <c:v>200.7871077573721</c:v>
                </c:pt>
                <c:pt idx="90">
                  <c:v>237.59781991229585</c:v>
                </c:pt>
                <c:pt idx="91">
                  <c:v>244.29066808971939</c:v>
                </c:pt>
                <c:pt idx="92">
                  <c:v>351.37587991092352</c:v>
                </c:pt>
                <c:pt idx="93">
                  <c:v>471.84593521127499</c:v>
                </c:pt>
                <c:pt idx="94">
                  <c:v>317.91182381869078</c:v>
                </c:pt>
                <c:pt idx="95">
                  <c:v>177.36206754597495</c:v>
                </c:pt>
                <c:pt idx="96">
                  <c:v>317.91182381869078</c:v>
                </c:pt>
                <c:pt idx="97">
                  <c:v>157.28343592063797</c:v>
                </c:pt>
                <c:pt idx="98">
                  <c:v>56.889921591462453</c:v>
                </c:pt>
                <c:pt idx="99">
                  <c:v>230.90496909540627</c:v>
                </c:pt>
                <c:pt idx="100">
                  <c:v>190.74780876823175</c:v>
                </c:pt>
                <c:pt idx="101">
                  <c:v>190.74780876823175</c:v>
                </c:pt>
                <c:pt idx="102">
                  <c:v>294.48694528092568</c:v>
                </c:pt>
                <c:pt idx="103">
                  <c:v>277.7548693825139</c:v>
                </c:pt>
                <c:pt idx="104">
                  <c:v>284.44770172179955</c:v>
                </c:pt>
                <c:pt idx="105">
                  <c:v>324.60464031773841</c:v>
                </c:pt>
                <c:pt idx="106">
                  <c:v>378.14707725643797</c:v>
                </c:pt>
                <c:pt idx="107">
                  <c:v>194.09424242437365</c:v>
                </c:pt>
                <c:pt idx="108">
                  <c:v>281.10128588212439</c:v>
                </c:pt>
                <c:pt idx="109">
                  <c:v>200.7871077573721</c:v>
                </c:pt>
                <c:pt idx="110">
                  <c:v>110.43320310721101</c:v>
                </c:pt>
                <c:pt idx="111">
                  <c:v>297.83335848063342</c:v>
                </c:pt>
                <c:pt idx="112">
                  <c:v>227.55854269717446</c:v>
                </c:pt>
                <c:pt idx="113">
                  <c:v>147.24411120200173</c:v>
                </c:pt>
                <c:pt idx="114">
                  <c:v>354.72228188960526</c:v>
                </c:pt>
                <c:pt idx="115">
                  <c:v>167.32275470203388</c:v>
                </c:pt>
                <c:pt idx="116">
                  <c:v>358.06868320816</c:v>
                </c:pt>
                <c:pt idx="117">
                  <c:v>46.850537511423305</c:v>
                </c:pt>
                <c:pt idx="118">
                  <c:v>321.25823239824155</c:v>
                </c:pt>
                <c:pt idx="119">
                  <c:v>113.77965259574241</c:v>
                </c:pt>
                <c:pt idx="120">
                  <c:v>60.236381632542802</c:v>
                </c:pt>
                <c:pt idx="121">
                  <c:v>361.41508386659535</c:v>
                </c:pt>
                <c:pt idx="122">
                  <c:v>337.99026539505553</c:v>
                </c:pt>
                <c:pt idx="123">
                  <c:v>458.46041576950495</c:v>
                </c:pt>
                <c:pt idx="124">
                  <c:v>167.32275470203388</c:v>
                </c:pt>
                <c:pt idx="125">
                  <c:v>204.13353943418346</c:v>
                </c:pt>
                <c:pt idx="126">
                  <c:v>334.64386011584759</c:v>
                </c:pt>
                <c:pt idx="127">
                  <c:v>304.5261829000795</c:v>
                </c:pt>
                <c:pt idx="128">
                  <c:v>284.44770172179955</c:v>
                </c:pt>
                <c:pt idx="129">
                  <c:v>311.2190046794413</c:v>
                </c:pt>
                <c:pt idx="130">
                  <c:v>220.8656879211583</c:v>
                </c:pt>
                <c:pt idx="131">
                  <c:v>294.4869452809105</c:v>
                </c:pt>
                <c:pt idx="132">
                  <c:v>187.40137445229226</c:v>
                </c:pt>
                <c:pt idx="133">
                  <c:v>160.62987617414998</c:v>
                </c:pt>
                <c:pt idx="134">
                  <c:v>411.61101452183027</c:v>
                </c:pt>
                <c:pt idx="135">
                  <c:v>190.74780876821654</c:v>
                </c:pt>
                <c:pt idx="136">
                  <c:v>398.22544753826355</c:v>
                </c:pt>
                <c:pt idx="137">
                  <c:v>250.98351362758768</c:v>
                </c:pt>
                <c:pt idx="138">
                  <c:v>197.44067542077147</c:v>
                </c:pt>
                <c:pt idx="139">
                  <c:v>177.36206754599016</c:v>
                </c:pt>
                <c:pt idx="140">
                  <c:v>254.32993540667587</c:v>
                </c:pt>
                <c:pt idx="141">
                  <c:v>250.98351362758768</c:v>
                </c:pt>
                <c:pt idx="142">
                  <c:v>257.67635652585705</c:v>
                </c:pt>
                <c:pt idx="143">
                  <c:v>147.24411120200173</c:v>
                </c:pt>
                <c:pt idx="144">
                  <c:v>304.52618290009474</c:v>
                </c:pt>
                <c:pt idx="145">
                  <c:v>261.02277698513888</c:v>
                </c:pt>
                <c:pt idx="146">
                  <c:v>351.37587991092352</c:v>
                </c:pt>
                <c:pt idx="147">
                  <c:v>220.8656879211735</c:v>
                </c:pt>
                <c:pt idx="148">
                  <c:v>257.67635652585705</c:v>
                </c:pt>
                <c:pt idx="149">
                  <c:v>97.04739855723038</c:v>
                </c:pt>
                <c:pt idx="150">
                  <c:v>291.14053142120741</c:v>
                </c:pt>
                <c:pt idx="151">
                  <c:v>250.98351362758768</c:v>
                </c:pt>
                <c:pt idx="152">
                  <c:v>133.85833567514459</c:v>
                </c:pt>
                <c:pt idx="153">
                  <c:v>284.44770172179955</c:v>
                </c:pt>
                <c:pt idx="154">
                  <c:v>458.46041576948971</c:v>
                </c:pt>
                <c:pt idx="155">
                  <c:v>197.44067542075624</c:v>
                </c:pt>
                <c:pt idx="156">
                  <c:v>194.09424242438888</c:v>
                </c:pt>
                <c:pt idx="157">
                  <c:v>227.55854269717446</c:v>
                </c:pt>
                <c:pt idx="158">
                  <c:v>354.72228188960526</c:v>
                </c:pt>
                <c:pt idx="159">
                  <c:v>237.59781991231105</c:v>
                </c:pt>
                <c:pt idx="160">
                  <c:v>304.5261829000795</c:v>
                </c:pt>
                <c:pt idx="161">
                  <c:v>361.41508386658012</c:v>
                </c:pt>
                <c:pt idx="162">
                  <c:v>234.25139483378248</c:v>
                </c:pt>
                <c:pt idx="163">
                  <c:v>277.75486938249867</c:v>
                </c:pt>
                <c:pt idx="164">
                  <c:v>297.83335848064866</c:v>
                </c:pt>
                <c:pt idx="165">
                  <c:v>257.67635652587222</c:v>
                </c:pt>
                <c:pt idx="166">
                  <c:v>364.76148386487387</c:v>
                </c:pt>
                <c:pt idx="167">
                  <c:v>348.02947727212182</c:v>
                </c:pt>
                <c:pt idx="168">
                  <c:v>224.21211563909441</c:v>
                </c:pt>
                <c:pt idx="169">
                  <c:v>244.29066808970416</c:v>
                </c:pt>
                <c:pt idx="170">
                  <c:v>311.21900467945653</c:v>
                </c:pt>
                <c:pt idx="171">
                  <c:v>324.60464031773841</c:v>
                </c:pt>
                <c:pt idx="172">
                  <c:v>237.59781991229585</c:v>
                </c:pt>
                <c:pt idx="173">
                  <c:v>418.30379405211886</c:v>
                </c:pt>
                <c:pt idx="174">
                  <c:v>297.83335848063342</c:v>
                </c:pt>
                <c:pt idx="175">
                  <c:v>321.25823239824155</c:v>
                </c:pt>
                <c:pt idx="176">
                  <c:v>311.21900467945653</c:v>
                </c:pt>
                <c:pt idx="177">
                  <c:v>240.94424433093883</c:v>
                </c:pt>
                <c:pt idx="178">
                  <c:v>247.6370911885997</c:v>
                </c:pt>
                <c:pt idx="179">
                  <c:v>331.29745417654118</c:v>
                </c:pt>
                <c:pt idx="180">
                  <c:v>284.44770172179955</c:v>
                </c:pt>
                <c:pt idx="181">
                  <c:v>435.03573132307207</c:v>
                </c:pt>
                <c:pt idx="182">
                  <c:v>80.315128029742652</c:v>
                </c:pt>
                <c:pt idx="183">
                  <c:v>461.80679662049226</c:v>
                </c:pt>
                <c:pt idx="184">
                  <c:v>421.65018282688294</c:v>
                </c:pt>
                <c:pt idx="185">
                  <c:v>384.83986999117133</c:v>
                </c:pt>
                <c:pt idx="186">
                  <c:v>254.32993540667587</c:v>
                </c:pt>
                <c:pt idx="187">
                  <c:v>297.83335848064866</c:v>
                </c:pt>
                <c:pt idx="188">
                  <c:v>465.15317681111873</c:v>
                </c:pt>
                <c:pt idx="189">
                  <c:v>174.01563059105575</c:v>
                </c:pt>
                <c:pt idx="190">
                  <c:v>371.45428188097577</c:v>
                </c:pt>
                <c:pt idx="191">
                  <c:v>401.57184027451444</c:v>
                </c:pt>
                <c:pt idx="192">
                  <c:v>327.95104757717411</c:v>
                </c:pt>
                <c:pt idx="193">
                  <c:v>261.0227769851237</c:v>
                </c:pt>
                <c:pt idx="194">
                  <c:v>287.79411690150141</c:v>
                </c:pt>
                <c:pt idx="195">
                  <c:v>344.68307397319234</c:v>
                </c:pt>
                <c:pt idx="196">
                  <c:v>254.32993540667587</c:v>
                </c:pt>
                <c:pt idx="197">
                  <c:v>291.14053142120741</c:v>
                </c:pt>
                <c:pt idx="198">
                  <c:v>384.83986999117133</c:v>
                </c:pt>
                <c:pt idx="199">
                  <c:v>297.83335848064866</c:v>
                </c:pt>
                <c:pt idx="200">
                  <c:v>441.72850160938037</c:v>
                </c:pt>
                <c:pt idx="201">
                  <c:v>555.50519231512067</c:v>
                </c:pt>
                <c:pt idx="202">
                  <c:v>334.64386011584759</c:v>
                </c:pt>
                <c:pt idx="203">
                  <c:v>244.29066808971939</c:v>
                </c:pt>
                <c:pt idx="204">
                  <c:v>438.38211679638118</c:v>
                </c:pt>
                <c:pt idx="205">
                  <c:v>267.71561592389958</c:v>
                </c:pt>
                <c:pt idx="206">
                  <c:v>398.22544753827879</c:v>
                </c:pt>
                <c:pt idx="207">
                  <c:v>485.23144408690689</c:v>
                </c:pt>
                <c:pt idx="208">
                  <c:v>304.52618290009474</c:v>
                </c:pt>
                <c:pt idx="209">
                  <c:v>334.64386011584759</c:v>
                </c:pt>
                <c:pt idx="210">
                  <c:v>361.41508386658012</c:v>
                </c:pt>
                <c:pt idx="211">
                  <c:v>381.49347395389748</c:v>
                </c:pt>
                <c:pt idx="212">
                  <c:v>458.46041576950495</c:v>
                </c:pt>
                <c:pt idx="213">
                  <c:v>358.06868320817523</c:v>
                </c:pt>
                <c:pt idx="214">
                  <c:v>348.02947727212182</c:v>
                </c:pt>
                <c:pt idx="215">
                  <c:v>414.95740461708868</c:v>
                </c:pt>
                <c:pt idx="216">
                  <c:v>331.29745417655636</c:v>
                </c:pt>
                <c:pt idx="217">
                  <c:v>271.0620344033789</c:v>
                </c:pt>
                <c:pt idx="218">
                  <c:v>411.61101452183027</c:v>
                </c:pt>
                <c:pt idx="219">
                  <c:v>498.61694239594976</c:v>
                </c:pt>
                <c:pt idx="220">
                  <c:v>468.49955634137694</c:v>
                </c:pt>
                <c:pt idx="221">
                  <c:v>250.98351362758768</c:v>
                </c:pt>
                <c:pt idx="222">
                  <c:v>354.72228188960526</c:v>
                </c:pt>
                <c:pt idx="223">
                  <c:v>210.82640080840886</c:v>
                </c:pt>
                <c:pt idx="224">
                  <c:v>344.68307397319234</c:v>
                </c:pt>
                <c:pt idx="225">
                  <c:v>317.91182381869078</c:v>
                </c:pt>
                <c:pt idx="226">
                  <c:v>418.30379405211886</c:v>
                </c:pt>
                <c:pt idx="227">
                  <c:v>264.36919678448385</c:v>
                </c:pt>
                <c:pt idx="228">
                  <c:v>317.91182381869078</c:v>
                </c:pt>
                <c:pt idx="229">
                  <c:v>314.56541457909327</c:v>
                </c:pt>
                <c:pt idx="230">
                  <c:v>465.15317681111873</c:v>
                </c:pt>
                <c:pt idx="231">
                  <c:v>418.30379405211886</c:v>
                </c:pt>
                <c:pt idx="232">
                  <c:v>311.21900467945653</c:v>
                </c:pt>
                <c:pt idx="233">
                  <c:v>317.91182381869078</c:v>
                </c:pt>
                <c:pt idx="234">
                  <c:v>291.14053142119224</c:v>
                </c:pt>
                <c:pt idx="235">
                  <c:v>388.18626536825218</c:v>
                </c:pt>
                <c:pt idx="236">
                  <c:v>371.45428188097577</c:v>
                </c:pt>
                <c:pt idx="237">
                  <c:v>240.94424433093883</c:v>
                </c:pt>
                <c:pt idx="238">
                  <c:v>438.38211679638118</c:v>
                </c:pt>
                <c:pt idx="239">
                  <c:v>230.90496909539107</c:v>
                </c:pt>
                <c:pt idx="240">
                  <c:v>267.71561592389958</c:v>
                </c:pt>
                <c:pt idx="241">
                  <c:v>414.95740461710392</c:v>
                </c:pt>
                <c:pt idx="242">
                  <c:v>271.06203440339414</c:v>
                </c:pt>
                <c:pt idx="243">
                  <c:v>495.27056880933225</c:v>
                </c:pt>
                <c:pt idx="244">
                  <c:v>455.11403425816411</c:v>
                </c:pt>
                <c:pt idx="245">
                  <c:v>435.03573132307207</c:v>
                </c:pt>
                <c:pt idx="246">
                  <c:v>368.10788320300304</c:v>
                </c:pt>
                <c:pt idx="247">
                  <c:v>515.34880042229383</c:v>
                </c:pt>
                <c:pt idx="248">
                  <c:v>421.65018282686771</c:v>
                </c:pt>
                <c:pt idx="249">
                  <c:v>234.25139483378248</c:v>
                </c:pt>
                <c:pt idx="250">
                  <c:v>471.84593521125976</c:v>
                </c:pt>
                <c:pt idx="251">
                  <c:v>230.90496909540627</c:v>
                </c:pt>
                <c:pt idx="252">
                  <c:v>294.4869452809105</c:v>
                </c:pt>
                <c:pt idx="253">
                  <c:v>374.80067989878484</c:v>
                </c:pt>
                <c:pt idx="254">
                  <c:v>281.10128588213962</c:v>
                </c:pt>
                <c:pt idx="255">
                  <c:v>351.37587991092352</c:v>
                </c:pt>
                <c:pt idx="256">
                  <c:v>384.83986999117133</c:v>
                </c:pt>
                <c:pt idx="257">
                  <c:v>254.32993540667587</c:v>
                </c:pt>
                <c:pt idx="258">
                  <c:v>264.36919678446861</c:v>
                </c:pt>
                <c:pt idx="259">
                  <c:v>297.83335848064866</c:v>
                </c:pt>
                <c:pt idx="260">
                  <c:v>314.56541457909327</c:v>
                </c:pt>
                <c:pt idx="261">
                  <c:v>321.25823239824155</c:v>
                </c:pt>
                <c:pt idx="262">
                  <c:v>281.10128588213962</c:v>
                </c:pt>
                <c:pt idx="263">
                  <c:v>381.49347395389748</c:v>
                </c:pt>
                <c:pt idx="264">
                  <c:v>294.48694528092568</c:v>
                </c:pt>
                <c:pt idx="265">
                  <c:v>174.01563059107096</c:v>
                </c:pt>
                <c:pt idx="266">
                  <c:v>418.30379405211886</c:v>
                </c:pt>
                <c:pt idx="267">
                  <c:v>394.87905414182086</c:v>
                </c:pt>
                <c:pt idx="268">
                  <c:v>311.2190046794413</c:v>
                </c:pt>
                <c:pt idx="269">
                  <c:v>348.02947727212182</c:v>
                </c:pt>
                <c:pt idx="270">
                  <c:v>498.61694239594976</c:v>
                </c:pt>
                <c:pt idx="271">
                  <c:v>324.60464031775359</c:v>
                </c:pt>
                <c:pt idx="272">
                  <c:v>478.53869096988547</c:v>
                </c:pt>
                <c:pt idx="273">
                  <c:v>207.47997045119817</c:v>
                </c:pt>
                <c:pt idx="274">
                  <c:v>441.72850160939561</c:v>
                </c:pt>
                <c:pt idx="275">
                  <c:v>391.53266008513259</c:v>
                </c:pt>
                <c:pt idx="276">
                  <c:v>284.44770172179955</c:v>
                </c:pt>
                <c:pt idx="277">
                  <c:v>294.48694528092568</c:v>
                </c:pt>
                <c:pt idx="278">
                  <c:v>384.83986999117133</c:v>
                </c:pt>
                <c:pt idx="279">
                  <c:v>424.99657094135853</c:v>
                </c:pt>
                <c:pt idx="280">
                  <c:v>391.53266008514782</c:v>
                </c:pt>
                <c:pt idx="281">
                  <c:v>424.99657094135853</c:v>
                </c:pt>
                <c:pt idx="282">
                  <c:v>374.80067989878484</c:v>
                </c:pt>
                <c:pt idx="283">
                  <c:v>314.56541457909327</c:v>
                </c:pt>
                <c:pt idx="284">
                  <c:v>227.55854269717446</c:v>
                </c:pt>
                <c:pt idx="285">
                  <c:v>455.11403425816411</c:v>
                </c:pt>
                <c:pt idx="286">
                  <c:v>304.5261829000795</c:v>
                </c:pt>
                <c:pt idx="287">
                  <c:v>287.79411690148623</c:v>
                </c:pt>
                <c:pt idx="288">
                  <c:v>525.38790731245274</c:v>
                </c:pt>
                <c:pt idx="289">
                  <c:v>401.57184027451444</c:v>
                </c:pt>
                <c:pt idx="290">
                  <c:v>398.22544753827879</c:v>
                </c:pt>
                <c:pt idx="291">
                  <c:v>475.19231342076006</c:v>
                </c:pt>
                <c:pt idx="292">
                  <c:v>327.95104757718934</c:v>
                </c:pt>
                <c:pt idx="293">
                  <c:v>414.95740461710392</c:v>
                </c:pt>
                <c:pt idx="294">
                  <c:v>368.10788320300304</c:v>
                </c:pt>
                <c:pt idx="295">
                  <c:v>424.99657094134335</c:v>
                </c:pt>
                <c:pt idx="296">
                  <c:v>451.76765208646174</c:v>
                </c:pt>
                <c:pt idx="297">
                  <c:v>327.95104757717411</c:v>
                </c:pt>
                <c:pt idx="298">
                  <c:v>327.95104757718934</c:v>
                </c:pt>
                <c:pt idx="299">
                  <c:v>371.45428188097577</c:v>
                </c:pt>
                <c:pt idx="300">
                  <c:v>307.87259411977277</c:v>
                </c:pt>
                <c:pt idx="301">
                  <c:v>582.27606739929672</c:v>
                </c:pt>
                <c:pt idx="302">
                  <c:v>414.95740461710392</c:v>
                </c:pt>
                <c:pt idx="303">
                  <c:v>522.04153900955066</c:v>
                </c:pt>
                <c:pt idx="304">
                  <c:v>404.91823235052055</c:v>
                </c:pt>
                <c:pt idx="305">
                  <c:v>374.80067989878484</c:v>
                </c:pt>
                <c:pt idx="306">
                  <c:v>368.10788320300304</c:v>
                </c:pt>
                <c:pt idx="307">
                  <c:v>448.42126925442045</c:v>
                </c:pt>
                <c:pt idx="308">
                  <c:v>404.91823235052055</c:v>
                </c:pt>
                <c:pt idx="309">
                  <c:v>575.58335259183434</c:v>
                </c:pt>
                <c:pt idx="310">
                  <c:v>368.10788320300304</c:v>
                </c:pt>
                <c:pt idx="311">
                  <c:v>465.15317681111873</c:v>
                </c:pt>
                <c:pt idx="312">
                  <c:v>431.68934518946031</c:v>
                </c:pt>
                <c:pt idx="313">
                  <c:v>501.96331532214168</c:v>
                </c:pt>
                <c:pt idx="314">
                  <c:v>418.30379405211886</c:v>
                </c:pt>
                <c:pt idx="315">
                  <c:v>465.15317681111873</c:v>
                </c:pt>
                <c:pt idx="316">
                  <c:v>528.7342749548252</c:v>
                </c:pt>
                <c:pt idx="317">
                  <c:v>475.19231342077529</c:v>
                </c:pt>
                <c:pt idx="318">
                  <c:v>528.73427495484043</c:v>
                </c:pt>
                <c:pt idx="319">
                  <c:v>572.23699419719526</c:v>
                </c:pt>
                <c:pt idx="320">
                  <c:v>512.00243013796864</c:v>
                </c:pt>
                <c:pt idx="321">
                  <c:v>237.59781991229585</c:v>
                </c:pt>
                <c:pt idx="322">
                  <c:v>404.91823235052055</c:v>
                </c:pt>
                <c:pt idx="323">
                  <c:v>408.26462376630508</c:v>
                </c:pt>
                <c:pt idx="324">
                  <c:v>498.61694239596494</c:v>
                </c:pt>
                <c:pt idx="325">
                  <c:v>445.07488576207777</c:v>
                </c:pt>
                <c:pt idx="326">
                  <c:v>284.44770172179955</c:v>
                </c:pt>
                <c:pt idx="327">
                  <c:v>424.99657094135853</c:v>
                </c:pt>
                <c:pt idx="328">
                  <c:v>555.50519231513579</c:v>
                </c:pt>
                <c:pt idx="329">
                  <c:v>378.14707725643797</c:v>
                </c:pt>
                <c:pt idx="330">
                  <c:v>622.43230074970518</c:v>
                </c:pt>
                <c:pt idx="331">
                  <c:v>240.94424433095404</c:v>
                </c:pt>
                <c:pt idx="332">
                  <c:v>475.19231342077529</c:v>
                </c:pt>
                <c:pt idx="333">
                  <c:v>368.10788320300304</c:v>
                </c:pt>
                <c:pt idx="334">
                  <c:v>431.68934518946031</c:v>
                </c:pt>
                <c:pt idx="335">
                  <c:v>468.49955634137694</c:v>
                </c:pt>
                <c:pt idx="336">
                  <c:v>368.10788320300304</c:v>
                </c:pt>
                <c:pt idx="337">
                  <c:v>307.87259411977277</c:v>
                </c:pt>
                <c:pt idx="338">
                  <c:v>371.454281880991</c:v>
                </c:pt>
                <c:pt idx="339">
                  <c:v>441.72850160938037</c:v>
                </c:pt>
                <c:pt idx="340">
                  <c:v>562.19791504968828</c:v>
                </c:pt>
                <c:pt idx="341">
                  <c:v>548.81246693829542</c:v>
                </c:pt>
                <c:pt idx="342">
                  <c:v>431.68934518946031</c:v>
                </c:pt>
                <c:pt idx="343">
                  <c:v>465.15317681111873</c:v>
                </c:pt>
                <c:pt idx="344">
                  <c:v>348.02947727212182</c:v>
                </c:pt>
                <c:pt idx="345">
                  <c:v>498.61694239596494</c:v>
                </c:pt>
                <c:pt idx="346">
                  <c:v>518.69517004617205</c:v>
                </c:pt>
                <c:pt idx="347">
                  <c:v>404.91823235052055</c:v>
                </c:pt>
                <c:pt idx="348">
                  <c:v>408.26462376630508</c:v>
                </c:pt>
                <c:pt idx="349">
                  <c:v>361.41508386658012</c:v>
                </c:pt>
                <c:pt idx="350">
                  <c:v>230.90496909540627</c:v>
                </c:pt>
                <c:pt idx="351">
                  <c:v>488.57781965480348</c:v>
                </c:pt>
                <c:pt idx="352">
                  <c:v>394.87905414182086</c:v>
                </c:pt>
                <c:pt idx="353">
                  <c:v>394.87905414180563</c:v>
                </c:pt>
                <c:pt idx="354">
                  <c:v>414.95740461710392</c:v>
                </c:pt>
                <c:pt idx="355">
                  <c:v>481.88506785859846</c:v>
                </c:pt>
                <c:pt idx="356">
                  <c:v>418.30379405211886</c:v>
                </c:pt>
                <c:pt idx="357">
                  <c:v>501.96331532214168</c:v>
                </c:pt>
                <c:pt idx="358">
                  <c:v>485.23144408690689</c:v>
                </c:pt>
                <c:pt idx="359">
                  <c:v>585.62242381209057</c:v>
                </c:pt>
                <c:pt idx="360">
                  <c:v>448.42126925443569</c:v>
                </c:pt>
                <c:pt idx="361">
                  <c:v>471.84593521125976</c:v>
                </c:pt>
                <c:pt idx="362">
                  <c:v>555.50519231512067</c:v>
                </c:pt>
                <c:pt idx="363">
                  <c:v>398.22544753827879</c:v>
                </c:pt>
                <c:pt idx="364">
                  <c:v>458.46041576950495</c:v>
                </c:pt>
                <c:pt idx="365">
                  <c:v>341.33667001417285</c:v>
                </c:pt>
                <c:pt idx="366">
                  <c:v>391.53266008514782</c:v>
                </c:pt>
                <c:pt idx="367">
                  <c:v>475.19231342076006</c:v>
                </c:pt>
                <c:pt idx="368">
                  <c:v>495.27056880934748</c:v>
                </c:pt>
                <c:pt idx="369">
                  <c:v>394.87905414180563</c:v>
                </c:pt>
                <c:pt idx="370">
                  <c:v>448.42126925443569</c:v>
                </c:pt>
                <c:pt idx="371">
                  <c:v>645.85672626774715</c:v>
                </c:pt>
                <c:pt idx="372">
                  <c:v>445.07488576207777</c:v>
                </c:pt>
                <c:pt idx="373">
                  <c:v>709.43714660193734</c:v>
                </c:pt>
                <c:pt idx="374">
                  <c:v>662.5884389580043</c:v>
                </c:pt>
                <c:pt idx="375">
                  <c:v>585.62242381209057</c:v>
                </c:pt>
                <c:pt idx="376">
                  <c:v>542.11973891927084</c:v>
                </c:pt>
                <c:pt idx="377">
                  <c:v>458.46041576948971</c:v>
                </c:pt>
                <c:pt idx="378">
                  <c:v>729.51512451098313</c:v>
                </c:pt>
                <c:pt idx="379">
                  <c:v>461.80679662049226</c:v>
                </c:pt>
                <c:pt idx="380">
                  <c:v>826.55834894962015</c:v>
                </c:pt>
                <c:pt idx="381">
                  <c:v>639.16403656628722</c:v>
                </c:pt>
                <c:pt idx="382">
                  <c:v>448.42126925443569</c:v>
                </c:pt>
                <c:pt idx="383">
                  <c:v>669.28111940857423</c:v>
                </c:pt>
                <c:pt idx="384">
                  <c:v>612.39325133118143</c:v>
                </c:pt>
                <c:pt idx="385">
                  <c:v>642.51038174739347</c:v>
                </c:pt>
                <c:pt idx="386">
                  <c:v>612.39325133119667</c:v>
                </c:pt>
                <c:pt idx="387">
                  <c:v>592.31513465579712</c:v>
                </c:pt>
                <c:pt idx="388">
                  <c:v>686.0128089707074</c:v>
                </c:pt>
                <c:pt idx="389">
                  <c:v>696.05181477789426</c:v>
                </c:pt>
                <c:pt idx="390">
                  <c:v>384.83986999117133</c:v>
                </c:pt>
                <c:pt idx="391">
                  <c:v>578.92971032588071</c:v>
                </c:pt>
                <c:pt idx="392">
                  <c:v>973.79528278826399</c:v>
                </c:pt>
                <c:pt idx="393">
                  <c:v>602.35419596648524</c:v>
                </c:pt>
                <c:pt idx="394">
                  <c:v>642.51038174739347</c:v>
                </c:pt>
                <c:pt idx="395">
                  <c:v>752.93940199863596</c:v>
                </c:pt>
                <c:pt idx="396">
                  <c:v>525.38790731245274</c:v>
                </c:pt>
                <c:pt idx="397">
                  <c:v>853.32879577982987</c:v>
                </c:pt>
                <c:pt idx="398">
                  <c:v>762.97836815006985</c:v>
                </c:pt>
                <c:pt idx="399">
                  <c:v>796.44154568796466</c:v>
                </c:pt>
                <c:pt idx="400">
                  <c:v>963.75644160869047</c:v>
                </c:pt>
                <c:pt idx="401">
                  <c:v>933.63988235292584</c:v>
                </c:pt>
                <c:pt idx="402">
                  <c:v>883.4454978814266</c:v>
                </c:pt>
                <c:pt idx="403">
                  <c:v>953.71759447614829</c:v>
                </c:pt>
                <c:pt idx="404">
                  <c:v>846.63618803937118</c:v>
                </c:pt>
                <c:pt idx="405">
                  <c:v>973.79528278824876</c:v>
                </c:pt>
                <c:pt idx="406">
                  <c:v>1154.4934058441797</c:v>
                </c:pt>
                <c:pt idx="407">
                  <c:v>1238.1492907916952</c:v>
                </c:pt>
                <c:pt idx="408">
                  <c:v>1204.6869864581033</c:v>
                </c:pt>
                <c:pt idx="409">
                  <c:v>1388.7288409406979</c:v>
                </c:pt>
                <c:pt idx="410">
                  <c:v>1208.0332198703534</c:v>
                </c:pt>
                <c:pt idx="411">
                  <c:v>1539.3070498596219</c:v>
                </c:pt>
                <c:pt idx="412">
                  <c:v>1445.6140997580831</c:v>
                </c:pt>
                <c:pt idx="413">
                  <c:v>1686.5377788964608</c:v>
                </c:pt>
                <c:pt idx="414">
                  <c:v>1679.845500870744</c:v>
                </c:pt>
                <c:pt idx="415">
                  <c:v>1934.1502011630598</c:v>
                </c:pt>
                <c:pt idx="416">
                  <c:v>1890.6509845586615</c:v>
                </c:pt>
                <c:pt idx="417">
                  <c:v>1870.5743852359142</c:v>
                </c:pt>
                <c:pt idx="418">
                  <c:v>2221.9114244238258</c:v>
                </c:pt>
                <c:pt idx="419">
                  <c:v>2533.0895455790287</c:v>
                </c:pt>
                <c:pt idx="420">
                  <c:v>2660.2359410524459</c:v>
                </c:pt>
                <c:pt idx="421">
                  <c:v>2937.947097101393</c:v>
                </c:pt>
                <c:pt idx="422">
                  <c:v>3142.0451447694918</c:v>
                </c:pt>
                <c:pt idx="423">
                  <c:v>3409.7109599106971</c:v>
                </c:pt>
                <c:pt idx="424">
                  <c:v>4038.7088331343207</c:v>
                </c:pt>
                <c:pt idx="425">
                  <c:v>4172.535125366373</c:v>
                </c:pt>
                <c:pt idx="426">
                  <c:v>4497.0594463229854</c:v>
                </c:pt>
                <c:pt idx="427">
                  <c:v>4814.8864488993659</c:v>
                </c:pt>
                <c:pt idx="428">
                  <c:v>5621.1362771133463</c:v>
                </c:pt>
                <c:pt idx="429">
                  <c:v>5878.7265673969805</c:v>
                </c:pt>
                <c:pt idx="430">
                  <c:v>6828.7654442911198</c:v>
                </c:pt>
                <c:pt idx="431">
                  <c:v>7390.7347570274624</c:v>
                </c:pt>
                <c:pt idx="432">
                  <c:v>7748.645786830928</c:v>
                </c:pt>
                <c:pt idx="433">
                  <c:v>8691.8883594177787</c:v>
                </c:pt>
                <c:pt idx="434">
                  <c:v>9598.2872059216079</c:v>
                </c:pt>
                <c:pt idx="435">
                  <c:v>10434.404467856784</c:v>
                </c:pt>
                <c:pt idx="436">
                  <c:v>11768.759903896456</c:v>
                </c:pt>
                <c:pt idx="437">
                  <c:v>12812.090379809799</c:v>
                </c:pt>
                <c:pt idx="438">
                  <c:v>14360.244039903988</c:v>
                </c:pt>
                <c:pt idx="439">
                  <c:v>15971.773663792617</c:v>
                </c:pt>
                <c:pt idx="440">
                  <c:v>17533.000684756586</c:v>
                </c:pt>
                <c:pt idx="441">
                  <c:v>19344.773139136334</c:v>
                </c:pt>
                <c:pt idx="442">
                  <c:v>21650.982113827384</c:v>
                </c:pt>
                <c:pt idx="443">
                  <c:v>23793.124459393683</c:v>
                </c:pt>
                <c:pt idx="444">
                  <c:v>26533.051808762473</c:v>
                </c:pt>
                <c:pt idx="445">
                  <c:v>29205.707406669691</c:v>
                </c:pt>
                <c:pt idx="446">
                  <c:v>31634.103011518877</c:v>
                </c:pt>
                <c:pt idx="447">
                  <c:v>35217.581149462778</c:v>
                </c:pt>
                <c:pt idx="448">
                  <c:v>38673.408190022325</c:v>
                </c:pt>
                <c:pt idx="449">
                  <c:v>42365.499047144796</c:v>
                </c:pt>
                <c:pt idx="450">
                  <c:v>46323.733714665796</c:v>
                </c:pt>
                <c:pt idx="451">
                  <c:v>50814.825773308869</c:v>
                </c:pt>
                <c:pt idx="452">
                  <c:v>55995.114356604325</c:v>
                </c:pt>
                <c:pt idx="453">
                  <c:v>61383.888534662306</c:v>
                </c:pt>
                <c:pt idx="454">
                  <c:v>67227.630882424957</c:v>
                </c:pt>
                <c:pt idx="455">
                  <c:v>75278.415465999293</c:v>
                </c:pt>
                <c:pt idx="456">
                  <c:v>82329.987389315982</c:v>
                </c:pt>
                <c:pt idx="457">
                  <c:v>90873.726703949404</c:v>
                </c:pt>
                <c:pt idx="458">
                  <c:v>99720.05562015716</c:v>
                </c:pt>
                <c:pt idx="459">
                  <c:v>109214.77595620914</c:v>
                </c:pt>
                <c:pt idx="460">
                  <c:v>118685.81551325624</c:v>
                </c:pt>
                <c:pt idx="461">
                  <c:v>129157.2785828879</c:v>
                </c:pt>
                <c:pt idx="462">
                  <c:v>139854.44384381303</c:v>
                </c:pt>
                <c:pt idx="463">
                  <c:v>151920.34702820249</c:v>
                </c:pt>
                <c:pt idx="464">
                  <c:v>164451.41608628017</c:v>
                </c:pt>
                <c:pt idx="465">
                  <c:v>176253.01459346295</c:v>
                </c:pt>
                <c:pt idx="466">
                  <c:v>191360.42056992112</c:v>
                </c:pt>
                <c:pt idx="467">
                  <c:v>206730.131954357</c:v>
                </c:pt>
                <c:pt idx="468">
                  <c:v>223413.67502319397</c:v>
                </c:pt>
                <c:pt idx="469">
                  <c:v>244361.65342968141</c:v>
                </c:pt>
                <c:pt idx="470">
                  <c:v>264963.14888158004</c:v>
                </c:pt>
                <c:pt idx="471">
                  <c:v>288420.55120628269</c:v>
                </c:pt>
                <c:pt idx="472">
                  <c:v>312319.34184670483</c:v>
                </c:pt>
                <c:pt idx="473">
                  <c:v>339181.69937887421</c:v>
                </c:pt>
                <c:pt idx="474">
                  <c:v>366123.51621860068</c:v>
                </c:pt>
                <c:pt idx="475">
                  <c:v>395127.98872360698</c:v>
                </c:pt>
                <c:pt idx="476">
                  <c:v>424673.78817203559</c:v>
                </c:pt>
                <c:pt idx="477">
                  <c:v>455139.44383858138</c:v>
                </c:pt>
                <c:pt idx="478">
                  <c:v>485390.77611134032</c:v>
                </c:pt>
                <c:pt idx="479">
                  <c:v>516675.73126866494</c:v>
                </c:pt>
                <c:pt idx="480">
                  <c:v>548495.64077242487</c:v>
                </c:pt>
                <c:pt idx="481">
                  <c:v>584501.59334767354</c:v>
                </c:pt>
                <c:pt idx="482">
                  <c:v>622350.35358395672</c:v>
                </c:pt>
                <c:pt idx="483">
                  <c:v>664664.93792761886</c:v>
                </c:pt>
                <c:pt idx="484">
                  <c:v>709612.01335964724</c:v>
                </c:pt>
                <c:pt idx="485">
                  <c:v>755639.171668533</c:v>
                </c:pt>
                <c:pt idx="486">
                  <c:v>809937.3867746637</c:v>
                </c:pt>
                <c:pt idx="487">
                  <c:v>865680.20794235507</c:v>
                </c:pt>
                <c:pt idx="488">
                  <c:v>927987.12842613936</c:v>
                </c:pt>
                <c:pt idx="489">
                  <c:v>991732.66035657155</c:v>
                </c:pt>
                <c:pt idx="490">
                  <c:v>1056373.77812266</c:v>
                </c:pt>
                <c:pt idx="491">
                  <c:v>1121138.236066456</c:v>
                </c:pt>
                <c:pt idx="492">
                  <c:v>1184737.0663683512</c:v>
                </c:pt>
                <c:pt idx="493">
                  <c:v>1248487.8409905194</c:v>
                </c:pt>
                <c:pt idx="494">
                  <c:v>1308161.7012017912</c:v>
                </c:pt>
                <c:pt idx="495">
                  <c:v>1364225.3998252982</c:v>
                </c:pt>
                <c:pt idx="496">
                  <c:v>1420187.0880946561</c:v>
                </c:pt>
                <c:pt idx="497">
                  <c:v>1470209.1508648666</c:v>
                </c:pt>
                <c:pt idx="498">
                  <c:v>1522123.8584764337</c:v>
                </c:pt>
                <c:pt idx="499">
                  <c:v>1568635.7608684541</c:v>
                </c:pt>
                <c:pt idx="500">
                  <c:v>1617497.3386615433</c:v>
                </c:pt>
                <c:pt idx="501">
                  <c:v>1667276.0065684423</c:v>
                </c:pt>
                <c:pt idx="502">
                  <c:v>1713119.0763955759</c:v>
                </c:pt>
                <c:pt idx="503">
                  <c:v>1762606.8723409411</c:v>
                </c:pt>
                <c:pt idx="504">
                  <c:v>1811614.3680220046</c:v>
                </c:pt>
                <c:pt idx="505">
                  <c:v>1854316.3925672001</c:v>
                </c:pt>
                <c:pt idx="506">
                  <c:v>1891303.5242150836</c:v>
                </c:pt>
                <c:pt idx="507">
                  <c:v>1921818.7009899339</c:v>
                </c:pt>
                <c:pt idx="508">
                  <c:v>1944949.5792069875</c:v>
                </c:pt>
                <c:pt idx="509">
                  <c:v>1952342.3243101514</c:v>
                </c:pt>
                <c:pt idx="510">
                  <c:v>1949589.0353288017</c:v>
                </c:pt>
                <c:pt idx="511">
                  <c:v>1935117.9685857163</c:v>
                </c:pt>
                <c:pt idx="512">
                  <c:v>1907212.5268366346</c:v>
                </c:pt>
                <c:pt idx="513">
                  <c:v>1869613.7095207195</c:v>
                </c:pt>
                <c:pt idx="514">
                  <c:v>1825481.6669052525</c:v>
                </c:pt>
                <c:pt idx="515">
                  <c:v>1772331.9625803232</c:v>
                </c:pt>
                <c:pt idx="516">
                  <c:v>1715266.3713109919</c:v>
                </c:pt>
                <c:pt idx="517">
                  <c:v>1652551.9682745417</c:v>
                </c:pt>
                <c:pt idx="518">
                  <c:v>1592584.3343205741</c:v>
                </c:pt>
                <c:pt idx="519">
                  <c:v>1532988.4210062067</c:v>
                </c:pt>
                <c:pt idx="520">
                  <c:v>1476084.2118656498</c:v>
                </c:pt>
                <c:pt idx="521">
                  <c:v>1425489.257753541</c:v>
                </c:pt>
                <c:pt idx="522">
                  <c:v>1369705.9785398364</c:v>
                </c:pt>
                <c:pt idx="523">
                  <c:v>1318985.7492419095</c:v>
                </c:pt>
                <c:pt idx="524">
                  <c:v>1269237.4402493129</c:v>
                </c:pt>
                <c:pt idx="525">
                  <c:v>1222236.3800025587</c:v>
                </c:pt>
                <c:pt idx="526">
                  <c:v>1173724.8933949634</c:v>
                </c:pt>
                <c:pt idx="527">
                  <c:v>1125392.3594325853</c:v>
                </c:pt>
                <c:pt idx="528">
                  <c:v>1079777.0290121059</c:v>
                </c:pt>
                <c:pt idx="529">
                  <c:v>1033924.1849012531</c:v>
                </c:pt>
                <c:pt idx="530">
                  <c:v>985758.36685889086</c:v>
                </c:pt>
                <c:pt idx="531">
                  <c:v>941942.6920458246</c:v>
                </c:pt>
                <c:pt idx="532">
                  <c:v>897108.32916963601</c:v>
                </c:pt>
                <c:pt idx="533">
                  <c:v>854507.41961954592</c:v>
                </c:pt>
                <c:pt idx="534">
                  <c:v>812424.4944871465</c:v>
                </c:pt>
                <c:pt idx="535">
                  <c:v>774576.22871853621</c:v>
                </c:pt>
                <c:pt idx="536">
                  <c:v>737585.25588331232</c:v>
                </c:pt>
                <c:pt idx="537">
                  <c:v>703137.12557562452</c:v>
                </c:pt>
                <c:pt idx="538">
                  <c:v>672313.15165081213</c:v>
                </c:pt>
                <c:pt idx="539">
                  <c:v>646388.32024909148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26720"/>
        <c:axId val="127728256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1.4999999999999998E-2</c:v>
                </c:pt>
                <c:pt idx="1">
                  <c:v>1.4999999999999999E-2</c:v>
                </c:pt>
                <c:pt idx="2">
                  <c:v>0</c:v>
                </c:pt>
                <c:pt idx="3">
                  <c:v>0</c:v>
                </c:pt>
                <c:pt idx="4">
                  <c:v>1.4999999999999999E-2</c:v>
                </c:pt>
                <c:pt idx="5">
                  <c:v>1.4999999999999999E-2</c:v>
                </c:pt>
                <c:pt idx="6">
                  <c:v>1.5000000000000001E-2</c:v>
                </c:pt>
                <c:pt idx="7">
                  <c:v>1.4999999999999999E-2</c:v>
                </c:pt>
                <c:pt idx="8">
                  <c:v>1.4999999999999998E-2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1.4999999999999999E-2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1.4999999999999999E-2</c:v>
                </c:pt>
                <c:pt idx="15">
                  <c:v>1.5000000000000003E-2</c:v>
                </c:pt>
                <c:pt idx="16">
                  <c:v>1.5000000000000001E-2</c:v>
                </c:pt>
                <c:pt idx="17">
                  <c:v>1.4999999999999999E-2</c:v>
                </c:pt>
                <c:pt idx="18">
                  <c:v>1.5000000000000001E-2</c:v>
                </c:pt>
                <c:pt idx="19">
                  <c:v>1.5000000000000001E-2</c:v>
                </c:pt>
                <c:pt idx="20">
                  <c:v>1.5000000000000001E-2</c:v>
                </c:pt>
                <c:pt idx="21">
                  <c:v>1.5000000000000001E-2</c:v>
                </c:pt>
                <c:pt idx="22">
                  <c:v>1.5000000000000001E-2</c:v>
                </c:pt>
                <c:pt idx="23">
                  <c:v>1.4999999999999999E-2</c:v>
                </c:pt>
                <c:pt idx="24">
                  <c:v>1.4999999999999999E-2</c:v>
                </c:pt>
                <c:pt idx="25">
                  <c:v>1.4999999999999999E-2</c:v>
                </c:pt>
                <c:pt idx="26">
                  <c:v>1.5000000000000001E-2</c:v>
                </c:pt>
                <c:pt idx="27">
                  <c:v>1.5000000000000001E-2</c:v>
                </c:pt>
                <c:pt idx="28">
                  <c:v>1.4999999999999998E-2</c:v>
                </c:pt>
                <c:pt idx="29">
                  <c:v>1.4999999999999998E-2</c:v>
                </c:pt>
                <c:pt idx="30">
                  <c:v>1.4999999999999998E-2</c:v>
                </c:pt>
                <c:pt idx="31">
                  <c:v>1.4999999999999999E-2</c:v>
                </c:pt>
                <c:pt idx="32">
                  <c:v>1.5000000000000001E-2</c:v>
                </c:pt>
                <c:pt idx="33">
                  <c:v>1.4999999999999998E-2</c:v>
                </c:pt>
                <c:pt idx="34">
                  <c:v>1.5000000000000001E-2</c:v>
                </c:pt>
                <c:pt idx="35">
                  <c:v>1.4999999999999999E-2</c:v>
                </c:pt>
                <c:pt idx="36">
                  <c:v>1.4999999999999999E-2</c:v>
                </c:pt>
                <c:pt idx="37">
                  <c:v>1.5000000000000001E-2</c:v>
                </c:pt>
                <c:pt idx="38">
                  <c:v>1.4999999999999999E-2</c:v>
                </c:pt>
                <c:pt idx="39">
                  <c:v>1.4999999999999999E-2</c:v>
                </c:pt>
                <c:pt idx="40">
                  <c:v>1.5000000000000001E-2</c:v>
                </c:pt>
                <c:pt idx="41">
                  <c:v>1.4999999999999998E-2</c:v>
                </c:pt>
                <c:pt idx="42">
                  <c:v>1.5000000000000001E-2</c:v>
                </c:pt>
                <c:pt idx="43">
                  <c:v>1.5000000000000001E-2</c:v>
                </c:pt>
                <c:pt idx="44">
                  <c:v>1.5000000000000003E-2</c:v>
                </c:pt>
                <c:pt idx="45">
                  <c:v>1.4999999999999999E-2</c:v>
                </c:pt>
                <c:pt idx="46">
                  <c:v>1.4999999999999999E-2</c:v>
                </c:pt>
                <c:pt idx="47">
                  <c:v>1.4999999999999999E-2</c:v>
                </c:pt>
                <c:pt idx="48">
                  <c:v>1.5000000000000001E-2</c:v>
                </c:pt>
                <c:pt idx="49">
                  <c:v>1.4999999999999999E-2</c:v>
                </c:pt>
                <c:pt idx="50">
                  <c:v>1.4999999999999999E-2</c:v>
                </c:pt>
                <c:pt idx="51">
                  <c:v>1.4999999999999999E-2</c:v>
                </c:pt>
                <c:pt idx="52">
                  <c:v>1.5000000000000001E-2</c:v>
                </c:pt>
                <c:pt idx="53">
                  <c:v>1.5000000000000001E-2</c:v>
                </c:pt>
                <c:pt idx="54">
                  <c:v>1.4999999999999998E-2</c:v>
                </c:pt>
                <c:pt idx="55">
                  <c:v>1.4999999999999999E-2</c:v>
                </c:pt>
                <c:pt idx="56">
                  <c:v>1.4999999999999999E-2</c:v>
                </c:pt>
                <c:pt idx="57">
                  <c:v>1.5000000000000001E-2</c:v>
                </c:pt>
                <c:pt idx="58">
                  <c:v>1.4999999999999999E-2</c:v>
                </c:pt>
                <c:pt idx="59">
                  <c:v>0</c:v>
                </c:pt>
                <c:pt idx="60">
                  <c:v>1.4999999999999999E-2</c:v>
                </c:pt>
                <c:pt idx="61">
                  <c:v>1.4999999999999999E-2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1.4999999999999999E-2</c:v>
                </c:pt>
                <c:pt idx="66">
                  <c:v>1.4999999999999998E-2</c:v>
                </c:pt>
                <c:pt idx="67">
                  <c:v>1.5000000000000001E-2</c:v>
                </c:pt>
                <c:pt idx="68">
                  <c:v>1.4999999999999999E-2</c:v>
                </c:pt>
                <c:pt idx="69">
                  <c:v>1.4999999999999999E-2</c:v>
                </c:pt>
                <c:pt idx="70">
                  <c:v>1.4999999999999999E-2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1.4999999999999999E-2</c:v>
                </c:pt>
                <c:pt idx="74">
                  <c:v>1.5000000000000001E-2</c:v>
                </c:pt>
                <c:pt idx="75">
                  <c:v>1.4999999999999998E-2</c:v>
                </c:pt>
                <c:pt idx="76">
                  <c:v>1.4999999999999999E-2</c:v>
                </c:pt>
                <c:pt idx="77">
                  <c:v>1.4999999999999999E-2</c:v>
                </c:pt>
                <c:pt idx="78">
                  <c:v>1.5000000000000001E-2</c:v>
                </c:pt>
                <c:pt idx="79">
                  <c:v>1.4999999999999999E-2</c:v>
                </c:pt>
                <c:pt idx="80">
                  <c:v>1.4999999999999999E-2</c:v>
                </c:pt>
                <c:pt idx="81">
                  <c:v>1.4999999999999999E-2</c:v>
                </c:pt>
                <c:pt idx="82">
                  <c:v>1.4999999999999999E-2</c:v>
                </c:pt>
                <c:pt idx="83">
                  <c:v>1.4999999999999999E-2</c:v>
                </c:pt>
                <c:pt idx="84">
                  <c:v>1.4999999999999999E-2</c:v>
                </c:pt>
                <c:pt idx="85">
                  <c:v>1.4999999999999999E-2</c:v>
                </c:pt>
                <c:pt idx="86">
                  <c:v>1.5000000000000001E-2</c:v>
                </c:pt>
                <c:pt idx="87">
                  <c:v>1.5000000000000001E-2</c:v>
                </c:pt>
                <c:pt idx="88">
                  <c:v>1.5000000000000001E-2</c:v>
                </c:pt>
                <c:pt idx="89">
                  <c:v>1.4999999999999999E-2</c:v>
                </c:pt>
                <c:pt idx="90">
                  <c:v>1.4999999999999999E-2</c:v>
                </c:pt>
                <c:pt idx="91">
                  <c:v>1.4999999999999999E-2</c:v>
                </c:pt>
                <c:pt idx="92">
                  <c:v>1.4999999999999999E-2</c:v>
                </c:pt>
                <c:pt idx="93">
                  <c:v>1.5000000000000001E-2</c:v>
                </c:pt>
                <c:pt idx="94">
                  <c:v>1.4999999999999998E-2</c:v>
                </c:pt>
                <c:pt idx="95">
                  <c:v>1.4999999999999999E-2</c:v>
                </c:pt>
                <c:pt idx="96">
                  <c:v>1.4999999999999998E-2</c:v>
                </c:pt>
                <c:pt idx="97">
                  <c:v>1.4999999999999999E-2</c:v>
                </c:pt>
                <c:pt idx="98">
                  <c:v>1.4999999999999999E-2</c:v>
                </c:pt>
                <c:pt idx="99">
                  <c:v>1.4999999999999999E-2</c:v>
                </c:pt>
                <c:pt idx="100">
                  <c:v>1.5000000000000001E-2</c:v>
                </c:pt>
                <c:pt idx="101">
                  <c:v>1.5000000000000001E-2</c:v>
                </c:pt>
                <c:pt idx="102">
                  <c:v>1.4999999999999999E-2</c:v>
                </c:pt>
                <c:pt idx="103">
                  <c:v>1.4999999999999999E-2</c:v>
                </c:pt>
                <c:pt idx="104">
                  <c:v>1.4999999999999999E-2</c:v>
                </c:pt>
                <c:pt idx="105">
                  <c:v>1.4999999999999999E-2</c:v>
                </c:pt>
                <c:pt idx="106">
                  <c:v>1.5000000000000001E-2</c:v>
                </c:pt>
                <c:pt idx="107">
                  <c:v>1.4999999999999999E-2</c:v>
                </c:pt>
                <c:pt idx="108">
                  <c:v>1.4999999999999999E-2</c:v>
                </c:pt>
                <c:pt idx="109">
                  <c:v>1.4999999999999999E-2</c:v>
                </c:pt>
                <c:pt idx="110">
                  <c:v>1.4999999999999999E-2</c:v>
                </c:pt>
                <c:pt idx="111">
                  <c:v>1.4999999999999999E-2</c:v>
                </c:pt>
                <c:pt idx="112">
                  <c:v>1.4999999999999999E-2</c:v>
                </c:pt>
                <c:pt idx="113">
                  <c:v>1.4999999999999998E-2</c:v>
                </c:pt>
                <c:pt idx="114">
                  <c:v>1.5000000000000001E-2</c:v>
                </c:pt>
                <c:pt idx="115">
                  <c:v>1.4999999999999999E-2</c:v>
                </c:pt>
                <c:pt idx="116">
                  <c:v>1.5000000000000001E-2</c:v>
                </c:pt>
                <c:pt idx="117">
                  <c:v>1.4999999999999999E-2</c:v>
                </c:pt>
                <c:pt idx="118">
                  <c:v>1.4999999999999999E-2</c:v>
                </c:pt>
                <c:pt idx="119">
                  <c:v>1.5000000000000001E-2</c:v>
                </c:pt>
                <c:pt idx="120">
                  <c:v>1.4999999999999999E-2</c:v>
                </c:pt>
                <c:pt idx="121">
                  <c:v>1.5000000000000001E-2</c:v>
                </c:pt>
                <c:pt idx="122">
                  <c:v>1.5000000000000001E-2</c:v>
                </c:pt>
                <c:pt idx="123">
                  <c:v>1.4999999999999999E-2</c:v>
                </c:pt>
                <c:pt idx="124">
                  <c:v>1.4999999999999999E-2</c:v>
                </c:pt>
                <c:pt idx="125">
                  <c:v>1.4999999999999999E-2</c:v>
                </c:pt>
                <c:pt idx="126">
                  <c:v>1.4999999999999999E-2</c:v>
                </c:pt>
                <c:pt idx="127">
                  <c:v>1.5000000000000001E-2</c:v>
                </c:pt>
                <c:pt idx="128">
                  <c:v>1.4999999999999999E-2</c:v>
                </c:pt>
                <c:pt idx="129">
                  <c:v>1.5000000000000001E-2</c:v>
                </c:pt>
                <c:pt idx="130">
                  <c:v>1.4999999999999998E-2</c:v>
                </c:pt>
                <c:pt idx="131">
                  <c:v>1.4999999999999998E-2</c:v>
                </c:pt>
                <c:pt idx="132">
                  <c:v>1.5000000000000001E-2</c:v>
                </c:pt>
                <c:pt idx="133">
                  <c:v>1.5000000000000001E-2</c:v>
                </c:pt>
                <c:pt idx="134">
                  <c:v>1.5000000000000001E-2</c:v>
                </c:pt>
                <c:pt idx="135">
                  <c:v>1.4999999999999999E-2</c:v>
                </c:pt>
                <c:pt idx="136">
                  <c:v>1.5000000000000001E-2</c:v>
                </c:pt>
                <c:pt idx="137">
                  <c:v>1.4999999999999999E-2</c:v>
                </c:pt>
                <c:pt idx="138">
                  <c:v>1.4999999999999998E-2</c:v>
                </c:pt>
                <c:pt idx="139">
                  <c:v>1.4999999999999999E-2</c:v>
                </c:pt>
                <c:pt idx="140">
                  <c:v>1.5000000000000001E-2</c:v>
                </c:pt>
                <c:pt idx="141">
                  <c:v>1.4999999999999999E-2</c:v>
                </c:pt>
                <c:pt idx="142">
                  <c:v>1.4999999999999999E-2</c:v>
                </c:pt>
                <c:pt idx="143">
                  <c:v>1.4999999999999998E-2</c:v>
                </c:pt>
                <c:pt idx="144">
                  <c:v>1.4999999999999999E-2</c:v>
                </c:pt>
                <c:pt idx="145">
                  <c:v>1.5000000000000001E-2</c:v>
                </c:pt>
                <c:pt idx="146">
                  <c:v>1.4999999999999999E-2</c:v>
                </c:pt>
                <c:pt idx="147">
                  <c:v>1.4999999999999999E-2</c:v>
                </c:pt>
                <c:pt idx="148">
                  <c:v>1.4999999999999999E-2</c:v>
                </c:pt>
                <c:pt idx="149">
                  <c:v>1.5000000000000001E-2</c:v>
                </c:pt>
                <c:pt idx="150">
                  <c:v>1.5000000000000003E-2</c:v>
                </c:pt>
                <c:pt idx="151">
                  <c:v>1.4999999999999999E-2</c:v>
                </c:pt>
                <c:pt idx="152">
                  <c:v>1.5000000000000001E-2</c:v>
                </c:pt>
                <c:pt idx="153">
                  <c:v>1.4999999999999999E-2</c:v>
                </c:pt>
                <c:pt idx="154">
                  <c:v>1.4999999999999999E-2</c:v>
                </c:pt>
                <c:pt idx="155">
                  <c:v>1.4999999999999999E-2</c:v>
                </c:pt>
                <c:pt idx="156">
                  <c:v>1.4999999999999999E-2</c:v>
                </c:pt>
                <c:pt idx="157">
                  <c:v>1.4999999999999999E-2</c:v>
                </c:pt>
                <c:pt idx="158">
                  <c:v>1.5000000000000001E-2</c:v>
                </c:pt>
                <c:pt idx="159">
                  <c:v>1.4999999999999999E-2</c:v>
                </c:pt>
                <c:pt idx="160">
                  <c:v>1.5000000000000001E-2</c:v>
                </c:pt>
                <c:pt idx="161">
                  <c:v>1.5000000000000001E-2</c:v>
                </c:pt>
                <c:pt idx="162">
                  <c:v>1.4999999999999999E-2</c:v>
                </c:pt>
                <c:pt idx="163">
                  <c:v>1.5000000000000001E-2</c:v>
                </c:pt>
                <c:pt idx="164">
                  <c:v>1.4999999999999999E-2</c:v>
                </c:pt>
                <c:pt idx="165">
                  <c:v>1.5000000000000001E-2</c:v>
                </c:pt>
                <c:pt idx="166">
                  <c:v>1.4999999999999998E-2</c:v>
                </c:pt>
                <c:pt idx="167">
                  <c:v>1.4999999999999999E-2</c:v>
                </c:pt>
                <c:pt idx="168">
                  <c:v>1.4999999999999999E-2</c:v>
                </c:pt>
                <c:pt idx="169">
                  <c:v>1.5000000000000001E-2</c:v>
                </c:pt>
                <c:pt idx="170">
                  <c:v>1.4999999999999999E-2</c:v>
                </c:pt>
                <c:pt idx="171">
                  <c:v>1.4999999999999999E-2</c:v>
                </c:pt>
                <c:pt idx="172">
                  <c:v>1.4999999999999999E-2</c:v>
                </c:pt>
                <c:pt idx="173">
                  <c:v>1.4999999999999999E-2</c:v>
                </c:pt>
                <c:pt idx="174">
                  <c:v>1.4999999999999999E-2</c:v>
                </c:pt>
                <c:pt idx="175">
                  <c:v>1.4999999999999999E-2</c:v>
                </c:pt>
                <c:pt idx="176">
                  <c:v>1.4999999999999999E-2</c:v>
                </c:pt>
                <c:pt idx="177">
                  <c:v>1.4999999999999999E-2</c:v>
                </c:pt>
                <c:pt idx="178">
                  <c:v>1.5000000000000001E-2</c:v>
                </c:pt>
                <c:pt idx="179">
                  <c:v>1.4999999999999999E-2</c:v>
                </c:pt>
                <c:pt idx="180">
                  <c:v>1.4999999999999999E-2</c:v>
                </c:pt>
                <c:pt idx="181">
                  <c:v>1.4999999999999998E-2</c:v>
                </c:pt>
                <c:pt idx="182">
                  <c:v>1.4999999999999999E-2</c:v>
                </c:pt>
                <c:pt idx="183">
                  <c:v>1.4999999999999999E-2</c:v>
                </c:pt>
                <c:pt idx="184">
                  <c:v>1.4999999999999999E-2</c:v>
                </c:pt>
                <c:pt idx="185">
                  <c:v>1.4999999999999999E-2</c:v>
                </c:pt>
                <c:pt idx="186">
                  <c:v>1.5000000000000001E-2</c:v>
                </c:pt>
                <c:pt idx="187">
                  <c:v>1.4999999999999999E-2</c:v>
                </c:pt>
                <c:pt idx="188">
                  <c:v>1.4999999999999998E-2</c:v>
                </c:pt>
                <c:pt idx="189">
                  <c:v>1.4999999999999999E-2</c:v>
                </c:pt>
                <c:pt idx="190">
                  <c:v>1.4999999999999999E-2</c:v>
                </c:pt>
                <c:pt idx="191">
                  <c:v>1.5000000000000001E-2</c:v>
                </c:pt>
                <c:pt idx="192">
                  <c:v>1.4999999999999999E-2</c:v>
                </c:pt>
                <c:pt idx="193">
                  <c:v>1.4999999999999999E-2</c:v>
                </c:pt>
                <c:pt idx="194">
                  <c:v>1.4999999999999999E-2</c:v>
                </c:pt>
                <c:pt idx="195">
                  <c:v>1.4999999999999999E-2</c:v>
                </c:pt>
                <c:pt idx="196">
                  <c:v>1.5000000000000001E-2</c:v>
                </c:pt>
                <c:pt idx="197">
                  <c:v>1.5000000000000003E-2</c:v>
                </c:pt>
                <c:pt idx="198">
                  <c:v>1.4999999999999999E-2</c:v>
                </c:pt>
                <c:pt idx="199">
                  <c:v>1.4999999999999999E-2</c:v>
                </c:pt>
                <c:pt idx="200">
                  <c:v>1.5000000000000001E-2</c:v>
                </c:pt>
                <c:pt idx="201">
                  <c:v>1.4999999999999999E-2</c:v>
                </c:pt>
                <c:pt idx="202">
                  <c:v>1.4999999999999999E-2</c:v>
                </c:pt>
                <c:pt idx="203">
                  <c:v>1.4999999999999999E-2</c:v>
                </c:pt>
                <c:pt idx="204">
                  <c:v>1.4999999999999999E-2</c:v>
                </c:pt>
                <c:pt idx="205">
                  <c:v>1.5000000000000001E-2</c:v>
                </c:pt>
                <c:pt idx="206">
                  <c:v>1.4999999999999999E-2</c:v>
                </c:pt>
                <c:pt idx="207">
                  <c:v>1.5000000000000001E-2</c:v>
                </c:pt>
                <c:pt idx="208">
                  <c:v>1.4999999999999999E-2</c:v>
                </c:pt>
                <c:pt idx="209">
                  <c:v>1.4999999999999999E-2</c:v>
                </c:pt>
                <c:pt idx="210">
                  <c:v>1.5000000000000001E-2</c:v>
                </c:pt>
                <c:pt idx="211">
                  <c:v>1.5000000000000001E-2</c:v>
                </c:pt>
                <c:pt idx="212">
                  <c:v>1.4999999999999999E-2</c:v>
                </c:pt>
                <c:pt idx="213">
                  <c:v>1.4999999999999999E-2</c:v>
                </c:pt>
                <c:pt idx="214">
                  <c:v>1.4999999999999999E-2</c:v>
                </c:pt>
                <c:pt idx="215">
                  <c:v>1.5000000000000001E-2</c:v>
                </c:pt>
                <c:pt idx="216">
                  <c:v>1.5000000000000001E-2</c:v>
                </c:pt>
                <c:pt idx="217">
                  <c:v>1.5000000000000001E-2</c:v>
                </c:pt>
                <c:pt idx="218">
                  <c:v>1.5000000000000001E-2</c:v>
                </c:pt>
                <c:pt idx="219">
                  <c:v>1.4999999999999999E-2</c:v>
                </c:pt>
                <c:pt idx="220">
                  <c:v>1.5000000000000001E-2</c:v>
                </c:pt>
                <c:pt idx="221">
                  <c:v>1.4999999999999999E-2</c:v>
                </c:pt>
                <c:pt idx="222">
                  <c:v>1.5000000000000001E-2</c:v>
                </c:pt>
                <c:pt idx="223">
                  <c:v>1.5000000000000001E-2</c:v>
                </c:pt>
                <c:pt idx="224">
                  <c:v>1.4999999999999999E-2</c:v>
                </c:pt>
                <c:pt idx="225">
                  <c:v>1.4999999999999998E-2</c:v>
                </c:pt>
                <c:pt idx="226">
                  <c:v>1.4999999999999999E-2</c:v>
                </c:pt>
                <c:pt idx="227">
                  <c:v>1.4999999999999999E-2</c:v>
                </c:pt>
                <c:pt idx="228">
                  <c:v>1.4999999999999998E-2</c:v>
                </c:pt>
                <c:pt idx="229">
                  <c:v>1.5000000000000001E-2</c:v>
                </c:pt>
                <c:pt idx="230">
                  <c:v>1.4999999999999998E-2</c:v>
                </c:pt>
                <c:pt idx="231">
                  <c:v>1.4999999999999999E-2</c:v>
                </c:pt>
                <c:pt idx="232">
                  <c:v>1.4999999999999999E-2</c:v>
                </c:pt>
                <c:pt idx="233">
                  <c:v>1.4999999999999998E-2</c:v>
                </c:pt>
                <c:pt idx="234">
                  <c:v>1.5000000000000001E-2</c:v>
                </c:pt>
                <c:pt idx="235">
                  <c:v>1.5000000000000001E-2</c:v>
                </c:pt>
                <c:pt idx="236">
                  <c:v>1.4999999999999999E-2</c:v>
                </c:pt>
                <c:pt idx="237">
                  <c:v>1.4999999999999999E-2</c:v>
                </c:pt>
                <c:pt idx="238">
                  <c:v>1.4999999999999999E-2</c:v>
                </c:pt>
                <c:pt idx="239">
                  <c:v>1.4999999999999999E-2</c:v>
                </c:pt>
                <c:pt idx="240">
                  <c:v>1.5000000000000001E-2</c:v>
                </c:pt>
                <c:pt idx="241">
                  <c:v>1.4999999999999999E-2</c:v>
                </c:pt>
                <c:pt idx="242">
                  <c:v>1.4999999999999999E-2</c:v>
                </c:pt>
                <c:pt idx="243">
                  <c:v>1.5000000000000001E-2</c:v>
                </c:pt>
                <c:pt idx="244">
                  <c:v>1.5000000000000001E-2</c:v>
                </c:pt>
                <c:pt idx="245">
                  <c:v>1.4999999999999998E-2</c:v>
                </c:pt>
                <c:pt idx="246">
                  <c:v>1.4999999999999998E-2</c:v>
                </c:pt>
                <c:pt idx="247">
                  <c:v>1.4999999999999999E-2</c:v>
                </c:pt>
                <c:pt idx="248">
                  <c:v>1.4999999999999999E-2</c:v>
                </c:pt>
                <c:pt idx="249">
                  <c:v>1.4999999999999999E-2</c:v>
                </c:pt>
                <c:pt idx="250">
                  <c:v>1.5000000000000001E-2</c:v>
                </c:pt>
                <c:pt idx="251">
                  <c:v>1.4999999999999999E-2</c:v>
                </c:pt>
                <c:pt idx="252">
                  <c:v>1.4999999999999998E-2</c:v>
                </c:pt>
                <c:pt idx="253">
                  <c:v>1.5000000000000001E-2</c:v>
                </c:pt>
                <c:pt idx="254">
                  <c:v>1.4999999999999999E-2</c:v>
                </c:pt>
                <c:pt idx="255">
                  <c:v>1.4999999999999999E-2</c:v>
                </c:pt>
                <c:pt idx="256">
                  <c:v>1.4999999999999999E-2</c:v>
                </c:pt>
                <c:pt idx="257">
                  <c:v>1.5000000000000001E-2</c:v>
                </c:pt>
                <c:pt idx="258">
                  <c:v>1.5000000000000001E-2</c:v>
                </c:pt>
                <c:pt idx="259">
                  <c:v>1.4999999999999999E-2</c:v>
                </c:pt>
                <c:pt idx="260">
                  <c:v>1.5000000000000001E-2</c:v>
                </c:pt>
                <c:pt idx="261">
                  <c:v>1.4999999999999999E-2</c:v>
                </c:pt>
                <c:pt idx="262">
                  <c:v>1.4999999999999999E-2</c:v>
                </c:pt>
                <c:pt idx="263">
                  <c:v>1.5000000000000001E-2</c:v>
                </c:pt>
                <c:pt idx="264">
                  <c:v>1.4999999999999999E-2</c:v>
                </c:pt>
                <c:pt idx="265">
                  <c:v>1.4999999999999999E-2</c:v>
                </c:pt>
                <c:pt idx="266">
                  <c:v>1.4999999999999999E-2</c:v>
                </c:pt>
                <c:pt idx="267">
                  <c:v>1.4999999999999998E-2</c:v>
                </c:pt>
                <c:pt idx="268">
                  <c:v>1.5000000000000001E-2</c:v>
                </c:pt>
                <c:pt idx="269">
                  <c:v>1.4999999999999999E-2</c:v>
                </c:pt>
                <c:pt idx="270">
                  <c:v>1.4999999999999999E-2</c:v>
                </c:pt>
                <c:pt idx="271">
                  <c:v>1.5000000000000001E-2</c:v>
                </c:pt>
                <c:pt idx="272">
                  <c:v>1.4999999999999999E-2</c:v>
                </c:pt>
                <c:pt idx="273">
                  <c:v>1.4999999999999999E-2</c:v>
                </c:pt>
                <c:pt idx="274">
                  <c:v>1.4999999999999999E-2</c:v>
                </c:pt>
                <c:pt idx="275">
                  <c:v>1.5000000000000001E-2</c:v>
                </c:pt>
                <c:pt idx="276">
                  <c:v>1.4999999999999999E-2</c:v>
                </c:pt>
                <c:pt idx="277">
                  <c:v>1.4999999999999999E-2</c:v>
                </c:pt>
                <c:pt idx="278">
                  <c:v>1.4999999999999999E-2</c:v>
                </c:pt>
                <c:pt idx="279">
                  <c:v>1.5000000000000001E-2</c:v>
                </c:pt>
                <c:pt idx="280">
                  <c:v>1.5000000000000001E-2</c:v>
                </c:pt>
                <c:pt idx="281">
                  <c:v>1.5000000000000001E-2</c:v>
                </c:pt>
                <c:pt idx="282">
                  <c:v>1.5000000000000001E-2</c:v>
                </c:pt>
                <c:pt idx="283">
                  <c:v>1.5000000000000001E-2</c:v>
                </c:pt>
                <c:pt idx="284">
                  <c:v>1.4999999999999999E-2</c:v>
                </c:pt>
                <c:pt idx="285">
                  <c:v>1.5000000000000001E-2</c:v>
                </c:pt>
                <c:pt idx="286">
                  <c:v>1.5000000000000001E-2</c:v>
                </c:pt>
                <c:pt idx="287">
                  <c:v>1.4999999999999998E-2</c:v>
                </c:pt>
                <c:pt idx="288">
                  <c:v>1.4999999999999999E-2</c:v>
                </c:pt>
                <c:pt idx="289">
                  <c:v>1.5000000000000001E-2</c:v>
                </c:pt>
                <c:pt idx="290">
                  <c:v>1.4999999999999999E-2</c:v>
                </c:pt>
                <c:pt idx="291">
                  <c:v>1.4999999999999999E-2</c:v>
                </c:pt>
                <c:pt idx="292">
                  <c:v>1.4999999999999999E-2</c:v>
                </c:pt>
                <c:pt idx="293">
                  <c:v>1.4999999999999999E-2</c:v>
                </c:pt>
                <c:pt idx="294">
                  <c:v>1.4999999999999998E-2</c:v>
                </c:pt>
                <c:pt idx="295">
                  <c:v>1.4999999999999998E-2</c:v>
                </c:pt>
                <c:pt idx="296">
                  <c:v>1.5000000000000001E-2</c:v>
                </c:pt>
                <c:pt idx="297">
                  <c:v>1.4999999999999999E-2</c:v>
                </c:pt>
                <c:pt idx="298">
                  <c:v>1.4999999999999999E-2</c:v>
                </c:pt>
                <c:pt idx="299">
                  <c:v>1.4999999999999999E-2</c:v>
                </c:pt>
                <c:pt idx="300">
                  <c:v>1.4999999999999999E-2</c:v>
                </c:pt>
                <c:pt idx="301">
                  <c:v>1.5000000000000003E-2</c:v>
                </c:pt>
                <c:pt idx="302">
                  <c:v>1.4999999999999999E-2</c:v>
                </c:pt>
                <c:pt idx="303">
                  <c:v>1.5000000000000001E-2</c:v>
                </c:pt>
                <c:pt idx="304">
                  <c:v>1.5000000000000001E-2</c:v>
                </c:pt>
                <c:pt idx="305">
                  <c:v>1.5000000000000001E-2</c:v>
                </c:pt>
                <c:pt idx="306">
                  <c:v>1.4999999999999998E-2</c:v>
                </c:pt>
                <c:pt idx="307">
                  <c:v>1.4999999999999999E-2</c:v>
                </c:pt>
                <c:pt idx="308">
                  <c:v>1.5000000000000001E-2</c:v>
                </c:pt>
                <c:pt idx="309">
                  <c:v>1.4999999999999999E-2</c:v>
                </c:pt>
                <c:pt idx="310">
                  <c:v>1.4999999999999998E-2</c:v>
                </c:pt>
                <c:pt idx="311">
                  <c:v>1.4999999999999998E-2</c:v>
                </c:pt>
                <c:pt idx="312">
                  <c:v>1.5000000000000001E-2</c:v>
                </c:pt>
                <c:pt idx="313">
                  <c:v>1.4999999999999999E-2</c:v>
                </c:pt>
                <c:pt idx="314">
                  <c:v>1.4999999999999999E-2</c:v>
                </c:pt>
                <c:pt idx="315">
                  <c:v>1.4999999999999998E-2</c:v>
                </c:pt>
                <c:pt idx="316">
                  <c:v>1.4999999999999999E-2</c:v>
                </c:pt>
                <c:pt idx="317">
                  <c:v>1.4999999999999999E-2</c:v>
                </c:pt>
                <c:pt idx="318">
                  <c:v>1.5000000000000001E-2</c:v>
                </c:pt>
                <c:pt idx="319">
                  <c:v>1.5000000000000001E-2</c:v>
                </c:pt>
                <c:pt idx="320">
                  <c:v>1.5000000000000001E-2</c:v>
                </c:pt>
                <c:pt idx="321">
                  <c:v>1.4999999999999999E-2</c:v>
                </c:pt>
                <c:pt idx="322">
                  <c:v>1.5000000000000001E-2</c:v>
                </c:pt>
                <c:pt idx="323">
                  <c:v>1.5000000000000001E-2</c:v>
                </c:pt>
                <c:pt idx="324">
                  <c:v>1.5000000000000001E-2</c:v>
                </c:pt>
                <c:pt idx="325">
                  <c:v>1.5000000000000001E-2</c:v>
                </c:pt>
                <c:pt idx="326">
                  <c:v>1.4999999999999999E-2</c:v>
                </c:pt>
                <c:pt idx="327">
                  <c:v>1.5000000000000001E-2</c:v>
                </c:pt>
                <c:pt idx="328">
                  <c:v>1.5000000000000001E-2</c:v>
                </c:pt>
                <c:pt idx="329">
                  <c:v>1.5000000000000001E-2</c:v>
                </c:pt>
                <c:pt idx="330">
                  <c:v>1.4999999999999998E-2</c:v>
                </c:pt>
                <c:pt idx="331">
                  <c:v>1.5000000000000001E-2</c:v>
                </c:pt>
                <c:pt idx="332">
                  <c:v>1.4999999999999999E-2</c:v>
                </c:pt>
                <c:pt idx="333">
                  <c:v>1.4999999999999998E-2</c:v>
                </c:pt>
                <c:pt idx="334">
                  <c:v>1.5000000000000001E-2</c:v>
                </c:pt>
                <c:pt idx="335">
                  <c:v>1.5000000000000001E-2</c:v>
                </c:pt>
                <c:pt idx="336">
                  <c:v>1.4999999999999998E-2</c:v>
                </c:pt>
                <c:pt idx="337">
                  <c:v>1.4999999999999999E-2</c:v>
                </c:pt>
                <c:pt idx="338">
                  <c:v>1.4999999999999999E-2</c:v>
                </c:pt>
                <c:pt idx="339">
                  <c:v>1.5000000000000001E-2</c:v>
                </c:pt>
                <c:pt idx="340">
                  <c:v>1.4999999999999999E-2</c:v>
                </c:pt>
                <c:pt idx="341">
                  <c:v>1.4999999999999999E-2</c:v>
                </c:pt>
                <c:pt idx="342">
                  <c:v>1.5000000000000001E-2</c:v>
                </c:pt>
                <c:pt idx="343">
                  <c:v>1.4999999999999998E-2</c:v>
                </c:pt>
                <c:pt idx="344">
                  <c:v>1.4999999999999999E-2</c:v>
                </c:pt>
                <c:pt idx="345">
                  <c:v>1.5000000000000001E-2</c:v>
                </c:pt>
                <c:pt idx="346">
                  <c:v>1.5000000000000001E-2</c:v>
                </c:pt>
                <c:pt idx="347">
                  <c:v>1.5000000000000001E-2</c:v>
                </c:pt>
                <c:pt idx="348">
                  <c:v>1.5000000000000001E-2</c:v>
                </c:pt>
                <c:pt idx="349">
                  <c:v>1.5000000000000001E-2</c:v>
                </c:pt>
                <c:pt idx="350">
                  <c:v>1.4999999999999999E-2</c:v>
                </c:pt>
                <c:pt idx="351">
                  <c:v>1.5000000000000001E-2</c:v>
                </c:pt>
                <c:pt idx="352">
                  <c:v>1.4999999999999998E-2</c:v>
                </c:pt>
                <c:pt idx="353">
                  <c:v>1.4999999999999999E-2</c:v>
                </c:pt>
                <c:pt idx="354">
                  <c:v>1.4999999999999999E-2</c:v>
                </c:pt>
                <c:pt idx="355">
                  <c:v>1.4999999999999999E-2</c:v>
                </c:pt>
                <c:pt idx="356">
                  <c:v>1.4999999999999999E-2</c:v>
                </c:pt>
                <c:pt idx="357">
                  <c:v>1.4999999999999999E-2</c:v>
                </c:pt>
                <c:pt idx="358">
                  <c:v>1.5000000000000001E-2</c:v>
                </c:pt>
                <c:pt idx="359">
                  <c:v>1.4999999999999999E-2</c:v>
                </c:pt>
                <c:pt idx="360">
                  <c:v>1.4999999999999999E-2</c:v>
                </c:pt>
                <c:pt idx="361">
                  <c:v>1.5000000000000001E-2</c:v>
                </c:pt>
                <c:pt idx="362">
                  <c:v>1.4999999999999999E-2</c:v>
                </c:pt>
                <c:pt idx="363">
                  <c:v>1.4999999999999999E-2</c:v>
                </c:pt>
                <c:pt idx="364">
                  <c:v>1.4999999999999999E-2</c:v>
                </c:pt>
                <c:pt idx="365">
                  <c:v>1.4999999999999998E-2</c:v>
                </c:pt>
                <c:pt idx="366">
                  <c:v>1.5000000000000001E-2</c:v>
                </c:pt>
                <c:pt idx="367">
                  <c:v>1.4999999999999999E-2</c:v>
                </c:pt>
                <c:pt idx="368">
                  <c:v>1.4999999999999999E-2</c:v>
                </c:pt>
                <c:pt idx="369">
                  <c:v>1.4999999999999999E-2</c:v>
                </c:pt>
                <c:pt idx="370">
                  <c:v>1.4999999999999999E-2</c:v>
                </c:pt>
                <c:pt idx="371">
                  <c:v>1.4999999999999998E-2</c:v>
                </c:pt>
                <c:pt idx="372">
                  <c:v>1.5000000000000001E-2</c:v>
                </c:pt>
                <c:pt idx="373">
                  <c:v>1.5000000000000001E-2</c:v>
                </c:pt>
                <c:pt idx="374">
                  <c:v>1.4999999999999999E-2</c:v>
                </c:pt>
                <c:pt idx="375">
                  <c:v>1.4999999999999999E-2</c:v>
                </c:pt>
                <c:pt idx="376">
                  <c:v>1.4999999999999999E-2</c:v>
                </c:pt>
                <c:pt idx="377">
                  <c:v>1.4999999999999999E-2</c:v>
                </c:pt>
                <c:pt idx="378">
                  <c:v>1.5000000000000001E-2</c:v>
                </c:pt>
                <c:pt idx="379">
                  <c:v>1.4999999999999999E-2</c:v>
                </c:pt>
                <c:pt idx="380">
                  <c:v>1.4999999999999999E-2</c:v>
                </c:pt>
                <c:pt idx="381">
                  <c:v>1.4999999999999999E-2</c:v>
                </c:pt>
                <c:pt idx="382">
                  <c:v>1.4999999999999999E-2</c:v>
                </c:pt>
                <c:pt idx="383">
                  <c:v>1.5000000000000001E-2</c:v>
                </c:pt>
                <c:pt idx="384">
                  <c:v>1.4999999999999999E-2</c:v>
                </c:pt>
                <c:pt idx="385">
                  <c:v>1.4999999999999999E-2</c:v>
                </c:pt>
                <c:pt idx="386">
                  <c:v>1.4999999999999998E-2</c:v>
                </c:pt>
                <c:pt idx="387">
                  <c:v>1.4999999999999999E-2</c:v>
                </c:pt>
                <c:pt idx="388">
                  <c:v>1.4999999999999999E-2</c:v>
                </c:pt>
                <c:pt idx="389">
                  <c:v>1.4999999999999999E-2</c:v>
                </c:pt>
                <c:pt idx="390">
                  <c:v>1.4999999999999999E-2</c:v>
                </c:pt>
                <c:pt idx="391">
                  <c:v>1.4999999999999998E-2</c:v>
                </c:pt>
                <c:pt idx="392">
                  <c:v>1.5000000000000001E-2</c:v>
                </c:pt>
                <c:pt idx="393">
                  <c:v>1.4999999999999998E-2</c:v>
                </c:pt>
                <c:pt idx="394">
                  <c:v>1.4999999999999999E-2</c:v>
                </c:pt>
                <c:pt idx="395">
                  <c:v>1.4999999999999999E-2</c:v>
                </c:pt>
                <c:pt idx="396">
                  <c:v>1.4999999999999999E-2</c:v>
                </c:pt>
                <c:pt idx="397">
                  <c:v>1.5000000000000001E-2</c:v>
                </c:pt>
                <c:pt idx="398">
                  <c:v>1.4999999999999999E-2</c:v>
                </c:pt>
                <c:pt idx="399">
                  <c:v>1.4999999999999999E-2</c:v>
                </c:pt>
                <c:pt idx="400">
                  <c:v>1.5000000000000001E-2</c:v>
                </c:pt>
                <c:pt idx="401">
                  <c:v>1.5000000000000001E-2</c:v>
                </c:pt>
                <c:pt idx="402">
                  <c:v>1.5000000000000001E-2</c:v>
                </c:pt>
                <c:pt idx="403">
                  <c:v>1.5000000000000001E-2</c:v>
                </c:pt>
                <c:pt idx="404">
                  <c:v>1.5000000000000001E-2</c:v>
                </c:pt>
                <c:pt idx="405">
                  <c:v>1.5000000000000001E-2</c:v>
                </c:pt>
                <c:pt idx="406">
                  <c:v>1.4999999999999999E-2</c:v>
                </c:pt>
                <c:pt idx="407">
                  <c:v>1.5000000000000001E-2</c:v>
                </c:pt>
                <c:pt idx="408">
                  <c:v>1.5000000000000001E-2</c:v>
                </c:pt>
                <c:pt idx="409">
                  <c:v>1.5000000000000001E-2</c:v>
                </c:pt>
                <c:pt idx="410">
                  <c:v>1.4999999999999999E-2</c:v>
                </c:pt>
                <c:pt idx="411">
                  <c:v>1.4999999999999999E-2</c:v>
                </c:pt>
                <c:pt idx="412">
                  <c:v>1.4999999999999999E-2</c:v>
                </c:pt>
                <c:pt idx="413">
                  <c:v>1.4999999999999999E-2</c:v>
                </c:pt>
                <c:pt idx="414">
                  <c:v>1.4999999999999999E-2</c:v>
                </c:pt>
                <c:pt idx="415">
                  <c:v>1.5000000000000001E-2</c:v>
                </c:pt>
                <c:pt idx="416">
                  <c:v>1.4999999999999999E-2</c:v>
                </c:pt>
                <c:pt idx="417">
                  <c:v>1.4999999999999999E-2</c:v>
                </c:pt>
                <c:pt idx="418">
                  <c:v>1.5000000000000001E-2</c:v>
                </c:pt>
                <c:pt idx="419">
                  <c:v>1.4999999999999998E-2</c:v>
                </c:pt>
                <c:pt idx="420">
                  <c:v>1.5000000000000001E-2</c:v>
                </c:pt>
                <c:pt idx="421">
                  <c:v>1.4999999999999999E-2</c:v>
                </c:pt>
                <c:pt idx="422">
                  <c:v>1.4999999999999999E-2</c:v>
                </c:pt>
                <c:pt idx="423">
                  <c:v>1.5000000000000001E-2</c:v>
                </c:pt>
                <c:pt idx="424">
                  <c:v>1.4999999999999999E-2</c:v>
                </c:pt>
                <c:pt idx="425">
                  <c:v>1.5000000000000001E-2</c:v>
                </c:pt>
                <c:pt idx="426">
                  <c:v>1.5000000000000003E-2</c:v>
                </c:pt>
                <c:pt idx="427">
                  <c:v>1.4999999999999999E-2</c:v>
                </c:pt>
                <c:pt idx="428">
                  <c:v>1.4999999999999999E-2</c:v>
                </c:pt>
                <c:pt idx="429">
                  <c:v>1.4999999999999999E-2</c:v>
                </c:pt>
                <c:pt idx="430">
                  <c:v>1.5000000000000001E-2</c:v>
                </c:pt>
                <c:pt idx="431">
                  <c:v>1.4999999999999999E-2</c:v>
                </c:pt>
                <c:pt idx="432">
                  <c:v>1.5000000000000001E-2</c:v>
                </c:pt>
                <c:pt idx="433">
                  <c:v>1.5000000000000001E-2</c:v>
                </c:pt>
                <c:pt idx="434">
                  <c:v>1.5000000000000001E-2</c:v>
                </c:pt>
                <c:pt idx="435">
                  <c:v>1.5000000000000001E-2</c:v>
                </c:pt>
                <c:pt idx="436">
                  <c:v>1.5000000000000001E-2</c:v>
                </c:pt>
                <c:pt idx="437">
                  <c:v>1.4999999999999999E-2</c:v>
                </c:pt>
                <c:pt idx="438">
                  <c:v>1.5000000000000001E-2</c:v>
                </c:pt>
                <c:pt idx="439">
                  <c:v>1.5000000000000001E-2</c:v>
                </c:pt>
                <c:pt idx="440">
                  <c:v>1.4999999999999998E-2</c:v>
                </c:pt>
                <c:pt idx="441">
                  <c:v>1.5000000000000001E-2</c:v>
                </c:pt>
                <c:pt idx="442">
                  <c:v>1.4999999999999999E-2</c:v>
                </c:pt>
                <c:pt idx="443">
                  <c:v>1.4999999999999999E-2</c:v>
                </c:pt>
                <c:pt idx="444">
                  <c:v>1.4999999999999999E-2</c:v>
                </c:pt>
                <c:pt idx="445">
                  <c:v>1.4999999999999999E-2</c:v>
                </c:pt>
                <c:pt idx="446">
                  <c:v>1.4999999999999999E-2</c:v>
                </c:pt>
                <c:pt idx="447">
                  <c:v>1.4999999999999999E-2</c:v>
                </c:pt>
                <c:pt idx="448">
                  <c:v>1.4999999999999999E-2</c:v>
                </c:pt>
                <c:pt idx="449">
                  <c:v>1.4999999999999999E-2</c:v>
                </c:pt>
                <c:pt idx="450">
                  <c:v>1.5000000000000001E-2</c:v>
                </c:pt>
                <c:pt idx="451">
                  <c:v>1.5000000000000001E-2</c:v>
                </c:pt>
                <c:pt idx="452">
                  <c:v>1.5000000000000001E-2</c:v>
                </c:pt>
                <c:pt idx="453">
                  <c:v>1.4999999999999999E-2</c:v>
                </c:pt>
                <c:pt idx="454">
                  <c:v>1.4999999999999999E-2</c:v>
                </c:pt>
                <c:pt idx="455">
                  <c:v>1.4999999999999998E-2</c:v>
                </c:pt>
                <c:pt idx="456">
                  <c:v>1.4999999999999999E-2</c:v>
                </c:pt>
                <c:pt idx="457">
                  <c:v>1.4999999999999999E-2</c:v>
                </c:pt>
                <c:pt idx="458">
                  <c:v>1.4999999999999999E-2</c:v>
                </c:pt>
                <c:pt idx="459">
                  <c:v>1.5000000000000001E-2</c:v>
                </c:pt>
                <c:pt idx="460">
                  <c:v>1.4999999999999999E-2</c:v>
                </c:pt>
                <c:pt idx="461">
                  <c:v>1.4999999999999999E-2</c:v>
                </c:pt>
                <c:pt idx="462">
                  <c:v>1.4999999999999998E-2</c:v>
                </c:pt>
                <c:pt idx="463">
                  <c:v>1.5000000000000001E-2</c:v>
                </c:pt>
                <c:pt idx="464">
                  <c:v>1.4999999999999999E-2</c:v>
                </c:pt>
                <c:pt idx="465">
                  <c:v>1.4999999999999999E-2</c:v>
                </c:pt>
                <c:pt idx="466">
                  <c:v>1.5000000000000001E-2</c:v>
                </c:pt>
                <c:pt idx="467">
                  <c:v>1.4999999999999999E-2</c:v>
                </c:pt>
                <c:pt idx="468">
                  <c:v>1.4999999999999999E-2</c:v>
                </c:pt>
                <c:pt idx="469">
                  <c:v>1.4999999999999999E-2</c:v>
                </c:pt>
                <c:pt idx="470">
                  <c:v>1.5000000000000001E-2</c:v>
                </c:pt>
                <c:pt idx="471">
                  <c:v>1.5000000000000001E-2</c:v>
                </c:pt>
                <c:pt idx="472">
                  <c:v>1.5000000000000001E-2</c:v>
                </c:pt>
                <c:pt idx="473">
                  <c:v>1.4999999999999999E-2</c:v>
                </c:pt>
                <c:pt idx="474">
                  <c:v>1.4999999999999999E-2</c:v>
                </c:pt>
                <c:pt idx="475">
                  <c:v>1.4999999999999999E-2</c:v>
                </c:pt>
                <c:pt idx="476">
                  <c:v>1.4999999999999999E-2</c:v>
                </c:pt>
                <c:pt idx="477">
                  <c:v>1.4999999999999999E-2</c:v>
                </c:pt>
                <c:pt idx="478">
                  <c:v>1.5000000000000001E-2</c:v>
                </c:pt>
                <c:pt idx="479">
                  <c:v>1.4999999999999999E-2</c:v>
                </c:pt>
                <c:pt idx="480">
                  <c:v>1.5000000000000001E-2</c:v>
                </c:pt>
                <c:pt idx="481">
                  <c:v>1.4999999999999999E-2</c:v>
                </c:pt>
                <c:pt idx="482">
                  <c:v>1.5000000000000001E-2</c:v>
                </c:pt>
                <c:pt idx="483">
                  <c:v>1.5000000000000001E-2</c:v>
                </c:pt>
                <c:pt idx="484">
                  <c:v>1.4999999999999999E-2</c:v>
                </c:pt>
                <c:pt idx="485">
                  <c:v>1.5000000000000001E-2</c:v>
                </c:pt>
                <c:pt idx="486">
                  <c:v>1.5000000000000001E-2</c:v>
                </c:pt>
                <c:pt idx="487">
                  <c:v>1.4999999999999999E-2</c:v>
                </c:pt>
                <c:pt idx="488">
                  <c:v>1.4999999999999999E-2</c:v>
                </c:pt>
                <c:pt idx="489">
                  <c:v>1.4999999999999999E-2</c:v>
                </c:pt>
                <c:pt idx="490">
                  <c:v>1.4999999999999999E-2</c:v>
                </c:pt>
                <c:pt idx="491">
                  <c:v>1.5000000000000001E-2</c:v>
                </c:pt>
                <c:pt idx="492">
                  <c:v>1.4999999999999999E-2</c:v>
                </c:pt>
                <c:pt idx="493">
                  <c:v>1.4999999999999998E-2</c:v>
                </c:pt>
                <c:pt idx="494">
                  <c:v>1.4999999999999999E-2</c:v>
                </c:pt>
                <c:pt idx="495">
                  <c:v>1.5000000000000001E-2</c:v>
                </c:pt>
                <c:pt idx="496">
                  <c:v>1.4999999999999999E-2</c:v>
                </c:pt>
                <c:pt idx="497">
                  <c:v>1.5000000000000001E-2</c:v>
                </c:pt>
                <c:pt idx="498">
                  <c:v>1.4999999999999999E-2</c:v>
                </c:pt>
                <c:pt idx="499">
                  <c:v>1.5000000000000001E-2</c:v>
                </c:pt>
                <c:pt idx="500">
                  <c:v>1.4999999999999999E-2</c:v>
                </c:pt>
                <c:pt idx="501">
                  <c:v>1.4999999999999999E-2</c:v>
                </c:pt>
                <c:pt idx="502">
                  <c:v>1.4999999999999999E-2</c:v>
                </c:pt>
                <c:pt idx="503">
                  <c:v>1.5000000000000001E-2</c:v>
                </c:pt>
                <c:pt idx="504">
                  <c:v>1.4999999999999999E-2</c:v>
                </c:pt>
                <c:pt idx="505">
                  <c:v>1.5000000000000001E-2</c:v>
                </c:pt>
                <c:pt idx="506">
                  <c:v>1.4999999999999999E-2</c:v>
                </c:pt>
                <c:pt idx="507">
                  <c:v>1.4999999999999999E-2</c:v>
                </c:pt>
                <c:pt idx="508">
                  <c:v>1.4999999999999999E-2</c:v>
                </c:pt>
                <c:pt idx="509">
                  <c:v>1.4999999999999999E-2</c:v>
                </c:pt>
                <c:pt idx="510">
                  <c:v>1.4999999999999999E-2</c:v>
                </c:pt>
                <c:pt idx="511">
                  <c:v>1.5000000000000001E-2</c:v>
                </c:pt>
                <c:pt idx="512">
                  <c:v>1.5000000000000001E-2</c:v>
                </c:pt>
                <c:pt idx="513">
                  <c:v>1.5000000000000001E-2</c:v>
                </c:pt>
                <c:pt idx="514">
                  <c:v>1.4999999999999999E-2</c:v>
                </c:pt>
                <c:pt idx="515">
                  <c:v>1.5000000000000001E-2</c:v>
                </c:pt>
                <c:pt idx="516">
                  <c:v>1.4999999999999999E-2</c:v>
                </c:pt>
                <c:pt idx="517">
                  <c:v>1.5000000000000001E-2</c:v>
                </c:pt>
                <c:pt idx="518">
                  <c:v>1.4999999999999999E-2</c:v>
                </c:pt>
                <c:pt idx="519">
                  <c:v>1.5000000000000001E-2</c:v>
                </c:pt>
                <c:pt idx="520">
                  <c:v>1.4999999999999999E-2</c:v>
                </c:pt>
                <c:pt idx="521">
                  <c:v>1.4999999999999999E-2</c:v>
                </c:pt>
                <c:pt idx="522">
                  <c:v>1.4999999999999999E-2</c:v>
                </c:pt>
                <c:pt idx="523">
                  <c:v>1.4999999999999998E-2</c:v>
                </c:pt>
                <c:pt idx="524">
                  <c:v>1.5000000000000001E-2</c:v>
                </c:pt>
                <c:pt idx="525">
                  <c:v>1.4999999999999999E-2</c:v>
                </c:pt>
                <c:pt idx="526">
                  <c:v>1.496327530198132E-2</c:v>
                </c:pt>
                <c:pt idx="527">
                  <c:v>1.5000000000000001E-2</c:v>
                </c:pt>
                <c:pt idx="528">
                  <c:v>1.4999999999999999E-2</c:v>
                </c:pt>
                <c:pt idx="529">
                  <c:v>1.4999999999999999E-2</c:v>
                </c:pt>
                <c:pt idx="530">
                  <c:v>1.5000000000000001E-2</c:v>
                </c:pt>
                <c:pt idx="531">
                  <c:v>1.5000000000000001E-2</c:v>
                </c:pt>
                <c:pt idx="532">
                  <c:v>1.5000000000000001E-2</c:v>
                </c:pt>
                <c:pt idx="533">
                  <c:v>1.4999999999999999E-2</c:v>
                </c:pt>
                <c:pt idx="534">
                  <c:v>1.4999999999999999E-2</c:v>
                </c:pt>
                <c:pt idx="535">
                  <c:v>1.5000000000000001E-2</c:v>
                </c:pt>
                <c:pt idx="536">
                  <c:v>1.5000000000000001E-2</c:v>
                </c:pt>
                <c:pt idx="537">
                  <c:v>1.5000000000000001E-2</c:v>
                </c:pt>
                <c:pt idx="538">
                  <c:v>1.5000000000000001E-2</c:v>
                </c:pt>
                <c:pt idx="539">
                  <c:v>1.4999999999999999E-2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04608"/>
        <c:axId val="127603072"/>
      </c:scatterChart>
      <c:valAx>
        <c:axId val="127726720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27728256"/>
        <c:crosses val="autoZero"/>
        <c:crossBetween val="midCat"/>
      </c:valAx>
      <c:valAx>
        <c:axId val="12772825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726720"/>
        <c:crosses val="autoZero"/>
        <c:crossBetween val="midCat"/>
      </c:valAx>
      <c:valAx>
        <c:axId val="127603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27604608"/>
        <c:crosses val="max"/>
        <c:crossBetween val="midCat"/>
      </c:valAx>
      <c:valAx>
        <c:axId val="127604608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276030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C7" sqref="C7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30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30</v>
      </c>
      <c r="E8" s="30" t="s">
        <v>31</v>
      </c>
      <c r="F8" s="32">
        <f>10000*SUMPRODUCT(calc!V7:V604,calc!X7:X604)</f>
        <v>1.6696962839391812E-2</v>
      </c>
      <c r="G8" s="32">
        <f>10000*SUMPRODUCT(calc!V7:V604,calc!Y7:Y604)</f>
        <v>0</v>
      </c>
      <c r="H8" s="32">
        <f>10000*SUMPRODUCT(calc!V7:V604,calc!Z7:Z604)</f>
        <v>1.6696962839391812E-2</v>
      </c>
      <c r="I8" s="33">
        <f>10000*SUMPRODUCT(calc!V7:V604,calc!AB7:AB604)</f>
        <v>1.6696962839391812E-2</v>
      </c>
      <c r="J8" s="34"/>
    </row>
    <row r="9" spans="1:13" x14ac:dyDescent="0.2">
      <c r="E9" s="30" t="s">
        <v>32</v>
      </c>
      <c r="F9" s="32">
        <f>10000*SUMPRODUCT(calc!X7:X604,calc!AF7:AF604)</f>
        <v>2.0469745765093452E-6</v>
      </c>
      <c r="G9" s="32">
        <f>10000*SUMPRODUCT(calc!Y7:Y604,calc!AF7:AF604)</f>
        <v>0</v>
      </c>
      <c r="H9" s="32">
        <f>10000*SUMPRODUCT(calc!Z7:Z604,calc!AF7:AF604)</f>
        <v>2.0469745765093452E-6</v>
      </c>
      <c r="I9" s="33">
        <f>10000*SUMPRODUCT(calc!AF7:AF604,calc!AB7:AB604)</f>
        <v>2.0469745765093452E-6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0</v>
      </c>
      <c r="G10" s="32">
        <f>10000*SUMPRODUCT(calc!Y7:Y604,calc!AJ7:AJ604)</f>
        <v>0</v>
      </c>
      <c r="H10" s="32">
        <f>10000*SUMPRODUCT(calc!Z7:Z604,calc!AJ7:AJ604)</f>
        <v>0</v>
      </c>
      <c r="I10" s="33">
        <f>10000*SUMPRODUCT(calc!AB7:AB604,calc!AJ7:AJ604)</f>
        <v>0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0</v>
      </c>
      <c r="G11" s="32">
        <f>10000*SUMPRODUCT(calc!Y7:Y604,calc!AN7:AN604)</f>
        <v>0</v>
      </c>
      <c r="H11" s="32">
        <f>10000*SUMPRODUCT(calc!Z7:Z604,calc!AN7:AN604)</f>
        <v>0</v>
      </c>
      <c r="I11" s="33">
        <f>10000*SUMPRODUCT(calc!AB7:AB604,calc!AN7:AN604)</f>
        <v>0</v>
      </c>
      <c r="J11" s="34"/>
    </row>
    <row r="12" spans="1:13" x14ac:dyDescent="0.2">
      <c r="E12" s="30" t="s">
        <v>64</v>
      </c>
      <c r="F12" s="32">
        <f>10000*SUMPRODUCT(calc!X7:X604,calc!AR7:AR604)</f>
        <v>2.3958787538190524E-4</v>
      </c>
      <c r="G12" s="32">
        <f>10000*SUMPRODUCT(calc!Y7:Y604,calc!AR7:AR604)</f>
        <v>0</v>
      </c>
      <c r="H12" s="32">
        <f>10000*SUMPRODUCT(calc!Z7:Z604,calc!AR7:AR604)</f>
        <v>2.3958787538190524E-4</v>
      </c>
      <c r="I12" s="39">
        <f>10000*SUMPRODUCT(calc!AB7:AB604,calc!AR7:AR604)</f>
        <v>2.3958787538190524E-4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3042.2</v>
      </c>
      <c r="C19" s="16">
        <v>3042.2</v>
      </c>
      <c r="D19" s="16">
        <v>3048.1</v>
      </c>
      <c r="E19" s="16">
        <v>3048.1</v>
      </c>
      <c r="F19" s="16">
        <v>3048.1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2997.9</v>
      </c>
      <c r="C20" s="16">
        <v>2997.9</v>
      </c>
      <c r="D20" s="16">
        <v>2998.4</v>
      </c>
      <c r="E20" s="16">
        <v>2998.4</v>
      </c>
      <c r="F20" s="16">
        <v>2998.4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2997.5</v>
      </c>
      <c r="C21" s="16">
        <v>2997.5</v>
      </c>
      <c r="D21" s="16">
        <v>2997</v>
      </c>
      <c r="E21" s="16">
        <v>2997</v>
      </c>
      <c r="F21" s="16">
        <v>2997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2996</v>
      </c>
      <c r="C22" s="16">
        <v>2996</v>
      </c>
      <c r="D22" s="16">
        <v>2995.9</v>
      </c>
      <c r="E22" s="16">
        <v>2995.9</v>
      </c>
      <c r="F22" s="16">
        <v>2995.9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3044.2</v>
      </c>
      <c r="C23" s="16">
        <v>3044.2</v>
      </c>
      <c r="D23" s="16">
        <v>3047.2</v>
      </c>
      <c r="E23" s="16">
        <v>3047.2</v>
      </c>
      <c r="F23" s="16">
        <v>3047.2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3045.2</v>
      </c>
      <c r="C24" s="16">
        <v>3045.2</v>
      </c>
      <c r="D24" s="16">
        <v>3054.3</v>
      </c>
      <c r="E24" s="16">
        <v>3054.3</v>
      </c>
      <c r="F24" s="16">
        <v>3054.3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3047.6</v>
      </c>
      <c r="C25" s="16">
        <v>3047.6</v>
      </c>
      <c r="D25" s="16">
        <v>3055</v>
      </c>
      <c r="E25" s="16">
        <v>3055</v>
      </c>
      <c r="F25" s="16">
        <v>3055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3042</v>
      </c>
      <c r="C26" s="16">
        <v>3042</v>
      </c>
      <c r="D26" s="16">
        <v>3054.2</v>
      </c>
      <c r="E26" s="16">
        <v>3054.2</v>
      </c>
      <c r="F26" s="16">
        <v>3054.2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3049.4</v>
      </c>
      <c r="C27" s="16">
        <v>3049.4</v>
      </c>
      <c r="D27" s="16">
        <v>3058</v>
      </c>
      <c r="E27" s="16">
        <v>3058</v>
      </c>
      <c r="F27" s="16">
        <v>3058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3046.6</v>
      </c>
      <c r="C28" s="16">
        <v>3046.6</v>
      </c>
      <c r="D28" s="16">
        <v>3051</v>
      </c>
      <c r="E28" s="16">
        <v>3051</v>
      </c>
      <c r="F28" s="16">
        <v>3051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3046.7</v>
      </c>
      <c r="C29" s="16">
        <v>3046.7</v>
      </c>
      <c r="D29" s="16">
        <v>3051.9</v>
      </c>
      <c r="E29" s="16">
        <v>3051.9</v>
      </c>
      <c r="F29" s="16">
        <v>3051.9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3045.3</v>
      </c>
      <c r="C30" s="16">
        <v>3045.3</v>
      </c>
      <c r="D30" s="16">
        <v>3052.5</v>
      </c>
      <c r="E30" s="16">
        <v>3052.5</v>
      </c>
      <c r="F30" s="16">
        <v>3052.5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3050.2</v>
      </c>
      <c r="C31" s="16">
        <v>3050.2</v>
      </c>
      <c r="D31" s="16">
        <v>3053.2</v>
      </c>
      <c r="E31" s="16">
        <v>3053.2</v>
      </c>
      <c r="F31" s="16">
        <v>3053.2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3047.3</v>
      </c>
      <c r="C32" s="16">
        <v>3047.3</v>
      </c>
      <c r="D32" s="16">
        <v>3055.7</v>
      </c>
      <c r="E32" s="16">
        <v>3055.7</v>
      </c>
      <c r="F32" s="16">
        <v>3055.7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3053.2</v>
      </c>
      <c r="C33" s="16">
        <v>3053.2</v>
      </c>
      <c r="D33" s="16">
        <v>3054.2</v>
      </c>
      <c r="E33" s="16">
        <v>3054.2</v>
      </c>
      <c r="F33" s="16">
        <v>3054.2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3049.8</v>
      </c>
      <c r="C34" s="16">
        <v>3049.8</v>
      </c>
      <c r="D34" s="16">
        <v>3054</v>
      </c>
      <c r="E34" s="16">
        <v>3054</v>
      </c>
      <c r="F34" s="16">
        <v>3054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3056.6</v>
      </c>
      <c r="C35" s="16">
        <v>3056.6</v>
      </c>
      <c r="D35" s="16">
        <v>3062.1</v>
      </c>
      <c r="E35" s="16">
        <v>3062.1</v>
      </c>
      <c r="F35" s="16">
        <v>3062.1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3046.9</v>
      </c>
      <c r="C36" s="16">
        <v>3046.9</v>
      </c>
      <c r="D36" s="16">
        <v>3055.3</v>
      </c>
      <c r="E36" s="16">
        <v>3055.3</v>
      </c>
      <c r="F36" s="16">
        <v>3055.3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3048.5</v>
      </c>
      <c r="C37" s="16">
        <v>3048.5</v>
      </c>
      <c r="D37" s="16">
        <v>3052.5</v>
      </c>
      <c r="E37" s="16">
        <v>3052.5</v>
      </c>
      <c r="F37" s="16">
        <v>3052.5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3055.7</v>
      </c>
      <c r="C38" s="16">
        <v>3055.7</v>
      </c>
      <c r="D38" s="16">
        <v>3059.7</v>
      </c>
      <c r="E38" s="16">
        <v>3059.7</v>
      </c>
      <c r="F38" s="16">
        <v>3059.7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3046.9</v>
      </c>
      <c r="C39" s="16">
        <v>3046.9</v>
      </c>
      <c r="D39" s="16">
        <v>3055</v>
      </c>
      <c r="E39" s="16">
        <v>3055</v>
      </c>
      <c r="F39" s="16">
        <v>3055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3041.9</v>
      </c>
      <c r="C40" s="16">
        <v>3041.9</v>
      </c>
      <c r="D40" s="16">
        <v>3053.9</v>
      </c>
      <c r="E40" s="16">
        <v>3053.9</v>
      </c>
      <c r="F40" s="16">
        <v>3053.9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3048</v>
      </c>
      <c r="C41" s="16">
        <v>3048</v>
      </c>
      <c r="D41" s="16">
        <v>3052</v>
      </c>
      <c r="E41" s="16">
        <v>3052</v>
      </c>
      <c r="F41" s="16">
        <v>3052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3042.9</v>
      </c>
      <c r="C42" s="16">
        <v>3042.9</v>
      </c>
      <c r="D42" s="16">
        <v>3050</v>
      </c>
      <c r="E42" s="16">
        <v>3050</v>
      </c>
      <c r="F42" s="16">
        <v>3050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3047.4</v>
      </c>
      <c r="C43" s="16">
        <v>3047.4</v>
      </c>
      <c r="D43" s="16">
        <v>3055.1</v>
      </c>
      <c r="E43" s="16">
        <v>3055.1</v>
      </c>
      <c r="F43" s="16">
        <v>3055.1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3050.4</v>
      </c>
      <c r="C44" s="16">
        <v>3050.4</v>
      </c>
      <c r="D44" s="16">
        <v>3054.2</v>
      </c>
      <c r="E44" s="16">
        <v>3054.2</v>
      </c>
      <c r="F44" s="16">
        <v>3054.2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3048.2</v>
      </c>
      <c r="C45" s="16">
        <v>3048.2</v>
      </c>
      <c r="D45" s="16">
        <v>3051.1</v>
      </c>
      <c r="E45" s="16">
        <v>3051.1</v>
      </c>
      <c r="F45" s="16">
        <v>3051.1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3048.3</v>
      </c>
      <c r="C46" s="16">
        <v>3048.3</v>
      </c>
      <c r="D46" s="16">
        <v>3059</v>
      </c>
      <c r="E46" s="16">
        <v>3059</v>
      </c>
      <c r="F46" s="16">
        <v>3059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3049.9</v>
      </c>
      <c r="C47" s="16">
        <v>3049.9</v>
      </c>
      <c r="D47" s="16">
        <v>3056.5</v>
      </c>
      <c r="E47" s="16">
        <v>3056.5</v>
      </c>
      <c r="F47" s="16">
        <v>3056.5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3050</v>
      </c>
      <c r="C48" s="16">
        <v>3050</v>
      </c>
      <c r="D48" s="16">
        <v>3055.9</v>
      </c>
      <c r="E48" s="16">
        <v>3055.9</v>
      </c>
      <c r="F48" s="16">
        <v>3055.9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3048.9</v>
      </c>
      <c r="C49" s="16">
        <v>3048.9</v>
      </c>
      <c r="D49" s="16">
        <v>3055.5</v>
      </c>
      <c r="E49" s="16">
        <v>3055.5</v>
      </c>
      <c r="F49" s="16">
        <v>3055.5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3047.2</v>
      </c>
      <c r="C50" s="16">
        <v>3047.2</v>
      </c>
      <c r="D50" s="16">
        <v>3052.8</v>
      </c>
      <c r="E50" s="16">
        <v>3052.8</v>
      </c>
      <c r="F50" s="16">
        <v>3052.8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3049.9</v>
      </c>
      <c r="C51" s="16">
        <v>3049.9</v>
      </c>
      <c r="D51" s="16">
        <v>3056.3</v>
      </c>
      <c r="E51" s="16">
        <v>3056.3</v>
      </c>
      <c r="F51" s="16">
        <v>3056.3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3044.9</v>
      </c>
      <c r="C52" s="16">
        <v>3044.9</v>
      </c>
      <c r="D52" s="16">
        <v>3055.9</v>
      </c>
      <c r="E52" s="16">
        <v>3055.9</v>
      </c>
      <c r="F52" s="16">
        <v>3055.9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3053.6</v>
      </c>
      <c r="C53" s="16">
        <v>3053.6</v>
      </c>
      <c r="D53" s="16">
        <v>3057.3</v>
      </c>
      <c r="E53" s="16">
        <v>3057.3</v>
      </c>
      <c r="F53" s="16">
        <v>3057.3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3051.3</v>
      </c>
      <c r="C54" s="16">
        <v>3051.3</v>
      </c>
      <c r="D54" s="16">
        <v>3060.2</v>
      </c>
      <c r="E54" s="16">
        <v>3060.2</v>
      </c>
      <c r="F54" s="16">
        <v>3060.2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3044.8</v>
      </c>
      <c r="C55" s="16">
        <v>3044.8</v>
      </c>
      <c r="D55" s="16">
        <v>3055.9</v>
      </c>
      <c r="E55" s="16">
        <v>3055.9</v>
      </c>
      <c r="F55" s="16">
        <v>3055.9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3045.6</v>
      </c>
      <c r="C56" s="16">
        <v>3045.6</v>
      </c>
      <c r="D56" s="16">
        <v>3051.2</v>
      </c>
      <c r="E56" s="16">
        <v>3051.2</v>
      </c>
      <c r="F56" s="16">
        <v>3051.2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3053.1</v>
      </c>
      <c r="C57" s="16">
        <v>3053.1</v>
      </c>
      <c r="D57" s="16">
        <v>3063.1</v>
      </c>
      <c r="E57" s="16">
        <v>3063.1</v>
      </c>
      <c r="F57" s="16">
        <v>3063.1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3047.3</v>
      </c>
      <c r="C58" s="16">
        <v>3047.3</v>
      </c>
      <c r="D58" s="16">
        <v>3053.7</v>
      </c>
      <c r="E58" s="16">
        <v>3053.7</v>
      </c>
      <c r="F58" s="16">
        <v>3053.7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3050.2</v>
      </c>
      <c r="C59" s="16">
        <v>3050.2</v>
      </c>
      <c r="D59" s="16">
        <v>3054.5</v>
      </c>
      <c r="E59" s="16">
        <v>3054.5</v>
      </c>
      <c r="F59" s="16">
        <v>3054.5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3060</v>
      </c>
      <c r="C60" s="16">
        <v>3060</v>
      </c>
      <c r="D60" s="16">
        <v>3065.9</v>
      </c>
      <c r="E60" s="16">
        <v>3065.9</v>
      </c>
      <c r="F60" s="16">
        <v>3065.9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3049.1</v>
      </c>
      <c r="C61" s="16">
        <v>3049.1</v>
      </c>
      <c r="D61" s="16">
        <v>3056.5</v>
      </c>
      <c r="E61" s="16">
        <v>3056.5</v>
      </c>
      <c r="F61" s="16">
        <v>3056.5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3050.4</v>
      </c>
      <c r="C62" s="16">
        <v>3050.4</v>
      </c>
      <c r="D62" s="16">
        <v>3055.9</v>
      </c>
      <c r="E62" s="16">
        <v>3055.9</v>
      </c>
      <c r="F62" s="16">
        <v>3055.9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3049.7</v>
      </c>
      <c r="C63" s="16">
        <v>3049.7</v>
      </c>
      <c r="D63" s="16">
        <v>3054.6</v>
      </c>
      <c r="E63" s="16">
        <v>3054.6</v>
      </c>
      <c r="F63" s="16">
        <v>3054.6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3056.6</v>
      </c>
      <c r="C64" s="16">
        <v>3056.6</v>
      </c>
      <c r="D64" s="16">
        <v>3057.1</v>
      </c>
      <c r="E64" s="16">
        <v>3057.1</v>
      </c>
      <c r="F64" s="16">
        <v>3057.1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3050.4</v>
      </c>
      <c r="C65" s="16">
        <v>3050.4</v>
      </c>
      <c r="D65" s="16">
        <v>3057.6</v>
      </c>
      <c r="E65" s="16">
        <v>3057.6</v>
      </c>
      <c r="F65" s="16">
        <v>3057.6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3049</v>
      </c>
      <c r="C66" s="16">
        <v>3049</v>
      </c>
      <c r="D66" s="16">
        <v>3058.3</v>
      </c>
      <c r="E66" s="16">
        <v>3058.3</v>
      </c>
      <c r="F66" s="16">
        <v>3058.3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3050.1</v>
      </c>
      <c r="C67" s="16">
        <v>3050.1</v>
      </c>
      <c r="D67" s="16">
        <v>3057.3</v>
      </c>
      <c r="E67" s="16">
        <v>3057.3</v>
      </c>
      <c r="F67" s="16">
        <v>3057.3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3050.5</v>
      </c>
      <c r="C68" s="16">
        <v>3050.5</v>
      </c>
      <c r="D68" s="16">
        <v>3058.8</v>
      </c>
      <c r="E68" s="16">
        <v>3058.8</v>
      </c>
      <c r="F68" s="16">
        <v>3058.8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3048.1</v>
      </c>
      <c r="C69" s="16">
        <v>3048.1</v>
      </c>
      <c r="D69" s="16">
        <v>3059.2</v>
      </c>
      <c r="E69" s="16">
        <v>3059.2</v>
      </c>
      <c r="F69" s="16">
        <v>3059.2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3047.8</v>
      </c>
      <c r="C70" s="16">
        <v>3047.8</v>
      </c>
      <c r="D70" s="16">
        <v>3053.9</v>
      </c>
      <c r="E70" s="16">
        <v>3053.9</v>
      </c>
      <c r="F70" s="16">
        <v>3053.9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3056.4</v>
      </c>
      <c r="C71" s="16">
        <v>3056.4</v>
      </c>
      <c r="D71" s="16">
        <v>3061.2</v>
      </c>
      <c r="E71" s="16">
        <v>3061.2</v>
      </c>
      <c r="F71" s="16">
        <v>3061.2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3053.1</v>
      </c>
      <c r="C72" s="16">
        <v>3053.1</v>
      </c>
      <c r="D72" s="16">
        <v>3059.5</v>
      </c>
      <c r="E72" s="16">
        <v>3059.5</v>
      </c>
      <c r="F72" s="16">
        <v>3059.5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3048.5</v>
      </c>
      <c r="C73" s="16">
        <v>3048.5</v>
      </c>
      <c r="D73" s="16">
        <v>3055.1</v>
      </c>
      <c r="E73" s="16">
        <v>3055.1</v>
      </c>
      <c r="F73" s="16">
        <v>3055.1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3057.5</v>
      </c>
      <c r="C74" s="16">
        <v>3057.5</v>
      </c>
      <c r="D74" s="16">
        <v>3065.8</v>
      </c>
      <c r="E74" s="16">
        <v>3065.8</v>
      </c>
      <c r="F74" s="16">
        <v>3065.8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3046.7</v>
      </c>
      <c r="C75" s="16">
        <v>3046.7</v>
      </c>
      <c r="D75" s="16">
        <v>3055.5</v>
      </c>
      <c r="E75" s="16">
        <v>3055.5</v>
      </c>
      <c r="F75" s="16">
        <v>3055.5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3058.2</v>
      </c>
      <c r="C76" s="16">
        <v>3058.2</v>
      </c>
      <c r="D76" s="16">
        <v>3061.6</v>
      </c>
      <c r="E76" s="16">
        <v>3061.6</v>
      </c>
      <c r="F76" s="16">
        <v>3061.6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3049.7</v>
      </c>
      <c r="C77" s="16">
        <v>3049.7</v>
      </c>
      <c r="D77" s="16">
        <v>3057</v>
      </c>
      <c r="E77" s="16">
        <v>3057</v>
      </c>
      <c r="F77" s="16">
        <v>3057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3051.3</v>
      </c>
      <c r="C78" s="16">
        <v>3051.3</v>
      </c>
      <c r="D78" s="16">
        <v>3051.2</v>
      </c>
      <c r="E78" s="16">
        <v>3051.2</v>
      </c>
      <c r="F78" s="16">
        <v>3051.2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3054.6</v>
      </c>
      <c r="C79" s="16">
        <v>3054.6</v>
      </c>
      <c r="D79" s="16">
        <v>3061.4</v>
      </c>
      <c r="E79" s="16">
        <v>3061.4</v>
      </c>
      <c r="F79" s="16">
        <v>3061.4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3050</v>
      </c>
      <c r="C80" s="16">
        <v>3050</v>
      </c>
      <c r="D80" s="16">
        <v>3058.9</v>
      </c>
      <c r="E80" s="16">
        <v>3058.9</v>
      </c>
      <c r="F80" s="16">
        <v>3058.9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3049.9</v>
      </c>
      <c r="C81" s="16">
        <v>3049.9</v>
      </c>
      <c r="D81" s="16">
        <v>3055.2</v>
      </c>
      <c r="E81" s="16">
        <v>3055.2</v>
      </c>
      <c r="F81" s="16">
        <v>3055.2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3051</v>
      </c>
      <c r="C82" s="16">
        <v>3051</v>
      </c>
      <c r="D82" s="16">
        <v>3056.7</v>
      </c>
      <c r="E82" s="16">
        <v>3056.7</v>
      </c>
      <c r="F82" s="16">
        <v>3056.7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3050</v>
      </c>
      <c r="C83" s="16">
        <v>3050</v>
      </c>
      <c r="D83" s="16">
        <v>3059.3</v>
      </c>
      <c r="E83" s="16">
        <v>3059.3</v>
      </c>
      <c r="F83" s="16">
        <v>3059.3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3043.7</v>
      </c>
      <c r="C84" s="16">
        <v>3043.7</v>
      </c>
      <c r="D84" s="16">
        <v>3048.8</v>
      </c>
      <c r="E84" s="16">
        <v>3048.8</v>
      </c>
      <c r="F84" s="16">
        <v>3048.8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3046.7</v>
      </c>
      <c r="C85" s="16">
        <v>3046.7</v>
      </c>
      <c r="D85" s="16">
        <v>3057.7</v>
      </c>
      <c r="E85" s="16">
        <v>3057.7</v>
      </c>
      <c r="F85" s="16">
        <v>3057.7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3046.5</v>
      </c>
      <c r="C86" s="16">
        <v>3046.5</v>
      </c>
      <c r="D86" s="16">
        <v>3055.6</v>
      </c>
      <c r="E86" s="16">
        <v>3055.6</v>
      </c>
      <c r="F86" s="16">
        <v>3055.6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3054.7</v>
      </c>
      <c r="C87" s="16">
        <v>3054.7</v>
      </c>
      <c r="D87" s="16">
        <v>3055.9</v>
      </c>
      <c r="E87" s="16">
        <v>3055.9</v>
      </c>
      <c r="F87" s="16">
        <v>3055.9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3054.4</v>
      </c>
      <c r="C88" s="16">
        <v>3054.4</v>
      </c>
      <c r="D88" s="16">
        <v>3058</v>
      </c>
      <c r="E88" s="16">
        <v>3058</v>
      </c>
      <c r="F88" s="16">
        <v>3058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3047</v>
      </c>
      <c r="C89" s="16">
        <v>3047</v>
      </c>
      <c r="D89" s="16">
        <v>3055.8</v>
      </c>
      <c r="E89" s="16">
        <v>3055.8</v>
      </c>
      <c r="F89" s="16">
        <v>3055.8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3050.6</v>
      </c>
      <c r="C90" s="16">
        <v>3050.6</v>
      </c>
      <c r="D90" s="16">
        <v>3063</v>
      </c>
      <c r="E90" s="16">
        <v>3063</v>
      </c>
      <c r="F90" s="16">
        <v>3063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3048</v>
      </c>
      <c r="C91" s="16">
        <v>3048</v>
      </c>
      <c r="D91" s="16">
        <v>3054.8</v>
      </c>
      <c r="E91" s="16">
        <v>3054.8</v>
      </c>
      <c r="F91" s="16">
        <v>3054.8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3050.7</v>
      </c>
      <c r="C92" s="16">
        <v>3050.7</v>
      </c>
      <c r="D92" s="16">
        <v>3063.3</v>
      </c>
      <c r="E92" s="16">
        <v>3063.3</v>
      </c>
      <c r="F92" s="16">
        <v>3063.3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3044.6</v>
      </c>
      <c r="C93" s="16">
        <v>3044.6</v>
      </c>
      <c r="D93" s="16">
        <v>3055.2</v>
      </c>
      <c r="E93" s="16">
        <v>3055.2</v>
      </c>
      <c r="F93" s="16">
        <v>3055.2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3051.9</v>
      </c>
      <c r="C94" s="16">
        <v>3051.9</v>
      </c>
      <c r="D94" s="16">
        <v>3057</v>
      </c>
      <c r="E94" s="16">
        <v>3057</v>
      </c>
      <c r="F94" s="16">
        <v>3057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3049.1</v>
      </c>
      <c r="C95" s="16">
        <v>3049.1</v>
      </c>
      <c r="D95" s="16">
        <v>3056.2</v>
      </c>
      <c r="E95" s="16">
        <v>3056.2</v>
      </c>
      <c r="F95" s="16">
        <v>3056.2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3046.9</v>
      </c>
      <c r="C96" s="16">
        <v>3046.9</v>
      </c>
      <c r="D96" s="16">
        <v>3055.8</v>
      </c>
      <c r="E96" s="16">
        <v>3055.8</v>
      </c>
      <c r="F96" s="16">
        <v>3055.8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3045.3</v>
      </c>
      <c r="C97" s="16">
        <v>3045.3</v>
      </c>
      <c r="D97" s="16">
        <v>3053.3</v>
      </c>
      <c r="E97" s="16">
        <v>3053.3</v>
      </c>
      <c r="F97" s="16">
        <v>3053.3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3046.1</v>
      </c>
      <c r="C98" s="16">
        <v>3046.1</v>
      </c>
      <c r="D98" s="16">
        <v>3057.3</v>
      </c>
      <c r="E98" s="16">
        <v>3057.3</v>
      </c>
      <c r="F98" s="16">
        <v>3057.3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3050.5</v>
      </c>
      <c r="C99" s="16">
        <v>3050.5</v>
      </c>
      <c r="D99" s="16">
        <v>3059.4</v>
      </c>
      <c r="E99" s="16">
        <v>3059.4</v>
      </c>
      <c r="F99" s="16">
        <v>3059.4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3054.7</v>
      </c>
      <c r="C100" s="16">
        <v>3054.7</v>
      </c>
      <c r="D100" s="16">
        <v>3054.8</v>
      </c>
      <c r="E100" s="16">
        <v>3054.8</v>
      </c>
      <c r="F100" s="16">
        <v>3054.8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3052.7</v>
      </c>
      <c r="C101" s="16">
        <v>3052.7</v>
      </c>
      <c r="D101" s="16">
        <v>3063</v>
      </c>
      <c r="E101" s="16">
        <v>3063</v>
      </c>
      <c r="F101" s="16">
        <v>3063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3048.6</v>
      </c>
      <c r="C102" s="16">
        <v>3048.6</v>
      </c>
      <c r="D102" s="16">
        <v>3059.8</v>
      </c>
      <c r="E102" s="16">
        <v>3059.8</v>
      </c>
      <c r="F102" s="16">
        <v>3059.8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3050.9</v>
      </c>
      <c r="C103" s="16">
        <v>3050.9</v>
      </c>
      <c r="D103" s="16">
        <v>3062.7</v>
      </c>
      <c r="E103" s="16">
        <v>3062.7</v>
      </c>
      <c r="F103" s="16">
        <v>3062.7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3050.5</v>
      </c>
      <c r="C104" s="16">
        <v>3050.5</v>
      </c>
      <c r="D104" s="16">
        <v>3058.2</v>
      </c>
      <c r="E104" s="16">
        <v>3058.2</v>
      </c>
      <c r="F104" s="16">
        <v>3058.2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3051.2</v>
      </c>
      <c r="C105" s="16">
        <v>3051.2</v>
      </c>
      <c r="D105" s="16">
        <v>3060.9</v>
      </c>
      <c r="E105" s="16">
        <v>3060.9</v>
      </c>
      <c r="F105" s="16">
        <v>3060.9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3048.4</v>
      </c>
      <c r="C106" s="16">
        <v>3048.4</v>
      </c>
      <c r="D106" s="16">
        <v>3059.1</v>
      </c>
      <c r="E106" s="16">
        <v>3059.1</v>
      </c>
      <c r="F106" s="16">
        <v>3059.1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3047.2</v>
      </c>
      <c r="C107" s="16">
        <v>3047.2</v>
      </c>
      <c r="D107" s="16">
        <v>3057.8</v>
      </c>
      <c r="E107" s="16">
        <v>3057.8</v>
      </c>
      <c r="F107" s="16">
        <v>3057.8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3047.7</v>
      </c>
      <c r="C108" s="16">
        <v>3047.7</v>
      </c>
      <c r="D108" s="16">
        <v>3053.7</v>
      </c>
      <c r="E108" s="16">
        <v>3053.7</v>
      </c>
      <c r="F108" s="16">
        <v>3053.7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3051</v>
      </c>
      <c r="C109" s="16">
        <v>3051</v>
      </c>
      <c r="D109" s="16">
        <v>3058.1</v>
      </c>
      <c r="E109" s="16">
        <v>3058.1</v>
      </c>
      <c r="F109" s="16">
        <v>3058.1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3054.5</v>
      </c>
      <c r="C110" s="16">
        <v>3054.5</v>
      </c>
      <c r="D110" s="16">
        <v>3061.8</v>
      </c>
      <c r="E110" s="16">
        <v>3061.8</v>
      </c>
      <c r="F110" s="16">
        <v>3061.8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3052.9</v>
      </c>
      <c r="C111" s="16">
        <v>3052.9</v>
      </c>
      <c r="D111" s="16">
        <v>3063.4</v>
      </c>
      <c r="E111" s="16">
        <v>3063.4</v>
      </c>
      <c r="F111" s="16">
        <v>3063.4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3047.7</v>
      </c>
      <c r="C112" s="16">
        <v>3047.7</v>
      </c>
      <c r="D112" s="16">
        <v>3061.8</v>
      </c>
      <c r="E112" s="16">
        <v>3061.8</v>
      </c>
      <c r="F112" s="16">
        <v>3061.8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3047.7</v>
      </c>
      <c r="C113" s="16">
        <v>3047.7</v>
      </c>
      <c r="D113" s="16">
        <v>3057.2</v>
      </c>
      <c r="E113" s="16">
        <v>3057.2</v>
      </c>
      <c r="F113" s="16">
        <v>3057.2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3052.3</v>
      </c>
      <c r="C114" s="16">
        <v>3052.3</v>
      </c>
      <c r="D114" s="16">
        <v>3057.6</v>
      </c>
      <c r="E114" s="16">
        <v>3057.6</v>
      </c>
      <c r="F114" s="16">
        <v>3057.6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3049.8</v>
      </c>
      <c r="C115" s="16">
        <v>3049.8</v>
      </c>
      <c r="D115" s="16">
        <v>3059.3</v>
      </c>
      <c r="E115" s="16">
        <v>3059.3</v>
      </c>
      <c r="F115" s="16">
        <v>3059.3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3063</v>
      </c>
      <c r="C116" s="16">
        <v>3063</v>
      </c>
      <c r="D116" s="16">
        <v>3067.7</v>
      </c>
      <c r="E116" s="16">
        <v>3067.7</v>
      </c>
      <c r="F116" s="16">
        <v>3067.7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3054.5</v>
      </c>
      <c r="C117" s="16">
        <v>3054.5</v>
      </c>
      <c r="D117" s="16">
        <v>3056.2</v>
      </c>
      <c r="E117" s="16">
        <v>3056.2</v>
      </c>
      <c r="F117" s="16">
        <v>3056.2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3046.5</v>
      </c>
      <c r="C118" s="16">
        <v>3046.5</v>
      </c>
      <c r="D118" s="16">
        <v>3053.4</v>
      </c>
      <c r="E118" s="16">
        <v>3053.4</v>
      </c>
      <c r="F118" s="16">
        <v>3053.4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3047.7</v>
      </c>
      <c r="C119" s="16">
        <v>3047.7</v>
      </c>
      <c r="D119" s="16">
        <v>3053.4</v>
      </c>
      <c r="E119" s="16">
        <v>3053.4</v>
      </c>
      <c r="F119" s="16">
        <v>3053.4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3049.6</v>
      </c>
      <c r="C120" s="16">
        <v>3049.6</v>
      </c>
      <c r="D120" s="16">
        <v>3055.3</v>
      </c>
      <c r="E120" s="16">
        <v>3055.3</v>
      </c>
      <c r="F120" s="16">
        <v>3055.3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3053.1</v>
      </c>
      <c r="C121" s="16">
        <v>3053.1</v>
      </c>
      <c r="D121" s="16">
        <v>3061.9</v>
      </c>
      <c r="E121" s="16">
        <v>3061.9</v>
      </c>
      <c r="F121" s="16">
        <v>3061.9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3056.1</v>
      </c>
      <c r="C122" s="16">
        <v>3056.1</v>
      </c>
      <c r="D122" s="16">
        <v>3064.4</v>
      </c>
      <c r="E122" s="16">
        <v>3064.4</v>
      </c>
      <c r="F122" s="16">
        <v>3064.4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3047.7</v>
      </c>
      <c r="C123" s="16">
        <v>3047.7</v>
      </c>
      <c r="D123" s="16">
        <v>3056.2</v>
      </c>
      <c r="E123" s="16">
        <v>3056.2</v>
      </c>
      <c r="F123" s="16">
        <v>3056.2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3049.4</v>
      </c>
      <c r="C124" s="16">
        <v>3049.4</v>
      </c>
      <c r="D124" s="16">
        <v>3059.1</v>
      </c>
      <c r="E124" s="16">
        <v>3059.1</v>
      </c>
      <c r="F124" s="16">
        <v>3059.1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3048.7</v>
      </c>
      <c r="C125" s="16">
        <v>3048.7</v>
      </c>
      <c r="D125" s="16">
        <v>3060</v>
      </c>
      <c r="E125" s="16">
        <v>3060</v>
      </c>
      <c r="F125" s="16">
        <v>3060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3051.4</v>
      </c>
      <c r="C126" s="16">
        <v>3051.4</v>
      </c>
      <c r="D126" s="16">
        <v>3057.2</v>
      </c>
      <c r="E126" s="16">
        <v>3057.2</v>
      </c>
      <c r="F126" s="16">
        <v>3057.2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3048.3</v>
      </c>
      <c r="C127" s="16">
        <v>3048.3</v>
      </c>
      <c r="D127" s="16">
        <v>3056.7</v>
      </c>
      <c r="E127" s="16">
        <v>3056.7</v>
      </c>
      <c r="F127" s="16">
        <v>3056.7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3047.9</v>
      </c>
      <c r="C128" s="16">
        <v>3047.9</v>
      </c>
      <c r="D128" s="16">
        <v>3053.9</v>
      </c>
      <c r="E128" s="16">
        <v>3053.9</v>
      </c>
      <c r="F128" s="16">
        <v>3053.9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3055.7</v>
      </c>
      <c r="C129" s="16">
        <v>3055.7</v>
      </c>
      <c r="D129" s="16">
        <v>3059</v>
      </c>
      <c r="E129" s="16">
        <v>3059</v>
      </c>
      <c r="F129" s="16">
        <v>3059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3053.8</v>
      </c>
      <c r="C130" s="16">
        <v>3053.8</v>
      </c>
      <c r="D130" s="16">
        <v>3062.7</v>
      </c>
      <c r="E130" s="16">
        <v>3062.7</v>
      </c>
      <c r="F130" s="16">
        <v>3062.7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3051.6</v>
      </c>
      <c r="C131" s="16">
        <v>3051.6</v>
      </c>
      <c r="D131" s="16">
        <v>3058.4</v>
      </c>
      <c r="E131" s="16">
        <v>3058.4</v>
      </c>
      <c r="F131" s="16">
        <v>3058.4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3050.3</v>
      </c>
      <c r="C132" s="16">
        <v>3050.3</v>
      </c>
      <c r="D132" s="16">
        <v>3054.7</v>
      </c>
      <c r="E132" s="16">
        <v>3054.7</v>
      </c>
      <c r="F132" s="16">
        <v>3054.7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3052.5</v>
      </c>
      <c r="C133" s="16">
        <v>3052.5</v>
      </c>
      <c r="D133" s="16">
        <v>3063.1</v>
      </c>
      <c r="E133" s="16">
        <v>3063.1</v>
      </c>
      <c r="F133" s="16">
        <v>3063.1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3057.3</v>
      </c>
      <c r="C134" s="16">
        <v>3057.3</v>
      </c>
      <c r="D134" s="16">
        <v>3062.3</v>
      </c>
      <c r="E134" s="16">
        <v>3062.3</v>
      </c>
      <c r="F134" s="16">
        <v>3062.3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3044.5</v>
      </c>
      <c r="C135" s="16">
        <v>3044.5</v>
      </c>
      <c r="D135" s="16">
        <v>3055.2</v>
      </c>
      <c r="E135" s="16">
        <v>3055.2</v>
      </c>
      <c r="F135" s="16">
        <v>3055.2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3050.4</v>
      </c>
      <c r="C136" s="16">
        <v>3050.4</v>
      </c>
      <c r="D136" s="16">
        <v>3051.8</v>
      </c>
      <c r="E136" s="16">
        <v>3051.8</v>
      </c>
      <c r="F136" s="16">
        <v>3051.8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3051.8</v>
      </c>
      <c r="C137" s="16">
        <v>3051.8</v>
      </c>
      <c r="D137" s="16">
        <v>3061.4</v>
      </c>
      <c r="E137" s="16">
        <v>3061.4</v>
      </c>
      <c r="F137" s="16">
        <v>3061.4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3059.7</v>
      </c>
      <c r="C138" s="16">
        <v>3059.7</v>
      </c>
      <c r="D138" s="16">
        <v>3063.1</v>
      </c>
      <c r="E138" s="16">
        <v>3063.1</v>
      </c>
      <c r="F138" s="16">
        <v>3063.1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3052.8</v>
      </c>
      <c r="C139" s="16">
        <v>3052.8</v>
      </c>
      <c r="D139" s="16">
        <v>3054.6</v>
      </c>
      <c r="E139" s="16">
        <v>3054.6</v>
      </c>
      <c r="F139" s="16">
        <v>3054.6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3052.6</v>
      </c>
      <c r="C140" s="16">
        <v>3052.6</v>
      </c>
      <c r="D140" s="16">
        <v>3063.4</v>
      </c>
      <c r="E140" s="16">
        <v>3063.4</v>
      </c>
      <c r="F140" s="16">
        <v>3063.4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3051.9</v>
      </c>
      <c r="C141" s="16">
        <v>3051.9</v>
      </c>
      <c r="D141" s="16">
        <v>3062</v>
      </c>
      <c r="E141" s="16">
        <v>3062</v>
      </c>
      <c r="F141" s="16">
        <v>3062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3044.7</v>
      </c>
      <c r="C142" s="16">
        <v>3044.7</v>
      </c>
      <c r="D142" s="16">
        <v>3058.4</v>
      </c>
      <c r="E142" s="16">
        <v>3058.4</v>
      </c>
      <c r="F142" s="16">
        <v>3058.4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3050.2</v>
      </c>
      <c r="C143" s="16">
        <v>3050.2</v>
      </c>
      <c r="D143" s="16">
        <v>3055.2</v>
      </c>
      <c r="E143" s="16">
        <v>3055.2</v>
      </c>
      <c r="F143" s="16">
        <v>3055.2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3051</v>
      </c>
      <c r="C144" s="16">
        <v>3051</v>
      </c>
      <c r="D144" s="16">
        <v>3057.1</v>
      </c>
      <c r="E144" s="16">
        <v>3057.1</v>
      </c>
      <c r="F144" s="16">
        <v>3057.1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3050.3</v>
      </c>
      <c r="C145" s="16">
        <v>3050.3</v>
      </c>
      <c r="D145" s="16">
        <v>3060.3</v>
      </c>
      <c r="E145" s="16">
        <v>3060.3</v>
      </c>
      <c r="F145" s="16">
        <v>3060.3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3051.1</v>
      </c>
      <c r="C146" s="16">
        <v>3051.1</v>
      </c>
      <c r="D146" s="16">
        <v>3060.2</v>
      </c>
      <c r="E146" s="16">
        <v>3060.2</v>
      </c>
      <c r="F146" s="16">
        <v>3060.2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3043.9</v>
      </c>
      <c r="C147" s="16">
        <v>3043.9</v>
      </c>
      <c r="D147" s="16">
        <v>3052.4</v>
      </c>
      <c r="E147" s="16">
        <v>3052.4</v>
      </c>
      <c r="F147" s="16">
        <v>3052.4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3046.9</v>
      </c>
      <c r="C148" s="16">
        <v>3046.9</v>
      </c>
      <c r="D148" s="16">
        <v>3056.2</v>
      </c>
      <c r="E148" s="16">
        <v>3056.2</v>
      </c>
      <c r="F148" s="16">
        <v>3056.2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3056.1</v>
      </c>
      <c r="C149" s="16">
        <v>3056.1</v>
      </c>
      <c r="D149" s="16">
        <v>3062.7</v>
      </c>
      <c r="E149" s="16">
        <v>3062.7</v>
      </c>
      <c r="F149" s="16">
        <v>3062.7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3050.4</v>
      </c>
      <c r="C150" s="16">
        <v>3050.4</v>
      </c>
      <c r="D150" s="16">
        <v>3059.2</v>
      </c>
      <c r="E150" s="16">
        <v>3059.2</v>
      </c>
      <c r="F150" s="16">
        <v>3059.2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3056.8</v>
      </c>
      <c r="C151" s="16">
        <v>3056.8</v>
      </c>
      <c r="D151" s="16">
        <v>3062.4</v>
      </c>
      <c r="E151" s="16">
        <v>3062.4</v>
      </c>
      <c r="F151" s="16">
        <v>3062.4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3052.5</v>
      </c>
      <c r="C152" s="16">
        <v>3052.5</v>
      </c>
      <c r="D152" s="16">
        <v>3057.3</v>
      </c>
      <c r="E152" s="16">
        <v>3057.3</v>
      </c>
      <c r="F152" s="16">
        <v>3057.3</v>
      </c>
      <c r="H152" s="46">
        <f t="shared" si="2"/>
        <v>262.7</v>
      </c>
      <c r="I152" s="26">
        <f>$C$10*calc!T139*front!K152</f>
        <v>0</v>
      </c>
      <c r="K152" s="48">
        <v>2.217395819854837E-9</v>
      </c>
    </row>
    <row r="153" spans="1:11" x14ac:dyDescent="0.2">
      <c r="A153" s="49">
        <v>263.17</v>
      </c>
      <c r="B153" s="16">
        <v>3054.7</v>
      </c>
      <c r="C153" s="16">
        <v>3054.7</v>
      </c>
      <c r="D153" s="16">
        <v>3067</v>
      </c>
      <c r="E153" s="16">
        <v>3067</v>
      </c>
      <c r="F153" s="16">
        <v>3067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3055.5</v>
      </c>
      <c r="C154" s="16">
        <v>3055.5</v>
      </c>
      <c r="D154" s="16">
        <v>3061.2</v>
      </c>
      <c r="E154" s="16">
        <v>3061.2</v>
      </c>
      <c r="F154" s="16">
        <v>3061.2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3045.8</v>
      </c>
      <c r="C155" s="16">
        <v>3045.8</v>
      </c>
      <c r="D155" s="16">
        <v>3057.7</v>
      </c>
      <c r="E155" s="16">
        <v>3057.7</v>
      </c>
      <c r="F155" s="16">
        <v>3057.7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3052.9</v>
      </c>
      <c r="C156" s="16">
        <v>3052.9</v>
      </c>
      <c r="D156" s="16">
        <v>3060.4</v>
      </c>
      <c r="E156" s="16">
        <v>3060.4</v>
      </c>
      <c r="F156" s="16">
        <v>3060.4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3053</v>
      </c>
      <c r="C157" s="16">
        <v>3053</v>
      </c>
      <c r="D157" s="16">
        <v>3058.9</v>
      </c>
      <c r="E157" s="16">
        <v>3058.9</v>
      </c>
      <c r="F157" s="16">
        <v>3058.9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3051.7</v>
      </c>
      <c r="C158" s="16">
        <v>3051.7</v>
      </c>
      <c r="D158" s="16">
        <v>3057</v>
      </c>
      <c r="E158" s="16">
        <v>3057</v>
      </c>
      <c r="F158" s="16">
        <v>3057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3050.5</v>
      </c>
      <c r="C159" s="16">
        <v>3050.5</v>
      </c>
      <c r="D159" s="16">
        <v>3058.1</v>
      </c>
      <c r="E159" s="16">
        <v>3058.1</v>
      </c>
      <c r="F159" s="16">
        <v>3058.1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3052.3</v>
      </c>
      <c r="C160" s="16">
        <v>3052.3</v>
      </c>
      <c r="D160" s="16">
        <v>3059.8</v>
      </c>
      <c r="E160" s="16">
        <v>3059.8</v>
      </c>
      <c r="F160" s="16">
        <v>3059.8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3052.4</v>
      </c>
      <c r="C161" s="16">
        <v>3052.4</v>
      </c>
      <c r="D161" s="16">
        <v>3060.1</v>
      </c>
      <c r="E161" s="16">
        <v>3060.1</v>
      </c>
      <c r="F161" s="16">
        <v>3060.1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3051.3</v>
      </c>
      <c r="C162" s="16">
        <v>3051.3</v>
      </c>
      <c r="D162" s="16">
        <v>3055.7</v>
      </c>
      <c r="E162" s="16">
        <v>3055.7</v>
      </c>
      <c r="F162" s="16">
        <v>3055.7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3050.7</v>
      </c>
      <c r="C163" s="16">
        <v>3050.7</v>
      </c>
      <c r="D163" s="16">
        <v>3059.8</v>
      </c>
      <c r="E163" s="16">
        <v>3059.8</v>
      </c>
      <c r="F163" s="16">
        <v>3059.8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3051.2</v>
      </c>
      <c r="C164" s="16">
        <v>3051.2</v>
      </c>
      <c r="D164" s="16">
        <v>3059</v>
      </c>
      <c r="E164" s="16">
        <v>3059</v>
      </c>
      <c r="F164" s="16">
        <v>3059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3053.2</v>
      </c>
      <c r="C165" s="16">
        <v>3053.2</v>
      </c>
      <c r="D165" s="16">
        <v>3063.7</v>
      </c>
      <c r="E165" s="16">
        <v>3063.7</v>
      </c>
      <c r="F165" s="16">
        <v>3063.7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3063.2</v>
      </c>
      <c r="C166" s="16">
        <v>3063.2</v>
      </c>
      <c r="D166" s="16">
        <v>3069.8</v>
      </c>
      <c r="E166" s="16">
        <v>3069.8</v>
      </c>
      <c r="F166" s="16">
        <v>3069.8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3052.8</v>
      </c>
      <c r="C167" s="16">
        <v>3052.8</v>
      </c>
      <c r="D167" s="16">
        <v>3060.5</v>
      </c>
      <c r="E167" s="16">
        <v>3060.5</v>
      </c>
      <c r="F167" s="16">
        <v>3060.5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3050.8</v>
      </c>
      <c r="C168" s="16">
        <v>3050.8</v>
      </c>
      <c r="D168" s="16">
        <v>3053.7</v>
      </c>
      <c r="E168" s="16">
        <v>3053.7</v>
      </c>
      <c r="F168" s="16">
        <v>3053.7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3050.1</v>
      </c>
      <c r="C169" s="16">
        <v>3050.1</v>
      </c>
      <c r="D169" s="16">
        <v>3058.8</v>
      </c>
      <c r="E169" s="16">
        <v>3058.8</v>
      </c>
      <c r="F169" s="16">
        <v>3058.8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3053</v>
      </c>
      <c r="C170" s="16">
        <v>3053</v>
      </c>
      <c r="D170" s="16">
        <v>3060.5</v>
      </c>
      <c r="E170" s="16">
        <v>3060.5</v>
      </c>
      <c r="F170" s="16">
        <v>3060.5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3057</v>
      </c>
      <c r="C171" s="16">
        <v>3057</v>
      </c>
      <c r="D171" s="16">
        <v>3061</v>
      </c>
      <c r="E171" s="16">
        <v>3061</v>
      </c>
      <c r="F171" s="16">
        <v>3061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3049.2</v>
      </c>
      <c r="C172" s="16">
        <v>3049.2</v>
      </c>
      <c r="D172" s="16">
        <v>3057.7</v>
      </c>
      <c r="E172" s="16">
        <v>3057.7</v>
      </c>
      <c r="F172" s="16">
        <v>3057.7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3048.3</v>
      </c>
      <c r="C173" s="16">
        <v>3048.3</v>
      </c>
      <c r="D173" s="16">
        <v>3062</v>
      </c>
      <c r="E173" s="16">
        <v>3062</v>
      </c>
      <c r="F173" s="16">
        <v>3062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3057.8</v>
      </c>
      <c r="C174" s="16">
        <v>3057.8</v>
      </c>
      <c r="D174" s="16">
        <v>3063.7</v>
      </c>
      <c r="E174" s="16">
        <v>3063.7</v>
      </c>
      <c r="F174" s="16">
        <v>3063.7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3046.6</v>
      </c>
      <c r="C175" s="16">
        <v>3046.6</v>
      </c>
      <c r="D175" s="16">
        <v>3052.4</v>
      </c>
      <c r="E175" s="16">
        <v>3052.4</v>
      </c>
      <c r="F175" s="16">
        <v>3052.4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3050</v>
      </c>
      <c r="C176" s="16">
        <v>3050</v>
      </c>
      <c r="D176" s="16">
        <v>3056.8</v>
      </c>
      <c r="E176" s="16">
        <v>3056.8</v>
      </c>
      <c r="F176" s="16">
        <v>3056.8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3052</v>
      </c>
      <c r="C177" s="16">
        <v>3052</v>
      </c>
      <c r="D177" s="16">
        <v>3062.6</v>
      </c>
      <c r="E177" s="16">
        <v>3062.6</v>
      </c>
      <c r="F177" s="16">
        <v>3062.6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3045.2</v>
      </c>
      <c r="C178" s="16">
        <v>3045.2</v>
      </c>
      <c r="D178" s="16">
        <v>3052.3</v>
      </c>
      <c r="E178" s="16">
        <v>3052.3</v>
      </c>
      <c r="F178" s="16">
        <v>3052.3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3054.6</v>
      </c>
      <c r="C179" s="16">
        <v>3054.6</v>
      </c>
      <c r="D179" s="16">
        <v>3063.7</v>
      </c>
      <c r="E179" s="16">
        <v>3063.7</v>
      </c>
      <c r="F179" s="16">
        <v>3063.7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3053.4</v>
      </c>
      <c r="C180" s="16">
        <v>3053.4</v>
      </c>
      <c r="D180" s="16">
        <v>3064.2</v>
      </c>
      <c r="E180" s="16">
        <v>3064.2</v>
      </c>
      <c r="F180" s="16">
        <v>3064.2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3052.6</v>
      </c>
      <c r="C181" s="16">
        <v>3052.6</v>
      </c>
      <c r="D181" s="16">
        <v>3059.6</v>
      </c>
      <c r="E181" s="16">
        <v>3059.6</v>
      </c>
      <c r="F181" s="16">
        <v>3059.6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3054.3</v>
      </c>
      <c r="C182" s="16">
        <v>3054.3</v>
      </c>
      <c r="D182" s="16">
        <v>3062.6</v>
      </c>
      <c r="E182" s="16">
        <v>3062.6</v>
      </c>
      <c r="F182" s="16">
        <v>3062.6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3048.7</v>
      </c>
      <c r="C183" s="16">
        <v>3048.7</v>
      </c>
      <c r="D183" s="16">
        <v>3057.6</v>
      </c>
      <c r="E183" s="16">
        <v>3057.6</v>
      </c>
      <c r="F183" s="16">
        <v>3057.6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3051.6</v>
      </c>
      <c r="C184" s="16">
        <v>3051.6</v>
      </c>
      <c r="D184" s="16">
        <v>3059.3</v>
      </c>
      <c r="E184" s="16">
        <v>3059.3</v>
      </c>
      <c r="F184" s="16">
        <v>3059.3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3049.2</v>
      </c>
      <c r="C185" s="16">
        <v>3049.2</v>
      </c>
      <c r="D185" s="16">
        <v>3060.1</v>
      </c>
      <c r="E185" s="16">
        <v>3060.1</v>
      </c>
      <c r="F185" s="16">
        <v>3060.1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3047.7</v>
      </c>
      <c r="C186" s="16">
        <v>3047.7</v>
      </c>
      <c r="D186" s="16">
        <v>3058.1</v>
      </c>
      <c r="E186" s="16">
        <v>3058.1</v>
      </c>
      <c r="F186" s="16">
        <v>3058.1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3054.1</v>
      </c>
      <c r="C187" s="16">
        <v>3054.1</v>
      </c>
      <c r="D187" s="16">
        <v>3060.8</v>
      </c>
      <c r="E187" s="16">
        <v>3060.8</v>
      </c>
      <c r="F187" s="16">
        <v>3060.8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3052.4</v>
      </c>
      <c r="C188" s="16">
        <v>3052.4</v>
      </c>
      <c r="D188" s="16">
        <v>3059.7</v>
      </c>
      <c r="E188" s="16">
        <v>3059.7</v>
      </c>
      <c r="F188" s="16">
        <v>3059.7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3046.2</v>
      </c>
      <c r="C189" s="16">
        <v>3046.2</v>
      </c>
      <c r="D189" s="16">
        <v>3055.5</v>
      </c>
      <c r="E189" s="16">
        <v>3055.5</v>
      </c>
      <c r="F189" s="16">
        <v>3055.5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3047.5</v>
      </c>
      <c r="C190" s="16">
        <v>3047.5</v>
      </c>
      <c r="D190" s="16">
        <v>3057.2</v>
      </c>
      <c r="E190" s="16">
        <v>3057.2</v>
      </c>
      <c r="F190" s="16">
        <v>3057.2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3048.4</v>
      </c>
      <c r="C191" s="16">
        <v>3048.4</v>
      </c>
      <c r="D191" s="16">
        <v>3055.5</v>
      </c>
      <c r="E191" s="16">
        <v>3055.5</v>
      </c>
      <c r="F191" s="16">
        <v>3055.5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3050.8</v>
      </c>
      <c r="C192" s="16">
        <v>3050.8</v>
      </c>
      <c r="D192" s="16">
        <v>3063.3</v>
      </c>
      <c r="E192" s="16">
        <v>3063.3</v>
      </c>
      <c r="F192" s="16">
        <v>3063.3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3053.8</v>
      </c>
      <c r="C193" s="16">
        <v>3053.8</v>
      </c>
      <c r="D193" s="16">
        <v>3062.7</v>
      </c>
      <c r="E193" s="16">
        <v>3062.7</v>
      </c>
      <c r="F193" s="16">
        <v>3062.7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3047.4</v>
      </c>
      <c r="C194" s="16">
        <v>3047.4</v>
      </c>
      <c r="D194" s="16">
        <v>3057</v>
      </c>
      <c r="E194" s="16">
        <v>3057</v>
      </c>
      <c r="F194" s="16">
        <v>3057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3049.1</v>
      </c>
      <c r="C195" s="16">
        <v>3049.1</v>
      </c>
      <c r="D195" s="16">
        <v>3058.4</v>
      </c>
      <c r="E195" s="16">
        <v>3058.4</v>
      </c>
      <c r="F195" s="16">
        <v>3058.4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3047.5</v>
      </c>
      <c r="C196" s="16">
        <v>3047.5</v>
      </c>
      <c r="D196" s="16">
        <v>3054.7</v>
      </c>
      <c r="E196" s="16">
        <v>3054.7</v>
      </c>
      <c r="F196" s="16">
        <v>3054.7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3047.6</v>
      </c>
      <c r="C197" s="16">
        <v>3047.6</v>
      </c>
      <c r="D197" s="16">
        <v>3055</v>
      </c>
      <c r="E197" s="16">
        <v>3055</v>
      </c>
      <c r="F197" s="16">
        <v>3055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3041.8</v>
      </c>
      <c r="C198" s="16">
        <v>3041.8</v>
      </c>
      <c r="D198" s="16">
        <v>3051.7</v>
      </c>
      <c r="E198" s="16">
        <v>3051.7</v>
      </c>
      <c r="F198" s="16">
        <v>3051.7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3048.6</v>
      </c>
      <c r="C199" s="16">
        <v>3048.6</v>
      </c>
      <c r="D199" s="16">
        <v>3057.1</v>
      </c>
      <c r="E199" s="16">
        <v>3057.1</v>
      </c>
      <c r="F199" s="16">
        <v>3057.1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3062.8</v>
      </c>
      <c r="C200" s="16">
        <v>3062.8</v>
      </c>
      <c r="D200" s="16">
        <v>3075.8</v>
      </c>
      <c r="E200" s="16">
        <v>3075.8</v>
      </c>
      <c r="F200" s="16">
        <v>3075.8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3056.1</v>
      </c>
      <c r="C201" s="16">
        <v>3056.1</v>
      </c>
      <c r="D201" s="16">
        <v>3058.5</v>
      </c>
      <c r="E201" s="16">
        <v>3058.5</v>
      </c>
      <c r="F201" s="16">
        <v>3058.5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3049.2</v>
      </c>
      <c r="C202" s="16">
        <v>3049.2</v>
      </c>
      <c r="D202" s="16">
        <v>3063</v>
      </c>
      <c r="E202" s="16">
        <v>3063</v>
      </c>
      <c r="F202" s="16">
        <v>3063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3045.2</v>
      </c>
      <c r="C203" s="16">
        <v>3045.2</v>
      </c>
      <c r="D203" s="16">
        <v>3057.8</v>
      </c>
      <c r="E203" s="16">
        <v>3057.8</v>
      </c>
      <c r="F203" s="16">
        <v>3057.8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3049.4</v>
      </c>
      <c r="C204" s="16">
        <v>3049.4</v>
      </c>
      <c r="D204" s="16">
        <v>3060.9</v>
      </c>
      <c r="E204" s="16">
        <v>3060.9</v>
      </c>
      <c r="F204" s="16">
        <v>3060.9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3053.1</v>
      </c>
      <c r="C205" s="16">
        <v>3053.1</v>
      </c>
      <c r="D205" s="16">
        <v>3060.7</v>
      </c>
      <c r="E205" s="16">
        <v>3060.7</v>
      </c>
      <c r="F205" s="16">
        <v>3060.7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3053.6</v>
      </c>
      <c r="C206" s="16">
        <v>3053.6</v>
      </c>
      <c r="D206" s="16">
        <v>3062.5</v>
      </c>
      <c r="E206" s="16">
        <v>3062.5</v>
      </c>
      <c r="F206" s="16">
        <v>3062.5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3045.4</v>
      </c>
      <c r="C207" s="16">
        <v>3045.4</v>
      </c>
      <c r="D207" s="16">
        <v>3059.3</v>
      </c>
      <c r="E207" s="16">
        <v>3059.3</v>
      </c>
      <c r="F207" s="16">
        <v>3059.3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3052.5</v>
      </c>
      <c r="C208" s="16">
        <v>3052.5</v>
      </c>
      <c r="D208" s="16">
        <v>3057.7</v>
      </c>
      <c r="E208" s="16">
        <v>3057.7</v>
      </c>
      <c r="F208" s="16">
        <v>3057.7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3045.5</v>
      </c>
      <c r="C209" s="16">
        <v>3045.5</v>
      </c>
      <c r="D209" s="16">
        <v>3056.6</v>
      </c>
      <c r="E209" s="16">
        <v>3056.6</v>
      </c>
      <c r="F209" s="16">
        <v>3056.6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3064.1</v>
      </c>
      <c r="C210" s="16">
        <v>3064.1</v>
      </c>
      <c r="D210" s="16">
        <v>3076.1</v>
      </c>
      <c r="E210" s="16">
        <v>3076.1</v>
      </c>
      <c r="F210" s="16">
        <v>3076.1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3050.4</v>
      </c>
      <c r="C211" s="16">
        <v>3050.4</v>
      </c>
      <c r="D211" s="16">
        <v>3060.2</v>
      </c>
      <c r="E211" s="16">
        <v>3060.2</v>
      </c>
      <c r="F211" s="16">
        <v>3060.2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3052.8</v>
      </c>
      <c r="C212" s="16">
        <v>3052.8</v>
      </c>
      <c r="D212" s="16">
        <v>3060.6</v>
      </c>
      <c r="E212" s="16">
        <v>3060.6</v>
      </c>
      <c r="F212" s="16">
        <v>3060.6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3062.7</v>
      </c>
      <c r="C213" s="16">
        <v>3062.7</v>
      </c>
      <c r="D213" s="16">
        <v>3071.3</v>
      </c>
      <c r="E213" s="16">
        <v>3071.3</v>
      </c>
      <c r="F213" s="16">
        <v>3071.3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3054.9</v>
      </c>
      <c r="C214" s="16">
        <v>3054.9</v>
      </c>
      <c r="D214" s="16">
        <v>3065.2</v>
      </c>
      <c r="E214" s="16">
        <v>3065.2</v>
      </c>
      <c r="F214" s="16">
        <v>3065.2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3062.1</v>
      </c>
      <c r="C215" s="16">
        <v>3062.1</v>
      </c>
      <c r="D215" s="16">
        <v>3069.7</v>
      </c>
      <c r="E215" s="16">
        <v>3069.7</v>
      </c>
      <c r="F215" s="16">
        <v>3069.7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3050.2</v>
      </c>
      <c r="C216" s="16">
        <v>3050.2</v>
      </c>
      <c r="D216" s="16">
        <v>3058.9</v>
      </c>
      <c r="E216" s="16">
        <v>3058.9</v>
      </c>
      <c r="F216" s="16">
        <v>3058.9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3053.3</v>
      </c>
      <c r="C217" s="16">
        <v>3053.3</v>
      </c>
      <c r="D217" s="16">
        <v>3064.8</v>
      </c>
      <c r="E217" s="16">
        <v>3064.8</v>
      </c>
      <c r="F217" s="16">
        <v>3064.8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3052.1</v>
      </c>
      <c r="C218" s="16">
        <v>3052.1</v>
      </c>
      <c r="D218" s="16">
        <v>3061</v>
      </c>
      <c r="E218" s="16">
        <v>3061</v>
      </c>
      <c r="F218" s="16">
        <v>3061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3049.4</v>
      </c>
      <c r="C219" s="16">
        <v>3049.4</v>
      </c>
      <c r="D219" s="16">
        <v>3062.6</v>
      </c>
      <c r="E219" s="16">
        <v>3062.6</v>
      </c>
      <c r="F219" s="16">
        <v>3062.6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3046.1</v>
      </c>
      <c r="C220" s="16">
        <v>3046.1</v>
      </c>
      <c r="D220" s="16">
        <v>3062.7</v>
      </c>
      <c r="E220" s="16">
        <v>3062.7</v>
      </c>
      <c r="F220" s="16">
        <v>3062.7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3048.1</v>
      </c>
      <c r="C221" s="16">
        <v>3048.1</v>
      </c>
      <c r="D221" s="16">
        <v>3058.1</v>
      </c>
      <c r="E221" s="16">
        <v>3058.1</v>
      </c>
      <c r="F221" s="16">
        <v>3058.1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3050.6</v>
      </c>
      <c r="C222" s="16">
        <v>3050.6</v>
      </c>
      <c r="D222" s="16">
        <v>3057.9</v>
      </c>
      <c r="E222" s="16">
        <v>3057.9</v>
      </c>
      <c r="F222" s="16">
        <v>3057.9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3052.3</v>
      </c>
      <c r="C223" s="16">
        <v>3052.3</v>
      </c>
      <c r="D223" s="16">
        <v>3065.4</v>
      </c>
      <c r="E223" s="16">
        <v>3065.4</v>
      </c>
      <c r="F223" s="16">
        <v>3065.4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3050.8</v>
      </c>
      <c r="C224" s="16">
        <v>3050.8</v>
      </c>
      <c r="D224" s="16">
        <v>3058.8</v>
      </c>
      <c r="E224" s="16">
        <v>3058.8</v>
      </c>
      <c r="F224" s="16">
        <v>3058.8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3050.1</v>
      </c>
      <c r="C225" s="16">
        <v>3050.1</v>
      </c>
      <c r="D225" s="16">
        <v>3062</v>
      </c>
      <c r="E225" s="16">
        <v>3062</v>
      </c>
      <c r="F225" s="16">
        <v>3062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3049.1</v>
      </c>
      <c r="C226" s="16">
        <v>3049.1</v>
      </c>
      <c r="D226" s="16">
        <v>3063.6</v>
      </c>
      <c r="E226" s="16">
        <v>3063.6</v>
      </c>
      <c r="F226" s="16">
        <v>3063.6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3045.2</v>
      </c>
      <c r="C227" s="16">
        <v>3045.2</v>
      </c>
      <c r="D227" s="16">
        <v>3054.3</v>
      </c>
      <c r="E227" s="16">
        <v>3054.3</v>
      </c>
      <c r="F227" s="16">
        <v>3054.3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3051.1</v>
      </c>
      <c r="C228" s="16">
        <v>3051.1</v>
      </c>
      <c r="D228" s="16">
        <v>3061.1</v>
      </c>
      <c r="E228" s="16">
        <v>3061.1</v>
      </c>
      <c r="F228" s="16">
        <v>3061.1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3055.3</v>
      </c>
      <c r="C229" s="16">
        <v>3055.3</v>
      </c>
      <c r="D229" s="16">
        <v>3066.1</v>
      </c>
      <c r="E229" s="16">
        <v>3066.1</v>
      </c>
      <c r="F229" s="16">
        <v>3066.1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3048.4</v>
      </c>
      <c r="C230" s="16">
        <v>3048.4</v>
      </c>
      <c r="D230" s="16">
        <v>3059.8</v>
      </c>
      <c r="E230" s="16">
        <v>3059.8</v>
      </c>
      <c r="F230" s="16">
        <v>3059.8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3050.7</v>
      </c>
      <c r="C231" s="16">
        <v>3050.7</v>
      </c>
      <c r="D231" s="16">
        <v>3064.4</v>
      </c>
      <c r="E231" s="16">
        <v>3064.4</v>
      </c>
      <c r="F231" s="16">
        <v>3064.4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3044.6</v>
      </c>
      <c r="C232" s="16">
        <v>3044.6</v>
      </c>
      <c r="D232" s="16">
        <v>3055.3</v>
      </c>
      <c r="E232" s="16">
        <v>3055.3</v>
      </c>
      <c r="F232" s="16">
        <v>3055.3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3056.6</v>
      </c>
      <c r="C233" s="16">
        <v>3056.6</v>
      </c>
      <c r="D233" s="16">
        <v>3067</v>
      </c>
      <c r="E233" s="16">
        <v>3067</v>
      </c>
      <c r="F233" s="16">
        <v>3067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3045.8</v>
      </c>
      <c r="C234" s="16">
        <v>3045.8</v>
      </c>
      <c r="D234" s="16">
        <v>3058.2</v>
      </c>
      <c r="E234" s="16">
        <v>3058.2</v>
      </c>
      <c r="F234" s="16">
        <v>3058.2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3051.7</v>
      </c>
      <c r="C235" s="16">
        <v>3051.7</v>
      </c>
      <c r="D235" s="16">
        <v>3061.6</v>
      </c>
      <c r="E235" s="16">
        <v>3061.6</v>
      </c>
      <c r="F235" s="16">
        <v>3061.6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3049.8</v>
      </c>
      <c r="C236" s="16">
        <v>3049.8</v>
      </c>
      <c r="D236" s="16">
        <v>3057.9</v>
      </c>
      <c r="E236" s="16">
        <v>3057.9</v>
      </c>
      <c r="F236" s="16">
        <v>3057.9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3052.1</v>
      </c>
      <c r="C237" s="16">
        <v>3052.1</v>
      </c>
      <c r="D237" s="16">
        <v>3064.4</v>
      </c>
      <c r="E237" s="16">
        <v>3064.4</v>
      </c>
      <c r="F237" s="16">
        <v>3064.4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3055.8</v>
      </c>
      <c r="C238" s="16">
        <v>3055.8</v>
      </c>
      <c r="D238" s="16">
        <v>3070.7</v>
      </c>
      <c r="E238" s="16">
        <v>3070.7</v>
      </c>
      <c r="F238" s="16">
        <v>3070.7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3047.6</v>
      </c>
      <c r="C239" s="16">
        <v>3047.6</v>
      </c>
      <c r="D239" s="16">
        <v>3061.6</v>
      </c>
      <c r="E239" s="16">
        <v>3061.6</v>
      </c>
      <c r="F239" s="16">
        <v>3061.6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3054.5</v>
      </c>
      <c r="C240" s="16">
        <v>3054.5</v>
      </c>
      <c r="D240" s="16">
        <v>3062</v>
      </c>
      <c r="E240" s="16">
        <v>3062</v>
      </c>
      <c r="F240" s="16">
        <v>3062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3048.4</v>
      </c>
      <c r="C241" s="16">
        <v>3048.4</v>
      </c>
      <c r="D241" s="16">
        <v>3059</v>
      </c>
      <c r="E241" s="16">
        <v>3059</v>
      </c>
      <c r="F241" s="16">
        <v>3059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3052.4</v>
      </c>
      <c r="C242" s="16">
        <v>3052.4</v>
      </c>
      <c r="D242" s="16">
        <v>3058.7</v>
      </c>
      <c r="E242" s="16">
        <v>3058.7</v>
      </c>
      <c r="F242" s="16">
        <v>3058.7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3052.3</v>
      </c>
      <c r="C243" s="16">
        <v>3052.3</v>
      </c>
      <c r="D243" s="16">
        <v>3062.6</v>
      </c>
      <c r="E243" s="16">
        <v>3062.6</v>
      </c>
      <c r="F243" s="16">
        <v>3062.6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3047.6</v>
      </c>
      <c r="C244" s="16">
        <v>3047.6</v>
      </c>
      <c r="D244" s="16">
        <v>3057.1</v>
      </c>
      <c r="E244" s="16">
        <v>3057.1</v>
      </c>
      <c r="F244" s="16">
        <v>3057.1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3049.5</v>
      </c>
      <c r="C245" s="16">
        <v>3049.5</v>
      </c>
      <c r="D245" s="16">
        <v>3062</v>
      </c>
      <c r="E245" s="16">
        <v>3062</v>
      </c>
      <c r="F245" s="16">
        <v>3062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3049.5</v>
      </c>
      <c r="C246" s="16">
        <v>3049.5</v>
      </c>
      <c r="D246" s="16">
        <v>3057.4</v>
      </c>
      <c r="E246" s="16">
        <v>3057.4</v>
      </c>
      <c r="F246" s="16">
        <v>3057.4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3056.6</v>
      </c>
      <c r="C247" s="16">
        <v>3056.6</v>
      </c>
      <c r="D247" s="16">
        <v>3066.1</v>
      </c>
      <c r="E247" s="16">
        <v>3066.1</v>
      </c>
      <c r="F247" s="16">
        <v>3066.1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3056.7</v>
      </c>
      <c r="C248" s="16">
        <v>3056.7</v>
      </c>
      <c r="D248" s="16">
        <v>3066.1</v>
      </c>
      <c r="E248" s="16">
        <v>3066.1</v>
      </c>
      <c r="F248" s="16">
        <v>3066.1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3049</v>
      </c>
      <c r="C249" s="16">
        <v>3049</v>
      </c>
      <c r="D249" s="16">
        <v>3062.9</v>
      </c>
      <c r="E249" s="16">
        <v>3062.9</v>
      </c>
      <c r="F249" s="16">
        <v>3062.9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3048.9</v>
      </c>
      <c r="C250" s="16">
        <v>3048.9</v>
      </c>
      <c r="D250" s="16">
        <v>3061.4</v>
      </c>
      <c r="E250" s="16">
        <v>3061.4</v>
      </c>
      <c r="F250" s="16">
        <v>3061.4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3054.5</v>
      </c>
      <c r="C251" s="16">
        <v>3054.5</v>
      </c>
      <c r="D251" s="16">
        <v>3063.8</v>
      </c>
      <c r="E251" s="16">
        <v>3063.8</v>
      </c>
      <c r="F251" s="16">
        <v>3063.8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3048.9</v>
      </c>
      <c r="C252" s="16">
        <v>3048.9</v>
      </c>
      <c r="D252" s="16">
        <v>3058.4</v>
      </c>
      <c r="E252" s="16">
        <v>3058.4</v>
      </c>
      <c r="F252" s="16">
        <v>3058.4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3059</v>
      </c>
      <c r="C253" s="16">
        <v>3059</v>
      </c>
      <c r="D253" s="16">
        <v>3067.7</v>
      </c>
      <c r="E253" s="16">
        <v>3067.7</v>
      </c>
      <c r="F253" s="16">
        <v>3067.7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3049.3</v>
      </c>
      <c r="C254" s="16">
        <v>3049.3</v>
      </c>
      <c r="D254" s="16">
        <v>3060.9</v>
      </c>
      <c r="E254" s="16">
        <v>3060.9</v>
      </c>
      <c r="F254" s="16">
        <v>3060.9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3049.5</v>
      </c>
      <c r="C255" s="16">
        <v>3049.5</v>
      </c>
      <c r="D255" s="16">
        <v>3060.6</v>
      </c>
      <c r="E255" s="16">
        <v>3060.6</v>
      </c>
      <c r="F255" s="16">
        <v>3060.6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3048.5</v>
      </c>
      <c r="C256" s="16">
        <v>3048.5</v>
      </c>
      <c r="D256" s="16">
        <v>3055.7</v>
      </c>
      <c r="E256" s="16">
        <v>3055.7</v>
      </c>
      <c r="F256" s="16">
        <v>3055.7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3052.4</v>
      </c>
      <c r="C257" s="16">
        <v>3052.4</v>
      </c>
      <c r="D257" s="16">
        <v>3065.5</v>
      </c>
      <c r="E257" s="16">
        <v>3065.5</v>
      </c>
      <c r="F257" s="16">
        <v>3065.5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3055.8</v>
      </c>
      <c r="C258" s="16">
        <v>3055.8</v>
      </c>
      <c r="D258" s="16">
        <v>3062.7</v>
      </c>
      <c r="E258" s="16">
        <v>3062.7</v>
      </c>
      <c r="F258" s="16">
        <v>3062.7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3054</v>
      </c>
      <c r="C259" s="16">
        <v>3054</v>
      </c>
      <c r="D259" s="16">
        <v>3062</v>
      </c>
      <c r="E259" s="16">
        <v>3062</v>
      </c>
      <c r="F259" s="16">
        <v>3062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3050.2</v>
      </c>
      <c r="C260" s="16">
        <v>3050.2</v>
      </c>
      <c r="D260" s="16">
        <v>3062.6</v>
      </c>
      <c r="E260" s="16">
        <v>3062.6</v>
      </c>
      <c r="F260" s="16">
        <v>3062.6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3055.7</v>
      </c>
      <c r="C261" s="16">
        <v>3055.7</v>
      </c>
      <c r="D261" s="16">
        <v>3063.8</v>
      </c>
      <c r="E261" s="16">
        <v>3063.8</v>
      </c>
      <c r="F261" s="16">
        <v>3063.8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3051.9</v>
      </c>
      <c r="C262" s="16">
        <v>3051.9</v>
      </c>
      <c r="D262" s="16">
        <v>3066.7</v>
      </c>
      <c r="E262" s="16">
        <v>3066.7</v>
      </c>
      <c r="F262" s="16">
        <v>3066.7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3045.7</v>
      </c>
      <c r="C263" s="16">
        <v>3045.7</v>
      </c>
      <c r="D263" s="16">
        <v>3059.3</v>
      </c>
      <c r="E263" s="16">
        <v>3059.3</v>
      </c>
      <c r="F263" s="16">
        <v>3059.3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3047.7</v>
      </c>
      <c r="C264" s="16">
        <v>3047.7</v>
      </c>
      <c r="D264" s="16">
        <v>3060.7</v>
      </c>
      <c r="E264" s="16">
        <v>3060.7</v>
      </c>
      <c r="F264" s="16">
        <v>3060.7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3048.6</v>
      </c>
      <c r="C265" s="16">
        <v>3048.6</v>
      </c>
      <c r="D265" s="16">
        <v>3059.6</v>
      </c>
      <c r="E265" s="16">
        <v>3059.6</v>
      </c>
      <c r="F265" s="16">
        <v>3059.6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3046.8</v>
      </c>
      <c r="C266" s="16">
        <v>3046.8</v>
      </c>
      <c r="D266" s="16">
        <v>3062.2</v>
      </c>
      <c r="E266" s="16">
        <v>3062.2</v>
      </c>
      <c r="F266" s="16">
        <v>3062.2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3048.8</v>
      </c>
      <c r="C267" s="16">
        <v>3048.8</v>
      </c>
      <c r="D267" s="16">
        <v>3061.4</v>
      </c>
      <c r="E267" s="16">
        <v>3061.4</v>
      </c>
      <c r="F267" s="16">
        <v>3061.4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3053.7</v>
      </c>
      <c r="C268" s="16">
        <v>3053.7</v>
      </c>
      <c r="D268" s="16">
        <v>3060.7</v>
      </c>
      <c r="E268" s="16">
        <v>3060.7</v>
      </c>
      <c r="F268" s="16">
        <v>3060.7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3049.6</v>
      </c>
      <c r="C269" s="16">
        <v>3049.6</v>
      </c>
      <c r="D269" s="16">
        <v>3063.7</v>
      </c>
      <c r="E269" s="16">
        <v>3063.7</v>
      </c>
      <c r="F269" s="16">
        <v>3063.7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3051.5</v>
      </c>
      <c r="C270" s="16">
        <v>3051.5</v>
      </c>
      <c r="D270" s="16">
        <v>3058.4</v>
      </c>
      <c r="E270" s="16">
        <v>3058.4</v>
      </c>
      <c r="F270" s="16">
        <v>3058.4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3050.3</v>
      </c>
      <c r="C271" s="16">
        <v>3050.3</v>
      </c>
      <c r="D271" s="16">
        <v>3059.1</v>
      </c>
      <c r="E271" s="16">
        <v>3059.1</v>
      </c>
      <c r="F271" s="16">
        <v>3059.1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3049.3</v>
      </c>
      <c r="C272" s="16">
        <v>3049.3</v>
      </c>
      <c r="D272" s="16">
        <v>3060.5</v>
      </c>
      <c r="E272" s="16">
        <v>3060.5</v>
      </c>
      <c r="F272" s="16">
        <v>3060.5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3050.2</v>
      </c>
      <c r="C273" s="16">
        <v>3050.2</v>
      </c>
      <c r="D273" s="16">
        <v>3058.6</v>
      </c>
      <c r="E273" s="16">
        <v>3058.6</v>
      </c>
      <c r="F273" s="16">
        <v>3058.6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3051.9</v>
      </c>
      <c r="C274" s="16">
        <v>3051.9</v>
      </c>
      <c r="D274" s="16">
        <v>3062.4</v>
      </c>
      <c r="E274" s="16">
        <v>3062.4</v>
      </c>
      <c r="F274" s="16">
        <v>3062.4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3053.1</v>
      </c>
      <c r="C275" s="16">
        <v>3053.1</v>
      </c>
      <c r="D275" s="16">
        <v>3064.6</v>
      </c>
      <c r="E275" s="16">
        <v>3064.6</v>
      </c>
      <c r="F275" s="16">
        <v>3064.6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3053.4</v>
      </c>
      <c r="C276" s="16">
        <v>3053.4</v>
      </c>
      <c r="D276" s="16">
        <v>3061</v>
      </c>
      <c r="E276" s="16">
        <v>3061</v>
      </c>
      <c r="F276" s="16">
        <v>3061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3051.8</v>
      </c>
      <c r="C277" s="16">
        <v>3051.8</v>
      </c>
      <c r="D277" s="16">
        <v>3059.7</v>
      </c>
      <c r="E277" s="16">
        <v>3059.7</v>
      </c>
      <c r="F277" s="16">
        <v>3059.7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3054.2</v>
      </c>
      <c r="C278" s="16">
        <v>3054.2</v>
      </c>
      <c r="D278" s="16">
        <v>3063.1</v>
      </c>
      <c r="E278" s="16">
        <v>3063.1</v>
      </c>
      <c r="F278" s="16">
        <v>3063.1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3051</v>
      </c>
      <c r="C279" s="16">
        <v>3051</v>
      </c>
      <c r="D279" s="16">
        <v>3060.4</v>
      </c>
      <c r="E279" s="16">
        <v>3060.4</v>
      </c>
      <c r="F279" s="16">
        <v>3060.4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3054.8</v>
      </c>
      <c r="C280" s="16">
        <v>3054.8</v>
      </c>
      <c r="D280" s="16">
        <v>3064.4</v>
      </c>
      <c r="E280" s="16">
        <v>3064.4</v>
      </c>
      <c r="F280" s="16">
        <v>3064.4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3052.6</v>
      </c>
      <c r="C281" s="16">
        <v>3052.6</v>
      </c>
      <c r="D281" s="16">
        <v>3061</v>
      </c>
      <c r="E281" s="16">
        <v>3061</v>
      </c>
      <c r="F281" s="16">
        <v>3061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3055.1</v>
      </c>
      <c r="C282" s="16">
        <v>3055.1</v>
      </c>
      <c r="D282" s="16">
        <v>3066.5</v>
      </c>
      <c r="E282" s="16">
        <v>3066.5</v>
      </c>
      <c r="F282" s="16">
        <v>3066.5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3047.7</v>
      </c>
      <c r="C283" s="16">
        <v>3047.7</v>
      </c>
      <c r="D283" s="16">
        <v>3056.5</v>
      </c>
      <c r="E283" s="16">
        <v>3056.5</v>
      </c>
      <c r="F283" s="16">
        <v>3056.5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3053.7</v>
      </c>
      <c r="C284" s="16">
        <v>3053.7</v>
      </c>
      <c r="D284" s="16">
        <v>3058.9</v>
      </c>
      <c r="E284" s="16">
        <v>3058.9</v>
      </c>
      <c r="F284" s="16">
        <v>3058.9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3049.1</v>
      </c>
      <c r="C285" s="16">
        <v>3049.1</v>
      </c>
      <c r="D285" s="16">
        <v>3061.6</v>
      </c>
      <c r="E285" s="16">
        <v>3061.6</v>
      </c>
      <c r="F285" s="16">
        <v>3061.6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3046.6</v>
      </c>
      <c r="C286" s="16">
        <v>3046.6</v>
      </c>
      <c r="D286" s="16">
        <v>3058.4</v>
      </c>
      <c r="E286" s="16">
        <v>3058.4</v>
      </c>
      <c r="F286" s="16">
        <v>3058.4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3050.3</v>
      </c>
      <c r="C287" s="16">
        <v>3050.3</v>
      </c>
      <c r="D287" s="16">
        <v>3059.6</v>
      </c>
      <c r="E287" s="16">
        <v>3059.6</v>
      </c>
      <c r="F287" s="16">
        <v>3059.6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3054.2</v>
      </c>
      <c r="C288" s="16">
        <v>3054.2</v>
      </c>
      <c r="D288" s="16">
        <v>3064.6</v>
      </c>
      <c r="E288" s="16">
        <v>3064.6</v>
      </c>
      <c r="F288" s="16">
        <v>3064.6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3049.3</v>
      </c>
      <c r="C289" s="16">
        <v>3049.3</v>
      </c>
      <c r="D289" s="16">
        <v>3064.2</v>
      </c>
      <c r="E289" s="16">
        <v>3064.2</v>
      </c>
      <c r="F289" s="16">
        <v>3064.2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3051.7</v>
      </c>
      <c r="C290" s="16">
        <v>3051.7</v>
      </c>
      <c r="D290" s="16">
        <v>3061.4</v>
      </c>
      <c r="E290" s="16">
        <v>3061.4</v>
      </c>
      <c r="F290" s="16">
        <v>3061.4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3050</v>
      </c>
      <c r="C291" s="16">
        <v>3050</v>
      </c>
      <c r="D291" s="16">
        <v>3064.3</v>
      </c>
      <c r="E291" s="16">
        <v>3064.3</v>
      </c>
      <c r="F291" s="16">
        <v>3064.3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3051.8</v>
      </c>
      <c r="C292" s="16">
        <v>3051.8</v>
      </c>
      <c r="D292" s="16">
        <v>3058</v>
      </c>
      <c r="E292" s="16">
        <v>3058</v>
      </c>
      <c r="F292" s="16">
        <v>3058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3060.6</v>
      </c>
      <c r="C293" s="16">
        <v>3060.6</v>
      </c>
      <c r="D293" s="16">
        <v>3073.8</v>
      </c>
      <c r="E293" s="16">
        <v>3073.8</v>
      </c>
      <c r="F293" s="16">
        <v>3073.8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3055.3</v>
      </c>
      <c r="C294" s="16">
        <v>3055.3</v>
      </c>
      <c r="D294" s="16">
        <v>3067</v>
      </c>
      <c r="E294" s="16">
        <v>3067</v>
      </c>
      <c r="F294" s="16">
        <v>3067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3049</v>
      </c>
      <c r="C295" s="16">
        <v>3049</v>
      </c>
      <c r="D295" s="16">
        <v>3057.5</v>
      </c>
      <c r="E295" s="16">
        <v>3057.5</v>
      </c>
      <c r="F295" s="16">
        <v>3057.5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3046.7</v>
      </c>
      <c r="C296" s="16">
        <v>3046.7</v>
      </c>
      <c r="D296" s="16">
        <v>3055.5</v>
      </c>
      <c r="E296" s="16">
        <v>3055.5</v>
      </c>
      <c r="F296" s="16">
        <v>3055.5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3051</v>
      </c>
      <c r="C297" s="16">
        <v>3051</v>
      </c>
      <c r="D297" s="16">
        <v>3062.5</v>
      </c>
      <c r="E297" s="16">
        <v>3062.5</v>
      </c>
      <c r="F297" s="16">
        <v>3062.5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3054.6</v>
      </c>
      <c r="C298" s="16">
        <v>3054.6</v>
      </c>
      <c r="D298" s="16">
        <v>3067.3</v>
      </c>
      <c r="E298" s="16">
        <v>3067.3</v>
      </c>
      <c r="F298" s="16">
        <v>3067.3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3052.6</v>
      </c>
      <c r="C299" s="16">
        <v>3052.6</v>
      </c>
      <c r="D299" s="16">
        <v>3064.3</v>
      </c>
      <c r="E299" s="16">
        <v>3064.3</v>
      </c>
      <c r="F299" s="16">
        <v>3064.3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3046.7</v>
      </c>
      <c r="C300" s="16">
        <v>3046.7</v>
      </c>
      <c r="D300" s="16">
        <v>3059.4</v>
      </c>
      <c r="E300" s="16">
        <v>3059.4</v>
      </c>
      <c r="F300" s="16">
        <v>3059.4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3047.4</v>
      </c>
      <c r="C301" s="16">
        <v>3047.4</v>
      </c>
      <c r="D301" s="16">
        <v>3058.6</v>
      </c>
      <c r="E301" s="16">
        <v>3058.6</v>
      </c>
      <c r="F301" s="16">
        <v>3058.6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3048.4</v>
      </c>
      <c r="C302" s="16">
        <v>3048.4</v>
      </c>
      <c r="D302" s="16">
        <v>3057.8</v>
      </c>
      <c r="E302" s="16">
        <v>3057.8</v>
      </c>
      <c r="F302" s="16">
        <v>3057.8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3060</v>
      </c>
      <c r="C303" s="16">
        <v>3060</v>
      </c>
      <c r="D303" s="16">
        <v>3066.8</v>
      </c>
      <c r="E303" s="16">
        <v>3066.8</v>
      </c>
      <c r="F303" s="16">
        <v>3066.8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3049.2</v>
      </c>
      <c r="C304" s="16">
        <v>3049.2</v>
      </c>
      <c r="D304" s="16">
        <v>3062.8</v>
      </c>
      <c r="E304" s="16">
        <v>3062.8</v>
      </c>
      <c r="F304" s="16">
        <v>3062.8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3051.6</v>
      </c>
      <c r="C305" s="16">
        <v>3051.6</v>
      </c>
      <c r="D305" s="16">
        <v>3060.7</v>
      </c>
      <c r="E305" s="16">
        <v>3060.7</v>
      </c>
      <c r="F305" s="16">
        <v>3060.7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3048.4</v>
      </c>
      <c r="C306" s="16">
        <v>3048.4</v>
      </c>
      <c r="D306" s="16">
        <v>3057</v>
      </c>
      <c r="E306" s="16">
        <v>3057</v>
      </c>
      <c r="F306" s="16">
        <v>3057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3047.7</v>
      </c>
      <c r="C307" s="16">
        <v>3047.7</v>
      </c>
      <c r="D307" s="16">
        <v>3063.4</v>
      </c>
      <c r="E307" s="16">
        <v>3063.4</v>
      </c>
      <c r="F307" s="16">
        <v>3063.4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3047.8</v>
      </c>
      <c r="C308" s="16">
        <v>3047.8</v>
      </c>
      <c r="D308" s="16">
        <v>3059.8</v>
      </c>
      <c r="E308" s="16">
        <v>3059.8</v>
      </c>
      <c r="F308" s="16">
        <v>3059.8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3048.2</v>
      </c>
      <c r="C309" s="16">
        <v>3048.2</v>
      </c>
      <c r="D309" s="16">
        <v>3060.1</v>
      </c>
      <c r="E309" s="16">
        <v>3060.1</v>
      </c>
      <c r="F309" s="16">
        <v>3060.1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3047.4</v>
      </c>
      <c r="C310" s="16">
        <v>3047.4</v>
      </c>
      <c r="D310" s="16">
        <v>3061.6</v>
      </c>
      <c r="E310" s="16">
        <v>3061.6</v>
      </c>
      <c r="F310" s="16">
        <v>3061.6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3054.2</v>
      </c>
      <c r="C311" s="16">
        <v>3054.2</v>
      </c>
      <c r="D311" s="16">
        <v>3064</v>
      </c>
      <c r="E311" s="16">
        <v>3064</v>
      </c>
      <c r="F311" s="16">
        <v>3064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3050</v>
      </c>
      <c r="C312" s="16">
        <v>3050</v>
      </c>
      <c r="D312" s="16">
        <v>3062.4</v>
      </c>
      <c r="E312" s="16">
        <v>3062.4</v>
      </c>
      <c r="F312" s="16">
        <v>3062.4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3052.6</v>
      </c>
      <c r="C313" s="16">
        <v>3052.6</v>
      </c>
      <c r="D313" s="16">
        <v>3063.6</v>
      </c>
      <c r="E313" s="16">
        <v>3063.6</v>
      </c>
      <c r="F313" s="16">
        <v>3063.6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3049.9</v>
      </c>
      <c r="C314" s="16">
        <v>3049.9</v>
      </c>
      <c r="D314" s="16">
        <v>3062.6</v>
      </c>
      <c r="E314" s="16">
        <v>3062.6</v>
      </c>
      <c r="F314" s="16">
        <v>3062.6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3052.2</v>
      </c>
      <c r="C315" s="16">
        <v>3052.2</v>
      </c>
      <c r="D315" s="16">
        <v>3065.7</v>
      </c>
      <c r="E315" s="16">
        <v>3065.7</v>
      </c>
      <c r="F315" s="16">
        <v>3065.7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3047.9</v>
      </c>
      <c r="C316" s="16">
        <v>3047.9</v>
      </c>
      <c r="D316" s="16">
        <v>3057.7</v>
      </c>
      <c r="E316" s="16">
        <v>3057.7</v>
      </c>
      <c r="F316" s="16">
        <v>3057.7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3050.6</v>
      </c>
      <c r="C317" s="16">
        <v>3050.6</v>
      </c>
      <c r="D317" s="16">
        <v>3060.4</v>
      </c>
      <c r="E317" s="16">
        <v>3060.4</v>
      </c>
      <c r="F317" s="16">
        <v>3060.4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3049.6</v>
      </c>
      <c r="C318" s="16">
        <v>3049.6</v>
      </c>
      <c r="D318" s="16">
        <v>3060.7</v>
      </c>
      <c r="E318" s="16">
        <v>3060.7</v>
      </c>
      <c r="F318" s="16">
        <v>3060.7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3050.8</v>
      </c>
      <c r="C319" s="16">
        <v>3050.8</v>
      </c>
      <c r="D319" s="16">
        <v>3060</v>
      </c>
      <c r="E319" s="16">
        <v>3060</v>
      </c>
      <c r="F319" s="16">
        <v>3060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3051.5</v>
      </c>
      <c r="C320" s="16">
        <v>3051.5</v>
      </c>
      <c r="D320" s="16">
        <v>3068.9</v>
      </c>
      <c r="E320" s="16">
        <v>3068.9</v>
      </c>
      <c r="F320" s="16">
        <v>3068.9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3052.7</v>
      </c>
      <c r="C321" s="16">
        <v>3052.7</v>
      </c>
      <c r="D321" s="16">
        <v>3065.1</v>
      </c>
      <c r="E321" s="16">
        <v>3065.1</v>
      </c>
      <c r="F321" s="16">
        <v>3065.1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3056.8</v>
      </c>
      <c r="C322" s="16">
        <v>3056.8</v>
      </c>
      <c r="D322" s="16">
        <v>3072.4</v>
      </c>
      <c r="E322" s="16">
        <v>3072.4</v>
      </c>
      <c r="F322" s="16">
        <v>3072.4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3048.1</v>
      </c>
      <c r="C323" s="16">
        <v>3048.1</v>
      </c>
      <c r="D323" s="16">
        <v>3060.2</v>
      </c>
      <c r="E323" s="16">
        <v>3060.2</v>
      </c>
      <c r="F323" s="16">
        <v>3060.2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3057.3</v>
      </c>
      <c r="C324" s="16">
        <v>3057.3</v>
      </c>
      <c r="D324" s="16">
        <v>3068.5</v>
      </c>
      <c r="E324" s="16">
        <v>3068.5</v>
      </c>
      <c r="F324" s="16">
        <v>3068.5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3052</v>
      </c>
      <c r="C325" s="16">
        <v>3052</v>
      </c>
      <c r="D325" s="16">
        <v>3063</v>
      </c>
      <c r="E325" s="16">
        <v>3063</v>
      </c>
      <c r="F325" s="16">
        <v>3063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3049.8</v>
      </c>
      <c r="C326" s="16">
        <v>3049.8</v>
      </c>
      <c r="D326" s="16">
        <v>3063.2</v>
      </c>
      <c r="E326" s="16">
        <v>3063.2</v>
      </c>
      <c r="F326" s="16">
        <v>3063.2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3054.4</v>
      </c>
      <c r="C327" s="16">
        <v>3054.4</v>
      </c>
      <c r="D327" s="16">
        <v>3066.5</v>
      </c>
      <c r="E327" s="16">
        <v>3066.5</v>
      </c>
      <c r="F327" s="16">
        <v>3066.5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3049.9</v>
      </c>
      <c r="C328" s="16">
        <v>3049.9</v>
      </c>
      <c r="D328" s="16">
        <v>3067.1</v>
      </c>
      <c r="E328" s="16">
        <v>3067.1</v>
      </c>
      <c r="F328" s="16">
        <v>3067.1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3051.3</v>
      </c>
      <c r="C329" s="16">
        <v>3051.3</v>
      </c>
      <c r="D329" s="16">
        <v>3062.3</v>
      </c>
      <c r="E329" s="16">
        <v>3062.3</v>
      </c>
      <c r="F329" s="16">
        <v>3062.3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3064.1</v>
      </c>
      <c r="C330" s="16">
        <v>3064.1</v>
      </c>
      <c r="D330" s="16">
        <v>3078</v>
      </c>
      <c r="E330" s="16">
        <v>3078</v>
      </c>
      <c r="F330" s="16">
        <v>3078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3045.9</v>
      </c>
      <c r="C331" s="16">
        <v>3045.9</v>
      </c>
      <c r="D331" s="16">
        <v>3058.8</v>
      </c>
      <c r="E331" s="16">
        <v>3058.8</v>
      </c>
      <c r="F331" s="16">
        <v>3058.8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3051.2</v>
      </c>
      <c r="C332" s="16">
        <v>3051.2</v>
      </c>
      <c r="D332" s="16">
        <v>3066.2</v>
      </c>
      <c r="E332" s="16">
        <v>3066.2</v>
      </c>
      <c r="F332" s="16">
        <v>3066.2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3050.2</v>
      </c>
      <c r="C333" s="16">
        <v>3050.2</v>
      </c>
      <c r="D333" s="16">
        <v>3062.7</v>
      </c>
      <c r="E333" s="16">
        <v>3062.7</v>
      </c>
      <c r="F333" s="16">
        <v>3062.7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3052.1</v>
      </c>
      <c r="C334" s="16">
        <v>3052.1</v>
      </c>
      <c r="D334" s="16">
        <v>3066</v>
      </c>
      <c r="E334" s="16">
        <v>3066</v>
      </c>
      <c r="F334" s="16">
        <v>3066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3046.3</v>
      </c>
      <c r="C335" s="16">
        <v>3046.3</v>
      </c>
      <c r="D335" s="16">
        <v>3062.1</v>
      </c>
      <c r="E335" s="16">
        <v>3062.1</v>
      </c>
      <c r="F335" s="16">
        <v>3062.1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3049.2</v>
      </c>
      <c r="C336" s="16">
        <v>3049.2</v>
      </c>
      <c r="D336" s="16">
        <v>3063.4</v>
      </c>
      <c r="E336" s="16">
        <v>3063.4</v>
      </c>
      <c r="F336" s="16">
        <v>3063.4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3055.5</v>
      </c>
      <c r="C337" s="16">
        <v>3055.5</v>
      </c>
      <c r="D337" s="16">
        <v>3071.3</v>
      </c>
      <c r="E337" s="16">
        <v>3071.3</v>
      </c>
      <c r="F337" s="16">
        <v>3071.3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3051.9</v>
      </c>
      <c r="C338" s="16">
        <v>3051.9</v>
      </c>
      <c r="D338" s="16">
        <v>3069</v>
      </c>
      <c r="E338" s="16">
        <v>3069</v>
      </c>
      <c r="F338" s="16">
        <v>3069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3047.1</v>
      </c>
      <c r="C339" s="16">
        <v>3047.1</v>
      </c>
      <c r="D339" s="16">
        <v>3062.4</v>
      </c>
      <c r="E339" s="16">
        <v>3062.4</v>
      </c>
      <c r="F339" s="16">
        <v>3062.4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3051.1</v>
      </c>
      <c r="C340" s="16">
        <v>3051.1</v>
      </c>
      <c r="D340" s="16">
        <v>3058.2</v>
      </c>
      <c r="E340" s="16">
        <v>3058.2</v>
      </c>
      <c r="F340" s="16">
        <v>3058.2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3048.9</v>
      </c>
      <c r="C341" s="16">
        <v>3048.9</v>
      </c>
      <c r="D341" s="16">
        <v>3061</v>
      </c>
      <c r="E341" s="16">
        <v>3061</v>
      </c>
      <c r="F341" s="16">
        <v>3061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3053.7</v>
      </c>
      <c r="C342" s="16">
        <v>3053.7</v>
      </c>
      <c r="D342" s="16">
        <v>3065.9</v>
      </c>
      <c r="E342" s="16">
        <v>3065.9</v>
      </c>
      <c r="F342" s="16">
        <v>3065.9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3052</v>
      </c>
      <c r="C343" s="16">
        <v>3052</v>
      </c>
      <c r="D343" s="16">
        <v>3066.9</v>
      </c>
      <c r="E343" s="16">
        <v>3066.9</v>
      </c>
      <c r="F343" s="16">
        <v>3066.9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3048</v>
      </c>
      <c r="C344" s="16">
        <v>3048</v>
      </c>
      <c r="D344" s="16">
        <v>3061.3</v>
      </c>
      <c r="E344" s="16">
        <v>3061.3</v>
      </c>
      <c r="F344" s="16">
        <v>3061.3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3053</v>
      </c>
      <c r="C345" s="16">
        <v>3053</v>
      </c>
      <c r="D345" s="16">
        <v>3061.5</v>
      </c>
      <c r="E345" s="16">
        <v>3061.5</v>
      </c>
      <c r="F345" s="16">
        <v>3061.5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3050.1</v>
      </c>
      <c r="C346" s="16">
        <v>3050.1</v>
      </c>
      <c r="D346" s="16">
        <v>3062.8</v>
      </c>
      <c r="E346" s="16">
        <v>3062.8</v>
      </c>
      <c r="F346" s="16">
        <v>3062.8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3049.7</v>
      </c>
      <c r="C347" s="16">
        <v>3049.7</v>
      </c>
      <c r="D347" s="16">
        <v>3066.3</v>
      </c>
      <c r="E347" s="16">
        <v>3066.3</v>
      </c>
      <c r="F347" s="16">
        <v>3066.3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3049.2</v>
      </c>
      <c r="C348" s="16">
        <v>3049.2</v>
      </c>
      <c r="D348" s="16">
        <v>3060.5</v>
      </c>
      <c r="E348" s="16">
        <v>3060.5</v>
      </c>
      <c r="F348" s="16">
        <v>3060.5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3047.8</v>
      </c>
      <c r="C349" s="16">
        <v>3047.8</v>
      </c>
      <c r="D349" s="16">
        <v>3066.4</v>
      </c>
      <c r="E349" s="16">
        <v>3066.4</v>
      </c>
      <c r="F349" s="16">
        <v>3066.4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3053.2</v>
      </c>
      <c r="C350" s="16">
        <v>3053.2</v>
      </c>
      <c r="D350" s="16">
        <v>3060.4</v>
      </c>
      <c r="E350" s="16">
        <v>3060.4</v>
      </c>
      <c r="F350" s="16">
        <v>3060.4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3048.1</v>
      </c>
      <c r="C351" s="16">
        <v>3048.1</v>
      </c>
      <c r="D351" s="16">
        <v>3062.3</v>
      </c>
      <c r="E351" s="16">
        <v>3062.3</v>
      </c>
      <c r="F351" s="16">
        <v>3062.3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3051.8</v>
      </c>
      <c r="C352" s="16">
        <v>3051.8</v>
      </c>
      <c r="D352" s="16">
        <v>3062.8</v>
      </c>
      <c r="E352" s="16">
        <v>3062.8</v>
      </c>
      <c r="F352" s="16">
        <v>3062.8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3051.2</v>
      </c>
      <c r="C353" s="16">
        <v>3051.2</v>
      </c>
      <c r="D353" s="16">
        <v>3064.1</v>
      </c>
      <c r="E353" s="16">
        <v>3064.1</v>
      </c>
      <c r="F353" s="16">
        <v>3064.1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3047.9</v>
      </c>
      <c r="C354" s="16">
        <v>3047.9</v>
      </c>
      <c r="D354" s="16">
        <v>3061.9</v>
      </c>
      <c r="E354" s="16">
        <v>3061.9</v>
      </c>
      <c r="F354" s="16">
        <v>3061.9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3056.5</v>
      </c>
      <c r="C355" s="16">
        <v>3056.5</v>
      </c>
      <c r="D355" s="16">
        <v>3067.5</v>
      </c>
      <c r="E355" s="16">
        <v>3067.5</v>
      </c>
      <c r="F355" s="16">
        <v>3067.5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3048.4</v>
      </c>
      <c r="C356" s="16">
        <v>3048.4</v>
      </c>
      <c r="D356" s="16">
        <v>3057.6</v>
      </c>
      <c r="E356" s="16">
        <v>3057.6</v>
      </c>
      <c r="F356" s="16">
        <v>3057.6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3056.7</v>
      </c>
      <c r="C357" s="16">
        <v>3056.7</v>
      </c>
      <c r="D357" s="16">
        <v>3067.8</v>
      </c>
      <c r="E357" s="16">
        <v>3067.8</v>
      </c>
      <c r="F357" s="16">
        <v>3067.8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3048.5</v>
      </c>
      <c r="C358" s="16">
        <v>3048.5</v>
      </c>
      <c r="D358" s="16">
        <v>3061.7</v>
      </c>
      <c r="E358" s="16">
        <v>3061.7</v>
      </c>
      <c r="F358" s="16">
        <v>3061.7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3044.9</v>
      </c>
      <c r="C359" s="16">
        <v>3044.9</v>
      </c>
      <c r="D359" s="16">
        <v>3061.7</v>
      </c>
      <c r="E359" s="16">
        <v>3061.7</v>
      </c>
      <c r="F359" s="16">
        <v>3061.7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3048.9</v>
      </c>
      <c r="C360" s="16">
        <v>3048.9</v>
      </c>
      <c r="D360" s="16">
        <v>3065.3</v>
      </c>
      <c r="E360" s="16">
        <v>3065.3</v>
      </c>
      <c r="F360" s="16">
        <v>3065.3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3054.1</v>
      </c>
      <c r="C361" s="16">
        <v>3054.1</v>
      </c>
      <c r="D361" s="16">
        <v>3067</v>
      </c>
      <c r="E361" s="16">
        <v>3067</v>
      </c>
      <c r="F361" s="16">
        <v>3067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3052</v>
      </c>
      <c r="C362" s="16">
        <v>3052</v>
      </c>
      <c r="D362" s="16">
        <v>3065.9</v>
      </c>
      <c r="E362" s="16">
        <v>3065.9</v>
      </c>
      <c r="F362" s="16">
        <v>3065.9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3048.4</v>
      </c>
      <c r="C363" s="16">
        <v>3048.4</v>
      </c>
      <c r="D363" s="16">
        <v>3058.8</v>
      </c>
      <c r="E363" s="16">
        <v>3058.8</v>
      </c>
      <c r="F363" s="16">
        <v>3058.8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3051.7</v>
      </c>
      <c r="C364" s="16">
        <v>3051.7</v>
      </c>
      <c r="D364" s="16">
        <v>3066.6</v>
      </c>
      <c r="E364" s="16">
        <v>3066.6</v>
      </c>
      <c r="F364" s="16">
        <v>3066.6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3056.4</v>
      </c>
      <c r="C365" s="16">
        <v>3056.4</v>
      </c>
      <c r="D365" s="16">
        <v>3071.9</v>
      </c>
      <c r="E365" s="16">
        <v>3071.9</v>
      </c>
      <c r="F365" s="16">
        <v>3071.9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3051.3</v>
      </c>
      <c r="C366" s="16">
        <v>3051.3</v>
      </c>
      <c r="D366" s="16">
        <v>3063.4</v>
      </c>
      <c r="E366" s="16">
        <v>3063.4</v>
      </c>
      <c r="F366" s="16">
        <v>3063.4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3051.1</v>
      </c>
      <c r="C367" s="16">
        <v>3051.1</v>
      </c>
      <c r="D367" s="16">
        <v>3063.3</v>
      </c>
      <c r="E367" s="16">
        <v>3063.3</v>
      </c>
      <c r="F367" s="16">
        <v>3063.3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3053.8</v>
      </c>
      <c r="C368" s="16">
        <v>3053.8</v>
      </c>
      <c r="D368" s="16">
        <v>3064.6</v>
      </c>
      <c r="E368" s="16">
        <v>3064.6</v>
      </c>
      <c r="F368" s="16">
        <v>3064.6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3055.4</v>
      </c>
      <c r="C369" s="16">
        <v>3055.4</v>
      </c>
      <c r="D369" s="16">
        <v>3062.3</v>
      </c>
      <c r="E369" s="16">
        <v>3062.3</v>
      </c>
      <c r="F369" s="16">
        <v>3062.3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3054.1</v>
      </c>
      <c r="C370" s="16">
        <v>3054.1</v>
      </c>
      <c r="D370" s="16">
        <v>3068.7</v>
      </c>
      <c r="E370" s="16">
        <v>3068.7</v>
      </c>
      <c r="F370" s="16">
        <v>3068.7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3053.7</v>
      </c>
      <c r="C371" s="16">
        <v>3053.7</v>
      </c>
      <c r="D371" s="16">
        <v>3065.5</v>
      </c>
      <c r="E371" s="16">
        <v>3065.5</v>
      </c>
      <c r="F371" s="16">
        <v>3065.5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3051.4</v>
      </c>
      <c r="C372" s="16">
        <v>3051.4</v>
      </c>
      <c r="D372" s="16">
        <v>3063.2</v>
      </c>
      <c r="E372" s="16">
        <v>3063.2</v>
      </c>
      <c r="F372" s="16">
        <v>3063.2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3058.6</v>
      </c>
      <c r="C373" s="16">
        <v>3058.6</v>
      </c>
      <c r="D373" s="16">
        <v>3071</v>
      </c>
      <c r="E373" s="16">
        <v>3071</v>
      </c>
      <c r="F373" s="16">
        <v>3071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3045.2</v>
      </c>
      <c r="C374" s="16">
        <v>3045.2</v>
      </c>
      <c r="D374" s="16">
        <v>3059.6</v>
      </c>
      <c r="E374" s="16">
        <v>3059.6</v>
      </c>
      <c r="F374" s="16">
        <v>3059.6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3056.5</v>
      </c>
      <c r="C375" s="16">
        <v>3056.5</v>
      </c>
      <c r="D375" s="16">
        <v>3069</v>
      </c>
      <c r="E375" s="16">
        <v>3069</v>
      </c>
      <c r="F375" s="16">
        <v>3069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3046.5</v>
      </c>
      <c r="C376" s="16">
        <v>3046.5</v>
      </c>
      <c r="D376" s="16">
        <v>3061.5</v>
      </c>
      <c r="E376" s="16">
        <v>3061.5</v>
      </c>
      <c r="F376" s="16">
        <v>3061.5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3057.4</v>
      </c>
      <c r="C377" s="16">
        <v>3057.4</v>
      </c>
      <c r="D377" s="16">
        <v>3071.9</v>
      </c>
      <c r="E377" s="16">
        <v>3071.9</v>
      </c>
      <c r="F377" s="16">
        <v>3071.9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3051.5</v>
      </c>
      <c r="C378" s="16">
        <v>3051.5</v>
      </c>
      <c r="D378" s="16">
        <v>3069</v>
      </c>
      <c r="E378" s="16">
        <v>3069</v>
      </c>
      <c r="F378" s="16">
        <v>3069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3045.5</v>
      </c>
      <c r="C379" s="16">
        <v>3045.5</v>
      </c>
      <c r="D379" s="16">
        <v>3058.9</v>
      </c>
      <c r="E379" s="16">
        <v>3058.9</v>
      </c>
      <c r="F379" s="16">
        <v>3058.9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3045.1</v>
      </c>
      <c r="C380" s="16">
        <v>3045.1</v>
      </c>
      <c r="D380" s="16">
        <v>3059.2</v>
      </c>
      <c r="E380" s="16">
        <v>3059.2</v>
      </c>
      <c r="F380" s="16">
        <v>3059.2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3048.9</v>
      </c>
      <c r="C381" s="16">
        <v>3048.9</v>
      </c>
      <c r="D381" s="16">
        <v>3065.5</v>
      </c>
      <c r="E381" s="16">
        <v>3065.5</v>
      </c>
      <c r="F381" s="16">
        <v>3065.5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3047.5</v>
      </c>
      <c r="C382" s="16">
        <v>3047.5</v>
      </c>
      <c r="D382" s="16">
        <v>3059.4</v>
      </c>
      <c r="E382" s="16">
        <v>3059.4</v>
      </c>
      <c r="F382" s="16">
        <v>3059.4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3054.6</v>
      </c>
      <c r="C383" s="16">
        <v>3054.6</v>
      </c>
      <c r="D383" s="16">
        <v>3068.3</v>
      </c>
      <c r="E383" s="16">
        <v>3068.3</v>
      </c>
      <c r="F383" s="16">
        <v>3068.3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3056.8</v>
      </c>
      <c r="C384" s="16">
        <v>3056.8</v>
      </c>
      <c r="D384" s="16">
        <v>3067</v>
      </c>
      <c r="E384" s="16">
        <v>3067</v>
      </c>
      <c r="F384" s="16">
        <v>3067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3052.1</v>
      </c>
      <c r="C385" s="16">
        <v>3052.1</v>
      </c>
      <c r="D385" s="16">
        <v>3063.8</v>
      </c>
      <c r="E385" s="16">
        <v>3063.8</v>
      </c>
      <c r="F385" s="16">
        <v>3063.8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3050.3</v>
      </c>
      <c r="C386" s="16">
        <v>3050.3</v>
      </c>
      <c r="D386" s="16">
        <v>3064.5</v>
      </c>
      <c r="E386" s="16">
        <v>3064.5</v>
      </c>
      <c r="F386" s="16">
        <v>3064.5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3050</v>
      </c>
      <c r="C387" s="16">
        <v>3050</v>
      </c>
      <c r="D387" s="16">
        <v>3064.8</v>
      </c>
      <c r="E387" s="16">
        <v>3064.8</v>
      </c>
      <c r="F387" s="16">
        <v>3064.8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3052.3</v>
      </c>
      <c r="C388" s="16">
        <v>3052.3</v>
      </c>
      <c r="D388" s="16">
        <v>3064.1</v>
      </c>
      <c r="E388" s="16">
        <v>3064.1</v>
      </c>
      <c r="F388" s="16">
        <v>3064.1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3052.1</v>
      </c>
      <c r="C389" s="16">
        <v>3052.1</v>
      </c>
      <c r="D389" s="16">
        <v>3065.5</v>
      </c>
      <c r="E389" s="16">
        <v>3065.5</v>
      </c>
      <c r="F389" s="16">
        <v>3065.5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3054.9</v>
      </c>
      <c r="C390" s="16">
        <v>3054.9</v>
      </c>
      <c r="D390" s="16">
        <v>3074.2</v>
      </c>
      <c r="E390" s="16">
        <v>3074.2</v>
      </c>
      <c r="F390" s="16">
        <v>3074.2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3055.1</v>
      </c>
      <c r="C391" s="16">
        <v>3055.1</v>
      </c>
      <c r="D391" s="16">
        <v>3068.4</v>
      </c>
      <c r="E391" s="16">
        <v>3068.4</v>
      </c>
      <c r="F391" s="16">
        <v>3068.4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3043.5</v>
      </c>
      <c r="C392" s="16">
        <v>3043.5</v>
      </c>
      <c r="D392" s="16">
        <v>3064.7</v>
      </c>
      <c r="E392" s="16">
        <v>3064.7</v>
      </c>
      <c r="F392" s="16">
        <v>3064.7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3050.5</v>
      </c>
      <c r="C393" s="16">
        <v>3050.5</v>
      </c>
      <c r="D393" s="16">
        <v>3070.3</v>
      </c>
      <c r="E393" s="16">
        <v>3070.3</v>
      </c>
      <c r="F393" s="16">
        <v>3070.3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3049.3</v>
      </c>
      <c r="C394" s="16">
        <v>3049.3</v>
      </c>
      <c r="D394" s="16">
        <v>3066.8</v>
      </c>
      <c r="E394" s="16">
        <v>3066.8</v>
      </c>
      <c r="F394" s="16">
        <v>3066.8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3044.7</v>
      </c>
      <c r="C395" s="16">
        <v>3044.7</v>
      </c>
      <c r="D395" s="16">
        <v>3060.9</v>
      </c>
      <c r="E395" s="16">
        <v>3060.9</v>
      </c>
      <c r="F395" s="16">
        <v>3060.9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3052.5</v>
      </c>
      <c r="C396" s="16">
        <v>3052.5</v>
      </c>
      <c r="D396" s="16">
        <v>3066.2</v>
      </c>
      <c r="E396" s="16">
        <v>3066.2</v>
      </c>
      <c r="F396" s="16">
        <v>3066.2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3047.6</v>
      </c>
      <c r="C397" s="16">
        <v>3047.6</v>
      </c>
      <c r="D397" s="16">
        <v>3069.4</v>
      </c>
      <c r="E397" s="16">
        <v>3069.4</v>
      </c>
      <c r="F397" s="16">
        <v>3069.4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3051</v>
      </c>
      <c r="C398" s="16">
        <v>3051</v>
      </c>
      <c r="D398" s="16">
        <v>3064.8</v>
      </c>
      <c r="E398" s="16">
        <v>3064.8</v>
      </c>
      <c r="F398" s="16">
        <v>3064.8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3043.7</v>
      </c>
      <c r="C399" s="16">
        <v>3043.7</v>
      </c>
      <c r="D399" s="16">
        <v>3068.4</v>
      </c>
      <c r="E399" s="16">
        <v>3068.4</v>
      </c>
      <c r="F399" s="16">
        <v>3068.4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3045.8</v>
      </c>
      <c r="C400" s="16">
        <v>3045.8</v>
      </c>
      <c r="D400" s="16">
        <v>3064.9</v>
      </c>
      <c r="E400" s="16">
        <v>3064.9</v>
      </c>
      <c r="F400" s="16">
        <v>3064.9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3056</v>
      </c>
      <c r="C401" s="16">
        <v>3056</v>
      </c>
      <c r="D401" s="16">
        <v>3069.4</v>
      </c>
      <c r="E401" s="16">
        <v>3069.4</v>
      </c>
      <c r="F401" s="16">
        <v>3069.4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3045.6</v>
      </c>
      <c r="C402" s="16">
        <v>3045.6</v>
      </c>
      <c r="D402" s="16">
        <v>3065.6</v>
      </c>
      <c r="E402" s="16">
        <v>3065.6</v>
      </c>
      <c r="F402" s="16">
        <v>3065.6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3053.8</v>
      </c>
      <c r="C403" s="16">
        <v>3053.8</v>
      </c>
      <c r="D403" s="16">
        <v>3072.1</v>
      </c>
      <c r="E403" s="16">
        <v>3072.1</v>
      </c>
      <c r="F403" s="16">
        <v>3072.1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3051.5</v>
      </c>
      <c r="C404" s="16">
        <v>3051.5</v>
      </c>
      <c r="D404" s="16">
        <v>3070.7</v>
      </c>
      <c r="E404" s="16">
        <v>3070.7</v>
      </c>
      <c r="F404" s="16">
        <v>3070.7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3047.6</v>
      </c>
      <c r="C405" s="16">
        <v>3047.6</v>
      </c>
      <c r="D405" s="16">
        <v>3065.9</v>
      </c>
      <c r="E405" s="16">
        <v>3065.9</v>
      </c>
      <c r="F405" s="16">
        <v>3065.9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3049.2</v>
      </c>
      <c r="C406" s="16">
        <v>3049.2</v>
      </c>
      <c r="D406" s="16">
        <v>3066.9</v>
      </c>
      <c r="E406" s="16">
        <v>3066.9</v>
      </c>
      <c r="F406" s="16">
        <v>3066.9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3054.9</v>
      </c>
      <c r="C407" s="16">
        <v>3054.9</v>
      </c>
      <c r="D407" s="16">
        <v>3075.4</v>
      </c>
      <c r="E407" s="16">
        <v>3075.4</v>
      </c>
      <c r="F407" s="16">
        <v>3075.4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3050.5</v>
      </c>
      <c r="C408" s="16">
        <v>3050.5</v>
      </c>
      <c r="D408" s="16">
        <v>3071.3</v>
      </c>
      <c r="E408" s="16">
        <v>3071.3</v>
      </c>
      <c r="F408" s="16">
        <v>3071.3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3048.1</v>
      </c>
      <c r="C409" s="16">
        <v>3048.1</v>
      </c>
      <c r="D409" s="16">
        <v>3059.6</v>
      </c>
      <c r="E409" s="16">
        <v>3059.6</v>
      </c>
      <c r="F409" s="16">
        <v>3059.6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3053.6</v>
      </c>
      <c r="C410" s="16">
        <v>3053.6</v>
      </c>
      <c r="D410" s="16">
        <v>3070.9</v>
      </c>
      <c r="E410" s="16">
        <v>3070.9</v>
      </c>
      <c r="F410" s="16">
        <v>3070.9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3047.2</v>
      </c>
      <c r="C411" s="16">
        <v>3047.2</v>
      </c>
      <c r="D411" s="16">
        <v>3076.3</v>
      </c>
      <c r="E411" s="16">
        <v>3076.3</v>
      </c>
      <c r="F411" s="16">
        <v>3076.3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3048.2</v>
      </c>
      <c r="C412" s="16">
        <v>3048.2</v>
      </c>
      <c r="D412" s="16">
        <v>3066.2</v>
      </c>
      <c r="E412" s="16">
        <v>3066.2</v>
      </c>
      <c r="F412" s="16">
        <v>3066.2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3050.5</v>
      </c>
      <c r="C413" s="16">
        <v>3050.5</v>
      </c>
      <c r="D413" s="16">
        <v>3069.7</v>
      </c>
      <c r="E413" s="16">
        <v>3069.7</v>
      </c>
      <c r="F413" s="16">
        <v>3069.7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3051.2</v>
      </c>
      <c r="C414" s="16">
        <v>3051.2</v>
      </c>
      <c r="D414" s="16">
        <v>3073.7</v>
      </c>
      <c r="E414" s="16">
        <v>3073.7</v>
      </c>
      <c r="F414" s="16">
        <v>3073.7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3049.2</v>
      </c>
      <c r="C415" s="16">
        <v>3049.2</v>
      </c>
      <c r="D415" s="16">
        <v>3064.9</v>
      </c>
      <c r="E415" s="16">
        <v>3064.9</v>
      </c>
      <c r="F415" s="16">
        <v>3064.9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3053.7</v>
      </c>
      <c r="C416" s="16">
        <v>3053.7</v>
      </c>
      <c r="D416" s="16">
        <v>3079.2</v>
      </c>
      <c r="E416" s="16">
        <v>3079.2</v>
      </c>
      <c r="F416" s="16">
        <v>3079.2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3049</v>
      </c>
      <c r="C417" s="16">
        <v>3049</v>
      </c>
      <c r="D417" s="16">
        <v>3071.8</v>
      </c>
      <c r="E417" s="16">
        <v>3071.8</v>
      </c>
      <c r="F417" s="16">
        <v>3071.8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3047.5</v>
      </c>
      <c r="C418" s="16">
        <v>3047.5</v>
      </c>
      <c r="D418" s="16">
        <v>3071.3</v>
      </c>
      <c r="E418" s="16">
        <v>3071.3</v>
      </c>
      <c r="F418" s="16">
        <v>3071.3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3044.1</v>
      </c>
      <c r="C419" s="16">
        <v>3044.1</v>
      </c>
      <c r="D419" s="16">
        <v>3072.9</v>
      </c>
      <c r="E419" s="16">
        <v>3072.9</v>
      </c>
      <c r="F419" s="16">
        <v>3072.9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3052.8</v>
      </c>
      <c r="C420" s="16">
        <v>3052.8</v>
      </c>
      <c r="D420" s="16">
        <v>3080.7</v>
      </c>
      <c r="E420" s="16">
        <v>3080.7</v>
      </c>
      <c r="F420" s="16">
        <v>3080.7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3053.7</v>
      </c>
      <c r="C421" s="16">
        <v>3053.7</v>
      </c>
      <c r="D421" s="16">
        <v>3080.1</v>
      </c>
      <c r="E421" s="16">
        <v>3080.1</v>
      </c>
      <c r="F421" s="16">
        <v>3080.1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3047</v>
      </c>
      <c r="C422" s="16">
        <v>3047</v>
      </c>
      <c r="D422" s="16">
        <v>3075.5</v>
      </c>
      <c r="E422" s="16">
        <v>3075.5</v>
      </c>
      <c r="F422" s="16">
        <v>3075.5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3053.1</v>
      </c>
      <c r="C423" s="16">
        <v>3053.1</v>
      </c>
      <c r="D423" s="16">
        <v>3078.4</v>
      </c>
      <c r="E423" s="16">
        <v>3078.4</v>
      </c>
      <c r="F423" s="16">
        <v>3078.4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3050.3</v>
      </c>
      <c r="C424" s="16">
        <v>3050.3</v>
      </c>
      <c r="D424" s="16">
        <v>3079.4</v>
      </c>
      <c r="E424" s="16">
        <v>3079.4</v>
      </c>
      <c r="F424" s="16">
        <v>3079.4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3051.4</v>
      </c>
      <c r="C425" s="16">
        <v>3051.4</v>
      </c>
      <c r="D425" s="16">
        <v>3085.9</v>
      </c>
      <c r="E425" s="16">
        <v>3085.9</v>
      </c>
      <c r="F425" s="16">
        <v>3085.9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3050.9</v>
      </c>
      <c r="C426" s="16">
        <v>3050.9</v>
      </c>
      <c r="D426" s="16">
        <v>3087.9</v>
      </c>
      <c r="E426" s="16">
        <v>3087.9</v>
      </c>
      <c r="F426" s="16">
        <v>3087.9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3050</v>
      </c>
      <c r="C427" s="16">
        <v>3050</v>
      </c>
      <c r="D427" s="16">
        <v>3086</v>
      </c>
      <c r="E427" s="16">
        <v>3086</v>
      </c>
      <c r="F427" s="16">
        <v>3086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3053</v>
      </c>
      <c r="C428" s="16">
        <v>3053</v>
      </c>
      <c r="D428" s="16">
        <v>3094.5</v>
      </c>
      <c r="E428" s="16">
        <v>3094.5</v>
      </c>
      <c r="F428" s="16">
        <v>3094.5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3057.3</v>
      </c>
      <c r="C429" s="16">
        <v>3057.3</v>
      </c>
      <c r="D429" s="16">
        <v>3093.4</v>
      </c>
      <c r="E429" s="16">
        <v>3093.4</v>
      </c>
      <c r="F429" s="16">
        <v>3093.4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3040.9</v>
      </c>
      <c r="C430" s="16">
        <v>3040.9</v>
      </c>
      <c r="D430" s="16">
        <v>3086.9</v>
      </c>
      <c r="E430" s="16">
        <v>3086.9</v>
      </c>
      <c r="F430" s="16">
        <v>3086.9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3053.1</v>
      </c>
      <c r="C431" s="16">
        <v>3053.1</v>
      </c>
      <c r="D431" s="16">
        <v>3096.3</v>
      </c>
      <c r="E431" s="16">
        <v>3096.3</v>
      </c>
      <c r="F431" s="16">
        <v>3096.3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3049.3</v>
      </c>
      <c r="C432" s="16">
        <v>3049.3</v>
      </c>
      <c r="D432" s="16">
        <v>3099.7</v>
      </c>
      <c r="E432" s="16">
        <v>3099.7</v>
      </c>
      <c r="F432" s="16">
        <v>3099.7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3053.6</v>
      </c>
      <c r="C433" s="16">
        <v>3053.6</v>
      </c>
      <c r="D433" s="16">
        <v>3103.8</v>
      </c>
      <c r="E433" s="16">
        <v>3103.8</v>
      </c>
      <c r="F433" s="16">
        <v>3103.8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3045.9</v>
      </c>
      <c r="C434" s="16">
        <v>3045.9</v>
      </c>
      <c r="D434" s="16">
        <v>3103.7</v>
      </c>
      <c r="E434" s="16">
        <v>3103.7</v>
      </c>
      <c r="F434" s="16">
        <v>3103.7</v>
      </c>
      <c r="H434" s="46">
        <f t="shared" si="6"/>
        <v>394.06</v>
      </c>
      <c r="I434" s="26">
        <f>$C$10*calc!T421*front!K434</f>
        <v>5.8695107634935535E-8</v>
      </c>
      <c r="K434" s="48">
        <v>3.3610547834930418E-10</v>
      </c>
    </row>
    <row r="435" spans="1:11" x14ac:dyDescent="0.2">
      <c r="A435" s="49">
        <v>394.53</v>
      </c>
      <c r="B435" s="16">
        <v>3070.4</v>
      </c>
      <c r="C435" s="16">
        <v>3070.4</v>
      </c>
      <c r="D435" s="16">
        <v>3126.9</v>
      </c>
      <c r="E435" s="16">
        <v>3126.9</v>
      </c>
      <c r="F435" s="16">
        <v>3126.9</v>
      </c>
      <c r="H435" s="46">
        <f t="shared" si="6"/>
        <v>394.53</v>
      </c>
      <c r="I435" s="26">
        <f>$C$10*calc!T422*front!K435</f>
        <v>1.534945562897307E-8</v>
      </c>
      <c r="K435" s="48">
        <v>3.3414616674806037E-10</v>
      </c>
    </row>
    <row r="436" spans="1:11" x14ac:dyDescent="0.2">
      <c r="A436" s="49">
        <v>394.99</v>
      </c>
      <c r="B436" s="16">
        <v>3058.8</v>
      </c>
      <c r="C436" s="16">
        <v>3058.8</v>
      </c>
      <c r="D436" s="16">
        <v>3114.7</v>
      </c>
      <c r="E436" s="16">
        <v>3114.7</v>
      </c>
      <c r="F436" s="16">
        <v>3114.7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3052.3</v>
      </c>
      <c r="C437" s="16">
        <v>3052.3</v>
      </c>
      <c r="D437" s="16">
        <v>3118.7</v>
      </c>
      <c r="E437" s="16">
        <v>3118.7</v>
      </c>
      <c r="F437" s="16">
        <v>3118.7</v>
      </c>
      <c r="H437" s="46">
        <f t="shared" si="6"/>
        <v>395.45</v>
      </c>
      <c r="I437" s="26">
        <f>$C$10*calc!T424*front!K437</f>
        <v>7.8500920850924108E-8</v>
      </c>
      <c r="K437" s="48">
        <v>3.290445300797826E-10</v>
      </c>
    </row>
    <row r="438" spans="1:11" x14ac:dyDescent="0.2">
      <c r="A438" s="49">
        <v>395.91</v>
      </c>
      <c r="B438" s="16">
        <v>3050.2</v>
      </c>
      <c r="C438" s="16">
        <v>3050.2</v>
      </c>
      <c r="D438" s="16">
        <v>3125.9</v>
      </c>
      <c r="E438" s="16">
        <v>3125.9</v>
      </c>
      <c r="F438" s="16">
        <v>3125.9</v>
      </c>
      <c r="H438" s="46">
        <f t="shared" si="6"/>
        <v>395.91</v>
      </c>
      <c r="I438" s="26">
        <f>$C$10*calc!T425*front!K438</f>
        <v>1.5532108656808323E-7</v>
      </c>
      <c r="K438" s="48">
        <v>3.2811977406161217E-10</v>
      </c>
    </row>
    <row r="439" spans="1:11" x14ac:dyDescent="0.2">
      <c r="A439" s="49">
        <v>396.37</v>
      </c>
      <c r="B439" s="16">
        <v>3057.2</v>
      </c>
      <c r="C439" s="16">
        <v>3057.2</v>
      </c>
      <c r="D439" s="16">
        <v>3136.7</v>
      </c>
      <c r="E439" s="16">
        <v>3136.7</v>
      </c>
      <c r="F439" s="16">
        <v>3136.7</v>
      </c>
      <c r="H439" s="46">
        <f t="shared" si="6"/>
        <v>396.37</v>
      </c>
      <c r="I439" s="26">
        <f>$C$10*calc!T426*front!K439</f>
        <v>1.7082073557840834E-7</v>
      </c>
      <c r="K439" s="48">
        <v>3.2547389836632472E-10</v>
      </c>
    </row>
    <row r="440" spans="1:11" x14ac:dyDescent="0.2">
      <c r="A440" s="49">
        <v>396.84</v>
      </c>
      <c r="B440" s="16">
        <v>3049.1</v>
      </c>
      <c r="C440" s="16">
        <v>3049.1</v>
      </c>
      <c r="D440" s="16">
        <v>3136.9</v>
      </c>
      <c r="E440" s="16">
        <v>3136.9</v>
      </c>
      <c r="F440" s="16">
        <v>3136.9</v>
      </c>
      <c r="H440" s="46">
        <f t="shared" si="6"/>
        <v>396.84</v>
      </c>
      <c r="I440" s="26">
        <f>$C$10*calc!T427*front!K440</f>
        <v>2.2739441109500881E-7</v>
      </c>
      <c r="K440" s="48">
        <v>3.2299118583854374E-10</v>
      </c>
    </row>
    <row r="441" spans="1:11" x14ac:dyDescent="0.2">
      <c r="A441" s="49">
        <v>397.3</v>
      </c>
      <c r="B441" s="16">
        <v>3048.7</v>
      </c>
      <c r="C441" s="16">
        <v>3048.7</v>
      </c>
      <c r="D441" s="16">
        <v>3142.6</v>
      </c>
      <c r="E441" s="16">
        <v>3142.6</v>
      </c>
      <c r="F441" s="16">
        <v>3142.6</v>
      </c>
      <c r="H441" s="46">
        <f t="shared" si="6"/>
        <v>397.3</v>
      </c>
      <c r="I441" s="26">
        <f>$C$10*calc!T428*front!K441</f>
        <v>2.5418443755412595E-7</v>
      </c>
      <c r="K441" s="48">
        <v>3.2216440795629163E-10</v>
      </c>
    </row>
    <row r="442" spans="1:11" x14ac:dyDescent="0.2">
      <c r="A442" s="49">
        <v>397.76</v>
      </c>
      <c r="B442" s="16">
        <v>3050.2</v>
      </c>
      <c r="C442" s="16">
        <v>3050.2</v>
      </c>
      <c r="D442" s="16">
        <v>3152.1</v>
      </c>
      <c r="E442" s="16">
        <v>3152.1</v>
      </c>
      <c r="F442" s="16">
        <v>3152.1</v>
      </c>
      <c r="H442" s="46">
        <f t="shared" si="6"/>
        <v>397.76</v>
      </c>
      <c r="I442" s="26">
        <f>$C$10*calc!T429*front!K442</f>
        <v>3.1520429484448113E-7</v>
      </c>
      <c r="K442" s="48">
        <v>3.2085150203290859E-10</v>
      </c>
    </row>
    <row r="443" spans="1:11" x14ac:dyDescent="0.2">
      <c r="A443" s="49">
        <v>398.22</v>
      </c>
      <c r="B443" s="16">
        <v>3050.8</v>
      </c>
      <c r="C443" s="16">
        <v>3050.8</v>
      </c>
      <c r="D443" s="16">
        <v>3171.5</v>
      </c>
      <c r="E443" s="16">
        <v>3171.5</v>
      </c>
      <c r="F443" s="16">
        <v>3171.5</v>
      </c>
      <c r="H443" s="46">
        <f t="shared" si="6"/>
        <v>398.22</v>
      </c>
      <c r="I443" s="26">
        <f>$C$10*calc!T430*front!K443</f>
        <v>4.7814118475246916E-7</v>
      </c>
      <c r="K443" s="48">
        <v>3.1895737585928447E-10</v>
      </c>
    </row>
    <row r="444" spans="1:11" x14ac:dyDescent="0.2">
      <c r="A444" s="49">
        <v>398.68</v>
      </c>
      <c r="B444" s="16">
        <v>3055.5</v>
      </c>
      <c r="C444" s="16">
        <v>3055.5</v>
      </c>
      <c r="D444" s="16">
        <v>3180.2</v>
      </c>
      <c r="E444" s="16">
        <v>3180.2</v>
      </c>
      <c r="F444" s="16">
        <v>3180.2</v>
      </c>
      <c r="H444" s="46">
        <f t="shared" si="6"/>
        <v>398.68</v>
      </c>
      <c r="I444" s="26">
        <f>$C$10*calc!T431*front!K444</f>
        <v>4.7676741478802582E-7</v>
      </c>
      <c r="K444" s="48">
        <v>3.1727756701445546E-10</v>
      </c>
    </row>
    <row r="445" spans="1:11" x14ac:dyDescent="0.2">
      <c r="A445" s="49">
        <v>399.14</v>
      </c>
      <c r="B445" s="16">
        <v>3048.6</v>
      </c>
      <c r="C445" s="16">
        <v>3048.6</v>
      </c>
      <c r="D445" s="16">
        <v>3183</v>
      </c>
      <c r="E445" s="16">
        <v>3183</v>
      </c>
      <c r="F445" s="16">
        <v>3183</v>
      </c>
      <c r="H445" s="46">
        <f t="shared" si="6"/>
        <v>399.14</v>
      </c>
      <c r="I445" s="26">
        <f>$C$10*calc!T432*front!K445</f>
        <v>5.2331660148719621E-7</v>
      </c>
      <c r="K445" s="48">
        <v>3.1434782320666285E-10</v>
      </c>
    </row>
    <row r="446" spans="1:11" x14ac:dyDescent="0.2">
      <c r="A446" s="49">
        <v>399.61</v>
      </c>
      <c r="B446" s="16">
        <v>3053.2</v>
      </c>
      <c r="C446" s="16">
        <v>3053.2</v>
      </c>
      <c r="D446" s="16">
        <v>3197.1</v>
      </c>
      <c r="E446" s="16">
        <v>3197.1</v>
      </c>
      <c r="F446" s="16">
        <v>3197.1</v>
      </c>
      <c r="H446" s="46">
        <f t="shared" si="6"/>
        <v>399.61</v>
      </c>
      <c r="I446" s="26">
        <f>$C$10*calc!T433*front!K446</f>
        <v>5.786602863904158E-7</v>
      </c>
      <c r="K446" s="48">
        <v>3.1340844686532062E-10</v>
      </c>
    </row>
    <row r="447" spans="1:11" x14ac:dyDescent="0.2">
      <c r="A447" s="49">
        <v>400.07</v>
      </c>
      <c r="B447" s="16">
        <v>3049.6</v>
      </c>
      <c r="C447" s="16">
        <v>3049.6</v>
      </c>
      <c r="D447" s="16">
        <v>3217.6</v>
      </c>
      <c r="E447" s="16">
        <v>3217.6</v>
      </c>
      <c r="F447" s="16">
        <v>3217.6</v>
      </c>
      <c r="H447" s="46">
        <f t="shared" si="6"/>
        <v>400.07</v>
      </c>
      <c r="I447" s="26">
        <f>$C$10*calc!T434*front!K447</f>
        <v>7.6509989679063372E-7</v>
      </c>
      <c r="K447" s="48">
        <v>3.112675460323038E-10</v>
      </c>
    </row>
    <row r="448" spans="1:11" x14ac:dyDescent="0.2">
      <c r="A448" s="49">
        <v>400.53</v>
      </c>
      <c r="B448" s="16">
        <v>3055.9</v>
      </c>
      <c r="C448" s="16">
        <v>3055.9</v>
      </c>
      <c r="D448" s="16">
        <v>3231.6</v>
      </c>
      <c r="E448" s="16">
        <v>3231.6</v>
      </c>
      <c r="F448" s="16">
        <v>3231.6</v>
      </c>
      <c r="H448" s="46">
        <f t="shared" si="6"/>
        <v>400.53</v>
      </c>
      <c r="I448" s="26">
        <f>$C$10*calc!T435*front!K448</f>
        <v>7.9536753996075826E-7</v>
      </c>
      <c r="K448" s="48">
        <v>3.0977649013578704E-10</v>
      </c>
    </row>
    <row r="449" spans="1:11" x14ac:dyDescent="0.2">
      <c r="A449" s="49">
        <v>400.99</v>
      </c>
      <c r="B449" s="16">
        <v>3050.6</v>
      </c>
      <c r="C449" s="16">
        <v>3050.6</v>
      </c>
      <c r="D449" s="16">
        <v>3254.7</v>
      </c>
      <c r="E449" s="16">
        <v>3254.7</v>
      </c>
      <c r="F449" s="16">
        <v>3254.7</v>
      </c>
      <c r="H449" s="46">
        <f t="shared" si="6"/>
        <v>400.99</v>
      </c>
      <c r="I449" s="26">
        <f>$C$10*calc!T436*front!K449</f>
        <v>1.0339121013919962E-6</v>
      </c>
      <c r="K449" s="48">
        <v>3.0843827722315899E-10</v>
      </c>
    </row>
    <row r="450" spans="1:11" x14ac:dyDescent="0.2">
      <c r="A450" s="49">
        <v>401.45</v>
      </c>
      <c r="B450" s="16">
        <v>3052.4</v>
      </c>
      <c r="C450" s="16">
        <v>3052.4</v>
      </c>
      <c r="D450" s="16">
        <v>3273.3</v>
      </c>
      <c r="E450" s="16">
        <v>3273.3</v>
      </c>
      <c r="F450" s="16">
        <v>3273.3</v>
      </c>
      <c r="H450" s="46">
        <f t="shared" si="6"/>
        <v>401.45</v>
      </c>
      <c r="I450" s="26">
        <f>$C$10*calc!T437*front!K450</f>
        <v>1.1274046511034516E-6</v>
      </c>
      <c r="K450" s="48">
        <v>3.0643422543679039E-10</v>
      </c>
    </row>
    <row r="451" spans="1:11" x14ac:dyDescent="0.2">
      <c r="A451" s="49">
        <v>401.91</v>
      </c>
      <c r="B451" s="16">
        <v>3054.7</v>
      </c>
      <c r="C451" s="16">
        <v>3054.7</v>
      </c>
      <c r="D451" s="16">
        <v>3286.3</v>
      </c>
      <c r="E451" s="16">
        <v>3286.3</v>
      </c>
      <c r="F451" s="16">
        <v>3286.3</v>
      </c>
      <c r="H451" s="46">
        <f t="shared" si="6"/>
        <v>401.91</v>
      </c>
      <c r="I451" s="26">
        <f>$C$10*calc!T438*front!K451</f>
        <v>1.1562580121267305E-6</v>
      </c>
      <c r="K451" s="48">
        <v>3.0467644142956242E-10</v>
      </c>
    </row>
    <row r="452" spans="1:11" x14ac:dyDescent="0.2">
      <c r="A452" s="49">
        <v>402.38</v>
      </c>
      <c r="B452" s="16">
        <v>3047.5</v>
      </c>
      <c r="C452" s="16">
        <v>3047.5</v>
      </c>
      <c r="D452" s="16">
        <v>3307.3</v>
      </c>
      <c r="E452" s="16">
        <v>3307.3</v>
      </c>
      <c r="F452" s="16">
        <v>3307.3</v>
      </c>
      <c r="H452" s="46">
        <f t="shared" si="6"/>
        <v>402.38</v>
      </c>
      <c r="I452" s="26">
        <f>$C$10*calc!T439*front!K452</f>
        <v>1.3530591476417761E-6</v>
      </c>
      <c r="K452" s="48">
        <v>3.024656141536625E-10</v>
      </c>
    </row>
    <row r="453" spans="1:11" x14ac:dyDescent="0.2">
      <c r="A453" s="49">
        <v>402.84</v>
      </c>
      <c r="B453" s="16">
        <v>3049.5</v>
      </c>
      <c r="C453" s="16">
        <v>3049.5</v>
      </c>
      <c r="D453" s="16">
        <v>3336.4</v>
      </c>
      <c r="E453" s="16">
        <v>3336.4</v>
      </c>
      <c r="F453" s="16">
        <v>3336.4</v>
      </c>
      <c r="H453" s="46">
        <f t="shared" si="6"/>
        <v>402.84</v>
      </c>
      <c r="I453" s="26">
        <f>$C$10*calc!T440*front!K453</f>
        <v>1.5270436072579161E-6</v>
      </c>
      <c r="K453" s="48">
        <v>3.0159741206778533E-10</v>
      </c>
    </row>
    <row r="454" spans="1:11" x14ac:dyDescent="0.2">
      <c r="A454" s="49">
        <v>403.3</v>
      </c>
      <c r="B454" s="16">
        <v>3060.6</v>
      </c>
      <c r="C454" s="16">
        <v>3060.6</v>
      </c>
      <c r="D454" s="16">
        <v>3372.5</v>
      </c>
      <c r="E454" s="16">
        <v>3372.5</v>
      </c>
      <c r="F454" s="16">
        <v>3372.5</v>
      </c>
      <c r="H454" s="46">
        <f t="shared" si="6"/>
        <v>403.3</v>
      </c>
      <c r="I454" s="26">
        <f>$C$10*calc!T441*front!K454</f>
        <v>1.6740112341722328E-6</v>
      </c>
      <c r="K454" s="48">
        <v>2.9995150134335036E-10</v>
      </c>
    </row>
    <row r="455" spans="1:11" x14ac:dyDescent="0.2">
      <c r="A455" s="49">
        <v>403.76</v>
      </c>
      <c r="B455" s="16">
        <v>3053.3</v>
      </c>
      <c r="C455" s="16">
        <v>3053.3</v>
      </c>
      <c r="D455" s="16">
        <v>3405.1</v>
      </c>
      <c r="E455" s="16">
        <v>3405.1</v>
      </c>
      <c r="F455" s="16">
        <v>3405.1</v>
      </c>
      <c r="H455" s="46">
        <f t="shared" si="6"/>
        <v>403.76</v>
      </c>
      <c r="I455" s="26">
        <f>$C$10*calc!T442*front!K455</f>
        <v>1.9447733150685727E-6</v>
      </c>
      <c r="K455" s="48">
        <v>2.9814683855494735E-10</v>
      </c>
    </row>
    <row r="456" spans="1:11" x14ac:dyDescent="0.2">
      <c r="A456" s="49">
        <v>404.22</v>
      </c>
      <c r="B456" s="16">
        <v>3055.8</v>
      </c>
      <c r="C456" s="16">
        <v>3055.8</v>
      </c>
      <c r="D456" s="16">
        <v>3438.8</v>
      </c>
      <c r="E456" s="16">
        <v>3438.8</v>
      </c>
      <c r="F456" s="16">
        <v>3438.8</v>
      </c>
      <c r="H456" s="46">
        <f t="shared" si="6"/>
        <v>404.22</v>
      </c>
      <c r="I456" s="26">
        <f>$C$10*calc!T443*front!K456</f>
        <v>2.1223323947881019E-6</v>
      </c>
      <c r="K456" s="48">
        <v>2.9654843476842265E-10</v>
      </c>
    </row>
    <row r="457" spans="1:11" x14ac:dyDescent="0.2">
      <c r="A457" s="49">
        <v>404.68</v>
      </c>
      <c r="B457" s="16">
        <v>3044.2</v>
      </c>
      <c r="C457" s="16">
        <v>3044.2</v>
      </c>
      <c r="D457" s="16">
        <v>3473.5</v>
      </c>
      <c r="E457" s="16">
        <v>3473.5</v>
      </c>
      <c r="F457" s="16">
        <v>3473.5</v>
      </c>
      <c r="H457" s="46">
        <f t="shared" si="6"/>
        <v>404.68</v>
      </c>
      <c r="I457" s="26">
        <f>$C$10*calc!T444*front!K457</f>
        <v>2.4387366796794596E-6</v>
      </c>
      <c r="K457" s="48">
        <v>2.9506176397997222E-10</v>
      </c>
    </row>
    <row r="458" spans="1:11" x14ac:dyDescent="0.2">
      <c r="A458" s="49">
        <v>405.14</v>
      </c>
      <c r="B458" s="16">
        <v>3048.7</v>
      </c>
      <c r="C458" s="16">
        <v>3048.7</v>
      </c>
      <c r="D458" s="16">
        <v>3526.2</v>
      </c>
      <c r="E458" s="16">
        <v>3526.2</v>
      </c>
      <c r="F458" s="16">
        <v>3526.2</v>
      </c>
      <c r="H458" s="46">
        <f t="shared" si="6"/>
        <v>405.14</v>
      </c>
      <c r="I458" s="26">
        <f>$C$10*calc!T445*front!K458</f>
        <v>2.7602855530684141E-6</v>
      </c>
      <c r="K458" s="48">
        <v>2.942804498909905E-10</v>
      </c>
    </row>
    <row r="459" spans="1:11" x14ac:dyDescent="0.2">
      <c r="A459" s="49">
        <v>405.61</v>
      </c>
      <c r="B459" s="16">
        <v>3070.8</v>
      </c>
      <c r="C459" s="16">
        <v>3070.8</v>
      </c>
      <c r="D459" s="16">
        <v>3595</v>
      </c>
      <c r="E459" s="16">
        <v>3595</v>
      </c>
      <c r="F459" s="16">
        <v>3595</v>
      </c>
      <c r="H459" s="46">
        <f t="shared" si="6"/>
        <v>405.61</v>
      </c>
      <c r="I459" s="26">
        <f>$C$10*calc!T446*front!K459</f>
        <v>3.0525754605048407E-6</v>
      </c>
      <c r="K459" s="48">
        <v>2.9375299549877983E-10</v>
      </c>
    </row>
    <row r="460" spans="1:11" x14ac:dyDescent="0.2">
      <c r="A460" s="49">
        <v>406.07</v>
      </c>
      <c r="B460" s="16">
        <v>3045.6</v>
      </c>
      <c r="C460" s="16">
        <v>3045.6</v>
      </c>
      <c r="D460" s="16">
        <v>3624</v>
      </c>
      <c r="E460" s="16">
        <v>3624</v>
      </c>
      <c r="F460" s="16">
        <v>3624</v>
      </c>
      <c r="H460" s="46">
        <f t="shared" si="6"/>
        <v>406.07</v>
      </c>
      <c r="I460" s="26">
        <f>$C$10*calc!T447*front!K460</f>
        <v>3.3787853504657836E-6</v>
      </c>
      <c r="K460" s="48">
        <v>2.9062708495655896E-10</v>
      </c>
    </row>
    <row r="461" spans="1:11" x14ac:dyDescent="0.2">
      <c r="A461" s="49">
        <v>406.53</v>
      </c>
      <c r="B461" s="16">
        <v>3051.2</v>
      </c>
      <c r="C461" s="16">
        <v>3051.2</v>
      </c>
      <c r="D461" s="16">
        <v>3698.6</v>
      </c>
      <c r="E461" s="16">
        <v>3698.6</v>
      </c>
      <c r="F461" s="16">
        <v>3698.6</v>
      </c>
      <c r="H461" s="46">
        <f t="shared" si="6"/>
        <v>406.53</v>
      </c>
      <c r="I461" s="26">
        <f>$C$10*calc!T448*front!K461</f>
        <v>3.846347810480224E-6</v>
      </c>
      <c r="K461" s="48">
        <v>2.89582690978022E-10</v>
      </c>
    </row>
    <row r="462" spans="1:11" x14ac:dyDescent="0.2">
      <c r="A462" s="49">
        <v>406.99</v>
      </c>
      <c r="B462" s="16">
        <v>3054.3</v>
      </c>
      <c r="C462" s="16">
        <v>3054.3</v>
      </c>
      <c r="D462" s="16">
        <v>3765.8</v>
      </c>
      <c r="E462" s="16">
        <v>3765.8</v>
      </c>
      <c r="F462" s="16">
        <v>3765.8</v>
      </c>
      <c r="H462" s="46">
        <f t="shared" si="6"/>
        <v>406.99</v>
      </c>
      <c r="I462" s="26">
        <f>$C$10*calc!T449*front!K462</f>
        <v>4.2666671936544363E-6</v>
      </c>
      <c r="K462" s="48">
        <v>2.8877565451224038E-10</v>
      </c>
    </row>
    <row r="463" spans="1:11" x14ac:dyDescent="0.2">
      <c r="A463" s="49">
        <v>407.45</v>
      </c>
      <c r="B463" s="16">
        <v>3045.8</v>
      </c>
      <c r="C463" s="16">
        <v>3045.8</v>
      </c>
      <c r="D463" s="16">
        <v>3839.3</v>
      </c>
      <c r="E463" s="16">
        <v>3839.3</v>
      </c>
      <c r="F463" s="16">
        <v>3839.3</v>
      </c>
      <c r="H463" s="46">
        <f t="shared" si="6"/>
        <v>407.45</v>
      </c>
      <c r="I463" s="26">
        <f>$C$10*calc!T450*front!K463</f>
        <v>4.8158458602593924E-6</v>
      </c>
      <c r="K463" s="48">
        <v>2.8625049808885195E-10</v>
      </c>
    </row>
    <row r="464" spans="1:11" x14ac:dyDescent="0.2">
      <c r="A464" s="49">
        <v>407.91</v>
      </c>
      <c r="B464" s="16">
        <v>3050.6</v>
      </c>
      <c r="C464" s="16">
        <v>3050.6</v>
      </c>
      <c r="D464" s="16">
        <v>3924.1</v>
      </c>
      <c r="E464" s="16">
        <v>3924.1</v>
      </c>
      <c r="F464" s="16">
        <v>3924.1</v>
      </c>
      <c r="H464" s="46">
        <f t="shared" si="6"/>
        <v>407.91</v>
      </c>
      <c r="I464" s="26">
        <f>$C$10*calc!T451*front!K464</f>
        <v>5.3066392033461173E-6</v>
      </c>
      <c r="K464" s="48">
        <v>2.8434021836563067E-10</v>
      </c>
    </row>
    <row r="465" spans="1:11" x14ac:dyDescent="0.2">
      <c r="A465" s="49">
        <v>408.37</v>
      </c>
      <c r="B465" s="16">
        <v>3050.1</v>
      </c>
      <c r="C465" s="16">
        <v>3050.1</v>
      </c>
      <c r="D465" s="16">
        <v>3996.3</v>
      </c>
      <c r="E465" s="16">
        <v>3996.3</v>
      </c>
      <c r="F465" s="16">
        <v>3996.3</v>
      </c>
      <c r="H465" s="46">
        <f t="shared" si="6"/>
        <v>408.37</v>
      </c>
      <c r="I465" s="26">
        <f>$C$10*calc!T452*front!K465</f>
        <v>5.7417777433755177E-6</v>
      </c>
      <c r="K465" s="48">
        <v>2.8360241774351918E-10</v>
      </c>
    </row>
    <row r="466" spans="1:11" x14ac:dyDescent="0.2">
      <c r="A466" s="49">
        <v>408.83</v>
      </c>
      <c r="B466" s="16">
        <v>3047.7</v>
      </c>
      <c r="C466" s="16">
        <v>3047.7</v>
      </c>
      <c r="D466" s="16">
        <v>4101.2</v>
      </c>
      <c r="E466" s="16">
        <v>4101.2</v>
      </c>
      <c r="F466" s="16">
        <v>4101.2</v>
      </c>
      <c r="H466" s="46">
        <f t="shared" si="6"/>
        <v>408.83</v>
      </c>
      <c r="I466" s="26">
        <f>$C$10*calc!T453*front!K466</f>
        <v>6.4581951474052177E-6</v>
      </c>
      <c r="K466" s="48">
        <v>2.8171070221201684E-10</v>
      </c>
    </row>
    <row r="467" spans="1:11" x14ac:dyDescent="0.2">
      <c r="A467" s="49">
        <v>409.29</v>
      </c>
      <c r="B467" s="16">
        <v>3054.7</v>
      </c>
      <c r="C467" s="16">
        <v>3054.7</v>
      </c>
      <c r="D467" s="16">
        <v>4211.7</v>
      </c>
      <c r="E467" s="16">
        <v>4211.7</v>
      </c>
      <c r="F467" s="16">
        <v>4211.7</v>
      </c>
      <c r="H467" s="46">
        <f t="shared" si="6"/>
        <v>409.29</v>
      </c>
      <c r="I467" s="26">
        <f>$C$10*calc!T454*front!K467</f>
        <v>7.1228998906364117E-6</v>
      </c>
      <c r="K467" s="48">
        <v>2.8056226737771223E-10</v>
      </c>
    </row>
    <row r="468" spans="1:11" x14ac:dyDescent="0.2">
      <c r="A468" s="49">
        <v>409.76</v>
      </c>
      <c r="B468" s="16">
        <v>3044.4</v>
      </c>
      <c r="C468" s="16">
        <v>3044.4</v>
      </c>
      <c r="D468" s="16">
        <v>4312</v>
      </c>
      <c r="E468" s="16">
        <v>4312</v>
      </c>
      <c r="F468" s="16">
        <v>4312</v>
      </c>
      <c r="H468" s="46">
        <f t="shared" ref="H468:H531" si="7">A468</f>
        <v>409.76</v>
      </c>
      <c r="I468" s="26">
        <f>$C$10*calc!T455*front!K468</f>
        <v>7.8000965549207613E-6</v>
      </c>
      <c r="K468" s="48">
        <v>2.79123549891901E-10</v>
      </c>
    </row>
    <row r="469" spans="1:11" x14ac:dyDescent="0.2">
      <c r="A469" s="49">
        <v>410.22</v>
      </c>
      <c r="B469" s="16">
        <v>3051.5</v>
      </c>
      <c r="C469" s="16">
        <v>3051.5</v>
      </c>
      <c r="D469" s="16">
        <v>4437.7</v>
      </c>
      <c r="E469" s="16">
        <v>4437.7</v>
      </c>
      <c r="F469" s="16">
        <v>4437.7</v>
      </c>
      <c r="H469" s="46">
        <f t="shared" si="7"/>
        <v>410.22</v>
      </c>
      <c r="I469" s="26">
        <f>$C$10*calc!T456*front!K469</f>
        <v>8.5075203102504885E-6</v>
      </c>
      <c r="K469" s="48">
        <v>2.7761112128843969E-10</v>
      </c>
    </row>
    <row r="470" spans="1:11" x14ac:dyDescent="0.2">
      <c r="A470" s="49">
        <v>410.68</v>
      </c>
      <c r="B470" s="16">
        <v>3047.6</v>
      </c>
      <c r="C470" s="16">
        <v>3047.6</v>
      </c>
      <c r="D470" s="16">
        <v>4568.3999999999996</v>
      </c>
      <c r="E470" s="16">
        <v>4568.3999999999996</v>
      </c>
      <c r="F470" s="16">
        <v>4568.3999999999996</v>
      </c>
      <c r="H470" s="46">
        <f t="shared" si="7"/>
        <v>410.68</v>
      </c>
      <c r="I470" s="26">
        <f>$C$10*calc!T457*front!K470</f>
        <v>9.342180705612896E-6</v>
      </c>
      <c r="K470" s="48">
        <v>2.7663295407973938E-10</v>
      </c>
    </row>
    <row r="471" spans="1:11" x14ac:dyDescent="0.2">
      <c r="A471" s="49">
        <v>411.14</v>
      </c>
      <c r="B471" s="16">
        <v>3057.7</v>
      </c>
      <c r="C471" s="16">
        <v>3057.7</v>
      </c>
      <c r="D471" s="16">
        <v>4733.8</v>
      </c>
      <c r="E471" s="16">
        <v>4733.8</v>
      </c>
      <c r="F471" s="16">
        <v>4733.8</v>
      </c>
      <c r="H471" s="46">
        <f t="shared" si="7"/>
        <v>411.14</v>
      </c>
      <c r="I471" s="26">
        <f>$C$10*calc!T458*front!K471</f>
        <v>1.0304412931731905E-5</v>
      </c>
      <c r="K471" s="48">
        <v>2.7557414834954523E-10</v>
      </c>
    </row>
    <row r="472" spans="1:11" x14ac:dyDescent="0.2">
      <c r="A472" s="49">
        <v>411.6</v>
      </c>
      <c r="B472" s="16">
        <v>3050</v>
      </c>
      <c r="C472" s="16">
        <v>3050</v>
      </c>
      <c r="D472" s="16">
        <v>4887.7</v>
      </c>
      <c r="E472" s="16">
        <v>4887.7</v>
      </c>
      <c r="F472" s="16">
        <v>4887.7</v>
      </c>
      <c r="H472" s="46">
        <f t="shared" si="7"/>
        <v>411.6</v>
      </c>
      <c r="I472" s="26">
        <f>$C$10*calc!T459*front!K472</f>
        <v>1.1246440491207349E-5</v>
      </c>
      <c r="K472" s="48">
        <v>2.744663565016906E-10</v>
      </c>
    </row>
    <row r="473" spans="1:11" x14ac:dyDescent="0.2">
      <c r="A473" s="49">
        <v>412.06</v>
      </c>
      <c r="B473" s="16">
        <v>3049.7</v>
      </c>
      <c r="C473" s="16">
        <v>3049.7</v>
      </c>
      <c r="D473" s="16">
        <v>5062.7</v>
      </c>
      <c r="E473" s="16">
        <v>5062.7</v>
      </c>
      <c r="F473" s="16">
        <v>5062.7</v>
      </c>
      <c r="H473" s="46">
        <f t="shared" si="7"/>
        <v>412.06</v>
      </c>
      <c r="I473" s="26">
        <f>$C$10*calc!T460*front!K473</f>
        <v>1.2285780617803792E-5</v>
      </c>
      <c r="K473" s="48">
        <v>2.7280574784266809E-10</v>
      </c>
    </row>
    <row r="474" spans="1:11" x14ac:dyDescent="0.2">
      <c r="A474" s="49">
        <v>412.52</v>
      </c>
      <c r="B474" s="16">
        <v>3046</v>
      </c>
      <c r="C474" s="16">
        <v>3046</v>
      </c>
      <c r="D474" s="16">
        <v>5300.6</v>
      </c>
      <c r="E474" s="16">
        <v>5300.6</v>
      </c>
      <c r="F474" s="16">
        <v>5300.6</v>
      </c>
      <c r="H474" s="46">
        <f t="shared" si="7"/>
        <v>412.52</v>
      </c>
      <c r="I474" s="26">
        <f>$C$10*calc!T461*front!K474</f>
        <v>1.3842712670809167E-5</v>
      </c>
      <c r="K474" s="48">
        <v>2.7097918954881133E-10</v>
      </c>
    </row>
    <row r="475" spans="1:11" x14ac:dyDescent="0.2">
      <c r="A475" s="49">
        <v>412.98</v>
      </c>
      <c r="B475" s="16">
        <v>3060.2</v>
      </c>
      <c r="C475" s="16">
        <v>3060.2</v>
      </c>
      <c r="D475" s="16">
        <v>5526.5</v>
      </c>
      <c r="E475" s="16">
        <v>5526.5</v>
      </c>
      <c r="F475" s="16">
        <v>5526.5</v>
      </c>
      <c r="H475" s="46">
        <f t="shared" si="7"/>
        <v>412.98</v>
      </c>
      <c r="I475" s="26">
        <f>$C$10*calc!T462*front!K475</f>
        <v>1.5157872962627142E-5</v>
      </c>
      <c r="K475" s="48">
        <v>2.7043890985691823E-10</v>
      </c>
    </row>
    <row r="476" spans="1:11" x14ac:dyDescent="0.2">
      <c r="A476" s="49">
        <v>413.44</v>
      </c>
      <c r="B476" s="16">
        <v>3052.5</v>
      </c>
      <c r="C476" s="16">
        <v>3052.5</v>
      </c>
      <c r="D476" s="16">
        <v>5775.4</v>
      </c>
      <c r="E476" s="16">
        <v>5775.4</v>
      </c>
      <c r="F476" s="16">
        <v>5775.4</v>
      </c>
      <c r="H476" s="46">
        <f t="shared" si="7"/>
        <v>413.44</v>
      </c>
      <c r="I476" s="26">
        <f>$C$10*calc!T463*front!K476</f>
        <v>1.6809239734852871E-5</v>
      </c>
      <c r="K476" s="48">
        <v>2.6939137420403306E-10</v>
      </c>
    </row>
    <row r="477" spans="1:11" x14ac:dyDescent="0.2">
      <c r="A477" s="49">
        <v>413.9</v>
      </c>
      <c r="B477" s="16">
        <v>3053.7</v>
      </c>
      <c r="C477" s="16">
        <v>3053.7</v>
      </c>
      <c r="D477" s="16">
        <v>6042.4</v>
      </c>
      <c r="E477" s="16">
        <v>6042.4</v>
      </c>
      <c r="F477" s="16">
        <v>6042.4</v>
      </c>
      <c r="H477" s="46">
        <f t="shared" si="7"/>
        <v>413.9</v>
      </c>
      <c r="I477" s="26">
        <f>$C$10*calc!T464*front!K477</f>
        <v>1.8514120945243931E-5</v>
      </c>
      <c r="K477" s="48">
        <v>2.6840929478576024E-10</v>
      </c>
    </row>
    <row r="478" spans="1:11" x14ac:dyDescent="0.2">
      <c r="A478" s="49">
        <v>414.36</v>
      </c>
      <c r="B478" s="16">
        <v>3054.6</v>
      </c>
      <c r="C478" s="16">
        <v>3054.6</v>
      </c>
      <c r="D478" s="16">
        <v>6328.7</v>
      </c>
      <c r="E478" s="16">
        <v>6328.7</v>
      </c>
      <c r="F478" s="16">
        <v>6328.7</v>
      </c>
      <c r="H478" s="46">
        <f t="shared" si="7"/>
        <v>414.36</v>
      </c>
      <c r="I478" s="26">
        <f>$C$10*calc!T465*front!K478</f>
        <v>2.0312545792932623E-5</v>
      </c>
      <c r="K478" s="48">
        <v>2.6706537755859584E-10</v>
      </c>
    </row>
    <row r="479" spans="1:11" x14ac:dyDescent="0.2">
      <c r="A479" s="49">
        <v>414.83</v>
      </c>
      <c r="B479" s="16">
        <v>3057.2</v>
      </c>
      <c r="C479" s="16">
        <v>3057.2</v>
      </c>
      <c r="D479" s="16">
        <v>6616.1</v>
      </c>
      <c r="E479" s="16">
        <v>6616.1</v>
      </c>
      <c r="F479" s="16">
        <v>6616.1</v>
      </c>
      <c r="H479" s="46">
        <f t="shared" si="7"/>
        <v>414.83</v>
      </c>
      <c r="I479" s="26">
        <f>$C$10*calc!T466*front!K479</f>
        <v>2.2050261551818998E-5</v>
      </c>
      <c r="K479" s="48">
        <v>2.6567425624179523E-10</v>
      </c>
    </row>
    <row r="480" spans="1:11" x14ac:dyDescent="0.2">
      <c r="A480" s="49">
        <v>415.29</v>
      </c>
      <c r="B480" s="16">
        <v>3047.2</v>
      </c>
      <c r="C480" s="16">
        <v>3047.2</v>
      </c>
      <c r="D480" s="16">
        <v>6921.1</v>
      </c>
      <c r="E480" s="16">
        <v>6921.1</v>
      </c>
      <c r="F480" s="16">
        <v>6921.1</v>
      </c>
      <c r="H480" s="46">
        <f t="shared" si="7"/>
        <v>415.29</v>
      </c>
      <c r="I480" s="26">
        <f>$C$10*calc!T467*front!K480</f>
        <v>2.4031520489052338E-5</v>
      </c>
      <c r="K480" s="48">
        <v>2.6484391785475669E-10</v>
      </c>
    </row>
    <row r="481" spans="1:11" x14ac:dyDescent="0.2">
      <c r="A481" s="49">
        <v>415.75</v>
      </c>
      <c r="B481" s="16">
        <v>3052</v>
      </c>
      <c r="C481" s="16">
        <v>3052</v>
      </c>
      <c r="D481" s="16">
        <v>7247.8</v>
      </c>
      <c r="E481" s="16">
        <v>7247.8</v>
      </c>
      <c r="F481" s="16">
        <v>7247.8</v>
      </c>
      <c r="H481" s="46">
        <f t="shared" si="7"/>
        <v>415.75</v>
      </c>
      <c r="I481" s="26">
        <f>$C$10*calc!T468*front!K481</f>
        <v>2.6070818936754357E-5</v>
      </c>
      <c r="K481" s="48">
        <v>2.643398332859219E-10</v>
      </c>
    </row>
    <row r="482" spans="1:11" x14ac:dyDescent="0.2">
      <c r="A482" s="49">
        <v>416.21</v>
      </c>
      <c r="B482" s="16">
        <v>3051.8</v>
      </c>
      <c r="C482" s="16">
        <v>3051.8</v>
      </c>
      <c r="D482" s="16">
        <v>7610.8</v>
      </c>
      <c r="E482" s="16">
        <v>7610.8</v>
      </c>
      <c r="F482" s="16">
        <v>7610.8</v>
      </c>
      <c r="H482" s="46">
        <f t="shared" si="7"/>
        <v>416.21</v>
      </c>
      <c r="I482" s="26">
        <f>$C$10*calc!T469*front!K482</f>
        <v>2.833394467176922E-5</v>
      </c>
      <c r="K482" s="48">
        <v>2.6302650576201865E-10</v>
      </c>
    </row>
    <row r="483" spans="1:11" x14ac:dyDescent="0.2">
      <c r="A483" s="49">
        <v>416.67</v>
      </c>
      <c r="B483" s="16">
        <v>3054.4</v>
      </c>
      <c r="C483" s="16">
        <v>3054.4</v>
      </c>
      <c r="D483" s="16">
        <v>7990.7</v>
      </c>
      <c r="E483" s="16">
        <v>7990.7</v>
      </c>
      <c r="F483" s="16">
        <v>7990.7</v>
      </c>
      <c r="H483" s="46">
        <f t="shared" si="7"/>
        <v>416.67</v>
      </c>
      <c r="I483" s="26">
        <f>$C$10*calc!T470*front!K483</f>
        <v>2.9896460048209298E-5</v>
      </c>
      <c r="K483" s="48">
        <v>2.5599353220178824E-10</v>
      </c>
    </row>
    <row r="484" spans="1:11" x14ac:dyDescent="0.2">
      <c r="A484" s="49">
        <v>417.13</v>
      </c>
      <c r="B484" s="16">
        <v>3051.5</v>
      </c>
      <c r="C484" s="16">
        <v>3051.5</v>
      </c>
      <c r="D484" s="16">
        <v>8343.2000000000007</v>
      </c>
      <c r="E484" s="16">
        <v>8343.2000000000007</v>
      </c>
      <c r="F484" s="16">
        <v>8343.2000000000007</v>
      </c>
      <c r="H484" s="46">
        <f t="shared" si="7"/>
        <v>417.13</v>
      </c>
      <c r="I484" s="26">
        <f>$C$10*calc!T471*front!K484</f>
        <v>3.198565782400369E-5</v>
      </c>
      <c r="K484" s="48">
        <v>2.5607563919883957E-10</v>
      </c>
    </row>
    <row r="485" spans="1:11" x14ac:dyDescent="0.2">
      <c r="A485" s="49">
        <v>417.59</v>
      </c>
      <c r="B485" s="16">
        <v>3045.2</v>
      </c>
      <c r="C485" s="16">
        <v>3045.2</v>
      </c>
      <c r="D485" s="16">
        <v>8791.9</v>
      </c>
      <c r="E485" s="16">
        <v>8791.9</v>
      </c>
      <c r="F485" s="16">
        <v>8791.9</v>
      </c>
      <c r="H485" s="46">
        <f t="shared" si="7"/>
        <v>417.59</v>
      </c>
      <c r="I485" s="26">
        <f>$C$10*calc!T472*front!K485</f>
        <v>3.4487929866662927E-5</v>
      </c>
      <c r="K485" s="48">
        <v>2.5380473648361832E-10</v>
      </c>
    </row>
    <row r="486" spans="1:11" x14ac:dyDescent="0.2">
      <c r="A486" s="49">
        <v>418.05</v>
      </c>
      <c r="B486" s="16">
        <v>3053.5</v>
      </c>
      <c r="C486" s="16">
        <v>3053.5</v>
      </c>
      <c r="D486" s="16">
        <v>9263.1</v>
      </c>
      <c r="E486" s="16">
        <v>9263.1</v>
      </c>
      <c r="F486" s="16">
        <v>9263.1</v>
      </c>
      <c r="H486" s="46">
        <f t="shared" si="7"/>
        <v>418.05</v>
      </c>
      <c r="I486" s="26">
        <f>$C$10*calc!T473*front!K486</f>
        <v>3.695898395615115E-5</v>
      </c>
      <c r="K486" s="48">
        <v>2.5221196307341091E-10</v>
      </c>
    </row>
    <row r="487" spans="1:11" x14ac:dyDescent="0.2">
      <c r="A487" s="49">
        <v>418.51</v>
      </c>
      <c r="B487" s="16">
        <v>3046.7</v>
      </c>
      <c r="C487" s="16">
        <v>3046.7</v>
      </c>
      <c r="D487" s="16">
        <v>9758.7000000000007</v>
      </c>
      <c r="E487" s="16">
        <v>9758.7000000000007</v>
      </c>
      <c r="F487" s="16">
        <v>9758.7000000000007</v>
      </c>
      <c r="H487" s="46">
        <f t="shared" si="7"/>
        <v>418.51</v>
      </c>
      <c r="I487" s="26">
        <f>$C$10*calc!T474*front!K487</f>
        <v>3.9856621973962228E-5</v>
      </c>
      <c r="K487" s="48">
        <v>2.517249335721887E-10</v>
      </c>
    </row>
    <row r="488" spans="1:11" x14ac:dyDescent="0.2">
      <c r="A488" s="49">
        <v>418.97</v>
      </c>
      <c r="B488" s="16">
        <v>3054.1</v>
      </c>
      <c r="C488" s="16">
        <v>3054.1</v>
      </c>
      <c r="D488" s="16">
        <v>10396.700000000001</v>
      </c>
      <c r="E488" s="16">
        <v>10396.700000000001</v>
      </c>
      <c r="F488" s="16">
        <v>10396.700000000001</v>
      </c>
      <c r="H488" s="46">
        <f t="shared" si="7"/>
        <v>418.97</v>
      </c>
      <c r="I488" s="26">
        <f>$C$10*calc!T475*front!K488</f>
        <v>4.3703196853443456E-5</v>
      </c>
      <c r="K488" s="48">
        <v>2.5125573663369582E-10</v>
      </c>
    </row>
    <row r="489" spans="1:11" x14ac:dyDescent="0.2">
      <c r="A489" s="49">
        <v>419.43</v>
      </c>
      <c r="B489" s="16">
        <v>3050.1</v>
      </c>
      <c r="C489" s="16">
        <v>3050.1</v>
      </c>
      <c r="D489" s="16">
        <v>11012.5</v>
      </c>
      <c r="E489" s="16">
        <v>11012.5</v>
      </c>
      <c r="F489" s="16">
        <v>11012.5</v>
      </c>
      <c r="H489" s="46">
        <f t="shared" si="7"/>
        <v>419.43</v>
      </c>
      <c r="I489" s="26">
        <f>$C$10*calc!T476*front!K489</f>
        <v>4.7281645748234355E-5</v>
      </c>
      <c r="K489" s="48">
        <v>2.5025761891847988E-10</v>
      </c>
    </row>
    <row r="490" spans="1:11" x14ac:dyDescent="0.2">
      <c r="A490" s="49">
        <v>419.89</v>
      </c>
      <c r="B490" s="16">
        <v>3054.6</v>
      </c>
      <c r="C490" s="16">
        <v>3054.6</v>
      </c>
      <c r="D490" s="16">
        <v>11722.1</v>
      </c>
      <c r="E490" s="16">
        <v>11722.1</v>
      </c>
      <c r="F490" s="16">
        <v>11722.1</v>
      </c>
      <c r="H490" s="46">
        <f t="shared" si="7"/>
        <v>419.89</v>
      </c>
      <c r="I490" s="26">
        <f>$C$10*calc!T477*front!K490</f>
        <v>5.1209167884255038E-5</v>
      </c>
      <c r="K490" s="48">
        <v>2.4815297054446668E-10</v>
      </c>
    </row>
    <row r="491" spans="1:11" x14ac:dyDescent="0.2">
      <c r="A491" s="49">
        <v>420.35</v>
      </c>
      <c r="B491" s="16">
        <v>3046.5</v>
      </c>
      <c r="C491" s="16">
        <v>3046.5</v>
      </c>
      <c r="D491" s="16">
        <v>12431.5</v>
      </c>
      <c r="E491" s="16">
        <v>12431.5</v>
      </c>
      <c r="F491" s="16">
        <v>12431.5</v>
      </c>
      <c r="H491" s="46">
        <f t="shared" si="7"/>
        <v>420.35</v>
      </c>
      <c r="I491" s="26">
        <f>$C$10*calc!T478*front!K491</f>
        <v>5.5276667956799583E-5</v>
      </c>
      <c r="K491" s="48">
        <v>2.4666494261558525E-10</v>
      </c>
    </row>
    <row r="492" spans="1:11" x14ac:dyDescent="0.2">
      <c r="A492" s="49">
        <v>420.81</v>
      </c>
      <c r="B492" s="16">
        <v>3053.1</v>
      </c>
      <c r="C492" s="16">
        <v>3053.1</v>
      </c>
      <c r="D492" s="16">
        <v>13243.3</v>
      </c>
      <c r="E492" s="16">
        <v>13243.3</v>
      </c>
      <c r="F492" s="16">
        <v>13243.3</v>
      </c>
      <c r="H492" s="46">
        <f t="shared" si="7"/>
        <v>420.81</v>
      </c>
      <c r="I492" s="26">
        <f>$C$10*calc!T479*front!K492</f>
        <v>6.0408221697041667E-5</v>
      </c>
      <c r="K492" s="48">
        <v>2.4704318739136936E-10</v>
      </c>
    </row>
    <row r="493" spans="1:11" x14ac:dyDescent="0.2">
      <c r="A493" s="49">
        <v>421.27</v>
      </c>
      <c r="B493" s="16">
        <v>3049.6</v>
      </c>
      <c r="C493" s="16">
        <v>3049.6</v>
      </c>
      <c r="D493" s="16">
        <v>14045.8</v>
      </c>
      <c r="E493" s="16">
        <v>14045.8</v>
      </c>
      <c r="F493" s="16">
        <v>14045.8</v>
      </c>
      <c r="H493" s="46">
        <f t="shared" si="7"/>
        <v>421.27</v>
      </c>
      <c r="I493" s="26">
        <f>$C$10*calc!T480*front!K493</f>
        <v>6.5117430343008292E-5</v>
      </c>
      <c r="K493" s="48">
        <v>2.4577082603450922E-10</v>
      </c>
    </row>
    <row r="494" spans="1:11" x14ac:dyDescent="0.2">
      <c r="A494" s="49">
        <v>421.73</v>
      </c>
      <c r="B494" s="16">
        <v>3045.6</v>
      </c>
      <c r="C494" s="16">
        <v>3045.6</v>
      </c>
      <c r="D494" s="16">
        <v>14907.5</v>
      </c>
      <c r="E494" s="16">
        <v>14907.5</v>
      </c>
      <c r="F494" s="16">
        <v>14907.5</v>
      </c>
      <c r="H494" s="46">
        <f t="shared" si="7"/>
        <v>421.73</v>
      </c>
      <c r="I494" s="26">
        <f>$C$10*calc!T481*front!K494</f>
        <v>7.0179339569817597E-5</v>
      </c>
      <c r="K494" s="48">
        <v>2.4423527587666707E-10</v>
      </c>
    </row>
    <row r="495" spans="1:11" x14ac:dyDescent="0.2">
      <c r="A495" s="49">
        <v>422.19</v>
      </c>
      <c r="B495" s="16">
        <v>3053.3</v>
      </c>
      <c r="C495" s="16">
        <v>3053.3</v>
      </c>
      <c r="D495" s="16">
        <v>15794.7</v>
      </c>
      <c r="E495" s="16">
        <v>15794.7</v>
      </c>
      <c r="F495" s="16">
        <v>15794.7</v>
      </c>
      <c r="H495" s="46">
        <f t="shared" si="7"/>
        <v>422.19</v>
      </c>
      <c r="I495" s="26">
        <f>$C$10*calc!T482*front!K495</f>
        <v>7.540158081347306E-5</v>
      </c>
      <c r="K495" s="48">
        <v>2.4306910376596276E-10</v>
      </c>
    </row>
    <row r="496" spans="1:11" x14ac:dyDescent="0.2">
      <c r="A496" s="49">
        <v>422.65</v>
      </c>
      <c r="B496" s="16">
        <v>3047.8</v>
      </c>
      <c r="C496" s="16">
        <v>3047.8</v>
      </c>
      <c r="D496" s="16">
        <v>16693.400000000001</v>
      </c>
      <c r="E496" s="16">
        <v>16693.400000000001</v>
      </c>
      <c r="F496" s="16">
        <v>16693.400000000001</v>
      </c>
      <c r="H496" s="46">
        <f t="shared" si="7"/>
        <v>422.65</v>
      </c>
      <c r="I496" s="26">
        <f>$C$10*calc!T483*front!K496</f>
        <v>8.1100032108560283E-5</v>
      </c>
      <c r="K496" s="48">
        <v>2.4301143780883777E-10</v>
      </c>
    </row>
    <row r="497" spans="1:11" x14ac:dyDescent="0.2">
      <c r="A497" s="49">
        <v>423.11</v>
      </c>
      <c r="B497" s="16">
        <v>3050.2</v>
      </c>
      <c r="C497" s="16">
        <v>3050.2</v>
      </c>
      <c r="D497" s="16">
        <v>17590.8</v>
      </c>
      <c r="E497" s="16">
        <v>17590.8</v>
      </c>
      <c r="F497" s="16">
        <v>17590.8</v>
      </c>
      <c r="H497" s="46">
        <f t="shared" si="7"/>
        <v>423.11</v>
      </c>
      <c r="I497" s="26">
        <f>$C$10*calc!T484*front!K497</f>
        <v>8.6488326856270514E-5</v>
      </c>
      <c r="K497" s="48">
        <v>2.4250392666330212E-10</v>
      </c>
    </row>
    <row r="498" spans="1:11" x14ac:dyDescent="0.2">
      <c r="A498" s="49">
        <v>423.57</v>
      </c>
      <c r="B498" s="16">
        <v>3052.3</v>
      </c>
      <c r="C498" s="16">
        <v>3052.3</v>
      </c>
      <c r="D498" s="16">
        <v>18515.400000000001</v>
      </c>
      <c r="E498" s="16">
        <v>18515.400000000001</v>
      </c>
      <c r="F498" s="16">
        <v>18515.400000000001</v>
      </c>
      <c r="H498" s="46">
        <f t="shared" si="7"/>
        <v>423.57</v>
      </c>
      <c r="I498" s="26">
        <f>$C$10*calc!T485*front!K498</f>
        <v>9.1479064664674802E-5</v>
      </c>
      <c r="K498" s="48">
        <v>2.408049829358821E-10</v>
      </c>
    </row>
    <row r="499" spans="1:11" x14ac:dyDescent="0.2">
      <c r="A499" s="49">
        <v>424.03</v>
      </c>
      <c r="B499" s="16">
        <v>3054.6</v>
      </c>
      <c r="C499" s="16">
        <v>3054.6</v>
      </c>
      <c r="D499" s="16">
        <v>19452.7</v>
      </c>
      <c r="E499" s="16">
        <v>19452.7</v>
      </c>
      <c r="F499" s="16">
        <v>19452.7</v>
      </c>
      <c r="H499" s="46">
        <f t="shared" si="7"/>
        <v>424.03</v>
      </c>
      <c r="I499" s="26">
        <f>$C$10*calc!T486*front!K499</f>
        <v>9.6691005565973341E-5</v>
      </c>
      <c r="K499" s="48">
        <v>2.3986138268996828E-10</v>
      </c>
    </row>
    <row r="500" spans="1:11" x14ac:dyDescent="0.2">
      <c r="A500" s="49">
        <v>424.49</v>
      </c>
      <c r="B500" s="16">
        <v>3048.6</v>
      </c>
      <c r="C500" s="16">
        <v>3048.6</v>
      </c>
      <c r="D500" s="16">
        <v>20500.7</v>
      </c>
      <c r="E500" s="16">
        <v>20500.7</v>
      </c>
      <c r="F500" s="16">
        <v>20500.7</v>
      </c>
      <c r="H500" s="46">
        <f t="shared" si="7"/>
        <v>424.49</v>
      </c>
      <c r="I500" s="26">
        <f>$C$10*calc!T487*front!K500</f>
        <v>1.0265642076431566E-4</v>
      </c>
      <c r="K500" s="48">
        <v>2.3890347127160151E-10</v>
      </c>
    </row>
    <row r="501" spans="1:11" x14ac:dyDescent="0.2">
      <c r="A501" s="49">
        <v>424.96</v>
      </c>
      <c r="B501" s="16">
        <v>3058.1</v>
      </c>
      <c r="C501" s="16">
        <v>3058.1</v>
      </c>
      <c r="D501" s="16">
        <v>21613.599999999999</v>
      </c>
      <c r="E501" s="16">
        <v>21613.599999999999</v>
      </c>
      <c r="F501" s="16">
        <v>21613.599999999999</v>
      </c>
      <c r="H501" s="46">
        <f t="shared" si="7"/>
        <v>424.96</v>
      </c>
      <c r="I501" s="26">
        <f>$C$10*calc!T488*front!K501</f>
        <v>1.0873939143505774E-4</v>
      </c>
      <c r="K501" s="48">
        <v>2.3766823014283139E-10</v>
      </c>
    </row>
    <row r="502" spans="1:11" x14ac:dyDescent="0.2">
      <c r="A502" s="49">
        <v>425.42</v>
      </c>
      <c r="B502" s="16">
        <v>3049.1</v>
      </c>
      <c r="C502" s="16">
        <v>3049.1</v>
      </c>
      <c r="D502" s="16">
        <v>22832.799999999999</v>
      </c>
      <c r="E502" s="16">
        <v>22832.799999999999</v>
      </c>
      <c r="F502" s="16">
        <v>22832.799999999999</v>
      </c>
      <c r="H502" s="46">
        <f t="shared" si="7"/>
        <v>425.42</v>
      </c>
      <c r="I502" s="26">
        <f>$C$10*calc!T489*front!K502</f>
        <v>1.16323291920497E-4</v>
      </c>
      <c r="K502" s="48">
        <v>2.3785684198764442E-10</v>
      </c>
    </row>
    <row r="503" spans="1:11" x14ac:dyDescent="0.2">
      <c r="A503" s="49">
        <v>425.88</v>
      </c>
      <c r="B503" s="16">
        <v>3052.2</v>
      </c>
      <c r="C503" s="16">
        <v>3052.2</v>
      </c>
      <c r="D503" s="16">
        <v>24134.5</v>
      </c>
      <c r="E503" s="16">
        <v>24134.5</v>
      </c>
      <c r="F503" s="16">
        <v>24134.5</v>
      </c>
      <c r="H503" s="46">
        <f t="shared" si="7"/>
        <v>425.88</v>
      </c>
      <c r="I503" s="26">
        <f>$C$10*calc!T490*front!K503</f>
        <v>1.2309808667596578E-4</v>
      </c>
      <c r="K503" s="48">
        <v>2.358594808841256E-10</v>
      </c>
    </row>
    <row r="504" spans="1:11" x14ac:dyDescent="0.2">
      <c r="A504" s="49">
        <v>426.34</v>
      </c>
      <c r="B504" s="16">
        <v>3058</v>
      </c>
      <c r="C504" s="16">
        <v>3058</v>
      </c>
      <c r="D504" s="16">
        <v>25464</v>
      </c>
      <c r="E504" s="16">
        <v>25464</v>
      </c>
      <c r="F504" s="16">
        <v>25464</v>
      </c>
      <c r="H504" s="46">
        <f t="shared" si="7"/>
        <v>426.34</v>
      </c>
      <c r="I504" s="26">
        <f>$C$10*calc!T491*front!K504</f>
        <v>1.3063038269991439E-4</v>
      </c>
      <c r="K504" s="48">
        <v>2.3527009507560851E-10</v>
      </c>
    </row>
    <row r="505" spans="1:11" x14ac:dyDescent="0.2">
      <c r="A505" s="49">
        <v>426.8</v>
      </c>
      <c r="B505" s="16">
        <v>3051.8</v>
      </c>
      <c r="C505" s="16">
        <v>3051.8</v>
      </c>
      <c r="D505" s="16">
        <v>27011.9</v>
      </c>
      <c r="E505" s="16">
        <v>27011.9</v>
      </c>
      <c r="F505" s="16">
        <v>27011.9</v>
      </c>
      <c r="H505" s="46">
        <f t="shared" si="7"/>
        <v>426.8</v>
      </c>
      <c r="I505" s="26">
        <f>$C$10*calc!T492*front!K505</f>
        <v>1.3962808348545866E-4</v>
      </c>
      <c r="K505" s="48">
        <v>2.3431178407183468E-10</v>
      </c>
    </row>
    <row r="506" spans="1:11" x14ac:dyDescent="0.2">
      <c r="A506" s="49">
        <v>427.26</v>
      </c>
      <c r="B506" s="16">
        <v>3049.4</v>
      </c>
      <c r="C506" s="16">
        <v>3049.4</v>
      </c>
      <c r="D506" s="16">
        <v>28597.1</v>
      </c>
      <c r="E506" s="16">
        <v>28597.1</v>
      </c>
      <c r="F506" s="16">
        <v>28597.1</v>
      </c>
      <c r="H506" s="46">
        <f t="shared" si="7"/>
        <v>427.26</v>
      </c>
      <c r="I506" s="26">
        <f>$C$10*calc!T493*front!K506</f>
        <v>1.4939109247343908E-4</v>
      </c>
      <c r="K506" s="48">
        <v>2.3422925710468607E-10</v>
      </c>
    </row>
    <row r="507" spans="1:11" x14ac:dyDescent="0.2">
      <c r="A507" s="49">
        <v>427.72</v>
      </c>
      <c r="B507" s="16">
        <v>3047.2</v>
      </c>
      <c r="C507" s="16">
        <v>3047.2</v>
      </c>
      <c r="D507" s="16">
        <v>30360.7</v>
      </c>
      <c r="E507" s="16">
        <v>30360.7</v>
      </c>
      <c r="F507" s="16">
        <v>30360.7</v>
      </c>
      <c r="H507" s="46">
        <f t="shared" si="7"/>
        <v>427.72</v>
      </c>
      <c r="I507" s="26">
        <f>$C$10*calc!T494*front!K507</f>
        <v>1.5978762971822255E-4</v>
      </c>
      <c r="K507" s="48">
        <v>2.3286854701232961E-10</v>
      </c>
    </row>
    <row r="508" spans="1:11" x14ac:dyDescent="0.2">
      <c r="A508" s="49">
        <v>428.18</v>
      </c>
      <c r="B508" s="16">
        <v>3054.2</v>
      </c>
      <c r="C508" s="16">
        <v>3054.2</v>
      </c>
      <c r="D508" s="16">
        <v>32165.3</v>
      </c>
      <c r="E508" s="16">
        <v>32165.3</v>
      </c>
      <c r="F508" s="16">
        <v>32165.3</v>
      </c>
      <c r="H508" s="46">
        <f t="shared" si="7"/>
        <v>428.18</v>
      </c>
      <c r="I508" s="26">
        <f>$C$10*calc!T495*front!K508</f>
        <v>1.7057422016095297E-4</v>
      </c>
      <c r="K508" s="48">
        <v>2.3172021035115247E-10</v>
      </c>
    </row>
    <row r="509" spans="1:11" x14ac:dyDescent="0.2">
      <c r="A509" s="49">
        <v>428.64</v>
      </c>
      <c r="B509" s="16">
        <v>3055.3</v>
      </c>
      <c r="C509" s="16">
        <v>3055.3</v>
      </c>
      <c r="D509" s="16">
        <v>33980.400000000001</v>
      </c>
      <c r="E509" s="16">
        <v>33980.400000000001</v>
      </c>
      <c r="F509" s="16">
        <v>33980.400000000001</v>
      </c>
      <c r="H509" s="46">
        <f t="shared" si="7"/>
        <v>428.64</v>
      </c>
      <c r="I509" s="26">
        <f>$C$10*calc!T496*front!K509</f>
        <v>1.8078746158725549E-4</v>
      </c>
      <c r="K509" s="48">
        <v>2.2963979786435287E-10</v>
      </c>
    </row>
    <row r="510" spans="1:11" x14ac:dyDescent="0.2">
      <c r="A510" s="49">
        <v>429.1</v>
      </c>
      <c r="B510" s="16">
        <v>3050.2</v>
      </c>
      <c r="C510" s="16">
        <v>3050.2</v>
      </c>
      <c r="D510" s="16">
        <v>35784</v>
      </c>
      <c r="E510" s="16">
        <v>35784</v>
      </c>
      <c r="F510" s="16">
        <v>35784</v>
      </c>
      <c r="H510" s="46">
        <f t="shared" si="7"/>
        <v>429.1</v>
      </c>
      <c r="I510" s="26">
        <f>$C$10*calc!T497*front!K510</f>
        <v>1.9239033707918362E-4</v>
      </c>
      <c r="K510" s="48">
        <v>2.2934000862583569E-10</v>
      </c>
    </row>
    <row r="511" spans="1:11" x14ac:dyDescent="0.2">
      <c r="A511" s="49">
        <v>429.56</v>
      </c>
      <c r="B511" s="16">
        <v>3052.7</v>
      </c>
      <c r="C511" s="16">
        <v>3052.7</v>
      </c>
      <c r="D511" s="16">
        <v>37554.1</v>
      </c>
      <c r="E511" s="16">
        <v>37554.1</v>
      </c>
      <c r="F511" s="16">
        <v>37554.1</v>
      </c>
      <c r="H511" s="46">
        <f t="shared" si="7"/>
        <v>429.56</v>
      </c>
      <c r="I511" s="26">
        <f>$C$10*calc!T498*front!K511</f>
        <v>2.0327701456865208E-4</v>
      </c>
      <c r="K511" s="48">
        <v>2.2835098222450571E-10</v>
      </c>
    </row>
    <row r="512" spans="1:11" x14ac:dyDescent="0.2">
      <c r="A512" s="49">
        <v>430.02</v>
      </c>
      <c r="B512" s="16">
        <v>3046</v>
      </c>
      <c r="C512" s="16">
        <v>3046</v>
      </c>
      <c r="D512" s="16">
        <v>39310.6</v>
      </c>
      <c r="E512" s="16">
        <v>39310.6</v>
      </c>
      <c r="F512" s="16">
        <v>39310.6</v>
      </c>
      <c r="H512" s="46">
        <f t="shared" si="7"/>
        <v>430.02</v>
      </c>
      <c r="I512" s="26">
        <f>$C$10*calc!T499*front!K512</f>
        <v>2.1405371898229904E-4</v>
      </c>
      <c r="K512" s="48">
        <v>2.2716658089208986E-10</v>
      </c>
    </row>
    <row r="513" spans="1:11" x14ac:dyDescent="0.2">
      <c r="A513" s="49">
        <v>430.47</v>
      </c>
      <c r="B513" s="16">
        <v>3051.3</v>
      </c>
      <c r="C513" s="16">
        <v>3051.3</v>
      </c>
      <c r="D513" s="16">
        <v>40958.400000000001</v>
      </c>
      <c r="E513" s="16">
        <v>40958.400000000001</v>
      </c>
      <c r="F513" s="16">
        <v>40958.400000000001</v>
      </c>
      <c r="H513" s="46">
        <f t="shared" si="7"/>
        <v>430.47</v>
      </c>
      <c r="I513" s="26">
        <f>$C$10*calc!T500*front!K513</f>
        <v>2.2504362019123755E-4</v>
      </c>
      <c r="K513" s="48">
        <v>2.2714702192315193E-10</v>
      </c>
    </row>
    <row r="514" spans="1:11" x14ac:dyDescent="0.2">
      <c r="A514" s="49">
        <v>430.93</v>
      </c>
      <c r="B514" s="16">
        <v>3046.8</v>
      </c>
      <c r="C514" s="16">
        <v>3046.8</v>
      </c>
      <c r="D514" s="16">
        <v>42490</v>
      </c>
      <c r="E514" s="16">
        <v>42490</v>
      </c>
      <c r="F514" s="16">
        <v>42490</v>
      </c>
      <c r="H514" s="46">
        <f t="shared" si="7"/>
        <v>430.93</v>
      </c>
      <c r="I514" s="26">
        <f>$C$10*calc!T501*front!K514</f>
        <v>2.3441001714642867E-4</v>
      </c>
      <c r="K514" s="48">
        <v>2.2619160820071361E-10</v>
      </c>
    </row>
    <row r="515" spans="1:11" x14ac:dyDescent="0.2">
      <c r="A515" s="49">
        <v>431.39</v>
      </c>
      <c r="B515" s="16">
        <v>3049.4</v>
      </c>
      <c r="C515" s="16">
        <v>3049.4</v>
      </c>
      <c r="D515" s="16">
        <v>44019.199999999997</v>
      </c>
      <c r="E515" s="16">
        <v>44019.199999999997</v>
      </c>
      <c r="F515" s="16">
        <v>44019.199999999997</v>
      </c>
      <c r="H515" s="46">
        <f t="shared" si="7"/>
        <v>431.39</v>
      </c>
      <c r="I515" s="26">
        <f>$C$10*calc!T502*front!K515</f>
        <v>2.4316398359274348E-4</v>
      </c>
      <c r="K515" s="48">
        <v>2.2475712422091192E-10</v>
      </c>
    </row>
    <row r="516" spans="1:11" x14ac:dyDescent="0.2">
      <c r="A516" s="49">
        <v>431.85</v>
      </c>
      <c r="B516" s="16">
        <v>3049.7</v>
      </c>
      <c r="C516" s="16">
        <v>3049.7</v>
      </c>
      <c r="D516" s="16">
        <v>45378.6</v>
      </c>
      <c r="E516" s="16">
        <v>45378.6</v>
      </c>
      <c r="F516" s="16">
        <v>45378.6</v>
      </c>
      <c r="H516" s="46">
        <f t="shared" si="7"/>
        <v>431.85</v>
      </c>
      <c r="I516" s="26">
        <f>$C$10*calc!T503*front!K516</f>
        <v>2.5018168786063307E-4</v>
      </c>
      <c r="K516" s="48">
        <v>2.2295695046194985E-10</v>
      </c>
    </row>
    <row r="517" spans="1:11" x14ac:dyDescent="0.2">
      <c r="A517" s="49">
        <v>432.31</v>
      </c>
      <c r="B517" s="16">
        <v>3053.4</v>
      </c>
      <c r="C517" s="16">
        <v>3053.4</v>
      </c>
      <c r="D517" s="16">
        <v>46787.7</v>
      </c>
      <c r="E517" s="16">
        <v>46787.7</v>
      </c>
      <c r="F517" s="16">
        <v>46787.7</v>
      </c>
      <c r="H517" s="46">
        <f t="shared" si="7"/>
        <v>432.31</v>
      </c>
      <c r="I517" s="26">
        <f>$C$10*calc!T504*front!K517</f>
        <v>2.5901816625532772E-4</v>
      </c>
      <c r="K517" s="48">
        <v>2.2255278301375711E-10</v>
      </c>
    </row>
    <row r="518" spans="1:11" x14ac:dyDescent="0.2">
      <c r="A518" s="49">
        <v>432.77</v>
      </c>
      <c r="B518" s="16">
        <v>3054.6</v>
      </c>
      <c r="C518" s="16">
        <v>3054.6</v>
      </c>
      <c r="D518" s="16">
        <v>48044</v>
      </c>
      <c r="E518" s="16">
        <v>48044</v>
      </c>
      <c r="F518" s="16">
        <v>48044</v>
      </c>
      <c r="H518" s="46">
        <f t="shared" si="7"/>
        <v>432.77</v>
      </c>
      <c r="I518" s="26">
        <f>$C$10*calc!T505*front!K518</f>
        <v>2.6681260621223878E-4</v>
      </c>
      <c r="K518" s="48">
        <v>2.2230790505072282E-10</v>
      </c>
    </row>
    <row r="519" spans="1:11" x14ac:dyDescent="0.2">
      <c r="A519" s="49">
        <v>433.23</v>
      </c>
      <c r="B519" s="16">
        <v>3055.9</v>
      </c>
      <c r="C519" s="16">
        <v>3055.9</v>
      </c>
      <c r="D519" s="16">
        <v>49360.2</v>
      </c>
      <c r="E519" s="16">
        <v>49360.2</v>
      </c>
      <c r="F519" s="16">
        <v>49360.2</v>
      </c>
      <c r="H519" s="46">
        <f t="shared" si="7"/>
        <v>433.23</v>
      </c>
      <c r="I519" s="26">
        <f>$C$10*calc!T506*front!K519</f>
        <v>2.7293374821366583E-4</v>
      </c>
      <c r="K519" s="48">
        <v>2.2024837833012344E-10</v>
      </c>
    </row>
    <row r="520" spans="1:11" x14ac:dyDescent="0.2">
      <c r="A520" s="49">
        <v>433.69</v>
      </c>
      <c r="B520" s="16">
        <v>3053.3</v>
      </c>
      <c r="C520" s="16">
        <v>3053.3</v>
      </c>
      <c r="D520" s="16">
        <v>50694</v>
      </c>
      <c r="E520" s="16">
        <v>50694</v>
      </c>
      <c r="F520" s="16">
        <v>50694</v>
      </c>
      <c r="H520" s="46">
        <f t="shared" si="7"/>
        <v>433.69</v>
      </c>
      <c r="I520" s="26">
        <f>$C$10*calc!T507*front!K520</f>
        <v>2.8242574378089586E-4</v>
      </c>
      <c r="K520" s="48">
        <v>2.2084554609390079E-10</v>
      </c>
    </row>
    <row r="521" spans="1:11" x14ac:dyDescent="0.2">
      <c r="A521" s="49">
        <v>434.15</v>
      </c>
      <c r="B521" s="16">
        <v>3051.2</v>
      </c>
      <c r="C521" s="16">
        <v>3051.2</v>
      </c>
      <c r="D521" s="16">
        <v>51920.4</v>
      </c>
      <c r="E521" s="16">
        <v>51920.4</v>
      </c>
      <c r="F521" s="16">
        <v>51920.4</v>
      </c>
      <c r="H521" s="46">
        <f t="shared" si="7"/>
        <v>434.15</v>
      </c>
      <c r="I521" s="26">
        <f>$C$10*calc!T508*front!K521</f>
        <v>2.8994717364706329E-4</v>
      </c>
      <c r="K521" s="48">
        <v>2.2048557976445204E-10</v>
      </c>
    </row>
    <row r="522" spans="1:11" x14ac:dyDescent="0.2">
      <c r="A522" s="49">
        <v>434.61</v>
      </c>
      <c r="B522" s="16">
        <v>3049.6</v>
      </c>
      <c r="C522" s="16">
        <v>3049.6</v>
      </c>
      <c r="D522" s="16">
        <v>53243.199999999997</v>
      </c>
      <c r="E522" s="16">
        <v>53243.199999999997</v>
      </c>
      <c r="F522" s="16">
        <v>53243.199999999997</v>
      </c>
      <c r="H522" s="46">
        <f t="shared" si="7"/>
        <v>434.61</v>
      </c>
      <c r="I522" s="26">
        <f>$C$10*calc!T509*front!K522</f>
        <v>2.9680703822689101E-4</v>
      </c>
      <c r="K522" s="48">
        <v>2.1886826188707864E-10</v>
      </c>
    </row>
    <row r="523" spans="1:11" x14ac:dyDescent="0.2">
      <c r="A523" s="49">
        <v>435.07</v>
      </c>
      <c r="B523" s="16">
        <v>3056</v>
      </c>
      <c r="C523" s="16">
        <v>3056</v>
      </c>
      <c r="D523" s="16">
        <v>54559.9</v>
      </c>
      <c r="E523" s="16">
        <v>54559.9</v>
      </c>
      <c r="F523" s="16">
        <v>54559.9</v>
      </c>
      <c r="H523" s="46">
        <f t="shared" si="7"/>
        <v>435.07</v>
      </c>
      <c r="I523" s="26">
        <f>$C$10*calc!T510*front!K523</f>
        <v>3.0413001387439897E-4</v>
      </c>
      <c r="K523" s="48">
        <v>2.1753266467798508E-10</v>
      </c>
    </row>
    <row r="524" spans="1:11" x14ac:dyDescent="0.2">
      <c r="A524" s="49">
        <v>435.53</v>
      </c>
      <c r="B524" s="16">
        <v>3054.5</v>
      </c>
      <c r="C524" s="16">
        <v>3054.5</v>
      </c>
      <c r="D524" s="16">
        <v>55699.4</v>
      </c>
      <c r="E524" s="16">
        <v>55699.4</v>
      </c>
      <c r="F524" s="16">
        <v>55699.4</v>
      </c>
      <c r="H524" s="46">
        <f t="shared" si="7"/>
        <v>435.53</v>
      </c>
      <c r="I524" s="26">
        <f>$C$10*calc!T511*front!K524</f>
        <v>3.1197758510901003E-4</v>
      </c>
      <c r="K524" s="48">
        <v>2.172532112861355E-10</v>
      </c>
    </row>
    <row r="525" spans="1:11" x14ac:dyDescent="0.2">
      <c r="A525" s="49">
        <v>435.99</v>
      </c>
      <c r="B525" s="16">
        <v>3052.7</v>
      </c>
      <c r="C525" s="16">
        <v>3052.7</v>
      </c>
      <c r="D525" s="16">
        <v>56685.4</v>
      </c>
      <c r="E525" s="16">
        <v>56685.4</v>
      </c>
      <c r="F525" s="16">
        <v>56685.4</v>
      </c>
      <c r="H525" s="46">
        <f t="shared" si="7"/>
        <v>435.99</v>
      </c>
      <c r="I525" s="26">
        <f>$C$10*calc!T512*front!K525</f>
        <v>3.1822685586071017E-4</v>
      </c>
      <c r="K525" s="48">
        <v>2.1640071934822927E-10</v>
      </c>
    </row>
    <row r="526" spans="1:11" x14ac:dyDescent="0.2">
      <c r="A526" s="49">
        <v>436.45</v>
      </c>
      <c r="B526" s="16">
        <v>3053.2</v>
      </c>
      <c r="C526" s="16">
        <v>3053.2</v>
      </c>
      <c r="D526" s="16">
        <v>57500.4</v>
      </c>
      <c r="E526" s="16">
        <v>57500.4</v>
      </c>
      <c r="F526" s="16">
        <v>57500.4</v>
      </c>
      <c r="H526" s="46">
        <f t="shared" si="7"/>
        <v>436.45</v>
      </c>
      <c r="I526" s="26">
        <f>$C$10*calc!T513*front!K526</f>
        <v>3.2230188922783594E-4</v>
      </c>
      <c r="K526" s="48">
        <v>2.1464120855439234E-10</v>
      </c>
    </row>
    <row r="527" spans="1:11" x14ac:dyDescent="0.2">
      <c r="A527" s="49">
        <v>436.91</v>
      </c>
      <c r="B527" s="16">
        <v>3051.5</v>
      </c>
      <c r="C527" s="16">
        <v>3051.5</v>
      </c>
      <c r="D527" s="16">
        <v>58115.7</v>
      </c>
      <c r="E527" s="16">
        <v>58115.7</v>
      </c>
      <c r="F527" s="16">
        <v>58115.7</v>
      </c>
      <c r="H527" s="46">
        <f t="shared" si="7"/>
        <v>436.91</v>
      </c>
      <c r="I527" s="26">
        <f>$C$10*calc!T514*front!K527</f>
        <v>3.2732372256107062E-4</v>
      </c>
      <c r="K527" s="48">
        <v>2.1427830987045788E-10</v>
      </c>
    </row>
    <row r="528" spans="1:11" x14ac:dyDescent="0.2">
      <c r="A528" s="49">
        <v>437.37</v>
      </c>
      <c r="B528" s="16">
        <v>3050.1</v>
      </c>
      <c r="C528" s="16">
        <v>3050.1</v>
      </c>
      <c r="D528" s="16">
        <v>58311.4</v>
      </c>
      <c r="E528" s="16">
        <v>58311.4</v>
      </c>
      <c r="F528" s="16">
        <v>58311.4</v>
      </c>
      <c r="H528" s="46">
        <f t="shared" si="7"/>
        <v>437.37</v>
      </c>
      <c r="I528" s="26">
        <f>$C$10*calc!T515*front!K528</f>
        <v>3.2852259848900037E-4</v>
      </c>
      <c r="K528" s="48">
        <v>2.1328360070170028E-10</v>
      </c>
    </row>
    <row r="529" spans="1:11" x14ac:dyDescent="0.2">
      <c r="A529" s="49">
        <v>437.83</v>
      </c>
      <c r="B529" s="16">
        <v>3055.4</v>
      </c>
      <c r="C529" s="16">
        <v>3055.4</v>
      </c>
      <c r="D529" s="16">
        <v>58243.3</v>
      </c>
      <c r="E529" s="16">
        <v>58243.3</v>
      </c>
      <c r="F529" s="16">
        <v>58243.3</v>
      </c>
      <c r="H529" s="46">
        <f t="shared" si="7"/>
        <v>437.83</v>
      </c>
      <c r="I529" s="26">
        <f>$C$10*calc!T516*front!K529</f>
        <v>3.296981792042155E-4</v>
      </c>
      <c r="K529" s="48">
        <v>2.1334334281454914E-10</v>
      </c>
    </row>
    <row r="530" spans="1:11" x14ac:dyDescent="0.2">
      <c r="A530" s="49">
        <v>438.29</v>
      </c>
      <c r="B530" s="16">
        <v>3050</v>
      </c>
      <c r="C530" s="16">
        <v>3050</v>
      </c>
      <c r="D530" s="16">
        <v>57852</v>
      </c>
      <c r="E530" s="16">
        <v>57852</v>
      </c>
      <c r="F530" s="16">
        <v>57852</v>
      </c>
      <c r="H530" s="46">
        <f t="shared" si="7"/>
        <v>438.29</v>
      </c>
      <c r="I530" s="26">
        <f>$C$10*calc!T517*front!K530</f>
        <v>3.2653738713489977E-4</v>
      </c>
      <c r="K530" s="48">
        <v>2.1195811079957229E-10</v>
      </c>
    </row>
    <row r="531" spans="1:11" x14ac:dyDescent="0.2">
      <c r="A531" s="49">
        <v>438.75</v>
      </c>
      <c r="B531" s="16">
        <v>3050.7</v>
      </c>
      <c r="C531" s="16">
        <v>3050.7</v>
      </c>
      <c r="D531" s="16">
        <v>57108.1</v>
      </c>
      <c r="E531" s="16">
        <v>57108.1</v>
      </c>
      <c r="F531" s="16">
        <v>57108.1</v>
      </c>
      <c r="H531" s="46">
        <f t="shared" si="7"/>
        <v>438.75</v>
      </c>
      <c r="I531" s="26">
        <f>$C$10*calc!T518*front!K531</f>
        <v>3.221400163357529E-4</v>
      </c>
      <c r="K531" s="48">
        <v>2.1140332761671617E-10</v>
      </c>
    </row>
    <row r="532" spans="1:11" x14ac:dyDescent="0.2">
      <c r="A532" s="49">
        <v>439.21</v>
      </c>
      <c r="B532" s="16">
        <v>3050.5</v>
      </c>
      <c r="C532" s="16">
        <v>3050.5</v>
      </c>
      <c r="D532" s="16">
        <v>56104</v>
      </c>
      <c r="E532" s="16">
        <v>56104</v>
      </c>
      <c r="F532" s="16">
        <v>56104</v>
      </c>
      <c r="H532" s="46">
        <f t="shared" ref="H532:H595" si="8">A532</f>
        <v>439.21</v>
      </c>
      <c r="I532" s="26">
        <f>$C$10*calc!T519*front!K532</f>
        <v>3.1509380539184112E-4</v>
      </c>
      <c r="K532" s="48">
        <v>2.1023167300205126E-10</v>
      </c>
    </row>
    <row r="533" spans="1:11" x14ac:dyDescent="0.2">
      <c r="A533" s="49">
        <v>439.67</v>
      </c>
      <c r="B533" s="16">
        <v>3066.5</v>
      </c>
      <c r="C533" s="16">
        <v>3066.5</v>
      </c>
      <c r="D533" s="16">
        <v>54941</v>
      </c>
      <c r="E533" s="16">
        <v>54941</v>
      </c>
      <c r="F533" s="16">
        <v>54941</v>
      </c>
      <c r="H533" s="46">
        <f t="shared" si="8"/>
        <v>439.67</v>
      </c>
      <c r="I533" s="26">
        <f>$C$10*calc!T520*front!K533</f>
        <v>3.0687286487497787E-4</v>
      </c>
      <c r="K533" s="48">
        <v>2.0904621277819335E-10</v>
      </c>
    </row>
    <row r="534" spans="1:11" x14ac:dyDescent="0.2">
      <c r="A534" s="49">
        <v>440.12</v>
      </c>
      <c r="B534" s="16">
        <v>3043.6</v>
      </c>
      <c r="C534" s="16">
        <v>3043.6</v>
      </c>
      <c r="D534" s="16">
        <v>53497.3</v>
      </c>
      <c r="E534" s="16">
        <v>53497.3</v>
      </c>
      <c r="F534" s="16">
        <v>53497.3</v>
      </c>
      <c r="H534" s="46">
        <f t="shared" si="8"/>
        <v>440.12</v>
      </c>
      <c r="I534" s="26">
        <f>$C$10*calc!T521*front!K534</f>
        <v>2.9719287272782262E-4</v>
      </c>
      <c r="K534" s="48">
        <v>2.0803525393037282E-10</v>
      </c>
    </row>
    <row r="535" spans="1:11" x14ac:dyDescent="0.2">
      <c r="A535" s="49">
        <v>440.58</v>
      </c>
      <c r="B535" s="16">
        <v>3048.7</v>
      </c>
      <c r="C535" s="16">
        <v>3048.7</v>
      </c>
      <c r="D535" s="16">
        <v>51975.4</v>
      </c>
      <c r="E535" s="16">
        <v>51975.4</v>
      </c>
      <c r="F535" s="16">
        <v>51975.4</v>
      </c>
      <c r="H535" s="46">
        <f t="shared" si="8"/>
        <v>440.58</v>
      </c>
      <c r="I535" s="26">
        <f>$C$10*calc!T522*front!K535</f>
        <v>2.8743920906485691E-4</v>
      </c>
      <c r="K535" s="48">
        <v>2.0758180842633215E-10</v>
      </c>
    </row>
    <row r="536" spans="1:11" x14ac:dyDescent="0.2">
      <c r="A536" s="49">
        <v>441.04</v>
      </c>
      <c r="B536" s="16">
        <v>3059</v>
      </c>
      <c r="C536" s="16">
        <v>3059</v>
      </c>
      <c r="D536" s="16">
        <v>50304.7</v>
      </c>
      <c r="E536" s="16">
        <v>50304.7</v>
      </c>
      <c r="F536" s="16">
        <v>50304.7</v>
      </c>
      <c r="H536" s="46">
        <f t="shared" si="8"/>
        <v>441.04</v>
      </c>
      <c r="I536" s="26">
        <f>$C$10*calc!T523*front!K536</f>
        <v>2.7659223890164308E-4</v>
      </c>
      <c r="K536" s="48">
        <v>2.0720465056611282E-10</v>
      </c>
    </row>
    <row r="537" spans="1:11" x14ac:dyDescent="0.2">
      <c r="A537" s="49">
        <v>441.5</v>
      </c>
      <c r="B537" s="16">
        <v>3054.7</v>
      </c>
      <c r="C537" s="16">
        <v>3054.7</v>
      </c>
      <c r="D537" s="16">
        <v>48689</v>
      </c>
      <c r="E537" s="16">
        <v>48689</v>
      </c>
      <c r="F537" s="16">
        <v>48689</v>
      </c>
      <c r="H537" s="46">
        <f t="shared" si="8"/>
        <v>441.5</v>
      </c>
      <c r="I537" s="26">
        <f>$C$10*calc!T524*front!K537</f>
        <v>2.6604655000997206E-4</v>
      </c>
      <c r="K537" s="48">
        <v>2.0670460718611698E-10</v>
      </c>
    </row>
    <row r="538" spans="1:11" x14ac:dyDescent="0.2">
      <c r="A538" s="49">
        <v>441.96</v>
      </c>
      <c r="B538" s="16">
        <v>3050.9</v>
      </c>
      <c r="C538" s="16">
        <v>3050.9</v>
      </c>
      <c r="D538" s="16">
        <v>47078.7</v>
      </c>
      <c r="E538" s="16">
        <v>47078.7</v>
      </c>
      <c r="F538" s="16">
        <v>47078.7</v>
      </c>
      <c r="H538" s="46">
        <f t="shared" si="8"/>
        <v>441.96</v>
      </c>
      <c r="I538" s="26">
        <f>$C$10*calc!T525*front!K538</f>
        <v>2.5418247194514061E-4</v>
      </c>
      <c r="K538" s="48">
        <v>2.0515257650817761E-10</v>
      </c>
    </row>
    <row r="539" spans="1:11" x14ac:dyDescent="0.2">
      <c r="A539" s="49">
        <v>442.42</v>
      </c>
      <c r="B539" s="16">
        <v>3045.9</v>
      </c>
      <c r="C539" s="16">
        <v>3045.9</v>
      </c>
      <c r="D539" s="16">
        <v>45534.1</v>
      </c>
      <c r="E539" s="16">
        <v>45534.1</v>
      </c>
      <c r="F539" s="16">
        <v>45534.1</v>
      </c>
      <c r="H539" s="46">
        <f t="shared" si="8"/>
        <v>442.42</v>
      </c>
      <c r="I539" s="26">
        <f>$C$10*calc!T526*front!K539</f>
        <v>2.442182649147563E-4</v>
      </c>
      <c r="K539" s="48">
        <v>2.0456261646476197E-10</v>
      </c>
    </row>
    <row r="540" spans="1:11" x14ac:dyDescent="0.2">
      <c r="A540" s="49">
        <v>442.88</v>
      </c>
      <c r="B540" s="16">
        <v>3052.2</v>
      </c>
      <c r="C540" s="16">
        <v>3052.2</v>
      </c>
      <c r="D540" s="16">
        <v>44166.3</v>
      </c>
      <c r="E540" s="16">
        <v>44166.3</v>
      </c>
      <c r="F540" s="16">
        <v>44166.3</v>
      </c>
      <c r="H540" s="46">
        <f t="shared" si="8"/>
        <v>442.88</v>
      </c>
      <c r="I540" s="26">
        <f>$C$10*calc!T527*front!K540</f>
        <v>2.3507708720083684E-4</v>
      </c>
      <c r="K540" s="48">
        <v>2.0366354405647821E-10</v>
      </c>
    </row>
    <row r="541" spans="1:11" x14ac:dyDescent="0.2">
      <c r="A541" s="49">
        <v>443.34</v>
      </c>
      <c r="B541" s="16">
        <v>3046.7</v>
      </c>
      <c r="C541" s="16">
        <v>3046.7</v>
      </c>
      <c r="D541" s="16">
        <v>42639.7</v>
      </c>
      <c r="E541" s="16">
        <v>42639.7</v>
      </c>
      <c r="F541" s="16">
        <v>42639.7</v>
      </c>
      <c r="H541" s="46">
        <f t="shared" si="8"/>
        <v>443.34</v>
      </c>
      <c r="I541" s="26">
        <f>$C$10*calc!T528*front!K541</f>
        <v>2.261631237575158E-4</v>
      </c>
      <c r="K541" s="48">
        <v>2.0390880086139244E-10</v>
      </c>
    </row>
    <row r="542" spans="1:11" x14ac:dyDescent="0.2">
      <c r="A542" s="49">
        <v>443.8</v>
      </c>
      <c r="B542" s="16">
        <v>3051.5</v>
      </c>
      <c r="C542" s="16">
        <v>3051.5</v>
      </c>
      <c r="D542" s="16">
        <v>41255.699999999997</v>
      </c>
      <c r="E542" s="16">
        <v>41255.699999999997</v>
      </c>
      <c r="F542" s="16">
        <v>41255.699999999997</v>
      </c>
      <c r="H542" s="46">
        <f t="shared" si="8"/>
        <v>443.8</v>
      </c>
      <c r="I542" s="26">
        <f>$C$10*calc!T529*front!K542</f>
        <v>2.1705098521898231E-4</v>
      </c>
      <c r="K542" s="48">
        <v>2.0308875106958931E-10</v>
      </c>
    </row>
    <row r="543" spans="1:11" x14ac:dyDescent="0.2">
      <c r="A543" s="49">
        <v>444.26</v>
      </c>
      <c r="B543" s="16">
        <v>3045.8</v>
      </c>
      <c r="C543" s="16">
        <v>3045.8</v>
      </c>
      <c r="D543" s="16">
        <v>39882.400000000001</v>
      </c>
      <c r="E543" s="16">
        <v>39882.400000000001</v>
      </c>
      <c r="F543" s="16">
        <v>39882.400000000001</v>
      </c>
      <c r="H543" s="46">
        <f t="shared" si="8"/>
        <v>444.26</v>
      </c>
      <c r="I543" s="26">
        <f>$C$10*calc!T530*front!K543</f>
        <v>2.0761108090456076E-4</v>
      </c>
      <c r="K543" s="48">
        <v>2.0167701445922177E-10</v>
      </c>
    </row>
    <row r="544" spans="1:11" x14ac:dyDescent="0.2">
      <c r="A544" s="49">
        <v>444.72</v>
      </c>
      <c r="B544" s="16">
        <v>3054.9</v>
      </c>
      <c r="C544" s="16">
        <v>3054.9</v>
      </c>
      <c r="D544" s="16">
        <v>38594.5</v>
      </c>
      <c r="E544" s="16">
        <v>38594.5</v>
      </c>
      <c r="F544" s="16">
        <v>38594.5</v>
      </c>
      <c r="H544" s="46">
        <f t="shared" si="8"/>
        <v>444.72</v>
      </c>
      <c r="I544" s="26">
        <f>$C$10*calc!T531*front!K544</f>
        <v>1.9963154983011381E-4</v>
      </c>
      <c r="K544" s="48">
        <v>2.0110832545798506E-10</v>
      </c>
    </row>
    <row r="545" spans="1:11" x14ac:dyDescent="0.2">
      <c r="A545" s="49">
        <v>445.17</v>
      </c>
      <c r="B545" s="16">
        <v>3049.1</v>
      </c>
      <c r="C545" s="16">
        <v>3049.1</v>
      </c>
      <c r="D545" s="16">
        <v>37165.300000000003</v>
      </c>
      <c r="E545" s="16">
        <v>37165.300000000003</v>
      </c>
      <c r="F545" s="16">
        <v>37165.300000000003</v>
      </c>
      <c r="H545" s="46">
        <f t="shared" si="8"/>
        <v>445.17</v>
      </c>
      <c r="I545" s="26">
        <f>(I544+I546)/2</f>
        <v>1.9127642489916654E-4</v>
      </c>
      <c r="K545" s="48">
        <v>2.0137808367209375E-10</v>
      </c>
    </row>
    <row r="546" spans="1:11" x14ac:dyDescent="0.2">
      <c r="A546" s="49">
        <v>445.63</v>
      </c>
      <c r="B546" s="16">
        <v>3049.5</v>
      </c>
      <c r="C546" s="16">
        <v>3049.5</v>
      </c>
      <c r="D546" s="16">
        <v>35901.800000000003</v>
      </c>
      <c r="E546" s="16">
        <v>35901.800000000003</v>
      </c>
      <c r="F546" s="16">
        <v>35901.800000000003</v>
      </c>
      <c r="H546" s="46">
        <f t="shared" si="8"/>
        <v>445.63</v>
      </c>
      <c r="I546" s="26">
        <f>$C$10*calc!T533*front!K546</f>
        <v>1.8292129996821927E-4</v>
      </c>
      <c r="K546" s="48">
        <v>1.9978071304944244E-10</v>
      </c>
    </row>
    <row r="547" spans="1:11" x14ac:dyDescent="0.2">
      <c r="A547" s="49">
        <v>446.09</v>
      </c>
      <c r="B547" s="16">
        <v>3056.3</v>
      </c>
      <c r="C547" s="16">
        <v>3056.3</v>
      </c>
      <c r="D547" s="16">
        <v>34636</v>
      </c>
      <c r="E547" s="16">
        <v>34636</v>
      </c>
      <c r="F547" s="16">
        <v>34636</v>
      </c>
      <c r="H547" s="46">
        <f t="shared" si="8"/>
        <v>446.09</v>
      </c>
      <c r="I547" s="26">
        <f>$C$10*calc!T534*front!K547</f>
        <v>1.7584627201386516E-4</v>
      </c>
      <c r="K547" s="48">
        <v>1.9983636871836043E-10</v>
      </c>
    </row>
    <row r="548" spans="1:11" x14ac:dyDescent="0.2">
      <c r="A548" s="49">
        <v>446.55</v>
      </c>
      <c r="B548" s="16">
        <v>3050.5</v>
      </c>
      <c r="C548" s="16">
        <v>3050.5</v>
      </c>
      <c r="D548" s="16">
        <v>33346.6</v>
      </c>
      <c r="E548" s="16">
        <v>33346.6</v>
      </c>
      <c r="F548" s="16">
        <v>33346.6</v>
      </c>
      <c r="H548" s="46">
        <f t="shared" si="8"/>
        <v>446.55</v>
      </c>
      <c r="I548" s="26">
        <f>$C$10*calc!T535*front!K548</f>
        <v>1.67532412783772E-4</v>
      </c>
      <c r="K548" s="48">
        <v>1.9861896782916777E-10</v>
      </c>
    </row>
    <row r="549" spans="1:11" x14ac:dyDescent="0.2">
      <c r="A549" s="49">
        <v>447.01</v>
      </c>
      <c r="B549" s="16">
        <v>3047.8</v>
      </c>
      <c r="C549" s="16">
        <v>3047.8</v>
      </c>
      <c r="D549" s="16">
        <v>31990.799999999999</v>
      </c>
      <c r="E549" s="16">
        <v>31990.799999999999</v>
      </c>
      <c r="F549" s="16">
        <v>31990.799999999999</v>
      </c>
      <c r="H549" s="46">
        <f t="shared" si="8"/>
        <v>447.01</v>
      </c>
      <c r="I549" s="26">
        <f>$C$10*calc!T536*front!K549</f>
        <v>1.5918473690122034E-4</v>
      </c>
      <c r="K549" s="48">
        <v>1.97830108096873E-10</v>
      </c>
    </row>
    <row r="550" spans="1:11" x14ac:dyDescent="0.2">
      <c r="A550" s="49">
        <v>447.47</v>
      </c>
      <c r="B550" s="16">
        <v>3049.5</v>
      </c>
      <c r="C550" s="16">
        <v>3049.5</v>
      </c>
      <c r="D550" s="16">
        <v>30757.3</v>
      </c>
      <c r="E550" s="16">
        <v>30757.3</v>
      </c>
      <c r="F550" s="16">
        <v>30757.3</v>
      </c>
      <c r="H550" s="46">
        <f t="shared" si="8"/>
        <v>447.47</v>
      </c>
      <c r="I550" s="26">
        <f>$C$10*calc!T537*front!K550</f>
        <v>1.5220596291381006E-4</v>
      </c>
      <c r="K550" s="48">
        <v>1.9773190953913888E-10</v>
      </c>
    </row>
    <row r="551" spans="1:11" x14ac:dyDescent="0.2">
      <c r="A551" s="49">
        <v>447.93</v>
      </c>
      <c r="B551" s="16">
        <v>3055.2</v>
      </c>
      <c r="C551" s="16">
        <v>3055.2</v>
      </c>
      <c r="D551" s="16">
        <v>29494.7</v>
      </c>
      <c r="E551" s="16">
        <v>29494.7</v>
      </c>
      <c r="F551" s="16">
        <v>29494.7</v>
      </c>
      <c r="H551" s="46">
        <f t="shared" si="8"/>
        <v>447.93</v>
      </c>
      <c r="I551" s="26">
        <f>$C$10*calc!T538*front!K551</f>
        <v>1.4453374491654606E-4</v>
      </c>
      <c r="K551" s="48">
        <v>1.9704443409723902E-10</v>
      </c>
    </row>
    <row r="552" spans="1:11" x14ac:dyDescent="0.2">
      <c r="A552" s="49">
        <v>448.39</v>
      </c>
      <c r="B552" s="16">
        <v>3064.1</v>
      </c>
      <c r="C552" s="16">
        <v>3064.1</v>
      </c>
      <c r="D552" s="16">
        <v>28294.2</v>
      </c>
      <c r="E552" s="16">
        <v>28294.2</v>
      </c>
      <c r="F552" s="16">
        <v>28294.2</v>
      </c>
      <c r="H552" s="46">
        <f t="shared" si="8"/>
        <v>448.39</v>
      </c>
      <c r="I552" s="26">
        <f>$C$10*calc!T539*front!K552</f>
        <v>1.3681342096770441E-4</v>
      </c>
      <c r="K552" s="48">
        <v>1.9577766681358567E-10</v>
      </c>
    </row>
    <row r="553" spans="1:11" x14ac:dyDescent="0.2">
      <c r="A553" s="49">
        <v>448.85</v>
      </c>
      <c r="B553" s="16">
        <v>3052.5</v>
      </c>
      <c r="C553" s="16">
        <v>3052.5</v>
      </c>
      <c r="D553" s="16">
        <v>27083.599999999999</v>
      </c>
      <c r="E553" s="16">
        <v>27083.599999999999</v>
      </c>
      <c r="F553" s="16">
        <v>27083.599999999999</v>
      </c>
      <c r="H553" s="46">
        <f t="shared" si="8"/>
        <v>448.85</v>
      </c>
      <c r="I553" s="26">
        <f>$C$10*calc!T540*front!K553</f>
        <v>1.3019329872204945E-4</v>
      </c>
      <c r="K553" s="48">
        <v>1.9598862503553057E-10</v>
      </c>
    </row>
    <row r="554" spans="1:11" x14ac:dyDescent="0.2">
      <c r="A554" s="49">
        <v>449.3</v>
      </c>
      <c r="B554" s="16">
        <v>3055.5</v>
      </c>
      <c r="C554" s="16">
        <v>3055.5</v>
      </c>
      <c r="D554" s="16">
        <v>26004.400000000001</v>
      </c>
      <c r="E554" s="16">
        <v>26004.400000000001</v>
      </c>
      <c r="F554" s="16">
        <v>26004.400000000001</v>
      </c>
      <c r="H554" s="46">
        <f t="shared" si="8"/>
        <v>449.3</v>
      </c>
      <c r="I554" s="26">
        <f>$C$10*calc!T541*front!K554</f>
        <v>1.2372501622579408E-4</v>
      </c>
      <c r="K554" s="48">
        <v>1.953455758473224E-10</v>
      </c>
    </row>
    <row r="555" spans="1:11" x14ac:dyDescent="0.2">
      <c r="A555" s="49">
        <v>449.76</v>
      </c>
      <c r="B555" s="16">
        <v>3053.3</v>
      </c>
      <c r="C555" s="16">
        <v>3053.3</v>
      </c>
      <c r="D555" s="16">
        <v>24940.799999999999</v>
      </c>
      <c r="E555" s="16">
        <v>24940.799999999999</v>
      </c>
      <c r="F555" s="16">
        <v>24940.799999999999</v>
      </c>
      <c r="H555" s="46">
        <f t="shared" si="8"/>
        <v>449.76</v>
      </c>
      <c r="I555" s="26">
        <f>$C$10*calc!T542*front!K555</f>
        <v>1.171816255188709E-4</v>
      </c>
      <c r="K555" s="48">
        <v>1.9448843922682448E-10</v>
      </c>
    </row>
    <row r="556" spans="1:11" x14ac:dyDescent="0.2">
      <c r="A556" s="49">
        <v>450.22</v>
      </c>
      <c r="B556" s="16">
        <v>3048.7</v>
      </c>
      <c r="C556" s="16">
        <v>3048.7</v>
      </c>
      <c r="D556" s="16">
        <v>23944.3</v>
      </c>
      <c r="E556" s="16">
        <v>23944.3</v>
      </c>
      <c r="F556" s="16">
        <v>23944.3</v>
      </c>
      <c r="H556" s="46">
        <f t="shared" si="8"/>
        <v>450.22</v>
      </c>
      <c r="I556" s="26">
        <f>$C$10*calc!T543*front!K556</f>
        <v>1.1074486513340523E-4</v>
      </c>
      <c r="K556" s="48">
        <v>1.9311693819521411E-10</v>
      </c>
    </row>
    <row r="557" spans="1:11" x14ac:dyDescent="0.2">
      <c r="A557" s="49">
        <v>450.68</v>
      </c>
      <c r="B557" s="16">
        <v>3050.8</v>
      </c>
      <c r="C557" s="16">
        <v>3050.8</v>
      </c>
      <c r="D557" s="16">
        <v>23055.9</v>
      </c>
      <c r="E557" s="16">
        <v>23055.9</v>
      </c>
      <c r="F557" s="16">
        <v>23055.9</v>
      </c>
      <c r="H557" s="46">
        <f t="shared" si="8"/>
        <v>450.68</v>
      </c>
      <c r="I557" s="26">
        <f>$C$10*calc!T544*front!K557</f>
        <v>1.0606186143113888E-4</v>
      </c>
      <c r="K557" s="48">
        <v>1.9363859393625368E-10</v>
      </c>
    </row>
    <row r="558" spans="1:11" x14ac:dyDescent="0.2">
      <c r="A558" s="49">
        <v>451.14</v>
      </c>
      <c r="B558" s="16">
        <v>3058.7</v>
      </c>
      <c r="C558" s="16">
        <v>3058.7</v>
      </c>
      <c r="D558" s="16">
        <v>22312.6</v>
      </c>
      <c r="E558" s="16">
        <v>22312.6</v>
      </c>
      <c r="F558" s="16">
        <v>22312.6</v>
      </c>
      <c r="H558" s="46">
        <f t="shared" si="8"/>
        <v>451.14</v>
      </c>
      <c r="I558" s="26">
        <f>$C$10*calc!T545*front!K558</f>
        <v>1.0145055141129245E-4</v>
      </c>
      <c r="K558" s="48">
        <v>1.9282566676096001E-10</v>
      </c>
    </row>
    <row r="559" spans="1:11" x14ac:dyDescent="0.2">
      <c r="A559" s="49">
        <v>451.6</v>
      </c>
      <c r="B559" s="16">
        <v>3045.2</v>
      </c>
      <c r="C559" s="16">
        <v>3045.2</v>
      </c>
      <c r="D559" s="16">
        <v>21536.7</v>
      </c>
      <c r="E559" s="16">
        <v>21536.7</v>
      </c>
      <c r="F559" s="16">
        <v>21536.7</v>
      </c>
      <c r="H559" s="46">
        <f t="shared" si="8"/>
        <v>451.6</v>
      </c>
      <c r="I559" s="26">
        <f>$C$10*calc!T546*front!K559</f>
        <v>9.6880923138058502E-5</v>
      </c>
      <c r="K559" s="48">
        <v>1.9214733393878931E-10</v>
      </c>
    </row>
    <row r="560" spans="1:11" x14ac:dyDescent="0.2">
      <c r="A560" s="49">
        <v>452.06</v>
      </c>
      <c r="B560" s="16">
        <v>3050.7</v>
      </c>
      <c r="C560" s="16">
        <v>3050.7</v>
      </c>
      <c r="D560" s="16">
        <v>20951.2</v>
      </c>
      <c r="E560" s="16">
        <v>20951.2</v>
      </c>
      <c r="F560" s="16">
        <v>20951.2</v>
      </c>
      <c r="H560" s="46">
        <f t="shared" si="8"/>
        <v>452.06</v>
      </c>
      <c r="I560" s="26">
        <f>$C$10*calc!T547*front!K560</f>
        <v>9.3516837089801152E-5</v>
      </c>
      <c r="K560" s="48">
        <v>1.9164414766664421E-10</v>
      </c>
    </row>
    <row r="561" spans="1:11" x14ac:dyDescent="0.2">
      <c r="A561" s="49">
        <v>452.51</v>
      </c>
      <c r="B561" s="16">
        <v>3053.2</v>
      </c>
      <c r="C561" s="16">
        <v>3053.2</v>
      </c>
      <c r="D561" s="16">
        <v>20335.599999999999</v>
      </c>
      <c r="E561" s="16">
        <v>20335.599999999999</v>
      </c>
      <c r="F561" s="16">
        <v>20335.599999999999</v>
      </c>
      <c r="H561" s="46">
        <f t="shared" si="8"/>
        <v>452.51</v>
      </c>
      <c r="I561" s="26">
        <f>$C$10*calc!T548*front!K561</f>
        <v>8.9991786309968878E-5</v>
      </c>
      <c r="K561" s="48">
        <v>1.911313646722882E-10</v>
      </c>
    </row>
    <row r="562" spans="1:11" x14ac:dyDescent="0.2">
      <c r="A562" s="49">
        <v>452.97</v>
      </c>
      <c r="B562" s="16">
        <v>3046.7</v>
      </c>
      <c r="C562" s="16">
        <v>3046.7</v>
      </c>
      <c r="D562" s="16">
        <v>19763.099999999999</v>
      </c>
      <c r="E562" s="16">
        <v>19763.099999999999</v>
      </c>
      <c r="F562" s="16">
        <v>19763.099999999999</v>
      </c>
      <c r="H562" s="46">
        <f t="shared" si="8"/>
        <v>452.97</v>
      </c>
      <c r="I562" s="26">
        <f>$C$10*calc!T549*front!K562</f>
        <v>8.6573797803428138E-5</v>
      </c>
      <c r="K562" s="48">
        <v>1.9005108645534853E-10</v>
      </c>
    </row>
    <row r="563" spans="1:11" x14ac:dyDescent="0.2">
      <c r="A563" s="49">
        <v>453.43</v>
      </c>
      <c r="B563" s="16">
        <v>3060.4</v>
      </c>
      <c r="C563" s="16">
        <v>3060.4</v>
      </c>
      <c r="D563" s="16">
        <v>19212.3</v>
      </c>
      <c r="E563" s="16">
        <v>19212.3</v>
      </c>
      <c r="F563" s="16">
        <v>19212.3</v>
      </c>
      <c r="H563" s="46">
        <f t="shared" si="8"/>
        <v>453.43</v>
      </c>
      <c r="I563" s="26">
        <f>$C$10*calc!T550*front!K563</f>
        <v>8.3441484372646067E-5</v>
      </c>
      <c r="K563" s="48">
        <v>1.8951297620344134E-10</v>
      </c>
    </row>
    <row r="564" spans="1:11" x14ac:dyDescent="0.2">
      <c r="A564" s="49">
        <v>453.89</v>
      </c>
      <c r="B564" s="16">
        <v>3049.7</v>
      </c>
      <c r="C564" s="16">
        <v>3049.7</v>
      </c>
      <c r="D564" s="16">
        <v>18633</v>
      </c>
      <c r="E564" s="16">
        <v>18633</v>
      </c>
      <c r="F564" s="16">
        <v>18633</v>
      </c>
      <c r="H564" s="46">
        <f t="shared" si="8"/>
        <v>453.89</v>
      </c>
      <c r="I564" s="26">
        <f>$C$10*calc!T551*front!K564</f>
        <v>8.0383793035746331E-5</v>
      </c>
      <c r="K564" s="48">
        <v>1.8917010763998147E-10</v>
      </c>
    </row>
    <row r="565" spans="1:11" x14ac:dyDescent="0.2">
      <c r="A565" s="49">
        <v>454.35</v>
      </c>
      <c r="B565" s="16">
        <v>3047.9</v>
      </c>
      <c r="C565" s="16">
        <v>3047.9</v>
      </c>
      <c r="D565" s="16">
        <v>18058.8</v>
      </c>
      <c r="E565" s="16">
        <v>18058.8</v>
      </c>
      <c r="F565" s="16">
        <v>18058.8</v>
      </c>
      <c r="H565" s="46">
        <f t="shared" si="8"/>
        <v>454.35</v>
      </c>
      <c r="I565" s="26">
        <f>$C$10*calc!T552*front!K565</f>
        <v>7.6959223419891955E-5</v>
      </c>
      <c r="K565" s="48">
        <v>1.8794910540532362E-10</v>
      </c>
    </row>
    <row r="566" spans="1:11" x14ac:dyDescent="0.2">
      <c r="A566" s="49">
        <v>454.81</v>
      </c>
      <c r="B566" s="16">
        <v>3052.5</v>
      </c>
      <c r="C566" s="16">
        <v>3052.5</v>
      </c>
      <c r="D566" s="16">
        <v>17492.599999999999</v>
      </c>
      <c r="E566" s="16">
        <v>17492.599999999999</v>
      </c>
      <c r="F566" s="16">
        <v>17492.599999999999</v>
      </c>
      <c r="H566" s="46">
        <f t="shared" si="8"/>
        <v>454.81</v>
      </c>
      <c r="I566" s="26">
        <f>$C$10*calc!T553*front!K566</f>
        <v>7.4131164035722762E-5</v>
      </c>
      <c r="K566" s="48">
        <v>1.8813033939098899E-10</v>
      </c>
    </row>
    <row r="567" spans="1:11" x14ac:dyDescent="0.2">
      <c r="A567" s="49">
        <v>455.26</v>
      </c>
      <c r="B567" s="16">
        <v>3052.9</v>
      </c>
      <c r="C567" s="16">
        <v>3052.9</v>
      </c>
      <c r="D567" s="16">
        <v>16913</v>
      </c>
      <c r="E567" s="16">
        <v>16913</v>
      </c>
      <c r="F567" s="16">
        <v>16913</v>
      </c>
      <c r="H567" s="46">
        <f t="shared" si="8"/>
        <v>455.26</v>
      </c>
      <c r="I567" s="26">
        <f>$C$10*calc!T554*front!K567</f>
        <v>7.0862207034747771E-5</v>
      </c>
      <c r="K567" s="48">
        <v>1.8717657290573075E-10</v>
      </c>
    </row>
    <row r="568" spans="1:11" x14ac:dyDescent="0.2">
      <c r="A568" s="49">
        <v>455.72</v>
      </c>
      <c r="B568" s="16">
        <v>3051.5</v>
      </c>
      <c r="C568" s="16">
        <v>3051.5</v>
      </c>
      <c r="D568" s="16">
        <v>16366.1</v>
      </c>
      <c r="E568" s="16">
        <v>16366.1</v>
      </c>
      <c r="F568" s="16">
        <v>16366.1</v>
      </c>
      <c r="H568" s="46">
        <f t="shared" si="8"/>
        <v>455.72</v>
      </c>
      <c r="I568" s="26">
        <f>$C$10*calc!T555*front!K568</f>
        <v>6.7981346191612715E-5</v>
      </c>
      <c r="K568" s="48">
        <v>1.8659924335503532E-10</v>
      </c>
    </row>
    <row r="569" spans="1:11" x14ac:dyDescent="0.2">
      <c r="A569" s="49">
        <v>456.18</v>
      </c>
      <c r="B569" s="16">
        <v>3051.5</v>
      </c>
      <c r="C569" s="16">
        <v>3051.5</v>
      </c>
      <c r="D569" s="16">
        <v>15762.4</v>
      </c>
      <c r="E569" s="16">
        <v>15762.4</v>
      </c>
      <c r="F569" s="16">
        <v>15762.4</v>
      </c>
      <c r="H569" s="46">
        <f t="shared" si="8"/>
        <v>456.18</v>
      </c>
      <c r="I569" s="26">
        <f>$C$10*calc!T556*front!K569</f>
        <v>6.5009800085338179E-5</v>
      </c>
      <c r="K569" s="48">
        <v>1.867799429676127E-10</v>
      </c>
    </row>
    <row r="570" spans="1:11" x14ac:dyDescent="0.2">
      <c r="A570" s="49">
        <v>456.64</v>
      </c>
      <c r="B570" s="16">
        <v>3049.8</v>
      </c>
      <c r="C570" s="16">
        <v>3049.8</v>
      </c>
      <c r="D570" s="16">
        <v>15152.9</v>
      </c>
      <c r="E570" s="16">
        <v>15152.9</v>
      </c>
      <c r="F570" s="16">
        <v>15152.9</v>
      </c>
      <c r="H570" s="46">
        <f t="shared" si="8"/>
        <v>456.64</v>
      </c>
      <c r="I570" s="26">
        <f>$C$10*calc!T557*front!K570</f>
        <v>6.1504202404512976E-5</v>
      </c>
      <c r="K570" s="48">
        <v>1.8548622510897307E-10</v>
      </c>
    </row>
    <row r="571" spans="1:11" x14ac:dyDescent="0.2">
      <c r="A571" s="49">
        <v>457.1</v>
      </c>
      <c r="B571" s="16">
        <v>3048</v>
      </c>
      <c r="C571" s="16">
        <v>3048</v>
      </c>
      <c r="D571" s="16">
        <v>14547.9</v>
      </c>
      <c r="E571" s="16">
        <v>14547.9</v>
      </c>
      <c r="F571" s="16">
        <v>14547.9</v>
      </c>
      <c r="H571" s="46">
        <f t="shared" si="8"/>
        <v>457.1</v>
      </c>
      <c r="I571" s="26">
        <f>$C$10*calc!T558*front!K571</f>
        <v>5.8244208144560507E-5</v>
      </c>
      <c r="K571" s="48">
        <v>1.8482001921234347E-10</v>
      </c>
    </row>
    <row r="572" spans="1:11" x14ac:dyDescent="0.2">
      <c r="A572" s="49">
        <v>457.56</v>
      </c>
      <c r="B572" s="16">
        <v>3053.4</v>
      </c>
      <c r="C572" s="16">
        <v>3053.4</v>
      </c>
      <c r="D572" s="16">
        <v>13958.6</v>
      </c>
      <c r="E572" s="16">
        <v>13958.6</v>
      </c>
      <c r="F572" s="16">
        <v>13958.6</v>
      </c>
      <c r="H572" s="46">
        <f t="shared" si="8"/>
        <v>457.56</v>
      </c>
      <c r="I572" s="26">
        <f>$C$10*calc!T559*front!K572</f>
        <v>5.5304783994032554E-5</v>
      </c>
      <c r="K572" s="48">
        <v>1.8507197291544633E-10</v>
      </c>
    </row>
    <row r="573" spans="1:11" x14ac:dyDescent="0.2">
      <c r="A573" s="49">
        <v>458.01</v>
      </c>
      <c r="B573" s="16">
        <v>3051.9</v>
      </c>
      <c r="C573" s="16">
        <v>3051.9</v>
      </c>
      <c r="D573" s="16">
        <v>13383</v>
      </c>
      <c r="E573" s="16">
        <v>13383</v>
      </c>
      <c r="F573" s="16">
        <v>13383</v>
      </c>
      <c r="H573" s="46">
        <f t="shared" si="8"/>
        <v>458.01</v>
      </c>
      <c r="I573" s="26">
        <f>$C$10*calc!T560*front!K573</f>
        <v>5.20378157391047E-5</v>
      </c>
      <c r="K573" s="48">
        <v>1.8378804863477065E-10</v>
      </c>
    </row>
    <row r="574" spans="1:11" x14ac:dyDescent="0.2">
      <c r="A574" s="49">
        <v>458.47</v>
      </c>
      <c r="B574" s="16">
        <v>3047.6</v>
      </c>
      <c r="C574" s="16">
        <v>3047.6</v>
      </c>
      <c r="D574" s="16">
        <v>12841.8</v>
      </c>
      <c r="E574" s="16">
        <v>12841.8</v>
      </c>
      <c r="F574" s="16">
        <v>12841.8</v>
      </c>
      <c r="H574" s="46">
        <f t="shared" si="8"/>
        <v>458.47</v>
      </c>
      <c r="I574" s="26">
        <f>$C$10*calc!T561*front!K574</f>
        <v>4.9270571390461212E-5</v>
      </c>
      <c r="K574" s="48">
        <v>1.8339696365986229E-10</v>
      </c>
    </row>
    <row r="575" spans="1:11" x14ac:dyDescent="0.2">
      <c r="A575" s="49">
        <v>458.93</v>
      </c>
      <c r="B575" s="16">
        <v>3045.9</v>
      </c>
      <c r="C575" s="16">
        <v>3045.9</v>
      </c>
      <c r="D575" s="16">
        <v>12320.1</v>
      </c>
      <c r="E575" s="16">
        <v>12320.1</v>
      </c>
      <c r="F575" s="16">
        <v>12320.1</v>
      </c>
      <c r="H575" s="46">
        <f t="shared" si="8"/>
        <v>458.93</v>
      </c>
      <c r="I575" s="26">
        <f>$C$10*calc!T562*front!K575</f>
        <v>4.6544352750810021E-5</v>
      </c>
      <c r="K575" s="48">
        <v>1.8306396321023964E-10</v>
      </c>
    </row>
    <row r="576" spans="1:11" x14ac:dyDescent="0.2">
      <c r="A576" s="49">
        <v>459.39</v>
      </c>
      <c r="B576" s="16">
        <v>3047</v>
      </c>
      <c r="C576" s="16">
        <v>3047</v>
      </c>
      <c r="D576" s="16">
        <v>11770.8</v>
      </c>
      <c r="E576" s="16">
        <v>11770.8</v>
      </c>
      <c r="F576" s="16">
        <v>11770.8</v>
      </c>
      <c r="H576" s="46">
        <f t="shared" si="8"/>
        <v>459.39</v>
      </c>
      <c r="I576" s="26">
        <f>$C$10*calc!T563*front!K576</f>
        <v>4.3650378836352741E-5</v>
      </c>
      <c r="K576" s="48">
        <v>1.8284657338732978E-10</v>
      </c>
    </row>
    <row r="577" spans="1:11" x14ac:dyDescent="0.2">
      <c r="A577" s="49">
        <v>459.85</v>
      </c>
      <c r="B577" s="16">
        <v>3051.7</v>
      </c>
      <c r="C577" s="16">
        <v>3051.7</v>
      </c>
      <c r="D577" s="16">
        <v>11333.9</v>
      </c>
      <c r="E577" s="16">
        <v>11333.9</v>
      </c>
      <c r="F577" s="16">
        <v>11333.9</v>
      </c>
      <c r="H577" s="46">
        <f t="shared" si="8"/>
        <v>459.85</v>
      </c>
      <c r="I577" s="26">
        <f>$C$10*calc!T564*front!K577</f>
        <v>4.1340886399003446E-5</v>
      </c>
      <c r="K577" s="48">
        <v>1.8237610593218027E-10</v>
      </c>
    </row>
    <row r="578" spans="1:11" x14ac:dyDescent="0.2">
      <c r="A578" s="49">
        <v>460.3</v>
      </c>
      <c r="B578" s="16">
        <v>3050.1</v>
      </c>
      <c r="C578" s="16">
        <v>3050.1</v>
      </c>
      <c r="D578" s="16">
        <v>10907.4</v>
      </c>
      <c r="E578" s="16">
        <v>10907.4</v>
      </c>
      <c r="F578" s="16">
        <v>10907.4</v>
      </c>
      <c r="H578" s="46">
        <f t="shared" si="8"/>
        <v>460.3</v>
      </c>
      <c r="I578" s="26">
        <f>$C$10*calc!T565*front!K578</f>
        <v>3.8942846327164933E-5</v>
      </c>
      <c r="K578" s="48">
        <v>1.8128841712849446E-10</v>
      </c>
    </row>
    <row r="579" spans="1:11" x14ac:dyDescent="0.2">
      <c r="A579" s="49">
        <v>460.76</v>
      </c>
      <c r="B579" s="16">
        <v>3049.5</v>
      </c>
      <c r="C579" s="16">
        <v>3049.5</v>
      </c>
      <c r="D579" s="16">
        <v>10482.200000000001</v>
      </c>
      <c r="E579" s="16">
        <v>10482.200000000001</v>
      </c>
      <c r="F579" s="16">
        <v>10482.200000000001</v>
      </c>
      <c r="H579" s="46">
        <f t="shared" si="8"/>
        <v>460.76</v>
      </c>
      <c r="I579" s="26">
        <f>$C$10*calc!T566*front!K579</f>
        <v>3.6749702846413919E-5</v>
      </c>
      <c r="K579" s="48">
        <v>1.8131571708346692E-10</v>
      </c>
    </row>
    <row r="580" spans="1:11" x14ac:dyDescent="0.2">
      <c r="A580" s="49">
        <v>461.22</v>
      </c>
      <c r="B580" s="16">
        <v>3047.4</v>
      </c>
      <c r="C580" s="16">
        <v>3047.4</v>
      </c>
      <c r="D580" s="16">
        <v>10121.1</v>
      </c>
      <c r="E580" s="16">
        <v>10121.1</v>
      </c>
      <c r="F580" s="16">
        <v>10121.1</v>
      </c>
      <c r="H580" s="46">
        <f t="shared" si="8"/>
        <v>461.22</v>
      </c>
      <c r="I580" s="26">
        <f>$C$10*calc!T567*front!K580</f>
        <v>3.4823272882347749E-5</v>
      </c>
      <c r="K580" s="48">
        <v>1.8059715153301419E-10</v>
      </c>
    </row>
    <row r="581" spans="1:11" x14ac:dyDescent="0.2">
      <c r="A581" s="49">
        <v>461.68</v>
      </c>
      <c r="B581" s="16">
        <v>3051</v>
      </c>
      <c r="C581" s="16">
        <v>3051</v>
      </c>
      <c r="D581" s="16">
        <v>9839.6</v>
      </c>
      <c r="E581" s="16">
        <v>9839.6</v>
      </c>
      <c r="F581" s="16">
        <v>9839.6</v>
      </c>
      <c r="H581" s="46">
        <f t="shared" si="8"/>
        <v>461.68</v>
      </c>
      <c r="I581" s="26">
        <f>$C$10*calc!T568*front!K581</f>
        <v>3.3260250769830638E-5</v>
      </c>
      <c r="K581" s="48">
        <v>1.7963599838567716E-10</v>
      </c>
    </row>
    <row r="582" spans="1:11" x14ac:dyDescent="0.2">
      <c r="A582" s="49">
        <v>462.14</v>
      </c>
      <c r="B582" s="16">
        <v>3054.1</v>
      </c>
      <c r="C582" s="16">
        <v>3054.1</v>
      </c>
      <c r="D582" s="16">
        <v>9514.5</v>
      </c>
      <c r="E582" s="16">
        <v>9514.5</v>
      </c>
      <c r="F582" s="16">
        <v>9514.5</v>
      </c>
      <c r="H582" s="46">
        <f t="shared" si="8"/>
        <v>462.14</v>
      </c>
      <c r="I582" s="26">
        <f>$C$10*calc!T569*front!K582</f>
        <v>3.1540564250929285E-5</v>
      </c>
      <c r="K582" s="48">
        <v>1.7930410817804495E-10</v>
      </c>
    </row>
    <row r="583" spans="1:11" x14ac:dyDescent="0.2">
      <c r="A583" s="49">
        <v>462.59</v>
      </c>
      <c r="B583" s="16">
        <v>3050.4</v>
      </c>
      <c r="C583" s="16">
        <v>3050.4</v>
      </c>
      <c r="D583" s="16">
        <v>9230.5</v>
      </c>
      <c r="E583" s="16">
        <v>9230.5</v>
      </c>
      <c r="F583" s="16">
        <v>9230.5</v>
      </c>
      <c r="H583" s="46">
        <f t="shared" si="8"/>
        <v>462.59</v>
      </c>
      <c r="I583" s="26">
        <f>$C$10*calc!T570*front!K583</f>
        <v>3.0144389319185537E-5</v>
      </c>
      <c r="K583" s="48">
        <v>1.7930666186857426E-10</v>
      </c>
    </row>
    <row r="584" spans="1:11" x14ac:dyDescent="0.2">
      <c r="A584" s="49">
        <v>463.05</v>
      </c>
      <c r="B584" s="16">
        <v>3052.2</v>
      </c>
      <c r="C584" s="16">
        <v>3052.2</v>
      </c>
      <c r="D584" s="16">
        <v>8976.9</v>
      </c>
      <c r="E584" s="16">
        <v>8976.9</v>
      </c>
      <c r="F584" s="16">
        <v>8976.9</v>
      </c>
      <c r="H584" s="46">
        <f t="shared" si="8"/>
        <v>463.05</v>
      </c>
      <c r="I584" s="26">
        <f>$C$10*calc!T571*front!K584</f>
        <v>2.8734859091345232E-5</v>
      </c>
      <c r="K584" s="48">
        <v>1.7826190513278311E-10</v>
      </c>
    </row>
    <row r="585" spans="1:11" x14ac:dyDescent="0.2">
      <c r="A585" s="49">
        <v>463.51</v>
      </c>
      <c r="B585" s="16">
        <v>3054.8</v>
      </c>
      <c r="C585" s="16">
        <v>3054.8</v>
      </c>
      <c r="D585" s="16">
        <v>8756.9</v>
      </c>
      <c r="E585" s="16">
        <v>8756.9</v>
      </c>
      <c r="F585" s="16">
        <v>8756.9</v>
      </c>
      <c r="H585" s="46">
        <f t="shared" si="8"/>
        <v>463.51</v>
      </c>
      <c r="I585" s="26">
        <f>$C$10*calc!T572*front!K585</f>
        <v>2.7618631115192586E-5</v>
      </c>
      <c r="K585" s="48">
        <v>1.7803688334257295E-10</v>
      </c>
    </row>
    <row r="586" spans="1:11" x14ac:dyDescent="0.2">
      <c r="A586" s="49">
        <v>463.97</v>
      </c>
      <c r="B586" s="16">
        <v>3047.3</v>
      </c>
      <c r="C586" s="16">
        <v>3047.3</v>
      </c>
      <c r="D586" s="16">
        <v>8494.7000000000007</v>
      </c>
      <c r="E586" s="16">
        <v>8494.7000000000007</v>
      </c>
      <c r="F586" s="16">
        <v>8494.7000000000007</v>
      </c>
      <c r="H586" s="46">
        <f t="shared" si="8"/>
        <v>463.97</v>
      </c>
      <c r="I586" s="26">
        <f>$C$10*calc!T573*front!K586</f>
        <v>2.6288750050871631E-5</v>
      </c>
      <c r="K586" s="48">
        <v>1.7759813399379737E-10</v>
      </c>
    </row>
    <row r="587" spans="1:11" x14ac:dyDescent="0.2">
      <c r="A587" s="49">
        <v>464.43</v>
      </c>
      <c r="B587" s="16">
        <v>3050.5</v>
      </c>
      <c r="C587" s="16">
        <v>3050.5</v>
      </c>
      <c r="D587" s="16">
        <v>8299.6</v>
      </c>
      <c r="E587" s="16">
        <v>8299.6</v>
      </c>
      <c r="F587" s="16">
        <v>8299.6</v>
      </c>
      <c r="H587" s="46">
        <f t="shared" si="8"/>
        <v>464.43</v>
      </c>
      <c r="I587" s="26">
        <f>$C$10*calc!T574*front!K587</f>
        <v>2.5288978524942727E-5</v>
      </c>
      <c r="K587" s="48">
        <v>1.7699258897815803E-10</v>
      </c>
    </row>
    <row r="588" spans="1:11" x14ac:dyDescent="0.2">
      <c r="A588" s="49">
        <v>464.88</v>
      </c>
      <c r="B588" s="16">
        <v>3049.8</v>
      </c>
      <c r="C588" s="16">
        <v>3049.8</v>
      </c>
      <c r="D588" s="16">
        <v>8102.9</v>
      </c>
      <c r="E588" s="16">
        <v>8102.9</v>
      </c>
      <c r="F588" s="16">
        <v>8102.9</v>
      </c>
      <c r="H588" s="46">
        <f t="shared" si="8"/>
        <v>464.88</v>
      </c>
      <c r="I588" s="26">
        <f>$C$10*calc!T575*front!K588</f>
        <v>2.4300575593002922E-5</v>
      </c>
      <c r="K588" s="48">
        <v>1.7645336337163592E-10</v>
      </c>
    </row>
    <row r="589" spans="1:11" x14ac:dyDescent="0.2">
      <c r="A589" s="49">
        <v>465.34</v>
      </c>
      <c r="B589" s="16">
        <v>3046.3</v>
      </c>
      <c r="C589" s="16">
        <v>3046.3</v>
      </c>
      <c r="D589" s="16">
        <v>7876</v>
      </c>
      <c r="E589" s="16">
        <v>7876</v>
      </c>
      <c r="F589" s="16">
        <v>7876</v>
      </c>
      <c r="H589" s="46">
        <f t="shared" si="8"/>
        <v>465.34</v>
      </c>
      <c r="I589" s="26">
        <f>$C$10*calc!T576*front!K589</f>
        <v>2.3258519830563946E-5</v>
      </c>
      <c r="K589" s="48">
        <v>1.7667629995377892E-10</v>
      </c>
    </row>
    <row r="590" spans="1:11" x14ac:dyDescent="0.2">
      <c r="A590" s="49">
        <v>465.8</v>
      </c>
      <c r="B590" s="16">
        <v>3056.5</v>
      </c>
      <c r="C590" s="16">
        <v>3056.5</v>
      </c>
      <c r="D590" s="16">
        <v>7680.8</v>
      </c>
      <c r="E590" s="16">
        <v>7680.8</v>
      </c>
      <c r="F590" s="16">
        <v>7680.8</v>
      </c>
      <c r="H590" s="46">
        <f t="shared" si="8"/>
        <v>465.8</v>
      </c>
      <c r="I590" s="26">
        <f>$C$10*calc!T577*front!K590</f>
        <v>2.2075808954811041E-5</v>
      </c>
      <c r="K590" s="48">
        <v>1.752102208211879E-10</v>
      </c>
    </row>
    <row r="591" spans="1:11" x14ac:dyDescent="0.2">
      <c r="A591" s="49">
        <v>466.26</v>
      </c>
      <c r="B591" s="16">
        <v>3048.5</v>
      </c>
      <c r="C591" s="16">
        <v>3048.5</v>
      </c>
      <c r="D591" s="16">
        <v>7449.7</v>
      </c>
      <c r="E591" s="16">
        <v>7449.7</v>
      </c>
      <c r="F591" s="16">
        <v>7449.7</v>
      </c>
      <c r="H591" s="46">
        <f t="shared" si="8"/>
        <v>466.26</v>
      </c>
      <c r="I591" s="26">
        <f>$C$10*calc!T578*front!K591</f>
        <v>2.0934124756878886E-5</v>
      </c>
      <c r="K591" s="48">
        <v>1.7471896630298633E-10</v>
      </c>
    </row>
    <row r="592" spans="1:11" x14ac:dyDescent="0.2">
      <c r="A592" s="49">
        <v>466.71</v>
      </c>
      <c r="B592" s="16">
        <v>3051.9</v>
      </c>
      <c r="C592" s="16">
        <v>3051.9</v>
      </c>
      <c r="D592" s="16">
        <v>7287</v>
      </c>
      <c r="E592" s="16">
        <v>7287</v>
      </c>
      <c r="F592" s="16">
        <v>7287</v>
      </c>
      <c r="H592" s="46">
        <f t="shared" si="8"/>
        <v>466.71</v>
      </c>
      <c r="I592" s="26">
        <f>$C$10*calc!T579*front!K592</f>
        <v>2.0166387160177747E-5</v>
      </c>
      <c r="K592" s="48">
        <v>1.7439853397853865E-10</v>
      </c>
    </row>
    <row r="593" spans="1:11" x14ac:dyDescent="0.2">
      <c r="A593" s="49">
        <v>467.17</v>
      </c>
      <c r="B593" s="16">
        <v>3046.2</v>
      </c>
      <c r="C593" s="16">
        <v>3046.2</v>
      </c>
      <c r="D593" s="16">
        <v>7109</v>
      </c>
      <c r="E593" s="16">
        <v>7109</v>
      </c>
      <c r="F593" s="16">
        <v>7109</v>
      </c>
      <c r="H593" s="46">
        <f t="shared" si="8"/>
        <v>467.17</v>
      </c>
      <c r="I593" s="26">
        <f>$C$10*calc!T580*front!K593</f>
        <v>1.9304586782346654E-5</v>
      </c>
      <c r="K593" s="48">
        <v>1.7388784486221557E-10</v>
      </c>
    </row>
    <row r="594" spans="1:11" x14ac:dyDescent="0.2">
      <c r="A594" s="49">
        <v>467.63</v>
      </c>
      <c r="B594" s="16">
        <v>3050.2</v>
      </c>
      <c r="C594" s="16">
        <v>3050.2</v>
      </c>
      <c r="D594" s="16">
        <v>6897.6</v>
      </c>
      <c r="E594" s="16">
        <v>6897.6</v>
      </c>
      <c r="F594" s="16">
        <v>6897.6</v>
      </c>
      <c r="H594" s="46">
        <f t="shared" si="8"/>
        <v>467.63</v>
      </c>
      <c r="I594" s="26">
        <f>$C$10*calc!T581*front!K594</f>
        <v>1.8206984409635518E-5</v>
      </c>
      <c r="K594" s="48">
        <v>1.7326846006728073E-10</v>
      </c>
    </row>
    <row r="595" spans="1:11" x14ac:dyDescent="0.2">
      <c r="A595" s="49">
        <v>468.09</v>
      </c>
      <c r="B595" s="16">
        <v>3050.1</v>
      </c>
      <c r="C595" s="16">
        <v>3050.1</v>
      </c>
      <c r="D595" s="16">
        <v>6742.4</v>
      </c>
      <c r="E595" s="16">
        <v>6742.4</v>
      </c>
      <c r="F595" s="16">
        <v>6742.4</v>
      </c>
      <c r="H595" s="46">
        <f t="shared" si="8"/>
        <v>468.09</v>
      </c>
      <c r="I595" s="26">
        <f>$C$10*calc!T582*front!K595</f>
        <v>1.7464790611845507E-5</v>
      </c>
      <c r="K595" s="48">
        <v>1.7304521499786551E-10</v>
      </c>
    </row>
    <row r="596" spans="1:11" x14ac:dyDescent="0.2">
      <c r="A596" s="49">
        <v>468.54</v>
      </c>
      <c r="B596" s="16">
        <v>3053.7</v>
      </c>
      <c r="C596" s="16">
        <v>3053.7</v>
      </c>
      <c r="D596" s="16">
        <v>6547.6</v>
      </c>
      <c r="E596" s="16">
        <v>6547.6</v>
      </c>
      <c r="F596" s="16">
        <v>6547.6</v>
      </c>
      <c r="H596" s="46">
        <f t="shared" ref="H596:H659" si="9">A596</f>
        <v>468.54</v>
      </c>
      <c r="I596" s="26">
        <f>$C$10*calc!T583*front!K596</f>
        <v>1.6412947022997346E-5</v>
      </c>
      <c r="K596" s="48">
        <v>1.7197207501455038E-10</v>
      </c>
    </row>
    <row r="597" spans="1:11" x14ac:dyDescent="0.2">
      <c r="A597" s="49">
        <v>469</v>
      </c>
      <c r="B597" s="16">
        <v>3046.2</v>
      </c>
      <c r="C597" s="16">
        <v>3046.2</v>
      </c>
      <c r="D597" s="16">
        <v>6401.1</v>
      </c>
      <c r="E597" s="16">
        <v>6401.1</v>
      </c>
      <c r="F597" s="16">
        <v>6401.1</v>
      </c>
      <c r="H597" s="46">
        <f t="shared" si="9"/>
        <v>469</v>
      </c>
      <c r="I597" s="26">
        <f>$C$10*calc!T584*front!K597</f>
        <v>1.5715301396865725E-5</v>
      </c>
      <c r="K597" s="48">
        <v>1.7130590065288886E-10</v>
      </c>
    </row>
    <row r="598" spans="1:11" x14ac:dyDescent="0.2">
      <c r="A598" s="49">
        <v>469.46</v>
      </c>
      <c r="B598" s="16">
        <v>3047.6</v>
      </c>
      <c r="C598" s="16">
        <v>3047.6</v>
      </c>
      <c r="D598" s="16">
        <v>6222.4</v>
      </c>
      <c r="E598" s="16">
        <v>6222.4</v>
      </c>
      <c r="F598" s="16">
        <v>6222.4</v>
      </c>
      <c r="H598" s="46">
        <f t="shared" si="9"/>
        <v>469.46</v>
      </c>
      <c r="I598" s="26">
        <f>$C$10*calc!T585*front!K598</f>
        <v>1.480039248667047E-5</v>
      </c>
      <c r="K598" s="48">
        <v>1.7085380894246031E-10</v>
      </c>
    </row>
    <row r="599" spans="1:11" x14ac:dyDescent="0.2">
      <c r="A599" s="49">
        <v>469.92</v>
      </c>
      <c r="B599" s="16">
        <v>3055.6</v>
      </c>
      <c r="C599" s="16">
        <v>3055.6</v>
      </c>
      <c r="D599" s="16">
        <v>6090.2</v>
      </c>
      <c r="E599" s="16">
        <v>6090.2</v>
      </c>
      <c r="F599" s="16">
        <v>6090.2</v>
      </c>
      <c r="H599" s="46">
        <f t="shared" si="9"/>
        <v>469.92</v>
      </c>
      <c r="I599" s="26">
        <f>$C$10*calc!T586*front!K599</f>
        <v>1.411295767978197E-5</v>
      </c>
      <c r="K599" s="48">
        <v>1.7039645778208647E-10</v>
      </c>
    </row>
    <row r="600" spans="1:11" x14ac:dyDescent="0.2">
      <c r="A600" s="49">
        <v>470.37</v>
      </c>
      <c r="B600" s="16">
        <v>3051.9</v>
      </c>
      <c r="C600" s="16">
        <v>3051.9</v>
      </c>
      <c r="D600" s="16">
        <v>5954.5</v>
      </c>
      <c r="E600" s="16">
        <v>5954.5</v>
      </c>
      <c r="F600" s="16">
        <v>5954.5</v>
      </c>
      <c r="H600" s="46">
        <f t="shared" si="9"/>
        <v>470.37</v>
      </c>
      <c r="I600" s="26">
        <f>$C$10*calc!T587*front!K600</f>
        <v>1.3438012302937681E-5</v>
      </c>
      <c r="K600" s="48">
        <v>1.6969799242673118E-10</v>
      </c>
    </row>
    <row r="601" spans="1:11" x14ac:dyDescent="0.2">
      <c r="A601" s="49">
        <v>470.83</v>
      </c>
      <c r="B601" s="16">
        <v>3044.8</v>
      </c>
      <c r="C601" s="16">
        <v>3044.8</v>
      </c>
      <c r="D601" s="16">
        <v>5810.8</v>
      </c>
      <c r="E601" s="16">
        <v>5810.8</v>
      </c>
      <c r="F601" s="16">
        <v>5810.8</v>
      </c>
      <c r="H601" s="46">
        <f t="shared" si="9"/>
        <v>470.83</v>
      </c>
      <c r="I601" s="26">
        <f>$C$10*calc!T588*front!K601</f>
        <v>1.2763540317398778E-5</v>
      </c>
      <c r="K601" s="48">
        <v>1.6918847393123557E-10</v>
      </c>
    </row>
    <row r="602" spans="1:11" x14ac:dyDescent="0.2">
      <c r="A602" s="49">
        <v>471.29</v>
      </c>
      <c r="B602" s="16">
        <v>3047.3</v>
      </c>
      <c r="C602" s="16">
        <v>3047.3</v>
      </c>
      <c r="D602" s="16">
        <v>5704.1</v>
      </c>
      <c r="E602" s="16">
        <v>5704.1</v>
      </c>
      <c r="F602" s="16">
        <v>5704.1</v>
      </c>
      <c r="H602" s="46">
        <f t="shared" si="9"/>
        <v>471.29</v>
      </c>
      <c r="I602" s="26">
        <f>$C$10*calc!T589*front!K602</f>
        <v>1.2212081051865322E-5</v>
      </c>
      <c r="K602" s="48">
        <v>1.6860198137491014E-10</v>
      </c>
    </row>
    <row r="603" spans="1:11" x14ac:dyDescent="0.2">
      <c r="A603" s="49">
        <v>471.75</v>
      </c>
      <c r="B603" s="16">
        <v>3057.7</v>
      </c>
      <c r="C603" s="16">
        <v>3057.7</v>
      </c>
      <c r="D603" s="16">
        <v>5580.9</v>
      </c>
      <c r="E603" s="16">
        <v>5580.9</v>
      </c>
      <c r="F603" s="16">
        <v>5580.9</v>
      </c>
      <c r="H603" s="46">
        <f t="shared" si="9"/>
        <v>471.75</v>
      </c>
      <c r="I603" s="26">
        <f>$C$10*calc!T590*front!K603</f>
        <v>1.1568878884033845E-5</v>
      </c>
      <c r="K603" s="48">
        <v>1.6845305446514492E-10</v>
      </c>
    </row>
    <row r="604" spans="1:11" x14ac:dyDescent="0.2">
      <c r="A604" s="49">
        <v>472.2</v>
      </c>
      <c r="B604" s="16">
        <v>3048.8</v>
      </c>
      <c r="C604" s="16">
        <v>3048.8</v>
      </c>
      <c r="D604" s="16">
        <v>5483.5</v>
      </c>
      <c r="E604" s="16">
        <v>5483.5</v>
      </c>
      <c r="F604" s="16">
        <v>5483.5</v>
      </c>
      <c r="H604" s="46">
        <f t="shared" si="9"/>
        <v>472.2</v>
      </c>
      <c r="I604" s="26">
        <f>$C$10*calc!T591*front!K604</f>
        <v>1.1163367195202211E-5</v>
      </c>
      <c r="K604" s="48">
        <v>1.6813742614102693E-10</v>
      </c>
    </row>
    <row r="605" spans="1:11" x14ac:dyDescent="0.2">
      <c r="A605" s="49">
        <v>472.66</v>
      </c>
      <c r="B605" s="16">
        <v>3050</v>
      </c>
      <c r="C605" s="16">
        <v>3050</v>
      </c>
      <c r="D605" s="16">
        <v>5378.8</v>
      </c>
      <c r="E605" s="16">
        <v>5378.8</v>
      </c>
      <c r="F605" s="16">
        <v>5378.8</v>
      </c>
      <c r="H605" s="46">
        <f t="shared" si="9"/>
        <v>472.66</v>
      </c>
      <c r="I605" s="26">
        <f>$C$10*calc!T592*front!K605</f>
        <v>1.0599751763948462E-5</v>
      </c>
      <c r="K605" s="48">
        <v>1.6711795733737892E-10</v>
      </c>
    </row>
    <row r="606" spans="1:11" x14ac:dyDescent="0.2">
      <c r="A606" s="49">
        <v>473.12</v>
      </c>
      <c r="B606" s="16">
        <v>3053.6</v>
      </c>
      <c r="C606" s="16">
        <v>3053.6</v>
      </c>
      <c r="D606" s="16">
        <v>5274.6</v>
      </c>
      <c r="E606" s="16">
        <v>5274.6</v>
      </c>
      <c r="F606" s="16">
        <v>5274.6</v>
      </c>
      <c r="H606" s="46">
        <f t="shared" si="9"/>
        <v>473.12</v>
      </c>
      <c r="I606" s="26">
        <f>$C$10*calc!T593*front!K606</f>
        <v>1.0062982566436259E-5</v>
      </c>
      <c r="K606" s="48">
        <v>1.6656002679151808E-10</v>
      </c>
    </row>
    <row r="607" spans="1:11" x14ac:dyDescent="0.2">
      <c r="A607" s="49">
        <v>473.58</v>
      </c>
      <c r="B607" s="16">
        <v>3049.4</v>
      </c>
      <c r="C607" s="16">
        <v>3049.4</v>
      </c>
      <c r="D607" s="16">
        <v>5188</v>
      </c>
      <c r="E607" s="16">
        <v>5188</v>
      </c>
      <c r="F607" s="16">
        <v>5188</v>
      </c>
      <c r="H607" s="46">
        <f t="shared" si="9"/>
        <v>473.58</v>
      </c>
      <c r="I607" s="26">
        <f>$C$10*calc!T594*front!K607</f>
        <v>9.6571941560844314E-6</v>
      </c>
      <c r="K607" s="48">
        <v>1.660899428222762E-10</v>
      </c>
    </row>
    <row r="608" spans="1:11" x14ac:dyDescent="0.2">
      <c r="A608" s="49">
        <v>474.03</v>
      </c>
      <c r="B608" s="16">
        <v>3052.4</v>
      </c>
      <c r="C608" s="16">
        <v>3052.4</v>
      </c>
      <c r="D608" s="16">
        <v>5094.3</v>
      </c>
      <c r="E608" s="16">
        <v>5094.3</v>
      </c>
      <c r="F608" s="16">
        <v>5094.3</v>
      </c>
      <c r="H608" s="46">
        <f t="shared" si="9"/>
        <v>474.03</v>
      </c>
      <c r="I608" s="26">
        <f>$C$10*calc!T595*front!K608</f>
        <v>9.2088471130767039E-6</v>
      </c>
      <c r="K608" s="48">
        <v>1.6589160729917113E-10</v>
      </c>
    </row>
    <row r="609" spans="1:11" x14ac:dyDescent="0.2">
      <c r="A609" s="49">
        <v>474.49</v>
      </c>
      <c r="B609" s="16">
        <v>3052</v>
      </c>
      <c r="C609" s="16">
        <v>3052</v>
      </c>
      <c r="D609" s="16">
        <v>5031.3999999999996</v>
      </c>
      <c r="E609" s="16">
        <v>5031.3999999999996</v>
      </c>
      <c r="F609" s="16">
        <v>5031.3999999999996</v>
      </c>
      <c r="H609" s="46">
        <f t="shared" si="9"/>
        <v>474.49</v>
      </c>
      <c r="I609" s="26">
        <f>$C$10*calc!T596*front!K609</f>
        <v>8.947620085976045E-6</v>
      </c>
      <c r="K609" s="48">
        <v>1.6604459057593813E-10</v>
      </c>
    </row>
    <row r="610" spans="1:11" x14ac:dyDescent="0.2">
      <c r="A610" s="49">
        <v>474.95</v>
      </c>
      <c r="B610" s="16">
        <v>3049.5</v>
      </c>
      <c r="C610" s="16">
        <v>3049.5</v>
      </c>
      <c r="D610" s="16">
        <v>4928.8999999999996</v>
      </c>
      <c r="E610" s="16">
        <v>4928.8999999999996</v>
      </c>
      <c r="F610" s="16">
        <v>4928.8999999999996</v>
      </c>
      <c r="H610" s="46">
        <f t="shared" si="9"/>
        <v>474.95</v>
      </c>
      <c r="I610" s="26">
        <f>$C$10*calc!T597*front!K610</f>
        <v>8.4520213093555605E-6</v>
      </c>
      <c r="K610" s="48">
        <v>1.6548261914781798E-10</v>
      </c>
    </row>
    <row r="611" spans="1:11" x14ac:dyDescent="0.2">
      <c r="A611" s="49">
        <v>475.4</v>
      </c>
      <c r="B611" s="16">
        <v>3054.2</v>
      </c>
      <c r="C611" s="16">
        <v>3054.2</v>
      </c>
      <c r="D611" s="16">
        <v>4868.8</v>
      </c>
      <c r="E611" s="16">
        <v>4868.8</v>
      </c>
      <c r="F611" s="16">
        <v>4868.8</v>
      </c>
      <c r="H611" s="46">
        <f t="shared" si="9"/>
        <v>475.4</v>
      </c>
      <c r="I611" s="26">
        <f>$C$10*calc!T598*front!K611</f>
        <v>8.135062255989876E-6</v>
      </c>
      <c r="K611" s="48">
        <v>1.6477517311260572E-10</v>
      </c>
    </row>
    <row r="612" spans="1:11" x14ac:dyDescent="0.2">
      <c r="A612" s="49">
        <v>475.86</v>
      </c>
      <c r="B612" s="16">
        <v>3053.4</v>
      </c>
      <c r="C612" s="16">
        <v>3053.4</v>
      </c>
      <c r="D612" s="16">
        <v>4783.5</v>
      </c>
      <c r="E612" s="16">
        <v>4783.5</v>
      </c>
      <c r="F612" s="16">
        <v>4783.5</v>
      </c>
      <c r="H612" s="46">
        <f t="shared" si="9"/>
        <v>475.86</v>
      </c>
      <c r="I612" s="26">
        <f>$C$10*calc!T599*front!K612</f>
        <v>7.7152166230762509E-6</v>
      </c>
      <c r="K612" s="48">
        <v>1.6425914052781046E-10</v>
      </c>
    </row>
    <row r="613" spans="1:11" x14ac:dyDescent="0.2">
      <c r="A613" s="49">
        <v>476.32</v>
      </c>
      <c r="B613" s="16">
        <v>3051.6</v>
      </c>
      <c r="C613" s="16">
        <v>3051.6</v>
      </c>
      <c r="D613" s="16">
        <v>4707.8999999999996</v>
      </c>
      <c r="E613" s="16">
        <v>4707.8999999999996</v>
      </c>
      <c r="F613" s="16">
        <v>4707.8999999999996</v>
      </c>
      <c r="H613" s="46">
        <f t="shared" si="9"/>
        <v>476.32</v>
      </c>
      <c r="I613" s="26">
        <f>$C$10*calc!T600*front!K613</f>
        <v>7.3605790099019078E-6</v>
      </c>
      <c r="K613" s="48">
        <v>1.6362628277769186E-10</v>
      </c>
    </row>
    <row r="614" spans="1:11" x14ac:dyDescent="0.2">
      <c r="A614" s="49">
        <v>476.78</v>
      </c>
      <c r="B614" s="16">
        <v>3052.1</v>
      </c>
      <c r="C614" s="16">
        <v>3052.1</v>
      </c>
      <c r="D614" s="16">
        <v>4648.2</v>
      </c>
      <c r="E614" s="16">
        <v>4648.2</v>
      </c>
      <c r="F614" s="16">
        <v>4648.2</v>
      </c>
      <c r="H614" s="46">
        <f t="shared" si="9"/>
        <v>476.78</v>
      </c>
      <c r="I614" s="26">
        <f>$C$10*calc!T601*front!K614</f>
        <v>7.0872096615046604E-6</v>
      </c>
      <c r="K614" s="48">
        <v>1.6323955372273801E-10</v>
      </c>
    </row>
    <row r="615" spans="1:11" x14ac:dyDescent="0.2">
      <c r="A615" s="49">
        <v>477.23</v>
      </c>
      <c r="B615" s="16">
        <v>3053.1</v>
      </c>
      <c r="C615" s="16">
        <v>3053.1</v>
      </c>
      <c r="D615" s="16">
        <v>4572.7</v>
      </c>
      <c r="E615" s="16">
        <v>4572.7</v>
      </c>
      <c r="F615" s="16">
        <v>4572.7</v>
      </c>
      <c r="H615" s="46">
        <f t="shared" si="9"/>
        <v>477.23</v>
      </c>
      <c r="I615" s="26">
        <f>$C$10*calc!T602*front!K615</f>
        <v>6.723269164527428E-6</v>
      </c>
      <c r="K615" s="48">
        <v>1.6283442102379727E-10</v>
      </c>
    </row>
    <row r="616" spans="1:11" x14ac:dyDescent="0.2">
      <c r="A616" s="49">
        <v>477.69</v>
      </c>
      <c r="B616" s="16">
        <v>3050.5</v>
      </c>
      <c r="C616" s="16">
        <v>3050.5</v>
      </c>
      <c r="D616" s="16">
        <v>4500.3</v>
      </c>
      <c r="E616" s="16">
        <v>4500.3</v>
      </c>
      <c r="F616" s="16">
        <v>4500.3</v>
      </c>
      <c r="H616" s="46">
        <f t="shared" si="9"/>
        <v>477.69</v>
      </c>
      <c r="I616" s="26">
        <f>$C$10*calc!T603*front!K616</f>
        <v>6.4021575750499159E-6</v>
      </c>
      <c r="K616" s="48">
        <v>1.6251364134325112E-10</v>
      </c>
    </row>
    <row r="617" spans="1:11" x14ac:dyDescent="0.2">
      <c r="A617" s="49">
        <v>478.15</v>
      </c>
      <c r="B617" s="16">
        <v>3046.8</v>
      </c>
      <c r="C617" s="16">
        <v>3046.8</v>
      </c>
      <c r="D617" s="16">
        <v>4431.2</v>
      </c>
      <c r="E617" s="16">
        <v>4431.2</v>
      </c>
      <c r="F617" s="16">
        <v>4431.2</v>
      </c>
      <c r="H617" s="46">
        <f t="shared" si="9"/>
        <v>478.15</v>
      </c>
      <c r="I617" s="26">
        <f>$C$10*calc!T604*front!K617</f>
        <v>6.0806332858823765E-6</v>
      </c>
      <c r="K617" s="48">
        <v>1.6179324517280687E-10</v>
      </c>
    </row>
    <row r="618" spans="1:11" x14ac:dyDescent="0.2">
      <c r="A618" s="49">
        <v>478.6</v>
      </c>
      <c r="B618" s="16">
        <v>3051.8</v>
      </c>
      <c r="C618" s="16">
        <v>3051.8</v>
      </c>
      <c r="D618" s="16">
        <v>4363.3999999999996</v>
      </c>
      <c r="E618" s="16">
        <v>4363.3999999999996</v>
      </c>
      <c r="F618" s="16">
        <v>4363.3999999999996</v>
      </c>
      <c r="H618" s="46">
        <f t="shared" si="9"/>
        <v>478.6</v>
      </c>
      <c r="I618" s="26">
        <f>$C$10*calc!T605*front!K618</f>
        <v>5.74709991409455E-6</v>
      </c>
      <c r="K618" s="48">
        <v>1.6161911819427254E-10</v>
      </c>
    </row>
    <row r="619" spans="1:11" x14ac:dyDescent="0.2">
      <c r="A619" s="49">
        <v>479.06</v>
      </c>
      <c r="B619" s="16">
        <v>3052.8</v>
      </c>
      <c r="C619" s="16">
        <v>3052.8</v>
      </c>
      <c r="D619" s="16">
        <v>4309.8</v>
      </c>
      <c r="E619" s="16">
        <v>4309.8</v>
      </c>
      <c r="F619" s="16">
        <v>4309.8</v>
      </c>
      <c r="H619" s="46">
        <f t="shared" si="9"/>
        <v>479.06</v>
      </c>
      <c r="I619" s="26">
        <f>$C$10*calc!T606*front!K619</f>
        <v>5.4858609105042914E-6</v>
      </c>
      <c r="K619" s="48">
        <v>1.6108742767736598E-10</v>
      </c>
    </row>
    <row r="620" spans="1:11" x14ac:dyDescent="0.2">
      <c r="A620" s="49">
        <v>479.52</v>
      </c>
      <c r="B620" s="16">
        <v>3049.7</v>
      </c>
      <c r="C620" s="16">
        <v>3049.7</v>
      </c>
      <c r="D620" s="16">
        <v>4237</v>
      </c>
      <c r="E620" s="16">
        <v>4237</v>
      </c>
      <c r="F620" s="16">
        <v>4237</v>
      </c>
      <c r="H620" s="46">
        <f t="shared" si="9"/>
        <v>479.52</v>
      </c>
      <c r="I620" s="26">
        <f>$C$10*calc!T607*front!K620</f>
        <v>5.157370604111769E-6</v>
      </c>
      <c r="K620" s="48">
        <v>1.6084905370944102E-10</v>
      </c>
    </row>
    <row r="621" spans="1:11" x14ac:dyDescent="0.2">
      <c r="A621" s="49">
        <v>479.97</v>
      </c>
      <c r="B621" s="16">
        <v>3048.3</v>
      </c>
      <c r="C621" s="16">
        <v>3048.3</v>
      </c>
      <c r="D621" s="16">
        <v>4188</v>
      </c>
      <c r="E621" s="16">
        <v>4188</v>
      </c>
      <c r="F621" s="16">
        <v>4188</v>
      </c>
      <c r="H621" s="46">
        <f t="shared" si="9"/>
        <v>479.97</v>
      </c>
      <c r="I621" s="26">
        <f>$C$10*calc!T608*front!K621</f>
        <v>4.9287757352905762E-6</v>
      </c>
      <c r="K621" s="48">
        <v>1.6036385376943314E-10</v>
      </c>
    </row>
    <row r="622" spans="1:11" x14ac:dyDescent="0.2">
      <c r="A622" s="49">
        <v>480.43</v>
      </c>
      <c r="B622" s="16">
        <v>3047.6</v>
      </c>
      <c r="C622" s="16">
        <v>3047.6</v>
      </c>
      <c r="D622" s="16">
        <v>4129.7</v>
      </c>
      <c r="E622" s="16">
        <v>4129.7</v>
      </c>
      <c r="F622" s="16">
        <v>4129.7</v>
      </c>
      <c r="H622" s="46">
        <f t="shared" si="9"/>
        <v>480.43</v>
      </c>
      <c r="I622" s="26">
        <f>$C$10*calc!T609*front!K622</f>
        <v>4.6555213137649041E-6</v>
      </c>
      <c r="K622" s="48">
        <v>1.5987304012066309E-10</v>
      </c>
    </row>
    <row r="623" spans="1:11" x14ac:dyDescent="0.2">
      <c r="A623" s="49">
        <v>480.89</v>
      </c>
      <c r="B623" s="16">
        <v>3048.6</v>
      </c>
      <c r="C623" s="16">
        <v>3048.6</v>
      </c>
      <c r="D623" s="16">
        <v>4094.4</v>
      </c>
      <c r="E623" s="16">
        <v>4094.4</v>
      </c>
      <c r="F623" s="16">
        <v>4094.4</v>
      </c>
      <c r="H623" s="46">
        <f t="shared" si="9"/>
        <v>480.89</v>
      </c>
      <c r="I623" s="26">
        <f>$C$10*calc!T610*front!K623</f>
        <v>4.4800987993588159E-6</v>
      </c>
      <c r="K623" s="48">
        <v>1.593839981149834E-10</v>
      </c>
    </row>
    <row r="624" spans="1:11" x14ac:dyDescent="0.2">
      <c r="A624" s="49">
        <v>481.34</v>
      </c>
      <c r="B624" s="16">
        <v>3051</v>
      </c>
      <c r="C624" s="16">
        <v>3051</v>
      </c>
      <c r="D624" s="16">
        <v>4039.8</v>
      </c>
      <c r="E624" s="16">
        <v>4039.8</v>
      </c>
      <c r="F624" s="16">
        <v>4039.8</v>
      </c>
      <c r="H624" s="46">
        <f t="shared" si="9"/>
        <v>481.34</v>
      </c>
      <c r="I624" s="26">
        <f>$C$10*calc!T611*front!K624</f>
        <v>4.2258041962449795E-6</v>
      </c>
      <c r="K624" s="48">
        <v>1.5922939034869323E-10</v>
      </c>
    </row>
    <row r="625" spans="1:11" x14ac:dyDescent="0.2">
      <c r="A625" s="49">
        <v>481.8</v>
      </c>
      <c r="B625" s="16">
        <v>3056.8</v>
      </c>
      <c r="C625" s="16">
        <v>3056.8</v>
      </c>
      <c r="D625" s="16">
        <v>4024.6</v>
      </c>
      <c r="E625" s="16">
        <v>4024.6</v>
      </c>
      <c r="F625" s="16">
        <v>4024.6</v>
      </c>
      <c r="H625" s="46">
        <f t="shared" si="9"/>
        <v>481.8</v>
      </c>
      <c r="I625" s="26">
        <f>$C$10*calc!T612*front!K625</f>
        <v>4.1352378357177536E-6</v>
      </c>
      <c r="K625" s="48">
        <v>1.5882636399176353E-10</v>
      </c>
    </row>
    <row r="626" spans="1:11" x14ac:dyDescent="0.2">
      <c r="A626" s="49">
        <v>482.26</v>
      </c>
      <c r="B626" s="16">
        <v>3049.7</v>
      </c>
      <c r="C626" s="16">
        <v>3049.7</v>
      </c>
      <c r="D626" s="16">
        <v>3956</v>
      </c>
      <c r="E626" s="16">
        <v>3956</v>
      </c>
      <c r="F626" s="16">
        <v>3956</v>
      </c>
      <c r="H626" s="46">
        <f t="shared" si="9"/>
        <v>482.26</v>
      </c>
      <c r="I626" s="26">
        <f>$C$10*calc!T613*front!K626</f>
        <v>3.8435957587434451E-6</v>
      </c>
      <c r="K626" s="48">
        <v>1.5865683216569726E-10</v>
      </c>
    </row>
    <row r="627" spans="1:11" x14ac:dyDescent="0.2">
      <c r="A627" s="49">
        <v>482.71</v>
      </c>
      <c r="B627" s="16">
        <v>3049.3</v>
      </c>
      <c r="C627" s="16">
        <v>3049.3</v>
      </c>
      <c r="D627" s="16">
        <v>3929.7</v>
      </c>
      <c r="E627" s="16">
        <v>3929.7</v>
      </c>
      <c r="F627" s="16">
        <v>3929.7</v>
      </c>
      <c r="H627" s="46">
        <f t="shared" si="9"/>
        <v>482.71</v>
      </c>
      <c r="I627" s="26">
        <f>$C$10*calc!T614*front!K627</f>
        <v>3.7119630135546983E-6</v>
      </c>
      <c r="K627" s="48">
        <v>1.580799726451468E-10</v>
      </c>
    </row>
    <row r="628" spans="1:11" x14ac:dyDescent="0.2">
      <c r="A628" s="49">
        <v>483.17</v>
      </c>
      <c r="B628" s="16">
        <v>3048.6</v>
      </c>
      <c r="C628" s="16">
        <v>3048.6</v>
      </c>
      <c r="D628" s="16">
        <v>3881.9</v>
      </c>
      <c r="E628" s="16">
        <v>3881.9</v>
      </c>
      <c r="F628" s="16">
        <v>3881.9</v>
      </c>
      <c r="H628" s="46">
        <f t="shared" si="9"/>
        <v>483.17</v>
      </c>
      <c r="I628" s="26">
        <f>$C$10*calc!T615*front!K628</f>
        <v>3.4907563080389644E-6</v>
      </c>
      <c r="K628" s="48">
        <v>1.5753468803417765E-10</v>
      </c>
    </row>
    <row r="629" spans="1:11" x14ac:dyDescent="0.2">
      <c r="A629" s="49">
        <v>483.63</v>
      </c>
      <c r="B629" s="16">
        <v>3045.4</v>
      </c>
      <c r="C629" s="16">
        <v>3045.4</v>
      </c>
      <c r="D629" s="16">
        <v>3870.9</v>
      </c>
      <c r="E629" s="16">
        <v>3870.9</v>
      </c>
      <c r="F629" s="16">
        <v>3870.9</v>
      </c>
      <c r="H629" s="46">
        <f t="shared" si="9"/>
        <v>483.63</v>
      </c>
      <c r="I629" s="26">
        <f>$C$10*calc!T616*front!K629</f>
        <v>3.4606236450384427E-6</v>
      </c>
      <c r="K629" s="48">
        <v>1.5732432608405903E-10</v>
      </c>
    </row>
    <row r="630" spans="1:11" x14ac:dyDescent="0.2">
      <c r="A630" s="49">
        <v>484.08</v>
      </c>
      <c r="B630" s="16">
        <v>3052</v>
      </c>
      <c r="C630" s="16">
        <v>3052</v>
      </c>
      <c r="D630" s="16">
        <v>3828</v>
      </c>
      <c r="E630" s="16">
        <v>3828</v>
      </c>
      <c r="F630" s="16">
        <v>3828</v>
      </c>
      <c r="H630" s="46">
        <f t="shared" si="9"/>
        <v>484.08</v>
      </c>
      <c r="I630" s="26">
        <f>$C$10*calc!T617*front!K630</f>
        <v>3.2275064829383571E-6</v>
      </c>
      <c r="K630" s="48">
        <v>1.5715744122613633E-10</v>
      </c>
    </row>
    <row r="631" spans="1:11" x14ac:dyDescent="0.2">
      <c r="A631" s="49">
        <v>484.54</v>
      </c>
      <c r="B631" s="16">
        <v>3050.4</v>
      </c>
      <c r="C631" s="16">
        <v>3050.4</v>
      </c>
      <c r="D631" s="16">
        <v>3818.7</v>
      </c>
      <c r="E631" s="16">
        <v>3818.7</v>
      </c>
      <c r="F631" s="16">
        <v>3818.7</v>
      </c>
      <c r="H631" s="46">
        <f t="shared" si="9"/>
        <v>484.54</v>
      </c>
      <c r="I631" s="26">
        <f>$C$10*calc!T618*front!K631</f>
        <v>3.1959312416495581E-6</v>
      </c>
      <c r="K631" s="48">
        <v>1.5654991531276674E-10</v>
      </c>
    </row>
    <row r="632" spans="1:11" x14ac:dyDescent="0.2">
      <c r="A632" s="49">
        <v>485</v>
      </c>
      <c r="B632" s="16">
        <v>3051.3</v>
      </c>
      <c r="C632" s="16">
        <v>3051.3</v>
      </c>
      <c r="D632" s="16">
        <v>3785.8</v>
      </c>
      <c r="E632" s="16">
        <v>3785.8</v>
      </c>
      <c r="F632" s="16">
        <v>3785.8</v>
      </c>
      <c r="H632" s="46">
        <f t="shared" si="9"/>
        <v>485</v>
      </c>
      <c r="I632" s="26">
        <f>$C$10*calc!T619*front!K632</f>
        <v>3.0363282801077986E-6</v>
      </c>
      <c r="K632" s="48">
        <v>1.5621194371241821E-10</v>
      </c>
    </row>
    <row r="633" spans="1:11" x14ac:dyDescent="0.2">
      <c r="A633" s="49">
        <v>485.45</v>
      </c>
      <c r="B633" s="16">
        <v>3047.5</v>
      </c>
      <c r="C633" s="16">
        <v>3047.5</v>
      </c>
      <c r="D633" s="16">
        <v>3762.1</v>
      </c>
      <c r="E633" s="16">
        <v>3762.1</v>
      </c>
      <c r="F633" s="16">
        <v>3762.1</v>
      </c>
      <c r="H633" s="46">
        <f t="shared" si="9"/>
        <v>485.45</v>
      </c>
      <c r="I633" s="26">
        <f>$C$10*calc!T620*front!K633</f>
        <v>2.9514485972068893E-6</v>
      </c>
      <c r="K633" s="48">
        <v>1.5584822309471352E-10</v>
      </c>
    </row>
    <row r="634" spans="1:11" x14ac:dyDescent="0.2">
      <c r="A634" s="49">
        <v>485.91</v>
      </c>
      <c r="B634" s="16">
        <v>3050.9</v>
      </c>
      <c r="C634" s="16">
        <v>3050.9</v>
      </c>
      <c r="D634" s="16">
        <v>3742.7</v>
      </c>
      <c r="E634" s="16">
        <v>3742.7</v>
      </c>
      <c r="F634" s="16">
        <v>3742.7</v>
      </c>
      <c r="H634" s="46">
        <f t="shared" si="9"/>
        <v>485.91</v>
      </c>
      <c r="I634" s="26">
        <f>$C$10*calc!T621*front!K634</f>
        <v>2.8531617725657179E-6</v>
      </c>
      <c r="K634" s="48">
        <v>1.5552398498189619E-10</v>
      </c>
    </row>
    <row r="635" spans="1:11" x14ac:dyDescent="0.2">
      <c r="A635" s="49">
        <v>486.37</v>
      </c>
      <c r="B635" s="16">
        <v>3053.9</v>
      </c>
      <c r="C635" s="16">
        <v>3053.9</v>
      </c>
      <c r="D635" s="16">
        <v>3720.9</v>
      </c>
      <c r="E635" s="16">
        <v>3720.9</v>
      </c>
      <c r="F635" s="16">
        <v>3720.9</v>
      </c>
      <c r="H635" s="46">
        <f t="shared" si="9"/>
        <v>486.37</v>
      </c>
      <c r="I635" s="26">
        <f>$C$10*calc!T622*front!K635</f>
        <v>2.7463605235749305E-6</v>
      </c>
      <c r="K635" s="48">
        <v>1.557479551886238E-10</v>
      </c>
    </row>
    <row r="636" spans="1:11" x14ac:dyDescent="0.2">
      <c r="A636" s="49">
        <v>486.82</v>
      </c>
      <c r="B636" s="16">
        <v>3049.8</v>
      </c>
      <c r="C636" s="16">
        <v>3049.8</v>
      </c>
      <c r="D636" s="16">
        <v>3686.9</v>
      </c>
      <c r="E636" s="16">
        <v>3686.9</v>
      </c>
      <c r="F636" s="16">
        <v>3686.9</v>
      </c>
      <c r="H636" s="46">
        <f t="shared" si="9"/>
        <v>486.82</v>
      </c>
      <c r="I636" s="26">
        <f>$C$10*calc!T623*front!K636</f>
        <v>2.6006967493593422E-6</v>
      </c>
      <c r="K636" s="48">
        <v>1.5501076659856312E-10</v>
      </c>
    </row>
    <row r="637" spans="1:11" x14ac:dyDescent="0.2">
      <c r="A637" s="49">
        <v>487.28</v>
      </c>
      <c r="B637" s="16">
        <v>3054</v>
      </c>
      <c r="C637" s="16">
        <v>3054</v>
      </c>
      <c r="D637" s="16">
        <v>3674.7</v>
      </c>
      <c r="E637" s="16">
        <v>3674.7</v>
      </c>
      <c r="F637" s="16">
        <v>3674.7</v>
      </c>
      <c r="H637" s="46">
        <f t="shared" si="9"/>
        <v>487.28</v>
      </c>
      <c r="I637" s="26">
        <f>$C$10*calc!T624*front!K637</f>
        <v>2.5313023189937581E-6</v>
      </c>
      <c r="K637" s="48">
        <v>1.5460060514355577E-10</v>
      </c>
    </row>
    <row r="638" spans="1:11" x14ac:dyDescent="0.2">
      <c r="A638" s="49">
        <v>487.74</v>
      </c>
      <c r="B638" s="16">
        <v>3048.1</v>
      </c>
      <c r="C638" s="16">
        <v>3048.1</v>
      </c>
      <c r="D638" s="16">
        <v>3646.1</v>
      </c>
      <c r="E638" s="16">
        <v>3646.1</v>
      </c>
      <c r="F638" s="16">
        <v>3646.1</v>
      </c>
      <c r="H638" s="46">
        <f t="shared" si="9"/>
        <v>487.74</v>
      </c>
      <c r="I638" s="26">
        <f>$C$10*calc!T625*front!K638</f>
        <v>2.4342494323928125E-6</v>
      </c>
      <c r="K638" s="48">
        <v>1.5441353937295146E-10</v>
      </c>
    </row>
    <row r="639" spans="1:11" x14ac:dyDescent="0.2">
      <c r="A639" s="49">
        <v>488.19</v>
      </c>
      <c r="B639" s="16">
        <v>3053.9</v>
      </c>
      <c r="C639" s="16">
        <v>3053.9</v>
      </c>
      <c r="D639" s="16">
        <v>3630.4</v>
      </c>
      <c r="E639" s="16">
        <v>3630.4</v>
      </c>
      <c r="F639" s="16">
        <v>3630.4</v>
      </c>
      <c r="H639" s="46">
        <f t="shared" si="9"/>
        <v>488.19</v>
      </c>
      <c r="I639" s="26">
        <f>$C$10*calc!T626*front!K639</f>
        <v>2.3376616030214107E-6</v>
      </c>
      <c r="K639" s="48">
        <v>1.5425967588103867E-10</v>
      </c>
    </row>
    <row r="640" spans="1:11" x14ac:dyDescent="0.2">
      <c r="A640" s="49">
        <v>488.65</v>
      </c>
      <c r="B640" s="16">
        <v>3052.5</v>
      </c>
      <c r="C640" s="16">
        <v>3052.5</v>
      </c>
      <c r="D640" s="16">
        <v>3602.9</v>
      </c>
      <c r="E640" s="16">
        <v>3602.9</v>
      </c>
      <c r="F640" s="16">
        <v>3602.9</v>
      </c>
      <c r="H640" s="46">
        <f t="shared" si="9"/>
        <v>488.65</v>
      </c>
      <c r="I640" s="26">
        <f>$C$10*calc!T627*front!K640</f>
        <v>2.2072704326052795E-6</v>
      </c>
      <c r="K640" s="48">
        <v>1.5326526952021258E-10</v>
      </c>
    </row>
    <row r="641" spans="1:11" x14ac:dyDescent="0.2">
      <c r="A641" s="49">
        <v>489.1</v>
      </c>
      <c r="B641" s="16">
        <v>3048</v>
      </c>
      <c r="C641" s="16">
        <v>3048</v>
      </c>
      <c r="D641" s="16">
        <v>3581.5</v>
      </c>
      <c r="E641" s="16">
        <v>3581.5</v>
      </c>
      <c r="F641" s="16">
        <v>3581.5</v>
      </c>
      <c r="H641" s="46">
        <f t="shared" si="9"/>
        <v>489.1</v>
      </c>
      <c r="I641" s="26">
        <f>$C$10*calc!T628*front!K641</f>
        <v>2.144705900809953E-6</v>
      </c>
      <c r="K641" s="48">
        <v>1.5329306538298643E-10</v>
      </c>
    </row>
    <row r="642" spans="1:11" x14ac:dyDescent="0.2">
      <c r="A642" s="49">
        <v>489.56</v>
      </c>
      <c r="B642" s="16">
        <v>3047.9</v>
      </c>
      <c r="C642" s="16">
        <v>3047.9</v>
      </c>
      <c r="D642" s="16">
        <v>3565.9</v>
      </c>
      <c r="E642" s="16">
        <v>3565.9</v>
      </c>
      <c r="F642" s="16">
        <v>3565.9</v>
      </c>
      <c r="H642" s="46">
        <f t="shared" si="9"/>
        <v>489.56</v>
      </c>
      <c r="I642" s="26">
        <f>$C$10*calc!T629*front!K642</f>
        <v>2.0760520623224941E-6</v>
      </c>
      <c r="K642" s="48">
        <v>1.5325691916567578E-10</v>
      </c>
    </row>
    <row r="643" spans="1:11" x14ac:dyDescent="0.2">
      <c r="A643" s="49">
        <v>490.02</v>
      </c>
      <c r="B643" s="16">
        <v>3053.6</v>
      </c>
      <c r="C643" s="16">
        <v>3053.6</v>
      </c>
      <c r="D643" s="16">
        <v>3540.7</v>
      </c>
      <c r="E643" s="16">
        <v>3540.7</v>
      </c>
      <c r="F643" s="16">
        <v>3540.7</v>
      </c>
      <c r="H643" s="46">
        <f t="shared" si="9"/>
        <v>490.02</v>
      </c>
      <c r="I643" s="26">
        <f>$C$10*calc!T630*front!K643</f>
        <v>1.930435546434459E-6</v>
      </c>
      <c r="K643" s="48">
        <v>1.5221463203273686E-10</v>
      </c>
    </row>
    <row r="644" spans="1:11" x14ac:dyDescent="0.2">
      <c r="A644" s="49">
        <v>490.47</v>
      </c>
      <c r="B644" s="16">
        <v>3047.3</v>
      </c>
      <c r="C644" s="16">
        <v>3047.3</v>
      </c>
      <c r="D644" s="16">
        <v>3529.8</v>
      </c>
      <c r="E644" s="16">
        <v>3529.8</v>
      </c>
      <c r="F644" s="16">
        <v>3529.8</v>
      </c>
      <c r="H644" s="46">
        <f t="shared" si="9"/>
        <v>490.47</v>
      </c>
      <c r="I644" s="26">
        <f>$C$10*calc!T631*front!K644</f>
        <v>1.924147259040295E-6</v>
      </c>
      <c r="K644" s="48">
        <v>1.5255621478534232E-10</v>
      </c>
    </row>
    <row r="645" spans="1:11" x14ac:dyDescent="0.2">
      <c r="A645" s="49">
        <v>490.93</v>
      </c>
      <c r="B645" s="16">
        <v>3047.2</v>
      </c>
      <c r="C645" s="16">
        <v>3047.2</v>
      </c>
      <c r="D645" s="16">
        <v>3497.2</v>
      </c>
      <c r="E645" s="16">
        <v>3497.2</v>
      </c>
      <c r="F645" s="16">
        <v>3497.2</v>
      </c>
      <c r="H645" s="46">
        <f t="shared" si="9"/>
        <v>490.93</v>
      </c>
      <c r="I645" s="26">
        <f>$C$10*calc!T632*front!K645</f>
        <v>1.7685778770602992E-6</v>
      </c>
      <c r="K645" s="48">
        <v>1.5186619101067778E-10</v>
      </c>
    </row>
    <row r="646" spans="1:11" x14ac:dyDescent="0.2">
      <c r="A646" s="49">
        <v>491.39</v>
      </c>
      <c r="B646" s="16">
        <v>3044.7</v>
      </c>
      <c r="C646" s="16">
        <v>3044.7</v>
      </c>
      <c r="D646" s="16">
        <v>3483.8</v>
      </c>
      <c r="E646" s="16">
        <v>3483.8</v>
      </c>
      <c r="F646" s="16">
        <v>3483.8</v>
      </c>
      <c r="H646" s="46">
        <f t="shared" si="9"/>
        <v>491.39</v>
      </c>
      <c r="I646" s="26">
        <f>$C$10*calc!T633*front!K646</f>
        <v>1.7285197239797708E-6</v>
      </c>
      <c r="K646" s="48">
        <v>1.5185177721295533E-10</v>
      </c>
    </row>
    <row r="647" spans="1:11" x14ac:dyDescent="0.2">
      <c r="A647" s="49">
        <v>491.84</v>
      </c>
      <c r="B647" s="16">
        <v>3045.9</v>
      </c>
      <c r="C647" s="16">
        <v>3045.9</v>
      </c>
      <c r="D647" s="16">
        <v>3465.9</v>
      </c>
      <c r="E647" s="16">
        <v>3465.9</v>
      </c>
      <c r="F647" s="16">
        <v>3465.9</v>
      </c>
      <c r="H647" s="46">
        <f t="shared" si="9"/>
        <v>491.84</v>
      </c>
      <c r="I647" s="26">
        <f>$C$10*calc!T634*front!K647</f>
        <v>1.6377899993397079E-6</v>
      </c>
      <c r="K647" s="48">
        <v>1.5150650279362788E-10</v>
      </c>
    </row>
    <row r="648" spans="1:11" x14ac:dyDescent="0.2">
      <c r="A648" s="49">
        <v>492.3</v>
      </c>
      <c r="B648" s="16">
        <v>3052.1</v>
      </c>
      <c r="C648" s="16">
        <v>3052.1</v>
      </c>
      <c r="D648" s="16">
        <v>3454.1</v>
      </c>
      <c r="E648" s="16">
        <v>3454.1</v>
      </c>
      <c r="F648" s="16">
        <v>3454.1</v>
      </c>
      <c r="H648" s="46">
        <f t="shared" si="9"/>
        <v>492.3</v>
      </c>
      <c r="I648" s="26">
        <f>$C$10*calc!T635*front!K648</f>
        <v>1.5552726217910401E-6</v>
      </c>
      <c r="K648" s="48">
        <v>1.5111415713746503E-10</v>
      </c>
    </row>
    <row r="649" spans="1:11" x14ac:dyDescent="0.2">
      <c r="A649" s="49">
        <v>492.75</v>
      </c>
      <c r="B649" s="16">
        <v>3054.7</v>
      </c>
      <c r="C649" s="16">
        <v>3054.7</v>
      </c>
      <c r="D649" s="16">
        <v>3446.7</v>
      </c>
      <c r="E649" s="16">
        <v>3446.7</v>
      </c>
      <c r="F649" s="16">
        <v>3446.7</v>
      </c>
      <c r="H649" s="46">
        <f t="shared" si="9"/>
        <v>492.75</v>
      </c>
      <c r="I649" s="26">
        <f>$C$10*calc!T636*front!K649</f>
        <v>1.5208147686819273E-6</v>
      </c>
      <c r="K649" s="48">
        <v>1.5084119032558619E-10</v>
      </c>
    </row>
    <row r="650" spans="1:11" x14ac:dyDescent="0.2">
      <c r="A650" s="49">
        <v>493.21</v>
      </c>
      <c r="B650" s="16">
        <v>3055.1</v>
      </c>
      <c r="C650" s="16">
        <v>3055.1</v>
      </c>
      <c r="D650" s="16">
        <v>3437</v>
      </c>
      <c r="E650" s="16">
        <v>3437</v>
      </c>
      <c r="F650" s="16">
        <v>3437</v>
      </c>
      <c r="H650" s="46">
        <f t="shared" si="9"/>
        <v>493.21</v>
      </c>
      <c r="I650" s="26">
        <f>$C$10*calc!T637*front!K650</f>
        <v>1.4766285167552017E-6</v>
      </c>
      <c r="K650" s="48">
        <v>1.5043231686405434E-10</v>
      </c>
    </row>
    <row r="651" spans="1:11" x14ac:dyDescent="0.2">
      <c r="A651" s="49">
        <v>493.67</v>
      </c>
      <c r="B651" s="16">
        <v>3049.1</v>
      </c>
      <c r="C651" s="16">
        <v>3049.1</v>
      </c>
      <c r="D651" s="16">
        <v>3407.9</v>
      </c>
      <c r="E651" s="16">
        <v>3407.9</v>
      </c>
      <c r="F651" s="16">
        <v>3407.9</v>
      </c>
      <c r="H651" s="46">
        <f t="shared" si="9"/>
        <v>493.67</v>
      </c>
      <c r="I651" s="26">
        <f>$C$10*calc!T638*front!K651</f>
        <v>1.374840489196806E-6</v>
      </c>
      <c r="K651" s="48">
        <v>1.5061531949228422E-10</v>
      </c>
    </row>
    <row r="652" spans="1:11" x14ac:dyDescent="0.2">
      <c r="A652" s="49">
        <v>494.12</v>
      </c>
      <c r="B652" s="16">
        <v>3043.7</v>
      </c>
      <c r="C652" s="16">
        <v>3043.7</v>
      </c>
      <c r="D652" s="16">
        <v>3392.7</v>
      </c>
      <c r="E652" s="16">
        <v>3392.7</v>
      </c>
      <c r="F652" s="16">
        <v>3392.7</v>
      </c>
      <c r="H652" s="46">
        <f t="shared" si="9"/>
        <v>494.12</v>
      </c>
      <c r="I652" s="26">
        <f>$C$10*calc!T639*front!K652</f>
        <v>1.3301609223353123E-6</v>
      </c>
      <c r="K652" s="48">
        <v>1.5007672915824196E-10</v>
      </c>
    </row>
    <row r="653" spans="1:11" x14ac:dyDescent="0.2">
      <c r="A653" s="49">
        <v>494.58</v>
      </c>
      <c r="B653" s="16">
        <v>3052.1</v>
      </c>
      <c r="C653" s="16">
        <v>3052.1</v>
      </c>
      <c r="D653" s="16">
        <v>3386.7</v>
      </c>
      <c r="E653" s="16">
        <v>3386.7</v>
      </c>
      <c r="F653" s="16">
        <v>3386.7</v>
      </c>
      <c r="H653" s="46">
        <f t="shared" si="9"/>
        <v>494.58</v>
      </c>
      <c r="I653" s="26">
        <f>$C$10*calc!T640*front!K653</f>
        <v>1.2654182083886098E-6</v>
      </c>
      <c r="K653" s="48">
        <v>1.4973967114890953E-10</v>
      </c>
    </row>
    <row r="654" spans="1:11" x14ac:dyDescent="0.2">
      <c r="A654" s="49">
        <v>495.03</v>
      </c>
      <c r="B654" s="16">
        <v>3040.4</v>
      </c>
      <c r="C654" s="16">
        <v>3040.4</v>
      </c>
      <c r="D654" s="16">
        <v>3366.9</v>
      </c>
      <c r="E654" s="16">
        <v>3366.9</v>
      </c>
      <c r="F654" s="16">
        <v>3366.9</v>
      </c>
      <c r="H654" s="46">
        <f t="shared" si="9"/>
        <v>495.03</v>
      </c>
      <c r="I654" s="26">
        <f>$C$10*calc!T641*front!K654</f>
        <v>1.2239465373763274E-6</v>
      </c>
      <c r="K654" s="48">
        <v>1.4910718617169228E-10</v>
      </c>
    </row>
    <row r="655" spans="1:11" x14ac:dyDescent="0.2">
      <c r="A655" s="49">
        <v>495.49</v>
      </c>
      <c r="B655" s="16">
        <v>3053.5</v>
      </c>
      <c r="C655" s="16">
        <v>3053.5</v>
      </c>
      <c r="D655" s="16">
        <v>3367</v>
      </c>
      <c r="E655" s="16">
        <v>3367</v>
      </c>
      <c r="F655" s="16">
        <v>3367</v>
      </c>
      <c r="H655" s="46">
        <f t="shared" si="9"/>
        <v>495.49</v>
      </c>
      <c r="I655" s="26">
        <f>$C$10*calc!T642*front!K655</f>
        <v>1.1710366025702252E-6</v>
      </c>
      <c r="K655" s="48">
        <v>1.4946536745769451E-10</v>
      </c>
    </row>
    <row r="656" spans="1:11" x14ac:dyDescent="0.2">
      <c r="A656" s="49">
        <v>495.95</v>
      </c>
      <c r="B656" s="16">
        <v>3041.7</v>
      </c>
      <c r="C656" s="16">
        <v>3041.7</v>
      </c>
      <c r="D656" s="16">
        <v>3352.9</v>
      </c>
      <c r="E656" s="16">
        <v>3352.9</v>
      </c>
      <c r="F656" s="16">
        <v>3352.9</v>
      </c>
      <c r="H656" s="46">
        <f t="shared" si="9"/>
        <v>495.95</v>
      </c>
      <c r="I656" s="26">
        <f>$C$10*calc!T643*front!K656</f>
        <v>1.1647261932878884E-6</v>
      </c>
      <c r="K656" s="48">
        <v>1.4878205194974154E-10</v>
      </c>
    </row>
    <row r="657" spans="1:11" x14ac:dyDescent="0.2">
      <c r="A657" s="49">
        <v>496.4</v>
      </c>
      <c r="B657" s="16">
        <v>3044.4</v>
      </c>
      <c r="C657" s="16">
        <v>3044.4</v>
      </c>
      <c r="D657" s="16">
        <v>3347.3</v>
      </c>
      <c r="E657" s="16">
        <v>3347.3</v>
      </c>
      <c r="F657" s="16">
        <v>3347.3</v>
      </c>
      <c r="H657" s="46">
        <f t="shared" si="9"/>
        <v>496.4</v>
      </c>
      <c r="I657" s="26">
        <f>$C$10*calc!T644*front!K657</f>
        <v>1.1236684501433792E-6</v>
      </c>
      <c r="K657" s="48">
        <v>1.4823375041090021E-10</v>
      </c>
    </row>
    <row r="658" spans="1:11" x14ac:dyDescent="0.2">
      <c r="A658" s="49">
        <v>496.86</v>
      </c>
      <c r="B658" s="16">
        <v>3048.7</v>
      </c>
      <c r="C658" s="16">
        <v>3048.7</v>
      </c>
      <c r="D658" s="16">
        <v>3339.2</v>
      </c>
      <c r="E658" s="16">
        <v>3339.2</v>
      </c>
      <c r="F658" s="16">
        <v>3339.2</v>
      </c>
      <c r="H658" s="46">
        <f t="shared" si="9"/>
        <v>496.86</v>
      </c>
      <c r="I658" s="26">
        <f>$C$10*calc!T645*front!K658</f>
        <v>1.0724821222283032E-6</v>
      </c>
      <c r="K658" s="48">
        <v>1.4813269896729989E-10</v>
      </c>
    </row>
    <row r="659" spans="1:11" x14ac:dyDescent="0.2">
      <c r="A659" s="49">
        <v>497.31</v>
      </c>
      <c r="B659" s="16">
        <v>3048.8</v>
      </c>
      <c r="C659" s="16">
        <v>3048.8</v>
      </c>
      <c r="D659" s="16">
        <v>3339.2</v>
      </c>
      <c r="E659" s="16">
        <v>3339.2</v>
      </c>
      <c r="F659" s="16">
        <v>3339.2</v>
      </c>
      <c r="H659" s="46">
        <f t="shared" si="9"/>
        <v>497.31</v>
      </c>
      <c r="I659" s="26">
        <f>$C$10*calc!T646*front!K659</f>
        <v>1.0766499742185459E-6</v>
      </c>
      <c r="K659" s="48">
        <v>1.4815580394593495E-10</v>
      </c>
    </row>
    <row r="660" spans="1:11" x14ac:dyDescent="0.2">
      <c r="A660" s="49">
        <v>497.77</v>
      </c>
      <c r="B660" s="16">
        <v>3050.3</v>
      </c>
      <c r="C660" s="16">
        <v>3050.3</v>
      </c>
      <c r="D660" s="16">
        <v>3326.3</v>
      </c>
      <c r="E660" s="16">
        <v>3326.3</v>
      </c>
      <c r="F660" s="16">
        <v>3326.3</v>
      </c>
      <c r="H660" s="46">
        <f>A660</f>
        <v>497.77</v>
      </c>
      <c r="I660" s="26">
        <f>$C$10*calc!T647*front!K660</f>
        <v>1.0127809748601013E-6</v>
      </c>
      <c r="K660" s="48">
        <v>1.47342824090366E-10</v>
      </c>
    </row>
    <row r="661" spans="1:11" x14ac:dyDescent="0.2">
      <c r="A661" s="49">
        <v>498.23</v>
      </c>
      <c r="B661" s="16">
        <v>3051.4</v>
      </c>
      <c r="C661" s="16">
        <v>3051.4</v>
      </c>
      <c r="D661" s="16">
        <v>3327.2</v>
      </c>
      <c r="E661" s="16">
        <v>3327.2</v>
      </c>
      <c r="F661" s="16">
        <v>3327.2</v>
      </c>
      <c r="H661" s="46">
        <f>A661</f>
        <v>498.23</v>
      </c>
      <c r="I661" s="26">
        <f>$C$10*calc!T648*front!K661</f>
        <v>1.0179252914924662E-6</v>
      </c>
      <c r="K661" s="48">
        <v>1.4721237725239211E-10</v>
      </c>
    </row>
    <row r="662" spans="1:11" x14ac:dyDescent="0.2">
      <c r="A662" s="49">
        <v>498.68</v>
      </c>
      <c r="B662" s="16">
        <v>3044.8</v>
      </c>
      <c r="C662" s="16">
        <v>3044.8</v>
      </c>
      <c r="D662" s="16">
        <v>3305.2</v>
      </c>
      <c r="E662" s="16">
        <v>3305.2</v>
      </c>
      <c r="F662" s="16">
        <v>3305.2</v>
      </c>
      <c r="H662" s="46">
        <f>A662</f>
        <v>498.68</v>
      </c>
      <c r="I662" s="26">
        <f>$C$10*calc!T649*front!K662</f>
        <v>9.4478653102823796E-7</v>
      </c>
      <c r="K662" s="48">
        <v>1.4666458584772027E-10</v>
      </c>
    </row>
    <row r="663" spans="1:11" x14ac:dyDescent="0.2">
      <c r="A663" s="49">
        <v>499.14</v>
      </c>
      <c r="B663" s="16">
        <v>3050.6</v>
      </c>
      <c r="C663" s="16">
        <v>3050.6</v>
      </c>
      <c r="D663" s="16">
        <v>3304</v>
      </c>
      <c r="E663" s="16">
        <v>3304</v>
      </c>
      <c r="F663" s="16">
        <v>3304</v>
      </c>
      <c r="H663" s="46">
        <f>A663</f>
        <v>499.14</v>
      </c>
      <c r="I663" s="26">
        <f>$C$10*calc!T650*front!K663</f>
        <v>9.1320171853897171E-7</v>
      </c>
      <c r="K663" s="48">
        <v>1.4588147801190665E-10</v>
      </c>
    </row>
    <row r="664" spans="1:11" x14ac:dyDescent="0.2">
      <c r="A664" s="49">
        <v>499.59</v>
      </c>
      <c r="B664" s="16">
        <v>3044.1</v>
      </c>
      <c r="C664" s="16">
        <v>3044.1</v>
      </c>
      <c r="D664" s="16">
        <v>3292.3</v>
      </c>
      <c r="E664" s="16">
        <v>3292.3</v>
      </c>
      <c r="F664" s="16">
        <v>3292.3</v>
      </c>
      <c r="G664" s="47"/>
      <c r="H664" s="46">
        <f t="shared" ref="H664:H727" si="10">A664</f>
        <v>499.59</v>
      </c>
      <c r="I664" s="26">
        <f>$C$10*calc!T651*front!K664</f>
        <v>8.9237884074777702E-7</v>
      </c>
      <c r="K664" s="48">
        <v>1.4552990146678681E-10</v>
      </c>
    </row>
    <row r="665" spans="1:11" x14ac:dyDescent="0.2">
      <c r="A665" s="49">
        <v>500.05</v>
      </c>
      <c r="B665" s="16">
        <v>3049.4</v>
      </c>
      <c r="C665" s="16">
        <v>3049.4</v>
      </c>
      <c r="D665" s="16">
        <v>3290.4</v>
      </c>
      <c r="E665" s="16">
        <v>3290.4</v>
      </c>
      <c r="F665" s="16">
        <v>3290.4</v>
      </c>
      <c r="G665" s="47"/>
      <c r="H665" s="46">
        <f t="shared" si="10"/>
        <v>500.05</v>
      </c>
      <c r="I665" s="26">
        <f>$C$10*calc!T652*front!K665</f>
        <v>8.6392934271673602E-7</v>
      </c>
      <c r="K665" s="48">
        <v>1.4607905392440444E-10</v>
      </c>
    </row>
    <row r="666" spans="1:11" x14ac:dyDescent="0.2">
      <c r="A666" s="49">
        <v>500.5</v>
      </c>
      <c r="B666" s="16">
        <v>3045.8</v>
      </c>
      <c r="C666" s="16">
        <v>3045.8</v>
      </c>
      <c r="D666" s="16">
        <v>3283.1</v>
      </c>
      <c r="E666" s="16">
        <v>3283.1</v>
      </c>
      <c r="F666" s="16">
        <v>3283.1</v>
      </c>
      <c r="G666" s="47"/>
      <c r="H666" s="46">
        <f t="shared" si="10"/>
        <v>500.5</v>
      </c>
      <c r="I666" s="26">
        <f>$C$10*calc!T653*front!K666</f>
        <v>8.5216699993995141E-7</v>
      </c>
      <c r="K666" s="48">
        <v>1.4991219608623857E-10</v>
      </c>
    </row>
    <row r="667" spans="1:11" x14ac:dyDescent="0.2">
      <c r="A667" s="49">
        <v>500.96</v>
      </c>
      <c r="B667" s="16">
        <v>3053.8</v>
      </c>
      <c r="C667" s="16">
        <v>3053.8</v>
      </c>
      <c r="D667" s="16">
        <v>3282.3</v>
      </c>
      <c r="E667" s="16">
        <v>3282.3</v>
      </c>
      <c r="F667" s="16">
        <v>3282.3</v>
      </c>
      <c r="G667" s="47"/>
      <c r="H667" s="46">
        <f t="shared" si="10"/>
        <v>500.96</v>
      </c>
      <c r="I667" s="26">
        <f>$C$10*calc!T654*front!K667</f>
        <v>8.1125550880215527E-7</v>
      </c>
      <c r="K667" s="48">
        <v>1.4973378429711012E-10</v>
      </c>
    </row>
    <row r="668" spans="1:11" x14ac:dyDescent="0.2">
      <c r="A668" s="49">
        <v>501.41</v>
      </c>
      <c r="B668" s="16">
        <v>3049.2</v>
      </c>
      <c r="C668" s="16">
        <v>3049.2</v>
      </c>
      <c r="D668" s="16">
        <v>3269</v>
      </c>
      <c r="E668" s="16">
        <v>3269</v>
      </c>
      <c r="F668" s="16">
        <v>3269</v>
      </c>
      <c r="G668" s="47"/>
      <c r="H668" s="46">
        <f t="shared" si="10"/>
        <v>501.41</v>
      </c>
      <c r="I668" s="26">
        <f>$C$10*calc!T655*front!K668</f>
        <v>7.7753424851477454E-7</v>
      </c>
      <c r="K668" s="48">
        <v>1.2252277537382371E-10</v>
      </c>
    </row>
    <row r="669" spans="1:11" x14ac:dyDescent="0.2">
      <c r="A669" s="49">
        <v>501.87</v>
      </c>
      <c r="B669" s="16">
        <v>3051.5</v>
      </c>
      <c r="C669" s="16">
        <v>3051.5</v>
      </c>
      <c r="D669" s="16">
        <v>3270.4</v>
      </c>
      <c r="E669" s="16">
        <v>3270.4</v>
      </c>
      <c r="F669" s="16">
        <v>3270.4</v>
      </c>
      <c r="G669" s="47"/>
      <c r="H669" s="46">
        <f t="shared" si="10"/>
        <v>501.87</v>
      </c>
      <c r="I669" s="26">
        <f>$C$10*calc!T656*front!K669</f>
        <v>7.7185641886030697E-7</v>
      </c>
      <c r="K669" s="48">
        <v>1.2204576522463846E-10</v>
      </c>
    </row>
    <row r="670" spans="1:11" x14ac:dyDescent="0.2">
      <c r="A670" s="49">
        <v>502.33</v>
      </c>
      <c r="B670" s="16">
        <v>3045.4</v>
      </c>
      <c r="C670" s="16">
        <v>3045.4</v>
      </c>
      <c r="D670" s="16">
        <v>3256.4</v>
      </c>
      <c r="E670" s="16">
        <v>3256.4</v>
      </c>
      <c r="F670" s="16">
        <v>3256.4</v>
      </c>
      <c r="G670" s="47"/>
      <c r="H670" s="46">
        <f t="shared" si="10"/>
        <v>502.33</v>
      </c>
      <c r="I670" s="26">
        <f>$C$10*calc!T657*front!K670</f>
        <v>7.3958461549122593E-7</v>
      </c>
      <c r="K670" s="48">
        <v>1.218759986459029E-10</v>
      </c>
    </row>
    <row r="671" spans="1:11" x14ac:dyDescent="0.2">
      <c r="A671" s="49">
        <v>502.78</v>
      </c>
      <c r="B671" s="16">
        <v>3047.7</v>
      </c>
      <c r="C671" s="16">
        <v>3047.7</v>
      </c>
      <c r="D671" s="16">
        <v>3252.1</v>
      </c>
      <c r="E671" s="16">
        <v>3252.1</v>
      </c>
      <c r="F671" s="16">
        <v>3252.1</v>
      </c>
      <c r="G671" s="47"/>
      <c r="H671" s="46">
        <f t="shared" si="10"/>
        <v>502.78</v>
      </c>
      <c r="I671" s="26">
        <f>$C$10*calc!T658*front!K671</f>
        <v>7.1206342460125587E-7</v>
      </c>
      <c r="K671" s="48">
        <v>1.2160486013136568E-10</v>
      </c>
    </row>
    <row r="672" spans="1:11" x14ac:dyDescent="0.2">
      <c r="A672" s="49">
        <v>503.24</v>
      </c>
      <c r="B672" s="16">
        <v>3049.3</v>
      </c>
      <c r="C672" s="16">
        <v>3049.3</v>
      </c>
      <c r="D672" s="16">
        <v>3249.8</v>
      </c>
      <c r="E672" s="16">
        <v>3249.8</v>
      </c>
      <c r="F672" s="16">
        <v>3249.8</v>
      </c>
      <c r="G672" s="47"/>
      <c r="H672" s="46">
        <f t="shared" si="10"/>
        <v>503.24</v>
      </c>
      <c r="I672" s="26">
        <f>$C$10*calc!T659*front!K672</f>
        <v>6.9558555599178682E-7</v>
      </c>
      <c r="K672" s="48">
        <v>1.2132692150064073E-10</v>
      </c>
    </row>
    <row r="673" spans="1:11" x14ac:dyDescent="0.2">
      <c r="A673" s="49">
        <v>503.69</v>
      </c>
      <c r="B673" s="16">
        <v>3047.8</v>
      </c>
      <c r="C673" s="16">
        <v>3047.8</v>
      </c>
      <c r="D673" s="16">
        <v>3242.2</v>
      </c>
      <c r="E673" s="16">
        <v>3242.2</v>
      </c>
      <c r="F673" s="16">
        <v>3242.2</v>
      </c>
      <c r="G673" s="47"/>
      <c r="H673" s="46">
        <f t="shared" si="10"/>
        <v>503.69</v>
      </c>
      <c r="I673" s="26">
        <f>$C$10*calc!T660*front!K673</f>
        <v>6.7035325828664392E-7</v>
      </c>
      <c r="K673" s="48">
        <v>1.2107062251209553E-10</v>
      </c>
    </row>
    <row r="674" spans="1:11" x14ac:dyDescent="0.2">
      <c r="A674" s="49">
        <v>504.15</v>
      </c>
      <c r="B674" s="16">
        <v>3050.4</v>
      </c>
      <c r="C674" s="16">
        <v>3050.4</v>
      </c>
      <c r="D674" s="16">
        <v>3241.5</v>
      </c>
      <c r="E674" s="16">
        <v>3241.5</v>
      </c>
      <c r="F674" s="16">
        <v>3241.5</v>
      </c>
      <c r="G674" s="47"/>
      <c r="H674" s="46">
        <f t="shared" si="10"/>
        <v>504.15</v>
      </c>
      <c r="I674" s="26">
        <f>$C$10*calc!T661*front!K674</f>
        <v>6.5627390216102833E-7</v>
      </c>
      <c r="K674" s="48">
        <v>1.2076430723057426E-10</v>
      </c>
    </row>
    <row r="675" spans="1:11" x14ac:dyDescent="0.2">
      <c r="A675" s="49">
        <v>504.6</v>
      </c>
      <c r="B675" s="16">
        <v>3044.4</v>
      </c>
      <c r="C675" s="16">
        <v>3044.4</v>
      </c>
      <c r="D675" s="16">
        <v>3228.4</v>
      </c>
      <c r="E675" s="16">
        <v>3228.4</v>
      </c>
      <c r="F675" s="16">
        <v>3228.4</v>
      </c>
      <c r="G675" s="47"/>
      <c r="H675" s="46">
        <f t="shared" si="10"/>
        <v>504.6</v>
      </c>
      <c r="I675" s="26">
        <f>$C$10*calc!T662*front!K675</f>
        <v>6.2695235667455762E-7</v>
      </c>
      <c r="K675" s="48">
        <v>1.2046572773293281E-10</v>
      </c>
    </row>
    <row r="676" spans="1:11" x14ac:dyDescent="0.2">
      <c r="A676" s="49">
        <v>505.06</v>
      </c>
      <c r="B676" s="16">
        <v>3048.9</v>
      </c>
      <c r="C676" s="16">
        <v>3048.9</v>
      </c>
      <c r="D676" s="16">
        <v>3224.3</v>
      </c>
      <c r="E676" s="16">
        <v>3224.3</v>
      </c>
      <c r="F676" s="16">
        <v>3224.3</v>
      </c>
      <c r="G676" s="47"/>
      <c r="H676" s="46">
        <f t="shared" si="10"/>
        <v>505.06</v>
      </c>
      <c r="I676" s="26">
        <f>$C$10*calc!T663*front!K676</f>
        <v>5.9181287086243189E-7</v>
      </c>
      <c r="K676" s="48">
        <v>1.201807756915063E-10</v>
      </c>
    </row>
    <row r="677" spans="1:11" x14ac:dyDescent="0.2">
      <c r="A677" s="49">
        <v>505.51</v>
      </c>
      <c r="B677" s="16">
        <v>3059.4</v>
      </c>
      <c r="C677" s="16">
        <v>3059.4</v>
      </c>
      <c r="D677" s="16">
        <v>3227.7</v>
      </c>
      <c r="E677" s="16">
        <v>3227.7</v>
      </c>
      <c r="F677" s="16">
        <v>3227.7</v>
      </c>
      <c r="G677" s="47"/>
      <c r="H677" s="46">
        <f t="shared" si="10"/>
        <v>505.51</v>
      </c>
      <c r="I677" s="26">
        <f>$C$10*calc!T664*front!K677</f>
        <v>5.6263833598138959E-7</v>
      </c>
      <c r="K677" s="48">
        <v>1.198577500255187E-10</v>
      </c>
    </row>
    <row r="678" spans="1:11" x14ac:dyDescent="0.2">
      <c r="A678" s="49">
        <v>505.97</v>
      </c>
      <c r="B678" s="16">
        <v>3053.7</v>
      </c>
      <c r="C678" s="16">
        <v>3053.7</v>
      </c>
      <c r="D678" s="16">
        <v>3219.6</v>
      </c>
      <c r="E678" s="16">
        <v>3219.6</v>
      </c>
      <c r="F678" s="16">
        <v>3219.6</v>
      </c>
      <c r="G678" s="47"/>
      <c r="H678" s="46">
        <f t="shared" si="10"/>
        <v>505.97</v>
      </c>
      <c r="I678" s="26">
        <f>$C$10*calc!T665*front!K678</f>
        <v>5.5270571828530125E-7</v>
      </c>
      <c r="K678" s="48">
        <v>1.195977261273406E-10</v>
      </c>
    </row>
    <row r="679" spans="1:11" x14ac:dyDescent="0.2">
      <c r="A679" s="49">
        <v>506.42</v>
      </c>
      <c r="B679" s="16">
        <v>3046.1</v>
      </c>
      <c r="C679" s="16">
        <v>3046.1</v>
      </c>
      <c r="D679" s="16">
        <v>3218</v>
      </c>
      <c r="E679" s="16">
        <v>3218</v>
      </c>
      <c r="F679" s="16">
        <v>3218</v>
      </c>
      <c r="G679" s="47"/>
      <c r="H679" s="46">
        <f t="shared" si="10"/>
        <v>506.42</v>
      </c>
      <c r="I679" s="26">
        <f>$C$10*calc!T666*front!K679</f>
        <v>5.7557662292860555E-7</v>
      </c>
      <c r="K679" s="48">
        <v>1.1918476019357306E-10</v>
      </c>
    </row>
    <row r="680" spans="1:11" x14ac:dyDescent="0.2">
      <c r="A680" s="49">
        <v>506.88</v>
      </c>
      <c r="B680" s="16">
        <v>3048</v>
      </c>
      <c r="C680" s="16">
        <v>3048</v>
      </c>
      <c r="D680" s="16">
        <v>3212.7</v>
      </c>
      <c r="E680" s="16">
        <v>3212.7</v>
      </c>
      <c r="F680" s="16">
        <v>3212.7</v>
      </c>
      <c r="G680" s="47"/>
      <c r="H680" s="46">
        <f t="shared" si="10"/>
        <v>506.88</v>
      </c>
      <c r="I680" s="26">
        <f>$C$10*calc!T667*front!K680</f>
        <v>5.4752116021070045E-7</v>
      </c>
      <c r="K680" s="48">
        <v>1.1913863445975033E-10</v>
      </c>
    </row>
    <row r="681" spans="1:11" x14ac:dyDescent="0.2">
      <c r="A681" s="49">
        <v>507.33</v>
      </c>
      <c r="B681" s="16">
        <v>3047.1</v>
      </c>
      <c r="C681" s="16">
        <v>3047.1</v>
      </c>
      <c r="D681" s="16">
        <v>3203.7</v>
      </c>
      <c r="E681" s="16">
        <v>3203.7</v>
      </c>
      <c r="F681" s="16">
        <v>3203.7</v>
      </c>
      <c r="G681" s="47"/>
      <c r="H681" s="46">
        <f t="shared" si="10"/>
        <v>507.33</v>
      </c>
      <c r="I681" s="26">
        <f>$C$10*calc!T668*front!K681</f>
        <v>5.1444516302567858E-7</v>
      </c>
      <c r="K681" s="48">
        <v>1.187633004944263E-10</v>
      </c>
    </row>
    <row r="682" spans="1:11" x14ac:dyDescent="0.2">
      <c r="A682" s="49">
        <v>507.79</v>
      </c>
      <c r="B682" s="16">
        <v>3056.1</v>
      </c>
      <c r="C682" s="16">
        <v>3056.1</v>
      </c>
      <c r="D682" s="16">
        <v>3216.8</v>
      </c>
      <c r="E682" s="16">
        <v>3216.8</v>
      </c>
      <c r="F682" s="16">
        <v>3216.8</v>
      </c>
      <c r="G682" s="47"/>
      <c r="H682" s="46">
        <f t="shared" si="10"/>
        <v>507.79</v>
      </c>
      <c r="I682" s="26">
        <f>$C$10*calc!T669*front!K682</f>
        <v>5.2997534442333736E-7</v>
      </c>
      <c r="K682" s="48">
        <v>1.1840628353638836E-10</v>
      </c>
    </row>
    <row r="683" spans="1:11" x14ac:dyDescent="0.2">
      <c r="A683" s="49">
        <v>508.24</v>
      </c>
      <c r="B683" s="16">
        <v>3052.9</v>
      </c>
      <c r="C683" s="16">
        <v>3052.9</v>
      </c>
      <c r="D683" s="16">
        <v>3199.4</v>
      </c>
      <c r="E683" s="16">
        <v>3199.4</v>
      </c>
      <c r="F683" s="16">
        <v>3199.4</v>
      </c>
      <c r="G683" s="47"/>
      <c r="H683" s="46">
        <f t="shared" si="10"/>
        <v>508.24</v>
      </c>
      <c r="I683" s="26">
        <f>$C$10*calc!T670*front!K683</f>
        <v>4.750028564479595E-7</v>
      </c>
      <c r="K683" s="48">
        <v>1.1852356655554903E-10</v>
      </c>
    </row>
    <row r="684" spans="1:11" x14ac:dyDescent="0.2">
      <c r="A684" s="49">
        <v>508.7</v>
      </c>
      <c r="B684" s="16">
        <v>3045.8</v>
      </c>
      <c r="C684" s="16">
        <v>3045.8</v>
      </c>
      <c r="D684" s="16">
        <v>3200.4</v>
      </c>
      <c r="E684" s="16">
        <v>3200.4</v>
      </c>
      <c r="F684" s="16">
        <v>3200.4</v>
      </c>
      <c r="G684" s="47"/>
      <c r="H684" s="46">
        <f t="shared" si="10"/>
        <v>508.7</v>
      </c>
      <c r="I684" s="26">
        <f>$C$10*calc!T671*front!K684</f>
        <v>5.0513488538068113E-7</v>
      </c>
      <c r="K684" s="48">
        <v>1.1787008646094654E-10</v>
      </c>
    </row>
    <row r="685" spans="1:11" x14ac:dyDescent="0.2">
      <c r="A685" s="49">
        <v>509.15</v>
      </c>
      <c r="B685" s="16">
        <v>3050.4</v>
      </c>
      <c r="C685" s="16">
        <v>3050.4</v>
      </c>
      <c r="D685" s="16">
        <v>3193.9</v>
      </c>
      <c r="E685" s="16">
        <v>3193.9</v>
      </c>
      <c r="F685" s="16">
        <v>3193.9</v>
      </c>
      <c r="G685" s="47"/>
      <c r="H685" s="46">
        <f t="shared" si="10"/>
        <v>509.15</v>
      </c>
      <c r="I685" s="26">
        <f>$C$10*calc!T672*front!K685</f>
        <v>4.6310299547824377E-7</v>
      </c>
      <c r="K685" s="48">
        <v>1.1811414403358866E-10</v>
      </c>
    </row>
    <row r="686" spans="1:11" x14ac:dyDescent="0.2">
      <c r="A686" s="49">
        <v>509.61</v>
      </c>
      <c r="B686" s="16">
        <v>3049.2</v>
      </c>
      <c r="C686" s="16">
        <v>3049.2</v>
      </c>
      <c r="D686" s="16">
        <v>3194.5</v>
      </c>
      <c r="E686" s="16">
        <v>3194.5</v>
      </c>
      <c r="F686" s="16">
        <v>3194.5</v>
      </c>
      <c r="G686" s="47"/>
      <c r="H686" s="46">
        <f t="shared" si="10"/>
        <v>509.61</v>
      </c>
      <c r="I686" s="26">
        <f>$C$10*calc!T673*front!K686</f>
        <v>4.6894104621664832E-7</v>
      </c>
      <c r="K686" s="48">
        <v>1.1759626276656734E-10</v>
      </c>
    </row>
    <row r="687" spans="1:11" x14ac:dyDescent="0.2">
      <c r="A687" s="49">
        <v>510.06</v>
      </c>
      <c r="B687" s="16">
        <v>3054.3</v>
      </c>
      <c r="C687" s="16">
        <v>3054.3</v>
      </c>
      <c r="D687" s="16">
        <v>3191.6</v>
      </c>
      <c r="E687" s="16">
        <v>3191.6</v>
      </c>
      <c r="F687" s="16">
        <v>3191.6</v>
      </c>
      <c r="G687" s="47"/>
      <c r="H687" s="46">
        <f t="shared" si="10"/>
        <v>510.06</v>
      </c>
      <c r="I687" s="26">
        <f>$C$10*calc!T674*front!K687</f>
        <v>4.3786127327524938E-7</v>
      </c>
      <c r="K687" s="48">
        <v>1.17498126529545E-10</v>
      </c>
    </row>
    <row r="688" spans="1:11" x14ac:dyDescent="0.2">
      <c r="A688" s="49">
        <v>510.52</v>
      </c>
      <c r="B688" s="16">
        <v>3048.4</v>
      </c>
      <c r="C688" s="16">
        <v>3048.4</v>
      </c>
      <c r="D688" s="16">
        <v>3184.7</v>
      </c>
      <c r="E688" s="16">
        <v>3184.7</v>
      </c>
      <c r="F688" s="16">
        <v>3184.7</v>
      </c>
      <c r="G688" s="47"/>
      <c r="H688" s="46">
        <f t="shared" si="10"/>
        <v>510.52</v>
      </c>
      <c r="I688" s="26">
        <f>$C$10*calc!T675*front!K688</f>
        <v>4.3404095142149291E-7</v>
      </c>
      <c r="K688" s="48">
        <v>1.1732108653316558E-10</v>
      </c>
    </row>
    <row r="689" spans="1:11" x14ac:dyDescent="0.2">
      <c r="A689" s="49">
        <v>510.97</v>
      </c>
      <c r="B689" s="16">
        <v>3050.5</v>
      </c>
      <c r="C689" s="16">
        <v>3050.5</v>
      </c>
      <c r="D689" s="16">
        <v>3186.5</v>
      </c>
      <c r="E689" s="16">
        <v>3186.5</v>
      </c>
      <c r="F689" s="16">
        <v>3186.5</v>
      </c>
      <c r="G689" s="47"/>
      <c r="H689" s="46">
        <f t="shared" si="10"/>
        <v>510.97</v>
      </c>
      <c r="I689" s="26">
        <f>$C$10*calc!T676*front!K689</f>
        <v>4.3245873324699862E-7</v>
      </c>
      <c r="K689" s="48">
        <v>1.1701192039234119E-10</v>
      </c>
    </row>
    <row r="690" spans="1:11" x14ac:dyDescent="0.2">
      <c r="A690" s="49">
        <v>511.43</v>
      </c>
      <c r="B690" s="16">
        <v>3051.5</v>
      </c>
      <c r="C690" s="16">
        <v>3051.5</v>
      </c>
      <c r="D690" s="16">
        <v>3181.9</v>
      </c>
      <c r="E690" s="16">
        <v>3181.9</v>
      </c>
      <c r="F690" s="16">
        <v>3181.9</v>
      </c>
      <c r="G690" s="47"/>
      <c r="H690" s="46">
        <f t="shared" si="10"/>
        <v>511.43</v>
      </c>
      <c r="I690" s="26">
        <f>$C$10*calc!T677*front!K690</f>
        <v>4.1081491898633165E-7</v>
      </c>
      <c r="K690" s="48">
        <v>1.1688001008171519E-10</v>
      </c>
    </row>
    <row r="691" spans="1:11" x14ac:dyDescent="0.2">
      <c r="A691" s="49">
        <v>511.88</v>
      </c>
      <c r="B691" s="16">
        <v>3048.4</v>
      </c>
      <c r="C691" s="16">
        <v>3048.4</v>
      </c>
      <c r="D691" s="16">
        <v>3179.3</v>
      </c>
      <c r="E691" s="16">
        <v>3179.3</v>
      </c>
      <c r="F691" s="16">
        <v>3179.3</v>
      </c>
      <c r="G691" s="47"/>
      <c r="H691" s="46">
        <f t="shared" si="10"/>
        <v>511.88</v>
      </c>
      <c r="I691" s="26">
        <f>$C$10*calc!T678*front!K691</f>
        <v>4.1268997528915274E-7</v>
      </c>
      <c r="K691" s="48">
        <v>1.1665504208765567E-10</v>
      </c>
    </row>
    <row r="692" spans="1:11" x14ac:dyDescent="0.2">
      <c r="A692" s="49">
        <v>512.34</v>
      </c>
      <c r="B692" s="16">
        <v>3049.6</v>
      </c>
      <c r="C692" s="16">
        <v>3049.6</v>
      </c>
      <c r="D692" s="16">
        <v>3179.3</v>
      </c>
      <c r="E692" s="16">
        <v>3179.3</v>
      </c>
      <c r="F692" s="16">
        <v>3179.3</v>
      </c>
      <c r="G692" s="47"/>
      <c r="H692" s="46">
        <f t="shared" si="10"/>
        <v>512.34</v>
      </c>
      <c r="I692" s="26">
        <f>$C$10*calc!T679*front!K692</f>
        <v>4.0830303877050726E-7</v>
      </c>
      <c r="K692" s="48">
        <v>1.1653400017292864E-10</v>
      </c>
    </row>
    <row r="693" spans="1:11" x14ac:dyDescent="0.2">
      <c r="A693" s="49">
        <v>512.79</v>
      </c>
      <c r="B693" s="16">
        <v>3049</v>
      </c>
      <c r="C693" s="16">
        <v>3049</v>
      </c>
      <c r="D693" s="16">
        <v>3173.2</v>
      </c>
      <c r="E693" s="16">
        <v>3173.2</v>
      </c>
      <c r="F693" s="16">
        <v>3173.2</v>
      </c>
      <c r="G693" s="47"/>
      <c r="H693" s="46">
        <f t="shared" si="10"/>
        <v>512.79</v>
      </c>
      <c r="I693" s="26">
        <f>$C$10*calc!T680*front!K693</f>
        <v>3.8637086933098163E-7</v>
      </c>
      <c r="K693" s="48">
        <v>1.1617810337462182E-10</v>
      </c>
    </row>
    <row r="694" spans="1:11" x14ac:dyDescent="0.2">
      <c r="A694" s="49">
        <v>513.25</v>
      </c>
      <c r="B694" s="16">
        <v>3053.2</v>
      </c>
      <c r="C694" s="16">
        <v>3053.2</v>
      </c>
      <c r="D694" s="16">
        <v>3176</v>
      </c>
      <c r="E694" s="16">
        <v>3176</v>
      </c>
      <c r="F694" s="16">
        <v>3176</v>
      </c>
      <c r="G694" s="47"/>
      <c r="H694" s="46">
        <f t="shared" si="10"/>
        <v>513.25</v>
      </c>
      <c r="I694" s="26">
        <f>$C$10*calc!T681*front!K694</f>
        <v>3.8111405360641036E-7</v>
      </c>
      <c r="K694" s="48">
        <v>1.1602169514330398E-10</v>
      </c>
    </row>
    <row r="695" spans="1:11" x14ac:dyDescent="0.2">
      <c r="A695" s="49">
        <v>513.70000000000005</v>
      </c>
      <c r="B695" s="16">
        <v>3046</v>
      </c>
      <c r="C695" s="16">
        <v>3046</v>
      </c>
      <c r="D695" s="16">
        <v>3168.1</v>
      </c>
      <c r="E695" s="16">
        <v>3168.1</v>
      </c>
      <c r="F695" s="16">
        <v>3168.1</v>
      </c>
      <c r="G695" s="47"/>
      <c r="H695" s="46">
        <f t="shared" si="10"/>
        <v>513.70000000000005</v>
      </c>
      <c r="I695" s="26">
        <f>$C$10*calc!T682*front!K695</f>
        <v>3.7851118565501003E-7</v>
      </c>
      <c r="K695" s="48">
        <v>1.1585055917942117E-10</v>
      </c>
    </row>
    <row r="696" spans="1:11" x14ac:dyDescent="0.2">
      <c r="A696" s="49">
        <v>514.16</v>
      </c>
      <c r="B696" s="16">
        <v>3047.5</v>
      </c>
      <c r="C696" s="16">
        <v>3047.5</v>
      </c>
      <c r="D696" s="16">
        <v>3164.6</v>
      </c>
      <c r="E696" s="16">
        <v>3164.6</v>
      </c>
      <c r="F696" s="16">
        <v>3164.6</v>
      </c>
      <c r="G696" s="47"/>
      <c r="H696" s="46">
        <f t="shared" si="10"/>
        <v>514.16</v>
      </c>
      <c r="I696" s="26">
        <f>$C$10*calc!T683*front!K696</f>
        <v>3.5970415989891617E-7</v>
      </c>
      <c r="K696" s="48">
        <v>1.1581663928808214E-10</v>
      </c>
    </row>
    <row r="697" spans="1:11" x14ac:dyDescent="0.2">
      <c r="A697" s="49">
        <v>514.61</v>
      </c>
      <c r="B697" s="16">
        <v>3054.5</v>
      </c>
      <c r="C697" s="16">
        <v>3054.5</v>
      </c>
      <c r="D697" s="16">
        <v>3173.1</v>
      </c>
      <c r="E697" s="16">
        <v>3173.1</v>
      </c>
      <c r="F697" s="16">
        <v>3173.1</v>
      </c>
      <c r="G697" s="47"/>
      <c r="H697" s="46">
        <f t="shared" si="10"/>
        <v>514.61</v>
      </c>
      <c r="I697" s="26">
        <f>$C$10*calc!T684*front!K697</f>
        <v>3.6581753305530064E-7</v>
      </c>
      <c r="K697" s="48">
        <v>1.1570486027945642E-10</v>
      </c>
    </row>
    <row r="698" spans="1:11" x14ac:dyDescent="0.2">
      <c r="A698" s="49">
        <v>515.07000000000005</v>
      </c>
      <c r="B698" s="16">
        <v>3052.2</v>
      </c>
      <c r="C698" s="16">
        <v>3052.2</v>
      </c>
      <c r="D698" s="16">
        <v>3159</v>
      </c>
      <c r="E698" s="16">
        <v>3159</v>
      </c>
      <c r="F698" s="16">
        <v>3159</v>
      </c>
      <c r="G698" s="47"/>
      <c r="H698" s="46">
        <f t="shared" si="10"/>
        <v>515.07000000000005</v>
      </c>
      <c r="I698" s="26">
        <f>$C$10*calc!T685*front!K698</f>
        <v>3.1994119972653044E-7</v>
      </c>
      <c r="K698" s="48">
        <v>1.1539609727401645E-10</v>
      </c>
    </row>
    <row r="699" spans="1:11" x14ac:dyDescent="0.2">
      <c r="A699" s="49">
        <v>515.52</v>
      </c>
      <c r="B699" s="16">
        <v>3050.3</v>
      </c>
      <c r="C699" s="16">
        <v>3050.3</v>
      </c>
      <c r="D699" s="16">
        <v>3163.6</v>
      </c>
      <c r="E699" s="16">
        <v>3163.6</v>
      </c>
      <c r="F699" s="16">
        <v>3163.6</v>
      </c>
      <c r="G699" s="47"/>
      <c r="H699" s="46">
        <f t="shared" si="10"/>
        <v>515.52</v>
      </c>
      <c r="I699" s="26">
        <f>$C$10*calc!T686*front!K699</f>
        <v>3.4502455057046509E-7</v>
      </c>
      <c r="K699" s="48">
        <v>1.151801018546583E-10</v>
      </c>
    </row>
    <row r="700" spans="1:11" x14ac:dyDescent="0.2">
      <c r="A700" s="49">
        <v>515.98</v>
      </c>
      <c r="B700" s="16">
        <v>3050.8</v>
      </c>
      <c r="C700" s="16">
        <v>3050.8</v>
      </c>
      <c r="D700" s="16">
        <v>3157.3</v>
      </c>
      <c r="E700" s="16">
        <v>3157.3</v>
      </c>
      <c r="F700" s="16">
        <v>3157.3</v>
      </c>
      <c r="G700" s="47"/>
      <c r="H700" s="46">
        <f t="shared" si="10"/>
        <v>515.98</v>
      </c>
      <c r="I700" s="26">
        <f>$C$10*calc!T687*front!K700</f>
        <v>3.1899260519827114E-7</v>
      </c>
      <c r="K700" s="48">
        <v>1.150119694340697E-10</v>
      </c>
    </row>
    <row r="701" spans="1:11" x14ac:dyDescent="0.2">
      <c r="A701" s="49">
        <v>516.42999999999995</v>
      </c>
      <c r="B701" s="16">
        <v>3047.5</v>
      </c>
      <c r="C701" s="16">
        <v>3047.5</v>
      </c>
      <c r="D701" s="16">
        <v>3156.7</v>
      </c>
      <c r="E701" s="16">
        <v>3156.7</v>
      </c>
      <c r="F701" s="16">
        <v>3156.7</v>
      </c>
      <c r="G701" s="47"/>
      <c r="H701" s="46">
        <f t="shared" si="10"/>
        <v>516.42999999999995</v>
      </c>
      <c r="I701" s="26">
        <f>$C$10*calc!T688*front!K701</f>
        <v>3.2938254018322895E-7</v>
      </c>
      <c r="K701" s="48">
        <v>1.147974067772354E-10</v>
      </c>
    </row>
    <row r="702" spans="1:11" x14ac:dyDescent="0.2">
      <c r="A702" s="49">
        <v>516.89</v>
      </c>
      <c r="B702" s="16">
        <v>3046</v>
      </c>
      <c r="C702" s="16">
        <v>3046</v>
      </c>
      <c r="D702" s="16">
        <v>3151.7</v>
      </c>
      <c r="E702" s="16">
        <v>3151.7</v>
      </c>
      <c r="F702" s="16">
        <v>3151.7</v>
      </c>
      <c r="G702" s="47"/>
      <c r="H702" s="46">
        <f t="shared" si="10"/>
        <v>516.89</v>
      </c>
      <c r="I702" s="26">
        <f>$C$10*calc!T689*front!K702</f>
        <v>3.163439552748635E-7</v>
      </c>
      <c r="K702" s="48">
        <v>1.1471919788678434E-10</v>
      </c>
    </row>
    <row r="703" spans="1:11" x14ac:dyDescent="0.2">
      <c r="A703" s="49">
        <v>517.34</v>
      </c>
      <c r="B703" s="16">
        <v>3044.1</v>
      </c>
      <c r="C703" s="16">
        <v>3044.1</v>
      </c>
      <c r="D703" s="16">
        <v>3150.7</v>
      </c>
      <c r="E703" s="16">
        <v>3150.7</v>
      </c>
      <c r="F703" s="16">
        <v>3150.7</v>
      </c>
      <c r="G703" s="47"/>
      <c r="H703" s="46">
        <f t="shared" si="10"/>
        <v>517.34</v>
      </c>
      <c r="I703" s="26">
        <f>$C$10*calc!T690*front!K703</f>
        <v>3.1944492647678959E-7</v>
      </c>
      <c r="K703" s="48">
        <v>1.1437851230193456E-10</v>
      </c>
    </row>
    <row r="704" spans="1:11" x14ac:dyDescent="0.2">
      <c r="A704" s="49">
        <v>517.79999999999995</v>
      </c>
      <c r="B704" s="16">
        <v>3048.7</v>
      </c>
      <c r="C704" s="16">
        <v>3048.7</v>
      </c>
      <c r="D704" s="16">
        <v>3144.2</v>
      </c>
      <c r="E704" s="16">
        <v>3144.2</v>
      </c>
      <c r="F704" s="16">
        <v>3144.2</v>
      </c>
      <c r="G704" s="47"/>
      <c r="H704" s="46">
        <f t="shared" si="10"/>
        <v>517.79999999999995</v>
      </c>
      <c r="I704" s="26">
        <f>$C$10*calc!T691*front!K704</f>
        <v>2.7705888267757722E-7</v>
      </c>
      <c r="K704" s="48">
        <v>1.1416873365171877E-10</v>
      </c>
    </row>
    <row r="705" spans="1:11" x14ac:dyDescent="0.2">
      <c r="A705" s="49">
        <v>518.25</v>
      </c>
      <c r="B705" s="16">
        <v>3044.8</v>
      </c>
      <c r="C705" s="16">
        <v>3044.8</v>
      </c>
      <c r="D705" s="16">
        <v>3144.8</v>
      </c>
      <c r="E705" s="16">
        <v>3144.8</v>
      </c>
      <c r="F705" s="16">
        <v>3144.8</v>
      </c>
      <c r="G705" s="47"/>
      <c r="H705" s="46">
        <f t="shared" si="10"/>
        <v>518.25</v>
      </c>
      <c r="I705" s="26">
        <f>$C$10*calc!T692*front!K705</f>
        <v>2.9508416692001732E-7</v>
      </c>
      <c r="K705" s="48">
        <v>1.1426804215067573E-10</v>
      </c>
    </row>
    <row r="706" spans="1:11" x14ac:dyDescent="0.2">
      <c r="A706" s="49">
        <v>518.70000000000005</v>
      </c>
      <c r="B706" s="16">
        <v>3045.9</v>
      </c>
      <c r="C706" s="16">
        <v>3045.9</v>
      </c>
      <c r="D706" s="16">
        <v>3139.3</v>
      </c>
      <c r="E706" s="16">
        <v>3139.3</v>
      </c>
      <c r="F706" s="16">
        <v>3139.3</v>
      </c>
      <c r="G706" s="47"/>
      <c r="H706" s="46">
        <f t="shared" si="10"/>
        <v>518.70000000000005</v>
      </c>
      <c r="I706" s="26">
        <f>$C$10*calc!T693*front!K706</f>
        <v>2.6946042941842443E-7</v>
      </c>
      <c r="K706" s="48">
        <v>1.1386125205576606E-10</v>
      </c>
    </row>
    <row r="707" spans="1:11" x14ac:dyDescent="0.2">
      <c r="A707" s="49">
        <v>519.16</v>
      </c>
      <c r="B707" s="16">
        <v>3051.1</v>
      </c>
      <c r="C707" s="16">
        <v>3051.1</v>
      </c>
      <c r="D707" s="16">
        <v>3146.6</v>
      </c>
      <c r="E707" s="16">
        <v>3146.6</v>
      </c>
      <c r="F707" s="16">
        <v>3146.6</v>
      </c>
      <c r="G707" s="47"/>
      <c r="H707" s="46">
        <f t="shared" si="10"/>
        <v>519.16</v>
      </c>
      <c r="I707" s="26">
        <f>$C$10*calc!T694*front!K707</f>
        <v>2.7787953912405038E-7</v>
      </c>
      <c r="K707" s="48">
        <v>1.1379733547612678E-10</v>
      </c>
    </row>
    <row r="708" spans="1:11" x14ac:dyDescent="0.2">
      <c r="A708" s="49">
        <v>519.61</v>
      </c>
      <c r="B708" s="16">
        <v>3058.1</v>
      </c>
      <c r="C708" s="16">
        <v>3058.1</v>
      </c>
      <c r="D708" s="16">
        <v>3144.7</v>
      </c>
      <c r="E708" s="16">
        <v>3144.7</v>
      </c>
      <c r="F708" s="16">
        <v>3144.7</v>
      </c>
      <c r="G708" s="47"/>
      <c r="H708" s="46">
        <f t="shared" si="10"/>
        <v>519.61</v>
      </c>
      <c r="I708" s="26">
        <f>$C$10*calc!T695*front!K708</f>
        <v>2.4423717346337391E-7</v>
      </c>
      <c r="K708" s="48">
        <v>1.1365300171230217E-10</v>
      </c>
    </row>
    <row r="709" spans="1:11" x14ac:dyDescent="0.2">
      <c r="A709" s="49">
        <v>520.07000000000005</v>
      </c>
      <c r="B709" s="16">
        <v>3045.5</v>
      </c>
      <c r="C709" s="16">
        <v>3045.5</v>
      </c>
      <c r="D709" s="16">
        <v>3140.4</v>
      </c>
      <c r="E709" s="16">
        <v>3140.4</v>
      </c>
      <c r="F709" s="16">
        <v>3140.4</v>
      </c>
      <c r="G709" s="47"/>
      <c r="H709" s="46">
        <f t="shared" si="10"/>
        <v>520.07000000000005</v>
      </c>
      <c r="I709" s="26">
        <f>$C$10*calc!T696*front!K709</f>
        <v>2.7611485395209778E-7</v>
      </c>
      <c r="K709" s="48">
        <v>1.1355299080072984E-10</v>
      </c>
    </row>
    <row r="710" spans="1:11" x14ac:dyDescent="0.2">
      <c r="A710" s="49">
        <v>520.52</v>
      </c>
      <c r="B710" s="16">
        <v>3044.4</v>
      </c>
      <c r="C710" s="16">
        <v>3044.4</v>
      </c>
      <c r="D710" s="16">
        <v>3139.1</v>
      </c>
      <c r="E710" s="16">
        <v>3139.1</v>
      </c>
      <c r="F710" s="16">
        <v>3139.1</v>
      </c>
      <c r="G710" s="47"/>
      <c r="H710" s="46">
        <f t="shared" si="10"/>
        <v>520.52</v>
      </c>
      <c r="I710" s="26">
        <f>$C$10*calc!T697*front!K710</f>
        <v>2.7537550240696657E-7</v>
      </c>
      <c r="K710" s="48">
        <v>1.1333972443096396E-10</v>
      </c>
    </row>
    <row r="711" spans="1:11" x14ac:dyDescent="0.2">
      <c r="A711" s="49">
        <v>520.98</v>
      </c>
      <c r="B711" s="16">
        <v>3051.4</v>
      </c>
      <c r="C711" s="16">
        <v>3051.4</v>
      </c>
      <c r="D711" s="16">
        <v>3137.9</v>
      </c>
      <c r="E711" s="16">
        <v>3137.9</v>
      </c>
      <c r="F711" s="16">
        <v>3137.9</v>
      </c>
      <c r="G711" s="47"/>
      <c r="H711" s="46">
        <f t="shared" si="10"/>
        <v>520.98</v>
      </c>
      <c r="I711" s="26">
        <f>$C$10*calc!T698*front!K711</f>
        <v>2.4451232349582452E-7</v>
      </c>
      <c r="K711" s="48">
        <v>1.1319650099103362E-10</v>
      </c>
    </row>
    <row r="712" spans="1:11" x14ac:dyDescent="0.2">
      <c r="A712" s="49">
        <v>521.42999999999995</v>
      </c>
      <c r="B712" s="16">
        <v>3048.7</v>
      </c>
      <c r="C712" s="16">
        <v>3048.7</v>
      </c>
      <c r="D712" s="16">
        <v>3140.5</v>
      </c>
      <c r="E712" s="16">
        <v>3140.5</v>
      </c>
      <c r="F712" s="16">
        <v>3140.5</v>
      </c>
      <c r="G712" s="47"/>
      <c r="H712" s="46">
        <f t="shared" si="10"/>
        <v>521.42999999999995</v>
      </c>
      <c r="I712" s="26">
        <f>$C$10*calc!T699*front!K712</f>
        <v>2.6466332226184009E-7</v>
      </c>
      <c r="K712" s="48">
        <v>1.1300649851579562E-10</v>
      </c>
    </row>
    <row r="713" spans="1:11" x14ac:dyDescent="0.2">
      <c r="A713" s="49">
        <v>521.89</v>
      </c>
      <c r="B713" s="16">
        <v>3046.3</v>
      </c>
      <c r="C713" s="16">
        <v>3046.3</v>
      </c>
      <c r="D713" s="16">
        <v>3126.5</v>
      </c>
      <c r="E713" s="16">
        <v>3126.5</v>
      </c>
      <c r="F713" s="16">
        <v>3126.5</v>
      </c>
      <c r="G713" s="47"/>
      <c r="H713" s="46">
        <f t="shared" si="10"/>
        <v>521.89</v>
      </c>
      <c r="I713" s="26">
        <f>$C$10*calc!T700*front!K713</f>
        <v>2.2103795162652547E-7</v>
      </c>
      <c r="K713" s="48">
        <v>1.1285792252309129E-10</v>
      </c>
    </row>
    <row r="714" spans="1:11" x14ac:dyDescent="0.2">
      <c r="A714" s="49">
        <v>522.34</v>
      </c>
      <c r="B714" s="16">
        <v>3055.2</v>
      </c>
      <c r="C714" s="16">
        <v>3055.2</v>
      </c>
      <c r="D714" s="16">
        <v>3139.8</v>
      </c>
      <c r="E714" s="16">
        <v>3139.8</v>
      </c>
      <c r="F714" s="16">
        <v>3139.8</v>
      </c>
      <c r="G714" s="47"/>
      <c r="H714" s="46">
        <f t="shared" si="10"/>
        <v>522.34</v>
      </c>
      <c r="I714" s="26">
        <f>$C$10*calc!T701*front!K714</f>
        <v>2.382370910736465E-7</v>
      </c>
      <c r="K714" s="48">
        <v>1.1289438213439658E-10</v>
      </c>
    </row>
    <row r="715" spans="1:11" x14ac:dyDescent="0.2">
      <c r="A715" s="49">
        <v>522.79</v>
      </c>
      <c r="B715" s="16">
        <v>3053.1</v>
      </c>
      <c r="C715" s="16">
        <v>3053.1</v>
      </c>
      <c r="D715" s="16">
        <v>3140.8</v>
      </c>
      <c r="E715" s="16">
        <v>3140.8</v>
      </c>
      <c r="F715" s="16">
        <v>3140.8</v>
      </c>
      <c r="G715" s="47"/>
      <c r="H715" s="46">
        <f t="shared" si="10"/>
        <v>522.79</v>
      </c>
      <c r="I715" s="26">
        <f>$C$10*calc!T702*front!K715</f>
        <v>2.4942344166789634E-7</v>
      </c>
      <c r="K715" s="48">
        <v>1.1243280576203323E-10</v>
      </c>
    </row>
    <row r="716" spans="1:11" x14ac:dyDescent="0.2">
      <c r="A716" s="49">
        <v>523.25</v>
      </c>
      <c r="B716" s="16">
        <v>3042.9</v>
      </c>
      <c r="C716" s="16">
        <v>3042.9</v>
      </c>
      <c r="D716" s="16">
        <v>3132.8</v>
      </c>
      <c r="E716" s="16">
        <v>3132.8</v>
      </c>
      <c r="F716" s="16">
        <v>3132.8</v>
      </c>
      <c r="G716" s="47"/>
      <c r="H716" s="46">
        <f t="shared" si="10"/>
        <v>523.25</v>
      </c>
      <c r="I716" s="26">
        <f>$C$10*calc!T703*front!K716</f>
        <v>2.5805348764423289E-7</v>
      </c>
      <c r="K716" s="48">
        <v>1.1236799199201427E-10</v>
      </c>
    </row>
    <row r="717" spans="1:11" x14ac:dyDescent="0.2">
      <c r="A717" s="49">
        <v>523.70000000000005</v>
      </c>
      <c r="B717" s="16">
        <v>3050.4</v>
      </c>
      <c r="C717" s="16">
        <v>3050.4</v>
      </c>
      <c r="D717" s="16">
        <v>3131.5</v>
      </c>
      <c r="E717" s="16">
        <v>3131.5</v>
      </c>
      <c r="F717" s="16">
        <v>3131.5</v>
      </c>
      <c r="G717" s="47"/>
      <c r="H717" s="46">
        <f t="shared" si="10"/>
        <v>523.70000000000005</v>
      </c>
      <c r="I717" s="26">
        <f>$C$10*calc!T704*front!K717</f>
        <v>2.2529600386480793E-7</v>
      </c>
      <c r="K717" s="48">
        <v>1.1228980381280126E-10</v>
      </c>
    </row>
    <row r="718" spans="1:11" x14ac:dyDescent="0.2">
      <c r="A718" s="49">
        <v>524.16</v>
      </c>
      <c r="B718" s="16">
        <v>3052.5</v>
      </c>
      <c r="C718" s="16">
        <v>3052.5</v>
      </c>
      <c r="D718" s="16">
        <v>3136.8</v>
      </c>
      <c r="E718" s="16">
        <v>3136.8</v>
      </c>
      <c r="F718" s="16">
        <v>3136.8</v>
      </c>
      <c r="G718" s="47"/>
      <c r="H718" s="46">
        <f t="shared" si="10"/>
        <v>524.16</v>
      </c>
      <c r="I718" s="26">
        <f>$C$10*calc!T705*front!K718</f>
        <v>2.3738352019244351E-7</v>
      </c>
      <c r="K718" s="48">
        <v>1.1208957462706661E-10</v>
      </c>
    </row>
    <row r="719" spans="1:11" x14ac:dyDescent="0.2">
      <c r="A719" s="49">
        <v>524.61</v>
      </c>
      <c r="B719" s="16">
        <v>3056.2</v>
      </c>
      <c r="C719" s="16">
        <v>3056.2</v>
      </c>
      <c r="D719" s="16">
        <v>3136.7</v>
      </c>
      <c r="E719" s="16">
        <v>3136.7</v>
      </c>
      <c r="F719" s="16">
        <v>3136.7</v>
      </c>
      <c r="G719" s="47"/>
      <c r="H719" s="46">
        <f t="shared" si="10"/>
        <v>524.61</v>
      </c>
      <c r="I719" s="26">
        <f>$C$10*calc!T706*front!K719</f>
        <v>2.2313069395237344E-7</v>
      </c>
      <c r="K719" s="48">
        <v>1.1185294849639838E-10</v>
      </c>
    </row>
    <row r="720" spans="1:11" x14ac:dyDescent="0.2">
      <c r="A720" s="49">
        <v>525.05999999999995</v>
      </c>
      <c r="B720" s="16">
        <v>3061.8</v>
      </c>
      <c r="C720" s="16">
        <v>3061.8</v>
      </c>
      <c r="D720" s="16">
        <v>3136.6</v>
      </c>
      <c r="E720" s="16">
        <v>3136.6</v>
      </c>
      <c r="F720" s="16">
        <v>3136.6</v>
      </c>
      <c r="G720" s="47"/>
      <c r="H720" s="46">
        <f t="shared" si="10"/>
        <v>525.05999999999995</v>
      </c>
      <c r="I720" s="26">
        <f>$C$10*calc!T707*front!K720</f>
        <v>2.022399939873855E-7</v>
      </c>
      <c r="K720" s="48">
        <v>1.1184091377065832E-10</v>
      </c>
    </row>
    <row r="721" spans="1:11" x14ac:dyDescent="0.2">
      <c r="A721" s="49">
        <v>525.52</v>
      </c>
      <c r="B721" s="16">
        <v>3052.5</v>
      </c>
      <c r="C721" s="16">
        <v>3052.5</v>
      </c>
      <c r="D721" s="16">
        <v>3127.6</v>
      </c>
      <c r="E721" s="16">
        <v>3127.6</v>
      </c>
      <c r="F721" s="16">
        <v>3127.6</v>
      </c>
      <c r="G721" s="47"/>
      <c r="H721" s="46">
        <f t="shared" si="10"/>
        <v>525.52</v>
      </c>
      <c r="I721" s="26">
        <f>$C$10*calc!T708*front!K721</f>
        <v>2.0339863939522634E-7</v>
      </c>
      <c r="K721" s="48">
        <v>1.1160417338690773E-10</v>
      </c>
    </row>
    <row r="722" spans="1:11" x14ac:dyDescent="0.2">
      <c r="A722" s="49">
        <v>525.97</v>
      </c>
      <c r="B722" s="16">
        <v>3054</v>
      </c>
      <c r="C722" s="16">
        <v>3054</v>
      </c>
      <c r="D722" s="16">
        <v>3126.3</v>
      </c>
      <c r="E722" s="16">
        <v>3126.3</v>
      </c>
      <c r="F722" s="16">
        <v>3126.3</v>
      </c>
      <c r="G722" s="47"/>
      <c r="H722" s="46">
        <f t="shared" si="10"/>
        <v>525.97</v>
      </c>
      <c r="I722" s="26">
        <f>$C$10*calc!T709*front!K722</f>
        <v>1.9295422531999427E-7</v>
      </c>
      <c r="K722" s="48">
        <v>1.1135103050219214E-10</v>
      </c>
    </row>
    <row r="723" spans="1:11" x14ac:dyDescent="0.2">
      <c r="A723" s="49">
        <v>526.42999999999995</v>
      </c>
      <c r="B723" s="16">
        <v>3066.5</v>
      </c>
      <c r="C723" s="16">
        <v>3066.5</v>
      </c>
      <c r="D723" s="16">
        <v>3141.1</v>
      </c>
      <c r="E723" s="16">
        <v>3141.1</v>
      </c>
      <c r="F723" s="16">
        <v>3141.1</v>
      </c>
      <c r="G723" s="47"/>
      <c r="H723" s="46">
        <f t="shared" si="10"/>
        <v>526.42999999999995</v>
      </c>
      <c r="I723" s="26">
        <f>$C$10*calc!T710*front!K723</f>
        <v>2.0221733897034061E-7</v>
      </c>
      <c r="K723" s="48">
        <v>1.114838341832535E-10</v>
      </c>
    </row>
    <row r="724" spans="1:11" x14ac:dyDescent="0.2">
      <c r="A724" s="49">
        <v>526.88</v>
      </c>
      <c r="B724" s="16">
        <v>3045.9</v>
      </c>
      <c r="C724" s="16">
        <v>3045.9</v>
      </c>
      <c r="D724" s="16">
        <v>3128</v>
      </c>
      <c r="E724" s="16">
        <v>3128</v>
      </c>
      <c r="F724" s="16">
        <v>3128</v>
      </c>
      <c r="G724" s="47"/>
      <c r="H724" s="46">
        <f t="shared" si="10"/>
        <v>526.88</v>
      </c>
      <c r="I724" s="26">
        <f>$C$10*calc!T711*front!K724</f>
        <v>2.3027586685147363E-7</v>
      </c>
      <c r="K724" s="48">
        <v>1.1131196542876719E-10</v>
      </c>
    </row>
    <row r="725" spans="1:11" x14ac:dyDescent="0.2">
      <c r="A725" s="49">
        <v>527.33000000000004</v>
      </c>
      <c r="B725" s="16">
        <v>3049.6</v>
      </c>
      <c r="C725" s="16">
        <v>3049.6</v>
      </c>
      <c r="D725" s="16">
        <v>3120.8</v>
      </c>
      <c r="E725" s="16">
        <v>3120.8</v>
      </c>
      <c r="F725" s="16">
        <v>3120.8</v>
      </c>
      <c r="G725" s="47"/>
      <c r="H725" s="46">
        <f t="shared" si="10"/>
        <v>527.33000000000004</v>
      </c>
      <c r="I725" s="26">
        <f>$C$10*calc!T712*front!K725</f>
        <v>1.894811633290821E-7</v>
      </c>
      <c r="K725" s="48">
        <v>1.1094353647612862E-10</v>
      </c>
    </row>
    <row r="726" spans="1:11" x14ac:dyDescent="0.2">
      <c r="A726" s="49">
        <v>527.79</v>
      </c>
      <c r="B726" s="16">
        <v>3047.6</v>
      </c>
      <c r="C726" s="16">
        <v>3047.6</v>
      </c>
      <c r="D726" s="16">
        <v>3121.7</v>
      </c>
      <c r="E726" s="16">
        <v>3121.7</v>
      </c>
      <c r="F726" s="16">
        <v>3121.7</v>
      </c>
      <c r="G726" s="47"/>
      <c r="H726" s="46">
        <f t="shared" si="10"/>
        <v>527.79</v>
      </c>
      <c r="I726" s="26">
        <f>$C$10*calc!T713*front!K726</f>
        <v>2.0047874598862613E-7</v>
      </c>
      <c r="K726" s="48">
        <v>1.1083241854650913E-10</v>
      </c>
    </row>
    <row r="727" spans="1:11" x14ac:dyDescent="0.2">
      <c r="A727" s="49">
        <v>528.24</v>
      </c>
      <c r="B727" s="16">
        <v>3045.6</v>
      </c>
      <c r="C727" s="16">
        <v>3045.6</v>
      </c>
      <c r="D727" s="16">
        <v>3120.1</v>
      </c>
      <c r="E727" s="16">
        <v>3120.1</v>
      </c>
      <c r="F727" s="16">
        <v>3120.1</v>
      </c>
      <c r="G727" s="47"/>
      <c r="H727" s="46">
        <f t="shared" si="10"/>
        <v>528.24</v>
      </c>
      <c r="I727" s="26">
        <f>$C$10*calc!T714*front!K727</f>
        <v>2.0212515249421904E-7</v>
      </c>
      <c r="K727" s="48">
        <v>1.1069291973388698E-10</v>
      </c>
    </row>
    <row r="728" spans="1:11" x14ac:dyDescent="0.2">
      <c r="A728" s="49">
        <v>528.70000000000005</v>
      </c>
      <c r="B728" s="16">
        <v>3049.5</v>
      </c>
      <c r="C728" s="16">
        <v>3049.5</v>
      </c>
      <c r="D728" s="16">
        <v>3123.8</v>
      </c>
      <c r="E728" s="16">
        <v>3123.8</v>
      </c>
      <c r="F728" s="16">
        <v>3123.8</v>
      </c>
      <c r="G728" s="47"/>
      <c r="H728" s="46">
        <f t="shared" ref="H728:H791" si="11">A728</f>
        <v>528.70000000000005</v>
      </c>
      <c r="I728" s="26">
        <f>$C$10*calc!T715*front!K728</f>
        <v>2.0132578957571989E-7</v>
      </c>
      <c r="K728" s="48">
        <v>1.1042998220806359E-10</v>
      </c>
    </row>
    <row r="729" spans="1:11" x14ac:dyDescent="0.2">
      <c r="A729" s="49">
        <v>529.15</v>
      </c>
      <c r="B729" s="16">
        <v>3055</v>
      </c>
      <c r="C729" s="16">
        <v>3055</v>
      </c>
      <c r="D729" s="16">
        <v>3118.9</v>
      </c>
      <c r="E729" s="16">
        <v>3118.9</v>
      </c>
      <c r="F729" s="16">
        <v>3118.9</v>
      </c>
      <c r="G729" s="47"/>
      <c r="H729" s="46">
        <f t="shared" si="11"/>
        <v>529.15</v>
      </c>
      <c r="I729" s="26">
        <f>$C$10*calc!T716*front!K729</f>
        <v>1.631295945664651E-7</v>
      </c>
      <c r="K729" s="48">
        <v>1.1031281736278966E-10</v>
      </c>
    </row>
    <row r="730" spans="1:11" x14ac:dyDescent="0.2">
      <c r="A730" s="49">
        <v>529.6</v>
      </c>
      <c r="B730" s="16">
        <v>3050.9</v>
      </c>
      <c r="C730" s="16">
        <v>3050.9</v>
      </c>
      <c r="D730" s="16">
        <v>3121.4</v>
      </c>
      <c r="E730" s="16">
        <v>3121.4</v>
      </c>
      <c r="F730" s="16">
        <v>3121.4</v>
      </c>
      <c r="G730" s="47"/>
      <c r="H730" s="46">
        <f t="shared" si="11"/>
        <v>529.6</v>
      </c>
      <c r="I730" s="26">
        <f>$C$10*calc!T717*front!K730</f>
        <v>1.8764014325183888E-7</v>
      </c>
      <c r="K730" s="48">
        <v>1.1016608768969481E-10</v>
      </c>
    </row>
    <row r="731" spans="1:11" x14ac:dyDescent="0.2">
      <c r="A731" s="49">
        <v>530.05999999999995</v>
      </c>
      <c r="B731" s="16">
        <v>3050.2</v>
      </c>
      <c r="C731" s="16">
        <v>3050.2</v>
      </c>
      <c r="D731" s="16">
        <v>3117.6</v>
      </c>
      <c r="E731" s="16">
        <v>3117.6</v>
      </c>
      <c r="F731" s="16">
        <v>3117.6</v>
      </c>
      <c r="G731" s="47"/>
      <c r="H731" s="46">
        <f t="shared" si="11"/>
        <v>530.05999999999995</v>
      </c>
      <c r="I731" s="26">
        <f>$C$10*calc!T718*front!K731</f>
        <v>1.76577605458215E-7</v>
      </c>
      <c r="K731" s="48">
        <v>1.1014272988148347E-10</v>
      </c>
    </row>
    <row r="732" spans="1:11" x14ac:dyDescent="0.2">
      <c r="A732" s="49">
        <v>530.51</v>
      </c>
      <c r="B732" s="16">
        <v>3046</v>
      </c>
      <c r="C732" s="16">
        <v>3046</v>
      </c>
      <c r="D732" s="16">
        <v>3113.1</v>
      </c>
      <c r="E732" s="16">
        <v>3113.1</v>
      </c>
      <c r="F732" s="16">
        <v>3113.1</v>
      </c>
      <c r="G732" s="47"/>
      <c r="H732" s="46">
        <f t="shared" si="11"/>
        <v>530.51</v>
      </c>
      <c r="I732" s="26">
        <f>$C$10*calc!T719*front!K732</f>
        <v>1.7554408558475297E-7</v>
      </c>
      <c r="K732" s="48">
        <v>1.0994494076373636E-10</v>
      </c>
    </row>
    <row r="733" spans="1:11" x14ac:dyDescent="0.2">
      <c r="A733" s="49">
        <v>530.97</v>
      </c>
      <c r="B733" s="16">
        <v>3055.3</v>
      </c>
      <c r="C733" s="16">
        <v>3055.3</v>
      </c>
      <c r="D733" s="16">
        <v>3124.8</v>
      </c>
      <c r="E733" s="16">
        <v>3124.8</v>
      </c>
      <c r="F733" s="16">
        <v>3124.8</v>
      </c>
      <c r="G733" s="47"/>
      <c r="H733" s="46">
        <f t="shared" si="11"/>
        <v>530.97</v>
      </c>
      <c r="I733" s="26">
        <f>$C$10*calc!T720*front!K733</f>
        <v>1.8455224223022109E-7</v>
      </c>
      <c r="K733" s="48">
        <v>1.0981916864748077E-10</v>
      </c>
    </row>
    <row r="734" spans="1:11" x14ac:dyDescent="0.2">
      <c r="A734" s="49">
        <v>531.41999999999996</v>
      </c>
      <c r="B734" s="16">
        <v>3055.6</v>
      </c>
      <c r="C734" s="16">
        <v>3055.6</v>
      </c>
      <c r="D734" s="16">
        <v>3119.3</v>
      </c>
      <c r="E734" s="16">
        <v>3119.3</v>
      </c>
      <c r="F734" s="16">
        <v>3119.3</v>
      </c>
      <c r="G734" s="47"/>
      <c r="H734" s="46">
        <f t="shared" si="11"/>
        <v>531.41999999999996</v>
      </c>
      <c r="I734" s="26">
        <f>$C$10*calc!T721*front!K734</f>
        <v>1.633674277289542E-7</v>
      </c>
      <c r="K734" s="48">
        <v>1.0965230587769812E-10</v>
      </c>
    </row>
    <row r="735" spans="1:11" x14ac:dyDescent="0.2">
      <c r="A735" s="49">
        <v>531.87</v>
      </c>
      <c r="B735" s="16">
        <v>3048.2</v>
      </c>
      <c r="C735" s="16">
        <v>3048.2</v>
      </c>
      <c r="D735" s="16">
        <v>3115.5</v>
      </c>
      <c r="E735" s="16">
        <v>3115.5</v>
      </c>
      <c r="F735" s="16">
        <v>3115.5</v>
      </c>
      <c r="G735" s="47"/>
      <c r="H735" s="46">
        <f t="shared" si="11"/>
        <v>531.87</v>
      </c>
      <c r="I735" s="26">
        <f>$C$10*calc!T722*front!K735</f>
        <v>1.7663588132932425E-7</v>
      </c>
      <c r="K735" s="48">
        <v>1.094597494952411E-10</v>
      </c>
    </row>
    <row r="736" spans="1:11" x14ac:dyDescent="0.2">
      <c r="A736" s="49">
        <v>532.33000000000004</v>
      </c>
      <c r="B736" s="16">
        <v>3057.2</v>
      </c>
      <c r="C736" s="16">
        <v>3057.2</v>
      </c>
      <c r="D736" s="16">
        <v>3120</v>
      </c>
      <c r="E736" s="16">
        <v>3120</v>
      </c>
      <c r="F736" s="16">
        <v>3120</v>
      </c>
      <c r="G736" s="47"/>
      <c r="H736" s="46">
        <f t="shared" si="11"/>
        <v>532.33000000000004</v>
      </c>
      <c r="I736" s="26">
        <f>$C$10*calc!T723*front!K736</f>
        <v>1.6022291191355128E-7</v>
      </c>
      <c r="K736" s="48">
        <v>1.092520369755153E-10</v>
      </c>
    </row>
    <row r="737" spans="1:11" x14ac:dyDescent="0.2">
      <c r="A737" s="49">
        <v>532.78</v>
      </c>
      <c r="B737" s="16">
        <v>3048.5</v>
      </c>
      <c r="C737" s="16">
        <v>3048.5</v>
      </c>
      <c r="D737" s="16">
        <v>3119.7</v>
      </c>
      <c r="E737" s="16">
        <v>3119.7</v>
      </c>
      <c r="F737" s="16">
        <v>3119.7</v>
      </c>
      <c r="G737" s="47"/>
      <c r="H737" s="46">
        <f t="shared" si="11"/>
        <v>532.78</v>
      </c>
      <c r="I737" s="26">
        <f>$C$10*calc!T724*front!K737</f>
        <v>1.9092520706314441E-7</v>
      </c>
      <c r="K737" s="48">
        <v>1.0904401057775132E-10</v>
      </c>
    </row>
    <row r="738" spans="1:11" x14ac:dyDescent="0.2">
      <c r="A738" s="49">
        <v>533.23</v>
      </c>
      <c r="B738" s="16">
        <v>3055.4</v>
      </c>
      <c r="C738" s="16">
        <v>3055.4</v>
      </c>
      <c r="D738" s="16">
        <v>3116.3</v>
      </c>
      <c r="E738" s="16">
        <v>3116.3</v>
      </c>
      <c r="F738" s="16">
        <v>3116.3</v>
      </c>
      <c r="G738" s="47"/>
      <c r="H738" s="46">
        <f t="shared" si="11"/>
        <v>533.23</v>
      </c>
      <c r="I738" s="26">
        <f>$C$10*calc!T725*front!K738</f>
        <v>1.5386204926355758E-7</v>
      </c>
      <c r="K738" s="48">
        <v>1.0916032655788375E-10</v>
      </c>
    </row>
    <row r="739" spans="1:11" x14ac:dyDescent="0.2">
      <c r="A739" s="49">
        <v>533.69000000000005</v>
      </c>
      <c r="B739" s="16">
        <v>3054.7</v>
      </c>
      <c r="C739" s="16">
        <v>3054.7</v>
      </c>
      <c r="D739" s="16">
        <v>3118.6</v>
      </c>
      <c r="E739" s="16">
        <v>3118.6</v>
      </c>
      <c r="F739" s="16">
        <v>3118.6</v>
      </c>
      <c r="G739" s="47"/>
      <c r="H739" s="46">
        <f t="shared" si="11"/>
        <v>533.69000000000005</v>
      </c>
      <c r="I739" s="26">
        <f>$C$10*calc!T726*front!K739</f>
        <v>1.6467693109630466E-7</v>
      </c>
      <c r="K739" s="48">
        <v>1.0882979957104672E-10</v>
      </c>
    </row>
    <row r="740" spans="1:11" x14ac:dyDescent="0.2">
      <c r="A740" s="49">
        <v>534.14</v>
      </c>
      <c r="B740" s="16">
        <v>3050.4</v>
      </c>
      <c r="C740" s="16">
        <v>3050.4</v>
      </c>
      <c r="D740" s="16">
        <v>3118.2</v>
      </c>
      <c r="E740" s="16">
        <v>3118.2</v>
      </c>
      <c r="F740" s="16">
        <v>3118.2</v>
      </c>
      <c r="G740" s="47"/>
      <c r="H740" s="46">
        <f t="shared" si="11"/>
        <v>534.14</v>
      </c>
      <c r="I740" s="26">
        <f>$C$10*calc!T727*front!K740</f>
        <v>1.7924419611477882E-7</v>
      </c>
      <c r="K740" s="48">
        <v>1.0884298147896935E-10</v>
      </c>
    </row>
    <row r="741" spans="1:11" x14ac:dyDescent="0.2">
      <c r="A741" s="49">
        <v>534.59</v>
      </c>
      <c r="B741" s="16">
        <v>3051.8</v>
      </c>
      <c r="C741" s="16">
        <v>3051.8</v>
      </c>
      <c r="D741" s="16">
        <v>3112.3</v>
      </c>
      <c r="E741" s="16">
        <v>3112.3</v>
      </c>
      <c r="F741" s="16">
        <v>3112.3</v>
      </c>
      <c r="G741" s="47"/>
      <c r="H741" s="46">
        <f t="shared" si="11"/>
        <v>534.59</v>
      </c>
      <c r="I741" s="26">
        <f>$C$10*calc!T728*front!K741</f>
        <v>1.5258459875268945E-7</v>
      </c>
      <c r="K741" s="48">
        <v>1.0854940315742662E-10</v>
      </c>
    </row>
    <row r="742" spans="1:11" x14ac:dyDescent="0.2">
      <c r="A742" s="49">
        <v>535.04999999999995</v>
      </c>
      <c r="B742" s="16">
        <v>3050.2</v>
      </c>
      <c r="C742" s="16">
        <v>3050.2</v>
      </c>
      <c r="D742" s="16">
        <v>3109.8</v>
      </c>
      <c r="E742" s="16">
        <v>3109.8</v>
      </c>
      <c r="F742" s="16">
        <v>3109.8</v>
      </c>
      <c r="G742" s="47"/>
      <c r="H742" s="46">
        <f t="shared" si="11"/>
        <v>535.04999999999995</v>
      </c>
      <c r="I742" s="26">
        <f>$C$10*calc!T729*front!K742</f>
        <v>1.4961286007726804E-7</v>
      </c>
      <c r="K742" s="48">
        <v>1.0851754023110231E-10</v>
      </c>
    </row>
    <row r="743" spans="1:11" x14ac:dyDescent="0.2">
      <c r="A743" s="49">
        <v>535.5</v>
      </c>
      <c r="B743" s="16">
        <v>3047.3</v>
      </c>
      <c r="C743" s="16">
        <v>3047.3</v>
      </c>
      <c r="D743" s="16">
        <v>3111.8</v>
      </c>
      <c r="E743" s="16">
        <v>3111.8</v>
      </c>
      <c r="F743" s="16">
        <v>3111.8</v>
      </c>
      <c r="G743" s="47"/>
      <c r="H743" s="46">
        <f t="shared" si="11"/>
        <v>535.5</v>
      </c>
      <c r="I743" s="26">
        <f>$C$10*calc!T730*front!K743</f>
        <v>1.6724646882389915E-7</v>
      </c>
      <c r="K743" s="48">
        <v>1.0820203548225387E-10</v>
      </c>
    </row>
    <row r="744" spans="1:11" x14ac:dyDescent="0.2">
      <c r="A744" s="49">
        <v>535.96</v>
      </c>
      <c r="B744" s="16">
        <v>3053.3</v>
      </c>
      <c r="C744" s="16">
        <v>3053.3</v>
      </c>
      <c r="D744" s="16">
        <v>3113.9</v>
      </c>
      <c r="E744" s="16">
        <v>3113.9</v>
      </c>
      <c r="F744" s="16">
        <v>3113.9</v>
      </c>
      <c r="G744" s="47"/>
      <c r="H744" s="46">
        <f t="shared" si="11"/>
        <v>535.96</v>
      </c>
      <c r="I744" s="26">
        <f>$C$10*calc!T731*front!K744</f>
        <v>1.5330166386757829E-7</v>
      </c>
      <c r="K744" s="48">
        <v>1.0809224576462188E-10</v>
      </c>
    </row>
    <row r="745" spans="1:11" x14ac:dyDescent="0.2">
      <c r="A745" s="49">
        <v>536.41</v>
      </c>
      <c r="B745" s="16">
        <v>3053.2</v>
      </c>
      <c r="C745" s="16">
        <v>3053.2</v>
      </c>
      <c r="D745" s="16">
        <v>3114.6</v>
      </c>
      <c r="E745" s="16">
        <v>3114.6</v>
      </c>
      <c r="F745" s="16">
        <v>3114.6</v>
      </c>
      <c r="G745" s="47"/>
      <c r="H745" s="46">
        <f t="shared" si="11"/>
        <v>536.41</v>
      </c>
      <c r="I745" s="26">
        <f>$C$10*calc!T732*front!K745</f>
        <v>1.5637022995747326E-7</v>
      </c>
      <c r="K745" s="48">
        <v>1.0799289301140717E-10</v>
      </c>
    </row>
    <row r="746" spans="1:11" x14ac:dyDescent="0.2">
      <c r="A746" s="49">
        <v>536.86</v>
      </c>
      <c r="B746" s="16">
        <v>3048.9</v>
      </c>
      <c r="C746" s="16">
        <v>3048.9</v>
      </c>
      <c r="D746" s="16">
        <v>3108.2</v>
      </c>
      <c r="E746" s="16">
        <v>3108.2</v>
      </c>
      <c r="F746" s="16">
        <v>3108.2</v>
      </c>
      <c r="G746" s="47"/>
      <c r="H746" s="46">
        <f t="shared" si="11"/>
        <v>536.86</v>
      </c>
      <c r="I746" s="26">
        <f>$C$10*calc!T733*front!K746</f>
        <v>1.4884563272975525E-7</v>
      </c>
      <c r="K746" s="48">
        <v>1.0781138756655397E-10</v>
      </c>
    </row>
    <row r="747" spans="1:11" x14ac:dyDescent="0.2">
      <c r="A747" s="49">
        <v>537.32000000000005</v>
      </c>
      <c r="B747" s="16">
        <v>3045.3</v>
      </c>
      <c r="C747" s="16">
        <v>3045.3</v>
      </c>
      <c r="D747" s="16">
        <v>3110.4</v>
      </c>
      <c r="E747" s="16">
        <v>3110.4</v>
      </c>
      <c r="F747" s="16">
        <v>3110.4</v>
      </c>
      <c r="G747" s="47"/>
      <c r="H747" s="46">
        <f t="shared" si="11"/>
        <v>537.32000000000005</v>
      </c>
      <c r="I747" s="26">
        <f>$C$10*calc!T734*front!K747</f>
        <v>1.6966007773658537E-7</v>
      </c>
      <c r="K747" s="48">
        <v>1.0754190733498543E-10</v>
      </c>
    </row>
    <row r="748" spans="1:11" x14ac:dyDescent="0.2">
      <c r="A748" s="49">
        <v>537.77</v>
      </c>
      <c r="B748" s="16">
        <v>3052.4</v>
      </c>
      <c r="C748" s="16">
        <v>3052.4</v>
      </c>
      <c r="D748" s="16">
        <v>3113.2</v>
      </c>
      <c r="E748" s="16">
        <v>3113.2</v>
      </c>
      <c r="F748" s="16">
        <v>3113.2</v>
      </c>
      <c r="G748" s="47"/>
      <c r="H748" s="46">
        <f t="shared" si="11"/>
        <v>537.77</v>
      </c>
      <c r="I748" s="26">
        <f>$C$10*calc!T735*front!K748</f>
        <v>1.5446689466619813E-7</v>
      </c>
      <c r="K748" s="48">
        <v>1.0752474321102308E-10</v>
      </c>
    </row>
    <row r="749" spans="1:11" x14ac:dyDescent="0.2">
      <c r="A749" s="49">
        <v>538.22</v>
      </c>
      <c r="B749" s="16">
        <v>3051.1</v>
      </c>
      <c r="C749" s="16">
        <v>3051.1</v>
      </c>
      <c r="D749" s="16">
        <v>3115.3</v>
      </c>
      <c r="E749" s="16">
        <v>3115.3</v>
      </c>
      <c r="F749" s="16">
        <v>3115.3</v>
      </c>
      <c r="G749" s="47"/>
      <c r="H749" s="46">
        <f t="shared" si="11"/>
        <v>538.22</v>
      </c>
      <c r="I749" s="26">
        <f>$C$10*calc!T736*front!K749</f>
        <v>1.6655806064073302E-7</v>
      </c>
      <c r="K749" s="48">
        <v>1.0724015744560798E-10</v>
      </c>
    </row>
    <row r="750" spans="1:11" x14ac:dyDescent="0.2">
      <c r="A750" s="49">
        <v>538.67999999999995</v>
      </c>
      <c r="B750" s="16">
        <v>3049.9</v>
      </c>
      <c r="C750" s="16">
        <v>3049.9</v>
      </c>
      <c r="D750" s="16">
        <v>3109.4</v>
      </c>
      <c r="E750" s="16">
        <v>3109.4</v>
      </c>
      <c r="F750" s="16">
        <v>3109.4</v>
      </c>
      <c r="G750" s="47"/>
      <c r="H750" s="46">
        <f t="shared" si="11"/>
        <v>538.67999999999995</v>
      </c>
      <c r="I750" s="26">
        <f>$C$10*calc!T737*front!K750</f>
        <v>1.5006858708287162E-7</v>
      </c>
      <c r="K750" s="48">
        <v>1.0729264392065263E-10</v>
      </c>
    </row>
    <row r="751" spans="1:11" x14ac:dyDescent="0.2">
      <c r="A751" s="49">
        <v>539.13</v>
      </c>
      <c r="B751" s="16">
        <v>3057.4</v>
      </c>
      <c r="C751" s="16">
        <v>3057.4</v>
      </c>
      <c r="D751" s="16">
        <v>3126.6</v>
      </c>
      <c r="E751" s="16">
        <v>3126.6</v>
      </c>
      <c r="F751" s="16">
        <v>3126.6</v>
      </c>
      <c r="G751" s="47"/>
      <c r="H751" s="46">
        <f t="shared" si="11"/>
        <v>539.13</v>
      </c>
      <c r="I751" s="26">
        <f>$C$10*calc!T738*front!K751</f>
        <v>1.848719110117432E-7</v>
      </c>
      <c r="K751" s="48">
        <v>1.0711184231655983E-10</v>
      </c>
    </row>
    <row r="752" spans="1:11" x14ac:dyDescent="0.2">
      <c r="A752" s="49">
        <v>539.58000000000004</v>
      </c>
      <c r="B752" s="16">
        <v>3045.5</v>
      </c>
      <c r="C752" s="16">
        <v>3045.5</v>
      </c>
      <c r="D752" s="16">
        <v>3125.5</v>
      </c>
      <c r="E752" s="16">
        <v>3125.5</v>
      </c>
      <c r="F752" s="16">
        <v>3125.5</v>
      </c>
      <c r="G752" s="47"/>
      <c r="H752" s="46">
        <f t="shared" si="11"/>
        <v>539.58000000000004</v>
      </c>
      <c r="I752" s="26">
        <f>$C$10*calc!T739*front!K752</f>
        <v>2.2342121512952366E-7</v>
      </c>
      <c r="K752" s="48">
        <v>1.0689908784261306E-10</v>
      </c>
    </row>
    <row r="753" spans="1:11" x14ac:dyDescent="0.2">
      <c r="A753" s="49">
        <v>540.03</v>
      </c>
      <c r="B753" s="16">
        <v>3051.1</v>
      </c>
      <c r="C753" s="16">
        <v>3051.1</v>
      </c>
      <c r="D753" s="16">
        <v>3127.6</v>
      </c>
      <c r="E753" s="16">
        <v>3127.6</v>
      </c>
      <c r="F753" s="16">
        <v>3127.6</v>
      </c>
      <c r="G753" s="47"/>
      <c r="H753" s="46">
        <f t="shared" si="11"/>
        <v>540.03</v>
      </c>
      <c r="I753" s="26">
        <f>$C$10*calc!T740*front!K753</f>
        <v>2.1084711488180685E-7</v>
      </c>
      <c r="K753" s="48">
        <v>1.0672778273713845E-10</v>
      </c>
    </row>
    <row r="754" spans="1:11" x14ac:dyDescent="0.2">
      <c r="A754" s="49">
        <v>540.49</v>
      </c>
      <c r="B754" s="16">
        <v>3050.8</v>
      </c>
      <c r="C754" s="16">
        <v>3050.8</v>
      </c>
      <c r="D754" s="16">
        <v>3133.5</v>
      </c>
      <c r="E754" s="16">
        <v>3133.5</v>
      </c>
      <c r="F754" s="16">
        <v>3133.5</v>
      </c>
      <c r="G754" s="47"/>
      <c r="H754" s="46">
        <f t="shared" si="11"/>
        <v>540.49</v>
      </c>
      <c r="I754" s="26">
        <f>$C$10*calc!T741*front!K754</f>
        <v>2.331215494170144E-7</v>
      </c>
      <c r="K754" s="48">
        <v>1.0665861646658503E-10</v>
      </c>
    </row>
    <row r="755" spans="1:11" x14ac:dyDescent="0.2">
      <c r="A755" s="49">
        <v>540.94000000000005</v>
      </c>
      <c r="B755" s="16">
        <v>3054.2</v>
      </c>
      <c r="C755" s="16">
        <v>3054.2</v>
      </c>
      <c r="D755" s="16">
        <v>3145</v>
      </c>
      <c r="E755" s="16">
        <v>3145</v>
      </c>
      <c r="F755" s="16">
        <v>3145</v>
      </c>
      <c r="G755" s="47"/>
      <c r="H755" s="46">
        <f t="shared" si="11"/>
        <v>540.94000000000005</v>
      </c>
      <c r="I755" s="26">
        <f>$C$10*calc!T742*front!K755</f>
        <v>2.618466138276266E-7</v>
      </c>
      <c r="K755" s="48">
        <v>1.0647305762772658E-10</v>
      </c>
    </row>
    <row r="756" spans="1:11" x14ac:dyDescent="0.2">
      <c r="A756" s="49">
        <v>541.39</v>
      </c>
      <c r="B756" s="16">
        <v>3049.2</v>
      </c>
      <c r="C756" s="16">
        <v>3049.2</v>
      </c>
      <c r="D756" s="16">
        <v>3144.9</v>
      </c>
      <c r="E756" s="16">
        <v>3144.9</v>
      </c>
      <c r="F756" s="16">
        <v>3144.9</v>
      </c>
      <c r="G756" s="47"/>
      <c r="H756" s="46">
        <f t="shared" si="11"/>
        <v>541.39</v>
      </c>
      <c r="I756" s="26">
        <f>$C$10*calc!T743*front!K756</f>
        <v>2.7938970100930078E-7</v>
      </c>
      <c r="K756" s="48">
        <v>1.0640303906450031E-10</v>
      </c>
    </row>
    <row r="757" spans="1:11" x14ac:dyDescent="0.2">
      <c r="A757" s="49">
        <v>541.85</v>
      </c>
      <c r="B757" s="16">
        <v>3046.2</v>
      </c>
      <c r="C757" s="16">
        <v>3046.2</v>
      </c>
      <c r="D757" s="16">
        <v>3139.6</v>
      </c>
      <c r="E757" s="16">
        <v>3139.6</v>
      </c>
      <c r="F757" s="16">
        <v>3139.6</v>
      </c>
      <c r="G757" s="47"/>
      <c r="H757" s="46">
        <f t="shared" si="11"/>
        <v>541.85</v>
      </c>
      <c r="I757" s="26">
        <f>$C$10*calc!T744*front!K757</f>
        <v>2.7143839705915753E-7</v>
      </c>
      <c r="K757" s="48">
        <v>1.0638877491124814E-10</v>
      </c>
    </row>
    <row r="758" spans="1:11" x14ac:dyDescent="0.2">
      <c r="A758" s="49">
        <v>542.29999999999995</v>
      </c>
      <c r="B758" s="16">
        <v>3049.1</v>
      </c>
      <c r="C758" s="16">
        <v>3049.1</v>
      </c>
      <c r="D758" s="16">
        <v>3138.8</v>
      </c>
      <c r="E758" s="16">
        <v>3138.8</v>
      </c>
      <c r="F758" s="16">
        <v>3138.8</v>
      </c>
      <c r="G758" s="47"/>
      <c r="H758" s="46">
        <f t="shared" si="11"/>
        <v>542.29999999999995</v>
      </c>
      <c r="I758" s="26">
        <f>$C$10*calc!T745*front!K758</f>
        <v>2.5831558495561179E-7</v>
      </c>
      <c r="K758" s="48">
        <v>1.0629987152821493E-10</v>
      </c>
    </row>
    <row r="759" spans="1:11" x14ac:dyDescent="0.2">
      <c r="A759" s="49">
        <v>542.75</v>
      </c>
      <c r="B759" s="16">
        <v>3052.5</v>
      </c>
      <c r="C759" s="16">
        <v>3052.5</v>
      </c>
      <c r="D759" s="16">
        <v>3134.6</v>
      </c>
      <c r="E759" s="16">
        <v>3134.6</v>
      </c>
      <c r="F759" s="16">
        <v>3134.6</v>
      </c>
      <c r="G759" s="47"/>
      <c r="H759" s="46">
        <f t="shared" si="11"/>
        <v>542.75</v>
      </c>
      <c r="I759" s="26">
        <f>$C$10*calc!T746*front!K759</f>
        <v>2.3112230712519967E-7</v>
      </c>
      <c r="K759" s="48">
        <v>1.0610583069952172E-10</v>
      </c>
    </row>
    <row r="760" spans="1:11" x14ac:dyDescent="0.2">
      <c r="A760" s="49">
        <v>543.21</v>
      </c>
      <c r="B760" s="16">
        <v>3048.8</v>
      </c>
      <c r="C760" s="16">
        <v>3048.8</v>
      </c>
      <c r="D760" s="16">
        <v>3134.2</v>
      </c>
      <c r="E760" s="16">
        <v>3134.2</v>
      </c>
      <c r="F760" s="16">
        <v>3134.2</v>
      </c>
      <c r="G760" s="47"/>
      <c r="H760" s="46">
        <f t="shared" si="11"/>
        <v>543.21</v>
      </c>
      <c r="I760" s="26">
        <f>$C$10*calc!T747*front!K760</f>
        <v>2.4272541263459241E-7</v>
      </c>
      <c r="K760" s="48">
        <v>1.0594231074001771E-10</v>
      </c>
    </row>
    <row r="761" spans="1:11" x14ac:dyDescent="0.2">
      <c r="A761" s="49">
        <v>543.66</v>
      </c>
      <c r="B761" s="16">
        <v>3049.1</v>
      </c>
      <c r="C761" s="16">
        <v>3049.1</v>
      </c>
      <c r="D761" s="16">
        <v>3128.9</v>
      </c>
      <c r="E761" s="16">
        <v>3128.9</v>
      </c>
      <c r="F761" s="16">
        <v>3128.9</v>
      </c>
      <c r="G761" s="47"/>
      <c r="H761" s="46">
        <f t="shared" si="11"/>
        <v>543.66</v>
      </c>
      <c r="I761" s="26">
        <f>$C$10*calc!T748*front!K761</f>
        <v>2.2279038596116208E-7</v>
      </c>
      <c r="K761" s="48">
        <v>1.0578227786774468E-10</v>
      </c>
    </row>
    <row r="762" spans="1:11" x14ac:dyDescent="0.2">
      <c r="A762" s="49">
        <v>544.11</v>
      </c>
      <c r="B762" s="16">
        <v>3050.4</v>
      </c>
      <c r="C762" s="16">
        <v>3050.4</v>
      </c>
      <c r="D762" s="16">
        <v>3140.7</v>
      </c>
      <c r="E762" s="16">
        <v>3140.7</v>
      </c>
      <c r="F762" s="16">
        <v>3140.7</v>
      </c>
      <c r="G762" s="47"/>
      <c r="H762" s="46">
        <f t="shared" si="11"/>
        <v>544.11</v>
      </c>
      <c r="I762" s="26">
        <f>$C$10*calc!T749*front!K762</f>
        <v>2.6003853295349404E-7</v>
      </c>
      <c r="K762" s="48">
        <v>1.0571548847574509E-10</v>
      </c>
    </row>
    <row r="763" spans="1:11" x14ac:dyDescent="0.2">
      <c r="A763" s="49">
        <v>544.57000000000005</v>
      </c>
      <c r="B763" s="16">
        <v>3048.9</v>
      </c>
      <c r="C763" s="16">
        <v>3048.9</v>
      </c>
      <c r="D763" s="16">
        <v>3132.9</v>
      </c>
      <c r="E763" s="16">
        <v>3132.9</v>
      </c>
      <c r="F763" s="16">
        <v>3132.9</v>
      </c>
      <c r="G763" s="47"/>
      <c r="H763" s="46">
        <f t="shared" si="11"/>
        <v>544.57000000000005</v>
      </c>
      <c r="I763" s="26">
        <f>$C$10*calc!T750*front!K763</f>
        <v>2.3765205137523429E-7</v>
      </c>
      <c r="K763" s="48">
        <v>1.0555841881231223E-10</v>
      </c>
    </row>
    <row r="764" spans="1:11" x14ac:dyDescent="0.2">
      <c r="A764" s="49">
        <v>545.02</v>
      </c>
      <c r="B764" s="16">
        <v>3050.9</v>
      </c>
      <c r="C764" s="16">
        <v>3050.9</v>
      </c>
      <c r="D764" s="16">
        <v>3148.4</v>
      </c>
      <c r="E764" s="16">
        <v>3148.4</v>
      </c>
      <c r="F764" s="16">
        <v>3148.4</v>
      </c>
      <c r="G764" s="47"/>
      <c r="H764" s="46">
        <f t="shared" si="11"/>
        <v>545.02</v>
      </c>
      <c r="I764" s="26">
        <f>$C$10*calc!T751*front!K764</f>
        <v>2.8479826452460002E-7</v>
      </c>
      <c r="K764" s="48">
        <v>1.0527166464395795E-10</v>
      </c>
    </row>
    <row r="765" spans="1:11" x14ac:dyDescent="0.2">
      <c r="A765" s="49">
        <v>545.47</v>
      </c>
      <c r="B765" s="16">
        <v>3053</v>
      </c>
      <c r="C765" s="16">
        <v>3053</v>
      </c>
      <c r="D765" s="16">
        <v>3169.6</v>
      </c>
      <c r="E765" s="16">
        <v>3169.6</v>
      </c>
      <c r="F765" s="16">
        <v>3169.6</v>
      </c>
      <c r="G765" s="47"/>
      <c r="H765" s="46">
        <f t="shared" si="11"/>
        <v>545.47</v>
      </c>
      <c r="I765" s="26">
        <f>$C$10*calc!T752*front!K765</f>
        <v>3.5138509228822626E-7</v>
      </c>
      <c r="K765" s="48">
        <v>1.0499545801802782E-10</v>
      </c>
    </row>
    <row r="766" spans="1:11" x14ac:dyDescent="0.2">
      <c r="A766" s="49">
        <v>545.91999999999996</v>
      </c>
      <c r="B766" s="16">
        <v>3050.1</v>
      </c>
      <c r="C766" s="16">
        <v>3050.1</v>
      </c>
      <c r="D766" s="16">
        <v>3163.9</v>
      </c>
      <c r="E766" s="16">
        <v>3163.9</v>
      </c>
      <c r="F766" s="16">
        <v>3163.9</v>
      </c>
      <c r="G766" s="47"/>
      <c r="H766" s="46">
        <f t="shared" si="11"/>
        <v>545.91999999999996</v>
      </c>
      <c r="I766" s="26">
        <f>$C$10*calc!T753*front!K766</f>
        <v>3.416434300250702E-7</v>
      </c>
      <c r="K766" s="48">
        <v>1.04952289787829E-10</v>
      </c>
    </row>
    <row r="767" spans="1:11" x14ac:dyDescent="0.2">
      <c r="A767" s="49">
        <v>546.38</v>
      </c>
      <c r="B767" s="16">
        <v>3058.6</v>
      </c>
      <c r="C767" s="16">
        <v>3058.6</v>
      </c>
      <c r="D767" s="16">
        <v>3151.8</v>
      </c>
      <c r="E767" s="16">
        <v>3151.8</v>
      </c>
      <c r="F767" s="16">
        <v>3151.8</v>
      </c>
      <c r="G767" s="47"/>
      <c r="H767" s="46">
        <f t="shared" si="11"/>
        <v>546.38</v>
      </c>
      <c r="I767" s="26">
        <f>$C$10*calc!T754*front!K767</f>
        <v>2.6921675120200549E-7</v>
      </c>
      <c r="K767" s="48">
        <v>1.0482489384899672E-10</v>
      </c>
    </row>
    <row r="768" spans="1:11" x14ac:dyDescent="0.2">
      <c r="A768" s="49">
        <v>546.83000000000004</v>
      </c>
      <c r="B768" s="16">
        <v>3053</v>
      </c>
      <c r="C768" s="16">
        <v>3053</v>
      </c>
      <c r="D768" s="16">
        <v>3134.7</v>
      </c>
      <c r="E768" s="16">
        <v>3134.7</v>
      </c>
      <c r="F768" s="16">
        <v>3134.7</v>
      </c>
      <c r="G768" s="47"/>
      <c r="H768" s="46">
        <f t="shared" si="11"/>
        <v>546.83000000000004</v>
      </c>
      <c r="I768" s="26">
        <f>$C$10*calc!T755*front!K768</f>
        <v>2.2913454991304193E-7</v>
      </c>
      <c r="K768" s="48">
        <v>1.0483564000522619E-10</v>
      </c>
    </row>
    <row r="769" spans="1:11" x14ac:dyDescent="0.2">
      <c r="A769" s="49">
        <v>547.28</v>
      </c>
      <c r="B769" s="16">
        <v>3069.1</v>
      </c>
      <c r="C769" s="16">
        <v>3069.1</v>
      </c>
      <c r="D769" s="16">
        <v>3146.4</v>
      </c>
      <c r="E769" s="16">
        <v>3146.4</v>
      </c>
      <c r="F769" s="16">
        <v>3146.4</v>
      </c>
      <c r="G769" s="47"/>
      <c r="H769" s="46">
        <f t="shared" si="11"/>
        <v>547.28</v>
      </c>
      <c r="I769" s="26">
        <f>$C$10*calc!T756*front!K769</f>
        <v>2.1348645953553323E-7</v>
      </c>
      <c r="K769" s="48">
        <v>1.0462016061365985E-10</v>
      </c>
    </row>
    <row r="770" spans="1:11" x14ac:dyDescent="0.2">
      <c r="A770" s="49">
        <v>547.73</v>
      </c>
      <c r="B770" s="16">
        <v>3046.4</v>
      </c>
      <c r="C770" s="16">
        <v>3046.4</v>
      </c>
      <c r="D770" s="16">
        <v>3117.1</v>
      </c>
      <c r="E770" s="16">
        <v>3117.1</v>
      </c>
      <c r="F770" s="16">
        <v>3117.1</v>
      </c>
      <c r="G770" s="47"/>
      <c r="H770" s="46">
        <f t="shared" si="11"/>
        <v>547.73</v>
      </c>
      <c r="I770" s="26">
        <f>$C$10*calc!T757*front!K770</f>
        <v>1.9055203467183473E-7</v>
      </c>
      <c r="K770" s="48">
        <v>1.0459108208843672E-10</v>
      </c>
    </row>
    <row r="771" spans="1:11" x14ac:dyDescent="0.2">
      <c r="A771" s="49">
        <v>548.19000000000005</v>
      </c>
      <c r="B771" s="16">
        <v>3053.9</v>
      </c>
      <c r="C771" s="16">
        <v>3053.9</v>
      </c>
      <c r="D771" s="16">
        <v>3120.6</v>
      </c>
      <c r="E771" s="16">
        <v>3120.6</v>
      </c>
      <c r="F771" s="16">
        <v>3120.6</v>
      </c>
      <c r="G771" s="47"/>
      <c r="H771" s="46">
        <f t="shared" si="11"/>
        <v>548.19000000000005</v>
      </c>
      <c r="I771" s="26">
        <f>$C$10*calc!T758*front!K771</f>
        <v>1.763511239398111E-7</v>
      </c>
      <c r="K771" s="48">
        <v>1.0433868907885169E-10</v>
      </c>
    </row>
    <row r="772" spans="1:11" x14ac:dyDescent="0.2">
      <c r="A772" s="49">
        <v>548.64</v>
      </c>
      <c r="B772" s="16">
        <v>3052</v>
      </c>
      <c r="C772" s="16">
        <v>3052</v>
      </c>
      <c r="D772" s="16">
        <v>3118.5</v>
      </c>
      <c r="E772" s="16">
        <v>3118.5</v>
      </c>
      <c r="F772" s="16">
        <v>3118.5</v>
      </c>
      <c r="G772" s="47"/>
      <c r="H772" s="46">
        <f t="shared" si="11"/>
        <v>548.64</v>
      </c>
      <c r="I772" s="26">
        <f>$C$10*calc!T759*front!K772</f>
        <v>1.755823388537654E-7</v>
      </c>
      <c r="K772" s="48">
        <v>1.0416872740170378E-10</v>
      </c>
    </row>
    <row r="773" spans="1:11" x14ac:dyDescent="0.2">
      <c r="A773" s="49">
        <v>549.09</v>
      </c>
      <c r="B773" s="16">
        <v>3043.7</v>
      </c>
      <c r="C773" s="16">
        <v>3043.7</v>
      </c>
      <c r="D773" s="16">
        <v>3104.7</v>
      </c>
      <c r="E773" s="16">
        <v>3104.7</v>
      </c>
      <c r="F773" s="16">
        <v>3104.7</v>
      </c>
      <c r="G773" s="47"/>
      <c r="H773" s="46">
        <f t="shared" si="11"/>
        <v>549.09</v>
      </c>
      <c r="I773" s="26">
        <f>$C$10*calc!T760*front!K773</f>
        <v>1.5632140600162533E-7</v>
      </c>
      <c r="K773" s="48">
        <v>1.0396703786300505E-10</v>
      </c>
    </row>
    <row r="774" spans="1:11" x14ac:dyDescent="0.2">
      <c r="A774" s="49">
        <v>549.54999999999995</v>
      </c>
      <c r="B774" s="16">
        <v>3047.4</v>
      </c>
      <c r="C774" s="16">
        <v>3047.4</v>
      </c>
      <c r="D774" s="16">
        <v>3113.7</v>
      </c>
      <c r="E774" s="16">
        <v>3113.7</v>
      </c>
      <c r="F774" s="16">
        <v>3113.7</v>
      </c>
      <c r="G774" s="47"/>
      <c r="H774" s="46">
        <f t="shared" si="11"/>
        <v>549.54999999999995</v>
      </c>
      <c r="I774" s="26">
        <f>$C$10*calc!T761*front!K774</f>
        <v>1.7484740722541664E-7</v>
      </c>
      <c r="K774" s="48">
        <v>1.038922975487068E-10</v>
      </c>
    </row>
    <row r="775" spans="1:11" x14ac:dyDescent="0.2">
      <c r="A775" s="49">
        <v>550</v>
      </c>
      <c r="B775" s="16">
        <v>3052.2</v>
      </c>
      <c r="C775" s="16">
        <v>3052.2</v>
      </c>
      <c r="D775" s="16">
        <v>3112</v>
      </c>
      <c r="E775" s="16">
        <v>3112</v>
      </c>
      <c r="F775" s="16">
        <v>3112</v>
      </c>
      <c r="G775" s="47"/>
      <c r="H775" s="46">
        <f t="shared" si="11"/>
        <v>550</v>
      </c>
      <c r="I775" s="26">
        <f>$C$10*calc!T762*front!K775</f>
        <v>1.521404640534346E-7</v>
      </c>
      <c r="K775" s="48">
        <v>1.0367581140104858E-10</v>
      </c>
    </row>
    <row r="776" spans="1:11" x14ac:dyDescent="0.2">
      <c r="A776" s="49">
        <v>550.45000000000005</v>
      </c>
      <c r="B776" s="16">
        <v>3051.3</v>
      </c>
      <c r="C776" s="16">
        <v>3051.3</v>
      </c>
      <c r="D776" s="16">
        <v>3104.3</v>
      </c>
      <c r="E776" s="16">
        <v>3104.3</v>
      </c>
      <c r="F776" s="16">
        <v>3104.3</v>
      </c>
      <c r="G776" s="47"/>
      <c r="H776" s="46">
        <f t="shared" si="11"/>
        <v>550.45000000000005</v>
      </c>
      <c r="I776" s="26">
        <f>$C$10*calc!T763*front!K776</f>
        <v>1.2880383691326775E-7</v>
      </c>
      <c r="K776" s="48">
        <v>1.0371583770909722E-10</v>
      </c>
    </row>
    <row r="777" spans="1:11" x14ac:dyDescent="0.2">
      <c r="A777" s="49">
        <v>550.9</v>
      </c>
      <c r="B777" s="16">
        <v>3062.2</v>
      </c>
      <c r="C777" s="16">
        <v>3062.2</v>
      </c>
      <c r="D777" s="16">
        <v>3114.5</v>
      </c>
      <c r="E777" s="16">
        <v>3114.5</v>
      </c>
      <c r="F777" s="16">
        <v>3114.5</v>
      </c>
      <c r="G777" s="47"/>
      <c r="H777" s="46">
        <f t="shared" si="11"/>
        <v>550.9</v>
      </c>
      <c r="I777" s="26">
        <f>$C$10*calc!T764*front!K777</f>
        <v>1.2657097715974083E-7</v>
      </c>
      <c r="K777" s="48">
        <v>1.0371221006107808E-10</v>
      </c>
    </row>
    <row r="778" spans="1:11" x14ac:dyDescent="0.2">
      <c r="A778" s="49">
        <v>551.36</v>
      </c>
      <c r="B778" s="16">
        <v>3046.3</v>
      </c>
      <c r="C778" s="16">
        <v>3046.3</v>
      </c>
      <c r="D778" s="16">
        <v>3100.6</v>
      </c>
      <c r="E778" s="16">
        <v>3100.6</v>
      </c>
      <c r="F778" s="16">
        <v>3100.6</v>
      </c>
      <c r="G778" s="47"/>
      <c r="H778" s="46">
        <f t="shared" si="11"/>
        <v>551.36</v>
      </c>
      <c r="I778" s="26">
        <f>$C$10*calc!T765*front!K778</f>
        <v>1.3354842844345427E-7</v>
      </c>
      <c r="K778" s="48">
        <v>1.0358360510827189E-10</v>
      </c>
    </row>
    <row r="779" spans="1:11" x14ac:dyDescent="0.2">
      <c r="A779" s="49">
        <v>551.80999999999995</v>
      </c>
      <c r="B779" s="16">
        <v>3058.6</v>
      </c>
      <c r="C779" s="16">
        <v>3058.6</v>
      </c>
      <c r="D779" s="16">
        <v>3107</v>
      </c>
      <c r="E779" s="16">
        <v>3107</v>
      </c>
      <c r="F779" s="16">
        <v>3107</v>
      </c>
      <c r="G779" s="47"/>
      <c r="H779" s="46">
        <f t="shared" si="11"/>
        <v>551.80999999999995</v>
      </c>
      <c r="I779" s="26">
        <f>$C$10*calc!T766*front!K779</f>
        <v>1.1307485945244895E-7</v>
      </c>
      <c r="K779" s="48">
        <v>1.033831859405438E-10</v>
      </c>
    </row>
    <row r="780" spans="1:11" x14ac:dyDescent="0.2">
      <c r="A780" s="49">
        <v>552.26</v>
      </c>
      <c r="B780" s="16">
        <v>3055.1</v>
      </c>
      <c r="C780" s="16">
        <v>3055.1</v>
      </c>
      <c r="D780" s="16">
        <v>3110.1</v>
      </c>
      <c r="E780" s="16">
        <v>3110.1</v>
      </c>
      <c r="F780" s="16">
        <v>3110.1</v>
      </c>
      <c r="G780" s="47"/>
      <c r="H780" s="46">
        <f t="shared" si="11"/>
        <v>552.26</v>
      </c>
      <c r="I780" s="26">
        <f>$C$10*calc!T767*front!K780</f>
        <v>1.3605607750628329E-7</v>
      </c>
      <c r="K780" s="48">
        <v>1.0335073582201949E-10</v>
      </c>
    </row>
    <row r="781" spans="1:11" x14ac:dyDescent="0.2">
      <c r="A781" s="49">
        <v>552.71</v>
      </c>
      <c r="B781" s="16">
        <v>3051.4</v>
      </c>
      <c r="C781" s="16">
        <v>3051.4</v>
      </c>
      <c r="D781" s="16">
        <v>3097.3</v>
      </c>
      <c r="E781" s="16">
        <v>3097.3</v>
      </c>
      <c r="F781" s="16">
        <v>3097.3</v>
      </c>
      <c r="G781" s="47"/>
      <c r="H781" s="46">
        <f t="shared" si="11"/>
        <v>552.71</v>
      </c>
      <c r="I781" s="26">
        <f>$C$10*calc!T768*front!K781</f>
        <v>1.0454805673912298E-7</v>
      </c>
      <c r="K781" s="48">
        <v>1.0312623204194354E-10</v>
      </c>
    </row>
    <row r="782" spans="1:11" x14ac:dyDescent="0.2">
      <c r="A782" s="49">
        <v>553.16999999999996</v>
      </c>
      <c r="B782" s="16">
        <v>3053</v>
      </c>
      <c r="C782" s="16">
        <v>3053</v>
      </c>
      <c r="D782" s="16">
        <v>3097</v>
      </c>
      <c r="E782" s="16">
        <v>3097</v>
      </c>
      <c r="F782" s="16">
        <v>3097</v>
      </c>
      <c r="G782" s="47"/>
      <c r="H782" s="46">
        <f t="shared" si="11"/>
        <v>553.16999999999996</v>
      </c>
      <c r="I782" s="26">
        <f>$C$10*calc!T769*front!K782</f>
        <v>9.8106472751469191E-8</v>
      </c>
      <c r="K782" s="48">
        <v>1.0304640571580561E-10</v>
      </c>
    </row>
    <row r="783" spans="1:11" x14ac:dyDescent="0.2">
      <c r="A783" s="49">
        <v>553.62</v>
      </c>
      <c r="B783" s="16">
        <v>3052.2</v>
      </c>
      <c r="C783" s="16">
        <v>3052.2</v>
      </c>
      <c r="D783" s="16">
        <v>3101.3</v>
      </c>
      <c r="E783" s="16">
        <v>3101.3</v>
      </c>
      <c r="F783" s="16">
        <v>3101.3</v>
      </c>
      <c r="G783" s="47"/>
      <c r="H783" s="46">
        <f t="shared" si="11"/>
        <v>553.62</v>
      </c>
      <c r="I783" s="26">
        <f>$C$10*calc!T770*front!K783</f>
        <v>1.1578107780382049E-7</v>
      </c>
      <c r="K783" s="48">
        <v>1.0296210780574891E-10</v>
      </c>
    </row>
    <row r="784" spans="1:11" x14ac:dyDescent="0.2">
      <c r="A784" s="49">
        <v>554.07000000000005</v>
      </c>
      <c r="B784" s="16">
        <v>3051.5</v>
      </c>
      <c r="C784" s="16">
        <v>3051.5</v>
      </c>
      <c r="D784" s="16">
        <v>3098.4</v>
      </c>
      <c r="E784" s="16">
        <v>3098.4</v>
      </c>
      <c r="F784" s="16">
        <v>3098.4</v>
      </c>
      <c r="G784" s="47"/>
      <c r="H784" s="46">
        <f t="shared" si="11"/>
        <v>554.07000000000005</v>
      </c>
      <c r="I784" s="26">
        <f>$C$10*calc!T771*front!K784</f>
        <v>1.0828350859612872E-7</v>
      </c>
      <c r="K784" s="48">
        <v>1.0286762465673372E-10</v>
      </c>
    </row>
    <row r="785" spans="1:11" x14ac:dyDescent="0.2">
      <c r="A785" s="49">
        <v>554.52</v>
      </c>
      <c r="B785" s="16">
        <v>3050.8</v>
      </c>
      <c r="C785" s="16">
        <v>3050.8</v>
      </c>
      <c r="D785" s="16">
        <v>3100.2</v>
      </c>
      <c r="E785" s="16">
        <v>3100.2</v>
      </c>
      <c r="F785" s="16">
        <v>3100.2</v>
      </c>
      <c r="G785" s="47"/>
      <c r="H785" s="46">
        <f t="shared" si="11"/>
        <v>554.52</v>
      </c>
      <c r="I785" s="26">
        <f>$C$10*calc!T772*front!K785</f>
        <v>1.1683293307101623E-7</v>
      </c>
      <c r="K785" s="48">
        <v>1.0266135294414019E-10</v>
      </c>
    </row>
    <row r="786" spans="1:11" x14ac:dyDescent="0.2">
      <c r="A786" s="49">
        <v>554.97</v>
      </c>
      <c r="B786" s="16">
        <v>3050.4</v>
      </c>
      <c r="C786" s="16">
        <v>3050.4</v>
      </c>
      <c r="D786" s="16">
        <v>3099.6</v>
      </c>
      <c r="E786" s="16">
        <v>3099.6</v>
      </c>
      <c r="F786" s="16">
        <v>3099.6</v>
      </c>
      <c r="G786" s="47"/>
      <c r="H786" s="46">
        <f t="shared" si="11"/>
        <v>554.97</v>
      </c>
      <c r="I786" s="26">
        <f>$C$10*calc!T773*front!K786</f>
        <v>1.1616197349396456E-7</v>
      </c>
      <c r="K786" s="48">
        <v>1.0252006299840268E-10</v>
      </c>
    </row>
    <row r="787" spans="1:11" x14ac:dyDescent="0.2">
      <c r="A787" s="49">
        <v>555.42999999999995</v>
      </c>
      <c r="B787" s="16">
        <v>3056.2</v>
      </c>
      <c r="C787" s="16">
        <v>3056.2</v>
      </c>
      <c r="D787" s="16">
        <v>3094.4</v>
      </c>
      <c r="E787" s="16">
        <v>3094.4</v>
      </c>
      <c r="F787" s="16">
        <v>3094.4</v>
      </c>
      <c r="G787" s="47"/>
      <c r="H787" s="46">
        <f t="shared" si="11"/>
        <v>555.42999999999995</v>
      </c>
      <c r="I787" s="26">
        <f>$C$10*calc!T774*front!K787</f>
        <v>7.8558200296762498E-8</v>
      </c>
      <c r="K787" s="48">
        <v>1.0246058700669938E-10</v>
      </c>
    </row>
    <row r="788" spans="1:11" x14ac:dyDescent="0.2">
      <c r="A788" s="49">
        <v>555.88</v>
      </c>
      <c r="B788" s="16">
        <v>3050.9</v>
      </c>
      <c r="C788" s="16">
        <v>3050.9</v>
      </c>
      <c r="D788" s="16">
        <v>3096.3</v>
      </c>
      <c r="E788" s="16">
        <v>3096.3</v>
      </c>
      <c r="F788" s="16">
        <v>3096.3</v>
      </c>
      <c r="G788" s="47"/>
      <c r="H788" s="46">
        <f t="shared" si="11"/>
        <v>555.88</v>
      </c>
      <c r="I788" s="26">
        <f>$C$10*calc!T775*front!K788</f>
        <v>1.0330241363023371E-7</v>
      </c>
      <c r="K788" s="48">
        <v>1.0234931767249989E-10</v>
      </c>
    </row>
    <row r="789" spans="1:11" x14ac:dyDescent="0.2">
      <c r="A789" s="49">
        <v>556.33000000000004</v>
      </c>
      <c r="B789" s="16">
        <v>3050.3</v>
      </c>
      <c r="C789" s="16">
        <v>3050.3</v>
      </c>
      <c r="D789" s="16">
        <v>3096.4</v>
      </c>
      <c r="E789" s="16">
        <v>3096.4</v>
      </c>
      <c r="F789" s="16">
        <v>3096.4</v>
      </c>
      <c r="G789" s="47"/>
      <c r="H789" s="46">
        <f t="shared" si="11"/>
        <v>556.33000000000004</v>
      </c>
      <c r="I789" s="26">
        <f>$C$10*calc!T776*front!K789</f>
        <v>1.0575766189942543E-7</v>
      </c>
      <c r="K789" s="48">
        <v>1.0224227485221687E-10</v>
      </c>
    </row>
    <row r="790" spans="1:11" x14ac:dyDescent="0.2">
      <c r="A790" s="49">
        <v>556.78</v>
      </c>
      <c r="B790" s="16">
        <v>3042.2</v>
      </c>
      <c r="C790" s="16">
        <v>3042.2</v>
      </c>
      <c r="D790" s="16">
        <v>3095.3</v>
      </c>
      <c r="E790" s="16">
        <v>3095.3</v>
      </c>
      <c r="F790" s="16">
        <v>3095.3</v>
      </c>
      <c r="G790" s="47"/>
      <c r="H790" s="46">
        <f t="shared" si="11"/>
        <v>556.78</v>
      </c>
      <c r="I790" s="26">
        <f>$C$10*calc!T777*front!K790</f>
        <v>1.3009781472176105E-7</v>
      </c>
      <c r="K790" s="48">
        <v>1.0241998682585582E-10</v>
      </c>
    </row>
    <row r="791" spans="1:11" x14ac:dyDescent="0.2">
      <c r="A791" s="49">
        <v>557.24</v>
      </c>
      <c r="B791" s="16">
        <v>3057.5</v>
      </c>
      <c r="C791" s="16">
        <v>3057.5</v>
      </c>
      <c r="D791" s="16">
        <v>3104.1</v>
      </c>
      <c r="E791" s="16">
        <v>3104.1</v>
      </c>
      <c r="F791" s="16">
        <v>3104.1</v>
      </c>
      <c r="G791" s="47"/>
      <c r="H791" s="46">
        <f t="shared" si="11"/>
        <v>557.24</v>
      </c>
      <c r="I791" s="26">
        <f>$C$10*calc!T778*front!K791</f>
        <v>1.0764135992896214E-7</v>
      </c>
      <c r="K791" s="48">
        <v>1.0208982676470361E-10</v>
      </c>
    </row>
    <row r="792" spans="1:11" x14ac:dyDescent="0.2">
      <c r="A792" s="49">
        <v>557.69000000000005</v>
      </c>
      <c r="B792" s="16">
        <v>3051.5</v>
      </c>
      <c r="C792" s="16">
        <v>3051.5</v>
      </c>
      <c r="D792" s="16">
        <v>3090.4</v>
      </c>
      <c r="E792" s="16">
        <v>3090.4</v>
      </c>
      <c r="F792" s="16">
        <v>3090.4</v>
      </c>
      <c r="G792" s="47"/>
      <c r="H792" s="46">
        <f t="shared" ref="H792:H855" si="12">A792</f>
        <v>557.69000000000005</v>
      </c>
      <c r="I792" s="26">
        <f>$C$10*calc!T779*front!K792</f>
        <v>8.1381968854179163E-8</v>
      </c>
      <c r="K792" s="48">
        <v>1.0194348683516187E-10</v>
      </c>
    </row>
    <row r="793" spans="1:11" x14ac:dyDescent="0.2">
      <c r="A793" s="49">
        <v>558.14</v>
      </c>
      <c r="B793" s="16">
        <v>3045.1</v>
      </c>
      <c r="C793" s="16">
        <v>3045.1</v>
      </c>
      <c r="D793" s="16">
        <v>3091.3</v>
      </c>
      <c r="E793" s="16">
        <v>3091.3</v>
      </c>
      <c r="F793" s="16">
        <v>3091.3</v>
      </c>
      <c r="G793" s="47"/>
      <c r="H793" s="46">
        <f t="shared" si="12"/>
        <v>558.14</v>
      </c>
      <c r="I793" s="26">
        <f>$C$10*calc!T780*front!K793</f>
        <v>1.0635433507915742E-7</v>
      </c>
      <c r="K793" s="48">
        <v>1.018585373714571E-10</v>
      </c>
    </row>
    <row r="794" spans="1:11" x14ac:dyDescent="0.2">
      <c r="A794" s="49">
        <v>558.59</v>
      </c>
      <c r="B794" s="16">
        <v>3049.1</v>
      </c>
      <c r="C794" s="16">
        <v>3049.1</v>
      </c>
      <c r="D794" s="16">
        <v>3095.1</v>
      </c>
      <c r="E794" s="16">
        <v>3095.1</v>
      </c>
      <c r="F794" s="16">
        <v>3095.1</v>
      </c>
      <c r="G794" s="47"/>
      <c r="H794" s="46">
        <f t="shared" si="12"/>
        <v>558.59</v>
      </c>
      <c r="I794" s="26">
        <f>$C$10*calc!T781*front!K794</f>
        <v>1.0578357508840333E-7</v>
      </c>
      <c r="K794" s="48">
        <v>1.0181428585698361E-10</v>
      </c>
    </row>
    <row r="795" spans="1:11" x14ac:dyDescent="0.2">
      <c r="A795" s="49">
        <v>559.04</v>
      </c>
      <c r="B795" s="16">
        <v>3050.7</v>
      </c>
      <c r="C795" s="16">
        <v>3050.7</v>
      </c>
      <c r="D795" s="16">
        <v>3094.8</v>
      </c>
      <c r="E795" s="16">
        <v>3094.8</v>
      </c>
      <c r="F795" s="16">
        <v>3094.8</v>
      </c>
      <c r="G795" s="47"/>
      <c r="H795" s="46">
        <f t="shared" si="12"/>
        <v>559.04</v>
      </c>
      <c r="I795" s="26">
        <f>$C$10*calc!T782*front!K795</f>
        <v>9.9393018226391414E-8</v>
      </c>
      <c r="K795" s="48">
        <v>1.0174036776161951E-10</v>
      </c>
    </row>
    <row r="796" spans="1:11" x14ac:dyDescent="0.2">
      <c r="A796" s="49">
        <v>559.5</v>
      </c>
      <c r="B796" s="16">
        <v>3056.5</v>
      </c>
      <c r="C796" s="16">
        <v>3056.5</v>
      </c>
      <c r="D796" s="16">
        <v>3095.2</v>
      </c>
      <c r="E796" s="16">
        <v>3095.2</v>
      </c>
      <c r="F796" s="16">
        <v>3095.2</v>
      </c>
      <c r="G796" s="47"/>
      <c r="H796" s="46">
        <f t="shared" si="12"/>
        <v>559.5</v>
      </c>
      <c r="I796" s="26">
        <f>$C$10*calc!T783*front!K796</f>
        <v>8.1011572133691558E-8</v>
      </c>
      <c r="K796" s="48">
        <v>1.0154805081583898E-10</v>
      </c>
    </row>
    <row r="797" spans="1:11" x14ac:dyDescent="0.2">
      <c r="A797" s="49">
        <v>559.95000000000005</v>
      </c>
      <c r="B797" s="16">
        <v>3052.2</v>
      </c>
      <c r="C797" s="16">
        <v>3052.2</v>
      </c>
      <c r="D797" s="16">
        <v>3093.8</v>
      </c>
      <c r="E797" s="16">
        <v>3093.8</v>
      </c>
      <c r="F797" s="16">
        <v>3093.8</v>
      </c>
      <c r="G797" s="47"/>
      <c r="H797" s="46">
        <f t="shared" si="12"/>
        <v>559.95000000000005</v>
      </c>
      <c r="I797" s="26">
        <f>$C$10*calc!T784*front!K797</f>
        <v>9.0989879771947931E-8</v>
      </c>
      <c r="K797" s="48">
        <v>1.0151895143036218E-10</v>
      </c>
    </row>
    <row r="798" spans="1:11" x14ac:dyDescent="0.2">
      <c r="A798" s="49">
        <v>560.4</v>
      </c>
      <c r="B798" s="16">
        <v>3052.5</v>
      </c>
      <c r="C798" s="16">
        <v>3052.5</v>
      </c>
      <c r="D798" s="16">
        <v>3084.7</v>
      </c>
      <c r="E798" s="16">
        <v>3084.7</v>
      </c>
      <c r="F798" s="16">
        <v>3084.7</v>
      </c>
      <c r="G798" s="47"/>
      <c r="H798" s="46">
        <f t="shared" si="12"/>
        <v>560.4</v>
      </c>
      <c r="I798" s="26">
        <f>$C$10*calc!T785*front!K798</f>
        <v>5.904133093995649E-8</v>
      </c>
      <c r="K798" s="48">
        <v>1.0123716083971066E-10</v>
      </c>
    </row>
    <row r="799" spans="1:11" x14ac:dyDescent="0.2">
      <c r="A799" s="49">
        <v>560.85</v>
      </c>
      <c r="B799" s="16">
        <v>3052.5</v>
      </c>
      <c r="C799" s="16">
        <v>3052.5</v>
      </c>
      <c r="D799" s="16">
        <v>3093.5</v>
      </c>
      <c r="E799" s="16">
        <v>3093.5</v>
      </c>
      <c r="F799" s="16">
        <v>3093.5</v>
      </c>
      <c r="G799" s="47"/>
      <c r="H799" s="46">
        <f t="shared" si="12"/>
        <v>560.85</v>
      </c>
      <c r="I799" s="26">
        <f>$C$10*calc!T786*front!K799</f>
        <v>8.8890688765440928E-8</v>
      </c>
      <c r="K799" s="48">
        <v>1.0111493621044295E-10</v>
      </c>
    </row>
    <row r="800" spans="1:11" x14ac:dyDescent="0.2">
      <c r="A800" s="49">
        <v>561.29999999999995</v>
      </c>
      <c r="B800" s="16">
        <v>3049.8</v>
      </c>
      <c r="C800" s="16">
        <v>3049.8</v>
      </c>
      <c r="D800" s="16">
        <v>3090.7</v>
      </c>
      <c r="E800" s="16">
        <v>3090.7</v>
      </c>
      <c r="F800" s="16">
        <v>3090.7</v>
      </c>
      <c r="G800" s="47"/>
      <c r="H800" s="46">
        <f t="shared" si="12"/>
        <v>561.29999999999995</v>
      </c>
      <c r="I800" s="26">
        <f>$C$10*calc!T787*front!K800</f>
        <v>8.8678287232920684E-8</v>
      </c>
      <c r="K800" s="48">
        <v>1.0109487113809673E-10</v>
      </c>
    </row>
    <row r="801" spans="1:11" x14ac:dyDescent="0.2">
      <c r="A801" s="49">
        <v>561.76</v>
      </c>
      <c r="B801" s="16">
        <v>3047.7</v>
      </c>
      <c r="C801" s="16">
        <v>3047.7</v>
      </c>
      <c r="D801" s="16">
        <v>3084.8</v>
      </c>
      <c r="E801" s="16">
        <v>3084.8</v>
      </c>
      <c r="F801" s="16">
        <v>3084.8</v>
      </c>
      <c r="G801" s="47"/>
      <c r="H801" s="46">
        <f t="shared" si="12"/>
        <v>561.76</v>
      </c>
      <c r="I801" s="26">
        <f>$C$10*calc!T788*front!K801</f>
        <v>7.5968056439686889E-8</v>
      </c>
      <c r="K801" s="48">
        <v>1.0109471631117775E-10</v>
      </c>
    </row>
    <row r="802" spans="1:11" x14ac:dyDescent="0.2">
      <c r="A802" s="49">
        <v>562.21</v>
      </c>
      <c r="B802" s="16">
        <v>3050.9</v>
      </c>
      <c r="C802" s="16">
        <v>3050.9</v>
      </c>
      <c r="D802" s="16">
        <v>3094.2</v>
      </c>
      <c r="E802" s="16">
        <v>3094.2</v>
      </c>
      <c r="F802" s="16">
        <v>3094.2</v>
      </c>
      <c r="G802" s="47"/>
      <c r="H802" s="46">
        <f t="shared" si="12"/>
        <v>562.21</v>
      </c>
      <c r="I802" s="26">
        <f>$C$10*calc!T789*front!K802</f>
        <v>9.6954687983929459E-8</v>
      </c>
      <c r="K802" s="48">
        <v>1.0096288743492384E-10</v>
      </c>
    </row>
    <row r="803" spans="1:11" x14ac:dyDescent="0.2">
      <c r="A803" s="49">
        <v>562.66</v>
      </c>
      <c r="B803" s="16">
        <v>3051.5</v>
      </c>
      <c r="C803" s="16">
        <v>3051.5</v>
      </c>
      <c r="D803" s="16">
        <v>3089.7</v>
      </c>
      <c r="E803" s="16">
        <v>3089.7</v>
      </c>
      <c r="F803" s="16">
        <v>3089.7</v>
      </c>
      <c r="G803" s="47"/>
      <c r="H803" s="46">
        <f t="shared" si="12"/>
        <v>562.66</v>
      </c>
      <c r="I803" s="26">
        <f>$C$10*calc!T790*front!K803</f>
        <v>7.9864276401084568E-8</v>
      </c>
      <c r="K803" s="48">
        <v>1.0096535478457866E-10</v>
      </c>
    </row>
    <row r="804" spans="1:11" x14ac:dyDescent="0.2">
      <c r="A804" s="49">
        <v>563.11</v>
      </c>
      <c r="B804" s="16">
        <v>3057.9</v>
      </c>
      <c r="C804" s="16">
        <v>3057.9</v>
      </c>
      <c r="D804" s="16">
        <v>3097.7</v>
      </c>
      <c r="E804" s="16">
        <v>3097.7</v>
      </c>
      <c r="F804" s="16">
        <v>3097.7</v>
      </c>
      <c r="G804" s="47"/>
      <c r="H804" s="46">
        <f t="shared" si="12"/>
        <v>563.11</v>
      </c>
      <c r="I804" s="26">
        <f>$C$10*calc!T791*front!K804</f>
        <v>8.5240069188584487E-8</v>
      </c>
      <c r="K804" s="48">
        <v>1.0076961928406324E-10</v>
      </c>
    </row>
    <row r="805" spans="1:11" x14ac:dyDescent="0.2">
      <c r="A805" s="49">
        <v>563.55999999999995</v>
      </c>
      <c r="B805" s="16">
        <v>3051.7</v>
      </c>
      <c r="C805" s="16">
        <v>3051.7</v>
      </c>
      <c r="D805" s="16">
        <v>3090.2</v>
      </c>
      <c r="E805" s="16">
        <v>3090.2</v>
      </c>
      <c r="F805" s="16">
        <v>3090.2</v>
      </c>
      <c r="G805" s="47"/>
      <c r="H805" s="46">
        <f t="shared" si="12"/>
        <v>563.55999999999995</v>
      </c>
      <c r="I805" s="26">
        <f>$C$10*calc!T792*front!K805</f>
        <v>8.0809528996400698E-8</v>
      </c>
      <c r="K805" s="48">
        <v>1.0054486840593297E-10</v>
      </c>
    </row>
    <row r="806" spans="1:11" x14ac:dyDescent="0.2">
      <c r="A806" s="49">
        <v>564.01</v>
      </c>
      <c r="B806" s="16">
        <v>3053.8</v>
      </c>
      <c r="C806" s="16">
        <v>3053.8</v>
      </c>
      <c r="D806" s="16">
        <v>3093</v>
      </c>
      <c r="E806" s="16">
        <v>3093</v>
      </c>
      <c r="F806" s="16">
        <v>3093</v>
      </c>
      <c r="G806" s="47"/>
      <c r="H806" s="46">
        <f t="shared" si="12"/>
        <v>564.01</v>
      </c>
      <c r="I806" s="26">
        <f>$C$10*calc!T793*front!K806</f>
        <v>8.3264355066733902E-8</v>
      </c>
      <c r="K806" s="48">
        <v>1.0050643314955759E-10</v>
      </c>
    </row>
    <row r="807" spans="1:11" x14ac:dyDescent="0.2">
      <c r="A807" s="49">
        <v>564.47</v>
      </c>
      <c r="B807" s="16">
        <v>3044.2</v>
      </c>
      <c r="C807" s="16">
        <v>3044.2</v>
      </c>
      <c r="D807" s="16">
        <v>3085.5</v>
      </c>
      <c r="E807" s="16">
        <v>3085.5</v>
      </c>
      <c r="F807" s="16">
        <v>3085.5</v>
      </c>
      <c r="G807" s="47"/>
      <c r="H807" s="46">
        <f t="shared" si="12"/>
        <v>564.47</v>
      </c>
      <c r="I807" s="26">
        <f>$C$10*calc!T794*front!K807</f>
        <v>9.036802808594416E-8</v>
      </c>
      <c r="K807" s="48">
        <v>1.0040472500928427E-10</v>
      </c>
    </row>
    <row r="808" spans="1:11" x14ac:dyDescent="0.2">
      <c r="A808" s="49">
        <v>564.91999999999996</v>
      </c>
      <c r="B808" s="16">
        <v>3049.5</v>
      </c>
      <c r="C808" s="16">
        <v>3049.5</v>
      </c>
      <c r="D808" s="16">
        <v>3087.9</v>
      </c>
      <c r="E808" s="16">
        <v>3087.9</v>
      </c>
      <c r="F808" s="16">
        <v>3087.9</v>
      </c>
      <c r="G808" s="47"/>
      <c r="H808" s="46">
        <f t="shared" si="12"/>
        <v>564.91999999999996</v>
      </c>
      <c r="I808" s="26">
        <f>$C$10*calc!T795*front!K808</f>
        <v>8.0695305505839345E-8</v>
      </c>
      <c r="K808" s="48">
        <v>1.003335152577957E-10</v>
      </c>
    </row>
    <row r="809" spans="1:11" x14ac:dyDescent="0.2">
      <c r="A809" s="49">
        <v>565.37</v>
      </c>
      <c r="B809" s="16">
        <v>3056.9</v>
      </c>
      <c r="C809" s="16">
        <v>3056.9</v>
      </c>
      <c r="D809" s="16">
        <v>3100.2</v>
      </c>
      <c r="E809" s="16">
        <v>3100.2</v>
      </c>
      <c r="F809" s="16">
        <v>3100.2</v>
      </c>
      <c r="G809" s="47"/>
      <c r="H809" s="46">
        <f t="shared" si="12"/>
        <v>565.37</v>
      </c>
      <c r="I809" s="26">
        <f>$C$10*calc!T796*front!K809</f>
        <v>9.724776756004495E-8</v>
      </c>
      <c r="K809" s="48">
        <v>1.0030811558346101E-10</v>
      </c>
    </row>
    <row r="810" spans="1:11" x14ac:dyDescent="0.2">
      <c r="A810" s="49">
        <v>565.82000000000005</v>
      </c>
      <c r="B810" s="16">
        <v>3049.2</v>
      </c>
      <c r="C810" s="16">
        <v>3049.2</v>
      </c>
      <c r="D810" s="16">
        <v>3081.9</v>
      </c>
      <c r="E810" s="16">
        <v>3081.9</v>
      </c>
      <c r="F810" s="16">
        <v>3081.9</v>
      </c>
      <c r="G810" s="47"/>
      <c r="H810" s="46">
        <f t="shared" si="12"/>
        <v>565.82000000000005</v>
      </c>
      <c r="I810" s="26">
        <f>$C$10*calc!T797*front!K810</f>
        <v>6.1758109605524122E-8</v>
      </c>
      <c r="K810" s="48">
        <v>1.0025172812447205E-10</v>
      </c>
    </row>
    <row r="811" spans="1:11" x14ac:dyDescent="0.2">
      <c r="A811" s="49">
        <v>566.27</v>
      </c>
      <c r="B811" s="16">
        <v>3052.1</v>
      </c>
      <c r="C811" s="16">
        <v>3052.1</v>
      </c>
      <c r="D811" s="16">
        <v>3087.2</v>
      </c>
      <c r="E811" s="16">
        <v>3087.2</v>
      </c>
      <c r="F811" s="16">
        <v>3087.2</v>
      </c>
      <c r="G811" s="47"/>
      <c r="H811" s="46">
        <f t="shared" si="12"/>
        <v>566.27</v>
      </c>
      <c r="I811" s="26">
        <f>$C$10*calc!T798*front!K811</f>
        <v>6.981333124969106E-8</v>
      </c>
      <c r="K811" s="48">
        <v>1.0008181599015754E-10</v>
      </c>
    </row>
    <row r="812" spans="1:11" x14ac:dyDescent="0.2">
      <c r="A812" s="49">
        <v>566.72</v>
      </c>
      <c r="B812" s="16">
        <v>3047.8</v>
      </c>
      <c r="C812" s="16">
        <v>3047.8</v>
      </c>
      <c r="D812" s="16">
        <v>3087.2</v>
      </c>
      <c r="E812" s="16">
        <v>3087.2</v>
      </c>
      <c r="F812" s="16">
        <v>3087.2</v>
      </c>
      <c r="G812" s="47"/>
      <c r="H812" s="46">
        <f t="shared" si="12"/>
        <v>566.72</v>
      </c>
      <c r="I812" s="26">
        <f>$C$10*calc!T799*front!K812</f>
        <v>8.4123497855530495E-8</v>
      </c>
      <c r="K812" s="48">
        <v>9.9831370090544155E-11</v>
      </c>
    </row>
    <row r="813" spans="1:11" x14ac:dyDescent="0.2">
      <c r="A813" s="49">
        <v>567.17999999999995</v>
      </c>
      <c r="B813" s="16">
        <v>3046.5</v>
      </c>
      <c r="C813" s="16">
        <v>3046.5</v>
      </c>
      <c r="D813" s="16">
        <v>3084.5</v>
      </c>
      <c r="E813" s="16">
        <v>3084.5</v>
      </c>
      <c r="F813" s="16">
        <v>3084.5</v>
      </c>
      <c r="G813" s="47"/>
      <c r="H813" s="46">
        <f t="shared" si="12"/>
        <v>567.17999999999995</v>
      </c>
      <c r="I813" s="26">
        <f>$C$10*calc!T800*front!K813</f>
        <v>7.9574415943200719E-8</v>
      </c>
      <c r="K813" s="48">
        <v>9.9839346485669078E-11</v>
      </c>
    </row>
    <row r="814" spans="1:11" x14ac:dyDescent="0.2">
      <c r="A814" s="49">
        <v>567.63</v>
      </c>
      <c r="B814" s="16">
        <v>3048.1</v>
      </c>
      <c r="C814" s="16">
        <v>3048.1</v>
      </c>
      <c r="D814" s="16">
        <v>3087</v>
      </c>
      <c r="E814" s="16">
        <v>3087</v>
      </c>
      <c r="F814" s="16">
        <v>3087</v>
      </c>
      <c r="G814" s="47"/>
      <c r="H814" s="46">
        <f t="shared" si="12"/>
        <v>567.63</v>
      </c>
      <c r="I814" s="26">
        <f>$C$10*calc!T801*front!K814</f>
        <v>8.265407781397592E-8</v>
      </c>
      <c r="K814" s="48">
        <v>9.9785971664745391E-11</v>
      </c>
    </row>
    <row r="815" spans="1:11" x14ac:dyDescent="0.2">
      <c r="A815" s="49">
        <v>568.08000000000004</v>
      </c>
      <c r="B815" s="16">
        <v>3053</v>
      </c>
      <c r="C815" s="16">
        <v>3053</v>
      </c>
      <c r="D815" s="16">
        <v>3093.3</v>
      </c>
      <c r="E815" s="16">
        <v>3093.3</v>
      </c>
      <c r="F815" s="16">
        <v>3093.3</v>
      </c>
      <c r="G815" s="47"/>
      <c r="H815" s="46">
        <f t="shared" si="12"/>
        <v>568.08000000000004</v>
      </c>
      <c r="I815" s="26">
        <f>$C$10*calc!T802*front!K815</f>
        <v>8.7354851827756402E-8</v>
      </c>
      <c r="K815" s="48">
        <v>9.968398769638019E-11</v>
      </c>
    </row>
    <row r="816" spans="1:11" x14ac:dyDescent="0.2">
      <c r="A816" s="49">
        <v>568.53</v>
      </c>
      <c r="B816" s="16">
        <v>3051</v>
      </c>
      <c r="C816" s="16">
        <v>3051</v>
      </c>
      <c r="D816" s="16">
        <v>3084.8</v>
      </c>
      <c r="E816" s="16">
        <v>3084.8</v>
      </c>
      <c r="F816" s="16">
        <v>3084.8</v>
      </c>
      <c r="G816" s="47"/>
      <c r="H816" s="46">
        <f t="shared" si="12"/>
        <v>568.53</v>
      </c>
      <c r="I816" s="26">
        <f>$C$10*calc!T803*front!K816</f>
        <v>6.5696152760231066E-8</v>
      </c>
      <c r="K816" s="48">
        <v>9.9546445965754088E-11</v>
      </c>
    </row>
    <row r="817" spans="1:11" x14ac:dyDescent="0.2">
      <c r="A817" s="49">
        <v>568.98</v>
      </c>
      <c r="B817" s="16">
        <v>3049.5</v>
      </c>
      <c r="C817" s="16">
        <v>3049.5</v>
      </c>
      <c r="D817" s="16">
        <v>3088.2</v>
      </c>
      <c r="E817" s="16">
        <v>3088.2</v>
      </c>
      <c r="F817" s="16">
        <v>3088.2</v>
      </c>
      <c r="G817" s="47"/>
      <c r="H817" s="46">
        <f t="shared" si="12"/>
        <v>568.98</v>
      </c>
      <c r="I817" s="26">
        <f>$C$10*calc!T804*front!K817</f>
        <v>8.2078217107786274E-8</v>
      </c>
      <c r="K817" s="48">
        <v>9.9483164445663956E-11</v>
      </c>
    </row>
    <row r="818" spans="1:11" x14ac:dyDescent="0.2">
      <c r="A818" s="49">
        <v>569.42999999999995</v>
      </c>
      <c r="B818" s="16">
        <v>3050</v>
      </c>
      <c r="C818" s="16">
        <v>3050</v>
      </c>
      <c r="D818" s="16">
        <v>3088.4</v>
      </c>
      <c r="E818" s="16">
        <v>3088.4</v>
      </c>
      <c r="F818" s="16">
        <v>3088.4</v>
      </c>
      <c r="G818" s="47"/>
      <c r="H818" s="46">
        <f t="shared" si="12"/>
        <v>569.42999999999995</v>
      </c>
      <c r="I818" s="26">
        <f>$C$10*calc!T805*front!K818</f>
        <v>8.1058533046190266E-8</v>
      </c>
      <c r="K818" s="48">
        <v>9.9321996642698826E-11</v>
      </c>
    </row>
    <row r="819" spans="1:11" x14ac:dyDescent="0.2">
      <c r="A819" s="49">
        <v>569.88</v>
      </c>
      <c r="B819" s="16">
        <v>3044.7</v>
      </c>
      <c r="C819" s="16">
        <v>3044.7</v>
      </c>
      <c r="D819" s="16">
        <v>3084.5</v>
      </c>
      <c r="E819" s="16">
        <v>3084.5</v>
      </c>
      <c r="F819" s="16">
        <v>3084.5</v>
      </c>
      <c r="G819" s="47"/>
      <c r="H819" s="46">
        <f t="shared" si="12"/>
        <v>569.88</v>
      </c>
      <c r="I819" s="26">
        <f>$C$10*calc!T806*front!K819</f>
        <v>8.5844199349077132E-8</v>
      </c>
      <c r="K819" s="48">
        <v>9.9349623532648797E-11</v>
      </c>
    </row>
    <row r="820" spans="1:11" x14ac:dyDescent="0.2">
      <c r="A820" s="49">
        <v>570.34</v>
      </c>
      <c r="B820" s="16">
        <v>3053.6</v>
      </c>
      <c r="C820" s="16">
        <v>3053.6</v>
      </c>
      <c r="D820" s="16">
        <v>3084.8</v>
      </c>
      <c r="E820" s="16">
        <v>3084.8</v>
      </c>
      <c r="F820" s="16">
        <v>3084.8</v>
      </c>
      <c r="G820" s="47"/>
      <c r="H820" s="46">
        <f t="shared" si="12"/>
        <v>570.34</v>
      </c>
      <c r="I820" s="26">
        <f>$C$10*calc!T807*front!K820</f>
        <v>5.7271662735513691E-8</v>
      </c>
      <c r="K820" s="48">
        <v>9.9190531009115296E-11</v>
      </c>
    </row>
    <row r="821" spans="1:11" x14ac:dyDescent="0.2">
      <c r="A821" s="49">
        <v>570.79</v>
      </c>
      <c r="B821" s="16">
        <v>3053.5</v>
      </c>
      <c r="C821" s="16">
        <v>3053.5</v>
      </c>
      <c r="D821" s="16">
        <v>3092.9</v>
      </c>
      <c r="E821" s="16">
        <v>3092.9</v>
      </c>
      <c r="F821" s="16">
        <v>3092.9</v>
      </c>
      <c r="G821" s="47"/>
      <c r="H821" s="46">
        <f t="shared" si="12"/>
        <v>570.79</v>
      </c>
      <c r="I821" s="26">
        <f>$C$10*calc!T808*front!K821</f>
        <v>8.4596282639214448E-8</v>
      </c>
      <c r="K821" s="48">
        <v>9.9192674280952801E-11</v>
      </c>
    </row>
    <row r="822" spans="1:11" x14ac:dyDescent="0.2">
      <c r="A822" s="49">
        <v>571.24</v>
      </c>
      <c r="B822" s="16">
        <v>3050.7</v>
      </c>
      <c r="C822" s="16">
        <v>3050.7</v>
      </c>
      <c r="D822" s="16">
        <v>3082.4</v>
      </c>
      <c r="E822" s="16">
        <v>3082.4</v>
      </c>
      <c r="F822" s="16">
        <v>3082.4</v>
      </c>
      <c r="G822" s="47"/>
      <c r="H822" s="46">
        <f t="shared" si="12"/>
        <v>571.24</v>
      </c>
      <c r="I822" s="26">
        <f>$C$10*calc!T809*front!K822</f>
        <v>5.9110076784854438E-8</v>
      </c>
      <c r="K822" s="48">
        <v>9.9138116620419313E-11</v>
      </c>
    </row>
    <row r="823" spans="1:11" x14ac:dyDescent="0.2">
      <c r="A823" s="49">
        <v>571.69000000000005</v>
      </c>
      <c r="B823" s="16">
        <v>3053.2</v>
      </c>
      <c r="C823" s="16">
        <v>3053.2</v>
      </c>
      <c r="D823" s="16">
        <v>3087</v>
      </c>
      <c r="E823" s="16">
        <v>3087</v>
      </c>
      <c r="F823" s="16">
        <v>3087</v>
      </c>
      <c r="G823" s="47"/>
      <c r="H823" s="46">
        <f t="shared" si="12"/>
        <v>571.69000000000005</v>
      </c>
      <c r="I823" s="26">
        <f>$C$10*calc!T810*front!K823</f>
        <v>6.6093637510373326E-8</v>
      </c>
      <c r="K823" s="48">
        <v>9.900951101050072E-11</v>
      </c>
    </row>
    <row r="824" spans="1:11" x14ac:dyDescent="0.2">
      <c r="A824" s="49">
        <v>572.14</v>
      </c>
      <c r="B824" s="16">
        <v>3046.1</v>
      </c>
      <c r="C824" s="16">
        <v>3046.1</v>
      </c>
      <c r="D824" s="16">
        <v>3084.1</v>
      </c>
      <c r="E824" s="16">
        <v>3084.1</v>
      </c>
      <c r="F824" s="16">
        <v>3084.1</v>
      </c>
      <c r="G824" s="47"/>
      <c r="H824" s="46">
        <f t="shared" si="12"/>
        <v>572.14</v>
      </c>
      <c r="I824" s="26">
        <f>$C$10*calc!T811*front!K824</f>
        <v>7.9944830692151528E-8</v>
      </c>
      <c r="K824" s="48">
        <v>9.8805471680377517E-11</v>
      </c>
    </row>
    <row r="825" spans="1:11" x14ac:dyDescent="0.2">
      <c r="A825" s="49">
        <v>572.59</v>
      </c>
      <c r="B825" s="16">
        <v>3047.6</v>
      </c>
      <c r="C825" s="16">
        <v>3047.6</v>
      </c>
      <c r="D825" s="16">
        <v>3086.7</v>
      </c>
      <c r="E825" s="16">
        <v>3086.7</v>
      </c>
      <c r="F825" s="16">
        <v>3086.7</v>
      </c>
      <c r="G825" s="47"/>
      <c r="H825" s="46">
        <f t="shared" si="12"/>
        <v>572.59</v>
      </c>
      <c r="I825" s="26">
        <f>$C$10*calc!T812*front!K825</f>
        <v>8.357810487228954E-8</v>
      </c>
      <c r="K825" s="48">
        <v>9.8683468699484361E-11</v>
      </c>
    </row>
    <row r="826" spans="1:11" x14ac:dyDescent="0.2">
      <c r="A826" s="49">
        <v>573.04</v>
      </c>
      <c r="B826" s="16">
        <v>3049.1</v>
      </c>
      <c r="C826" s="16">
        <v>3049.1</v>
      </c>
      <c r="D826" s="16">
        <v>3083.6</v>
      </c>
      <c r="E826" s="16">
        <v>3083.6</v>
      </c>
      <c r="F826" s="16">
        <v>3083.6</v>
      </c>
      <c r="G826" s="47"/>
      <c r="H826" s="46">
        <f t="shared" si="12"/>
        <v>573.04</v>
      </c>
      <c r="I826" s="26">
        <f>$C$10*calc!T813*front!K826</f>
        <v>6.8507626207459174E-8</v>
      </c>
      <c r="K826" s="48">
        <v>9.8714092179584993E-11</v>
      </c>
    </row>
    <row r="827" spans="1:11" x14ac:dyDescent="0.2">
      <c r="A827" s="49">
        <v>573.49</v>
      </c>
      <c r="B827" s="16">
        <v>3054.7</v>
      </c>
      <c r="C827" s="16">
        <v>3054.7</v>
      </c>
      <c r="D827" s="16">
        <v>3088</v>
      </c>
      <c r="E827" s="16">
        <v>3088</v>
      </c>
      <c r="F827" s="16">
        <v>3088</v>
      </c>
      <c r="G827" s="47"/>
      <c r="H827" s="46">
        <f t="shared" si="12"/>
        <v>573.49</v>
      </c>
      <c r="I827" s="26">
        <f>$C$10*calc!T814*front!K827</f>
        <v>6.4515342024279977E-8</v>
      </c>
      <c r="K827" s="48">
        <v>9.8522616695820917E-11</v>
      </c>
    </row>
    <row r="828" spans="1:11" x14ac:dyDescent="0.2">
      <c r="A828" s="49">
        <v>573.94000000000005</v>
      </c>
      <c r="B828" s="16">
        <v>3049.9</v>
      </c>
      <c r="C828" s="16">
        <v>3049.9</v>
      </c>
      <c r="D828" s="16">
        <v>3082.9</v>
      </c>
      <c r="E828" s="16">
        <v>3082.9</v>
      </c>
      <c r="F828" s="16">
        <v>3082.9</v>
      </c>
      <c r="G828" s="47"/>
      <c r="H828" s="46">
        <f t="shared" si="12"/>
        <v>573.94000000000005</v>
      </c>
      <c r="I828" s="26">
        <f>$C$10*calc!T815*front!K828</f>
        <v>6.3529644324557726E-8</v>
      </c>
      <c r="K828" s="48">
        <v>9.8379991463436238E-11</v>
      </c>
    </row>
    <row r="829" spans="1:11" x14ac:dyDescent="0.2">
      <c r="A829" s="49">
        <v>574.4</v>
      </c>
      <c r="B829" s="16">
        <v>3050.6</v>
      </c>
      <c r="C829" s="16">
        <v>3050.6</v>
      </c>
      <c r="D829" s="16">
        <v>3081.9</v>
      </c>
      <c r="E829" s="16">
        <v>3081.9</v>
      </c>
      <c r="F829" s="16">
        <v>3081.9</v>
      </c>
      <c r="G829" s="47"/>
      <c r="H829" s="46">
        <f t="shared" si="12"/>
        <v>574.4</v>
      </c>
      <c r="I829" s="26">
        <f>$C$10*calc!T816*front!K829</f>
        <v>5.8079734682998733E-8</v>
      </c>
      <c r="K829" s="48">
        <v>9.8465601960885011E-11</v>
      </c>
    </row>
    <row r="830" spans="1:11" x14ac:dyDescent="0.2">
      <c r="A830" s="49">
        <v>574.85</v>
      </c>
      <c r="B830" s="16">
        <v>3048.4</v>
      </c>
      <c r="C830" s="16">
        <v>3048.4</v>
      </c>
      <c r="D830" s="16">
        <v>3083.7</v>
      </c>
      <c r="E830" s="16">
        <v>3083.7</v>
      </c>
      <c r="F830" s="16">
        <v>3083.7</v>
      </c>
      <c r="G830" s="47"/>
      <c r="H830" s="46">
        <f t="shared" si="12"/>
        <v>574.85</v>
      </c>
      <c r="I830" s="26">
        <f>$C$10*calc!T817*front!K830</f>
        <v>7.1223929526367526E-8</v>
      </c>
      <c r="K830" s="48">
        <v>9.8288696342581117E-11</v>
      </c>
    </row>
    <row r="831" spans="1:11" x14ac:dyDescent="0.2">
      <c r="A831" s="49">
        <v>575.29999999999995</v>
      </c>
      <c r="B831" s="16">
        <v>3053.4</v>
      </c>
      <c r="C831" s="16">
        <v>3053.4</v>
      </c>
      <c r="D831" s="16">
        <v>3093.2</v>
      </c>
      <c r="E831" s="16">
        <v>3093.2</v>
      </c>
      <c r="F831" s="16">
        <v>3093.2</v>
      </c>
      <c r="G831" s="47"/>
      <c r="H831" s="46">
        <f t="shared" si="12"/>
        <v>575.29999999999995</v>
      </c>
      <c r="I831" s="26">
        <f>$C$10*calc!T818*front!K831</f>
        <v>8.613640930031111E-8</v>
      </c>
      <c r="K831" s="48">
        <v>9.8312469356964292E-11</v>
      </c>
    </row>
    <row r="832" spans="1:11" x14ac:dyDescent="0.2">
      <c r="A832" s="49">
        <v>575.75</v>
      </c>
      <c r="B832" s="16">
        <v>3053.3</v>
      </c>
      <c r="C832" s="16">
        <v>3053.3</v>
      </c>
      <c r="D832" s="16">
        <v>3083.1</v>
      </c>
      <c r="E832" s="16">
        <v>3083.1</v>
      </c>
      <c r="F832" s="16">
        <v>3083.1</v>
      </c>
      <c r="G832" s="47"/>
      <c r="H832" s="46">
        <f t="shared" si="12"/>
        <v>575.75</v>
      </c>
      <c r="I832" s="26">
        <f>$C$10*calc!T819*front!K832</f>
        <v>5.3215181254812682E-8</v>
      </c>
      <c r="K832" s="48">
        <v>9.8102990097450868E-11</v>
      </c>
    </row>
    <row r="833" spans="1:11" x14ac:dyDescent="0.2">
      <c r="A833" s="49">
        <v>576.20000000000005</v>
      </c>
      <c r="B833" s="16">
        <v>3050.9</v>
      </c>
      <c r="C833" s="16">
        <v>3050.9</v>
      </c>
      <c r="D833" s="16">
        <v>3094.8</v>
      </c>
      <c r="E833" s="16">
        <v>3094.8</v>
      </c>
      <c r="F833" s="16">
        <v>3094.8</v>
      </c>
      <c r="G833" s="47"/>
      <c r="H833" s="46">
        <f t="shared" si="12"/>
        <v>576.20000000000005</v>
      </c>
      <c r="I833" s="26">
        <f>$C$10*calc!T820*front!K833</f>
        <v>9.9526942324071791E-8</v>
      </c>
      <c r="K833" s="48">
        <v>9.8040238490892105E-11</v>
      </c>
    </row>
    <row r="834" spans="1:11" x14ac:dyDescent="0.2">
      <c r="A834" s="49">
        <v>576.65</v>
      </c>
      <c r="B834" s="16">
        <v>3051</v>
      </c>
      <c r="C834" s="16">
        <v>3051</v>
      </c>
      <c r="D834" s="16">
        <v>3097.3</v>
      </c>
      <c r="E834" s="16">
        <v>3097.3</v>
      </c>
      <c r="F834" s="16">
        <v>3097.3</v>
      </c>
      <c r="G834" s="47"/>
      <c r="H834" s="46">
        <f t="shared" si="12"/>
        <v>576.65</v>
      </c>
      <c r="I834" s="26">
        <f>$C$10*calc!T821*front!K834</f>
        <v>1.0735148620129288E-7</v>
      </c>
      <c r="K834" s="48">
        <v>9.7915872151539092E-11</v>
      </c>
    </row>
    <row r="835" spans="1:11" x14ac:dyDescent="0.2">
      <c r="A835" s="49">
        <v>577.1</v>
      </c>
      <c r="B835" s="16">
        <v>3052.5</v>
      </c>
      <c r="C835" s="16">
        <v>3052.5</v>
      </c>
      <c r="D835" s="16">
        <v>3090.4</v>
      </c>
      <c r="E835" s="16">
        <v>3090.4</v>
      </c>
      <c r="F835" s="16">
        <v>3090.4</v>
      </c>
      <c r="G835" s="47"/>
      <c r="H835" s="46">
        <f t="shared" si="12"/>
        <v>577.1</v>
      </c>
      <c r="I835" s="26">
        <f>$C$10*calc!T822*front!K835</f>
        <v>7.9852645858311432E-8</v>
      </c>
      <c r="K835" s="48">
        <v>9.7838888251655561E-11</v>
      </c>
    </row>
    <row r="836" spans="1:11" x14ac:dyDescent="0.2">
      <c r="A836" s="49">
        <v>577.54999999999995</v>
      </c>
      <c r="B836" s="16">
        <v>3051.5</v>
      </c>
      <c r="C836" s="16">
        <v>3051.5</v>
      </c>
      <c r="D836" s="16">
        <v>3082.5</v>
      </c>
      <c r="E836" s="16">
        <v>3082.5</v>
      </c>
      <c r="F836" s="16">
        <v>3082.5</v>
      </c>
      <c r="G836" s="47"/>
      <c r="H836" s="46">
        <f t="shared" si="12"/>
        <v>577.54999999999995</v>
      </c>
      <c r="I836" s="26">
        <f>$C$10*calc!T823*front!K836</f>
        <v>5.7332055919227234E-8</v>
      </c>
      <c r="K836" s="48">
        <v>9.7812502254871426E-11</v>
      </c>
    </row>
    <row r="837" spans="1:11" x14ac:dyDescent="0.2">
      <c r="A837" s="49">
        <v>578</v>
      </c>
      <c r="B837" s="16">
        <v>3054.7</v>
      </c>
      <c r="C837" s="16">
        <v>3054.7</v>
      </c>
      <c r="D837" s="16">
        <v>3090.9</v>
      </c>
      <c r="E837" s="16">
        <v>3090.9</v>
      </c>
      <c r="F837" s="16">
        <v>3090.9</v>
      </c>
      <c r="G837" s="47"/>
      <c r="H837" s="46">
        <f t="shared" si="12"/>
        <v>578</v>
      </c>
      <c r="I837" s="26">
        <f>$C$10*calc!T824*front!K837</f>
        <v>7.4336745870778259E-8</v>
      </c>
      <c r="K837" s="48">
        <v>9.7682470698193606E-11</v>
      </c>
    </row>
    <row r="838" spans="1:11" x14ac:dyDescent="0.2">
      <c r="A838" s="49">
        <v>578.45000000000005</v>
      </c>
      <c r="B838" s="16">
        <v>3052.7</v>
      </c>
      <c r="C838" s="16">
        <v>3052.7</v>
      </c>
      <c r="D838" s="16">
        <v>3098.3</v>
      </c>
      <c r="E838" s="16">
        <v>3098.3</v>
      </c>
      <c r="F838" s="16">
        <v>3098.3</v>
      </c>
      <c r="G838" s="47"/>
      <c r="H838" s="46">
        <f t="shared" si="12"/>
        <v>578.45000000000005</v>
      </c>
      <c r="I838" s="26">
        <f>$C$10*calc!T825*front!K838</f>
        <v>1.0520215670991033E-7</v>
      </c>
      <c r="K838" s="48">
        <v>9.773593266077287E-11</v>
      </c>
    </row>
    <row r="839" spans="1:11" x14ac:dyDescent="0.2">
      <c r="A839" s="49">
        <v>578.91</v>
      </c>
      <c r="B839" s="16">
        <v>3049.2</v>
      </c>
      <c r="C839" s="16">
        <v>3049.2</v>
      </c>
      <c r="D839" s="16">
        <v>3092.8</v>
      </c>
      <c r="E839" s="16">
        <v>3092.8</v>
      </c>
      <c r="F839" s="16">
        <v>3092.8</v>
      </c>
      <c r="G839" s="47"/>
      <c r="H839" s="46">
        <f t="shared" si="12"/>
        <v>578.91</v>
      </c>
      <c r="I839" s="26">
        <f>$C$10*calc!T826*front!K839</f>
        <v>9.8582436306438252E-8</v>
      </c>
      <c r="K839" s="48">
        <v>9.7575407803216937E-11</v>
      </c>
    </row>
    <row r="840" spans="1:11" x14ac:dyDescent="0.2">
      <c r="A840" s="49">
        <v>579.36</v>
      </c>
      <c r="B840" s="16">
        <v>3052.2</v>
      </c>
      <c r="C840" s="16">
        <v>3052.2</v>
      </c>
      <c r="D840" s="16">
        <v>3088.8</v>
      </c>
      <c r="E840" s="16">
        <v>3088.8</v>
      </c>
      <c r="F840" s="16">
        <v>3088.8</v>
      </c>
      <c r="G840" s="47"/>
      <c r="H840" s="46">
        <f t="shared" si="12"/>
        <v>579.36</v>
      </c>
      <c r="I840" s="26">
        <f>$C$10*calc!T827*front!K840</f>
        <v>7.5685702199856019E-8</v>
      </c>
      <c r="K840" s="48">
        <v>9.7419047121618851E-11</v>
      </c>
    </row>
    <row r="841" spans="1:11" x14ac:dyDescent="0.2">
      <c r="A841" s="49">
        <v>579.80999999999995</v>
      </c>
      <c r="B841" s="16">
        <v>3053.4</v>
      </c>
      <c r="C841" s="16">
        <v>3053.4</v>
      </c>
      <c r="D841" s="16">
        <v>3092.6</v>
      </c>
      <c r="E841" s="16">
        <v>3092.6</v>
      </c>
      <c r="F841" s="16">
        <v>3092.6</v>
      </c>
      <c r="G841" s="47"/>
      <c r="H841" s="46">
        <f t="shared" si="12"/>
        <v>579.80999999999995</v>
      </c>
      <c r="I841" s="26">
        <f>$C$10*calc!T828*front!K841</f>
        <v>8.4221196509137231E-8</v>
      </c>
      <c r="K841" s="48">
        <v>9.7396859068952687E-11</v>
      </c>
    </row>
    <row r="842" spans="1:11" x14ac:dyDescent="0.2">
      <c r="A842" s="49">
        <v>580.26</v>
      </c>
      <c r="B842" s="16">
        <v>3046.1</v>
      </c>
      <c r="C842" s="16">
        <v>3046.1</v>
      </c>
      <c r="D842" s="16">
        <v>3085.9</v>
      </c>
      <c r="E842" s="16">
        <v>3085.9</v>
      </c>
      <c r="F842" s="16">
        <v>3085.9</v>
      </c>
      <c r="G842" s="47"/>
      <c r="H842" s="46">
        <f t="shared" si="12"/>
        <v>580.26</v>
      </c>
      <c r="I842" s="26">
        <f>$C$10*calc!T829*front!K842</f>
        <v>8.6129466732938707E-8</v>
      </c>
      <c r="K842" s="48">
        <v>9.7255522368288541E-11</v>
      </c>
    </row>
    <row r="843" spans="1:11" x14ac:dyDescent="0.2">
      <c r="A843" s="49">
        <v>580.71</v>
      </c>
      <c r="B843" s="16">
        <v>3051</v>
      </c>
      <c r="C843" s="16">
        <v>3051</v>
      </c>
      <c r="D843" s="16">
        <v>3088.4</v>
      </c>
      <c r="E843" s="16">
        <v>3088.4</v>
      </c>
      <c r="F843" s="16">
        <v>3088.4</v>
      </c>
      <c r="G843" s="47"/>
      <c r="H843" s="46">
        <f t="shared" si="12"/>
        <v>580.71</v>
      </c>
      <c r="I843" s="26">
        <f>$C$10*calc!T830*front!K843</f>
        <v>7.8411066373498742E-8</v>
      </c>
      <c r="K843" s="48">
        <v>9.7274492260660818E-11</v>
      </c>
    </row>
    <row r="844" spans="1:11" x14ac:dyDescent="0.2">
      <c r="A844" s="49">
        <v>581.16</v>
      </c>
      <c r="B844" s="16">
        <v>3053.1</v>
      </c>
      <c r="C844" s="16">
        <v>3053.1</v>
      </c>
      <c r="D844" s="16">
        <v>3088.2</v>
      </c>
      <c r="E844" s="16">
        <v>3088.2</v>
      </c>
      <c r="F844" s="16">
        <v>3088.2</v>
      </c>
      <c r="G844" s="47"/>
      <c r="H844" s="46">
        <f t="shared" si="12"/>
        <v>581.16</v>
      </c>
      <c r="I844" s="26">
        <f>$C$10*calc!T831*front!K844</f>
        <v>7.0945463745035413E-8</v>
      </c>
      <c r="K844" s="48">
        <v>9.719936877236486E-11</v>
      </c>
    </row>
    <row r="845" spans="1:11" x14ac:dyDescent="0.2">
      <c r="A845" s="49">
        <v>581.61</v>
      </c>
      <c r="B845" s="16">
        <v>3053.2</v>
      </c>
      <c r="C845" s="16">
        <v>3053.2</v>
      </c>
      <c r="D845" s="16">
        <v>3094.2</v>
      </c>
      <c r="E845" s="16">
        <v>3094.2</v>
      </c>
      <c r="F845" s="16">
        <v>3094.2</v>
      </c>
      <c r="G845" s="47"/>
      <c r="H845" s="46">
        <f t="shared" si="12"/>
        <v>581.61</v>
      </c>
      <c r="I845" s="26">
        <f>$C$10*calc!T832*front!K845</f>
        <v>9.0214004687449575E-8</v>
      </c>
      <c r="K845" s="48">
        <v>9.7203735468100477E-11</v>
      </c>
    </row>
    <row r="846" spans="1:11" x14ac:dyDescent="0.2">
      <c r="A846" s="49">
        <v>582.05999999999995</v>
      </c>
      <c r="B846" s="16">
        <v>3053.7</v>
      </c>
      <c r="C846" s="16">
        <v>3053.7</v>
      </c>
      <c r="D846" s="16">
        <v>3093.8</v>
      </c>
      <c r="E846" s="16">
        <v>3093.8</v>
      </c>
      <c r="F846" s="16">
        <v>3093.8</v>
      </c>
      <c r="G846" s="47"/>
      <c r="H846" s="46">
        <f t="shared" si="12"/>
        <v>582.05999999999995</v>
      </c>
      <c r="I846" s="26">
        <f>$C$10*calc!T833*front!K846</f>
        <v>8.7214254567504145E-8</v>
      </c>
      <c r="K846" s="48">
        <v>9.7041175792458525E-11</v>
      </c>
    </row>
    <row r="847" spans="1:11" x14ac:dyDescent="0.2">
      <c r="A847" s="49">
        <v>582.51</v>
      </c>
      <c r="B847" s="16">
        <v>3046.2</v>
      </c>
      <c r="C847" s="16">
        <v>3046.2</v>
      </c>
      <c r="D847" s="16">
        <v>3084.2</v>
      </c>
      <c r="E847" s="16">
        <v>3084.2</v>
      </c>
      <c r="F847" s="16">
        <v>3084.2</v>
      </c>
      <c r="G847" s="47"/>
      <c r="H847" s="46">
        <f t="shared" si="12"/>
        <v>582.51</v>
      </c>
      <c r="I847" s="26">
        <f>$C$10*calc!T834*front!K847</f>
        <v>8.0387841579345453E-8</v>
      </c>
      <c r="K847" s="48">
        <v>9.6944823236892936E-11</v>
      </c>
    </row>
    <row r="848" spans="1:11" x14ac:dyDescent="0.2">
      <c r="A848" s="49">
        <v>582.96</v>
      </c>
      <c r="B848" s="16">
        <v>3053.2</v>
      </c>
      <c r="C848" s="16">
        <v>3053.2</v>
      </c>
      <c r="D848" s="16">
        <v>3092</v>
      </c>
      <c r="E848" s="16">
        <v>3092</v>
      </c>
      <c r="F848" s="16">
        <v>3092</v>
      </c>
      <c r="G848" s="47"/>
      <c r="H848" s="46">
        <f t="shared" si="12"/>
        <v>582.96</v>
      </c>
      <c r="I848" s="26">
        <f>$C$10*calc!T835*front!K848</f>
        <v>8.2975713173555005E-8</v>
      </c>
      <c r="K848" s="48">
        <v>9.6852748184756286E-11</v>
      </c>
    </row>
    <row r="849" spans="1:11" x14ac:dyDescent="0.2">
      <c r="A849" s="49">
        <v>583.41</v>
      </c>
      <c r="B849" s="16">
        <v>3048.7</v>
      </c>
      <c r="C849" s="16">
        <v>3048.7</v>
      </c>
      <c r="D849" s="16">
        <v>3086.4</v>
      </c>
      <c r="E849" s="16">
        <v>3086.4</v>
      </c>
      <c r="F849" s="16">
        <v>3086.4</v>
      </c>
      <c r="G849" s="47"/>
      <c r="H849" s="46">
        <f t="shared" si="12"/>
        <v>583.41</v>
      </c>
      <c r="I849" s="26">
        <f>$C$10*calc!T836*front!K849</f>
        <v>7.9415720571131425E-8</v>
      </c>
      <c r="K849" s="48">
        <v>9.6772887430108533E-11</v>
      </c>
    </row>
    <row r="850" spans="1:11" x14ac:dyDescent="0.2">
      <c r="A850" s="49">
        <v>583.86</v>
      </c>
      <c r="B850" s="16">
        <v>3050.4</v>
      </c>
      <c r="C850" s="16">
        <v>3050.4</v>
      </c>
      <c r="D850" s="16">
        <v>3095.5</v>
      </c>
      <c r="E850" s="16">
        <v>3095.5</v>
      </c>
      <c r="F850" s="16">
        <v>3095.5</v>
      </c>
      <c r="G850" s="47"/>
      <c r="H850" s="46">
        <f t="shared" si="12"/>
        <v>583.86</v>
      </c>
      <c r="I850" s="26">
        <f>$C$10*calc!T837*front!K850</f>
        <v>1.0344828603140031E-7</v>
      </c>
      <c r="K850" s="48">
        <v>9.6773131657028343E-11</v>
      </c>
    </row>
    <row r="851" spans="1:11" x14ac:dyDescent="0.2">
      <c r="A851" s="49">
        <v>584.30999999999995</v>
      </c>
      <c r="B851" s="16">
        <v>3049.7</v>
      </c>
      <c r="C851" s="16">
        <v>3049.7</v>
      </c>
      <c r="D851" s="16">
        <v>3088.4</v>
      </c>
      <c r="E851" s="16">
        <v>3088.4</v>
      </c>
      <c r="F851" s="16">
        <v>3088.4</v>
      </c>
      <c r="G851" s="47"/>
      <c r="H851" s="46">
        <f t="shared" si="12"/>
        <v>584.30999999999995</v>
      </c>
      <c r="I851" s="26">
        <f>$C$10*calc!T838*front!K851</f>
        <v>8.2760428303177827E-8</v>
      </c>
      <c r="K851" s="48">
        <v>9.6735852827553674E-11</v>
      </c>
    </row>
    <row r="852" spans="1:11" x14ac:dyDescent="0.2">
      <c r="A852" s="49">
        <v>584.76</v>
      </c>
      <c r="B852" s="16">
        <v>3047.2</v>
      </c>
      <c r="C852" s="16">
        <v>3047.2</v>
      </c>
      <c r="D852" s="16">
        <v>3090.2</v>
      </c>
      <c r="E852" s="16">
        <v>3090.2</v>
      </c>
      <c r="F852" s="16">
        <v>3090.2</v>
      </c>
      <c r="G852" s="47"/>
      <c r="H852" s="46">
        <f t="shared" si="12"/>
        <v>584.76</v>
      </c>
      <c r="I852" s="26">
        <f>$C$10*calc!T839*front!K852</f>
        <v>9.6600282490122177E-8</v>
      </c>
      <c r="K852" s="48">
        <v>9.658904309548908E-11</v>
      </c>
    </row>
    <row r="853" spans="1:11" x14ac:dyDescent="0.2">
      <c r="A853" s="49">
        <v>585.21</v>
      </c>
      <c r="B853" s="16">
        <v>3047.7</v>
      </c>
      <c r="C853" s="16">
        <v>3047.7</v>
      </c>
      <c r="D853" s="16">
        <v>3084.5</v>
      </c>
      <c r="E853" s="16">
        <v>3084.5</v>
      </c>
      <c r="F853" s="16">
        <v>3084.5</v>
      </c>
      <c r="G853" s="47"/>
      <c r="H853" s="46">
        <f t="shared" si="12"/>
        <v>585.21</v>
      </c>
      <c r="I853" s="26">
        <f>$C$10*calc!T840*front!K853</f>
        <v>7.6673781526924269E-8</v>
      </c>
      <c r="K853" s="48">
        <v>9.6646576140269461E-11</v>
      </c>
    </row>
    <row r="854" spans="1:11" x14ac:dyDescent="0.2">
      <c r="A854" s="49">
        <v>585.66</v>
      </c>
      <c r="B854" s="16">
        <v>3056.8</v>
      </c>
      <c r="C854" s="16">
        <v>3056.8</v>
      </c>
      <c r="D854" s="16">
        <v>3093.9</v>
      </c>
      <c r="E854" s="16">
        <v>3093.9</v>
      </c>
      <c r="F854" s="16">
        <v>3093.9</v>
      </c>
      <c r="G854" s="47"/>
      <c r="H854" s="46">
        <f t="shared" si="12"/>
        <v>585.66</v>
      </c>
      <c r="I854" s="26">
        <f>$C$10*calc!T841*front!K854</f>
        <v>7.7687609937072045E-8</v>
      </c>
      <c r="K854" s="48">
        <v>9.6618959216191561E-11</v>
      </c>
    </row>
    <row r="855" spans="1:11" x14ac:dyDescent="0.2">
      <c r="A855" s="49">
        <v>586.11</v>
      </c>
      <c r="B855" s="16">
        <v>3052.3</v>
      </c>
      <c r="C855" s="16">
        <v>3052.3</v>
      </c>
      <c r="D855" s="16">
        <v>3093.8</v>
      </c>
      <c r="E855" s="16">
        <v>3093.8</v>
      </c>
      <c r="F855" s="16">
        <v>3093.8</v>
      </c>
      <c r="G855" s="47"/>
      <c r="H855" s="46">
        <f t="shared" si="12"/>
        <v>586.11</v>
      </c>
      <c r="I855" s="26">
        <f>$C$10*calc!T842*front!K855</f>
        <v>9.2007736215092854E-8</v>
      </c>
      <c r="K855" s="48">
        <v>9.6650128286341267E-11</v>
      </c>
    </row>
    <row r="856" spans="1:11" x14ac:dyDescent="0.2">
      <c r="A856" s="49">
        <v>586.55999999999995</v>
      </c>
      <c r="B856" s="16">
        <v>3049.7</v>
      </c>
      <c r="C856" s="16">
        <v>3049.7</v>
      </c>
      <c r="D856" s="16">
        <v>3090.4</v>
      </c>
      <c r="E856" s="16">
        <v>3090.4</v>
      </c>
      <c r="F856" s="16">
        <v>3090.4</v>
      </c>
      <c r="G856" s="47"/>
      <c r="H856" s="46">
        <f t="shared" ref="H856:H919" si="13">A856</f>
        <v>586.55999999999995</v>
      </c>
      <c r="I856" s="26">
        <f>$C$10*calc!T843*front!K856</f>
        <v>8.9255202823871168E-8</v>
      </c>
      <c r="K856" s="48">
        <v>9.6402428515352951E-11</v>
      </c>
    </row>
    <row r="857" spans="1:11" x14ac:dyDescent="0.2">
      <c r="A857" s="49">
        <v>587.01</v>
      </c>
      <c r="B857" s="16">
        <v>3052.8</v>
      </c>
      <c r="C857" s="16">
        <v>3052.8</v>
      </c>
      <c r="D857" s="16">
        <v>3097.9</v>
      </c>
      <c r="E857" s="16">
        <v>3097.9</v>
      </c>
      <c r="F857" s="16">
        <v>3097.9</v>
      </c>
      <c r="G857" s="47"/>
      <c r="H857" s="46">
        <f t="shared" si="13"/>
        <v>587.01</v>
      </c>
      <c r="I857" s="26">
        <f>$C$10*calc!T844*front!K857</f>
        <v>1.0347810843931661E-7</v>
      </c>
      <c r="K857" s="48">
        <v>9.6371024894401854E-11</v>
      </c>
    </row>
    <row r="858" spans="1:11" x14ac:dyDescent="0.2">
      <c r="A858" s="49">
        <v>587.46</v>
      </c>
      <c r="B858" s="16">
        <v>3050.7</v>
      </c>
      <c r="C858" s="16">
        <v>3050.7</v>
      </c>
      <c r="D858" s="16">
        <v>3094.1</v>
      </c>
      <c r="E858" s="16">
        <v>3094.1</v>
      </c>
      <c r="F858" s="16">
        <v>3094.1</v>
      </c>
      <c r="G858" s="47"/>
      <c r="H858" s="46">
        <f t="shared" si="13"/>
        <v>587.46</v>
      </c>
      <c r="I858" s="26">
        <f>$C$10*calc!T845*front!K858</f>
        <v>9.7986527516020023E-8</v>
      </c>
      <c r="K858" s="48">
        <v>9.630050970570036E-11</v>
      </c>
    </row>
    <row r="859" spans="1:11" x14ac:dyDescent="0.2">
      <c r="A859" s="49">
        <v>587.91999999999996</v>
      </c>
      <c r="B859" s="16">
        <v>3046.6</v>
      </c>
      <c r="C859" s="16">
        <v>3046.6</v>
      </c>
      <c r="D859" s="16">
        <v>3086.7</v>
      </c>
      <c r="E859" s="16">
        <v>3086.7</v>
      </c>
      <c r="F859" s="16">
        <v>3086.7</v>
      </c>
      <c r="G859" s="47"/>
      <c r="H859" s="46">
        <f t="shared" si="13"/>
        <v>587.91999999999996</v>
      </c>
      <c r="I859" s="26">
        <f>$C$10*calc!T846*front!K859</f>
        <v>8.7314122098829994E-8</v>
      </c>
      <c r="K859" s="48">
        <v>9.6189013372394771E-11</v>
      </c>
    </row>
    <row r="860" spans="1:11" x14ac:dyDescent="0.2">
      <c r="A860" s="49">
        <v>588.37</v>
      </c>
      <c r="B860" s="16">
        <v>3053.1</v>
      </c>
      <c r="C860" s="16">
        <v>3053.1</v>
      </c>
      <c r="D860" s="16">
        <v>3087.3</v>
      </c>
      <c r="E860" s="16">
        <v>3087.3</v>
      </c>
      <c r="F860" s="16">
        <v>3087.3</v>
      </c>
      <c r="G860" s="47"/>
      <c r="H860" s="46">
        <f t="shared" si="13"/>
        <v>588.37</v>
      </c>
      <c r="I860" s="26">
        <f>$C$10*calc!T847*front!K860</f>
        <v>6.8430482762413032E-8</v>
      </c>
      <c r="K860" s="48">
        <v>9.6254028665073132E-11</v>
      </c>
    </row>
    <row r="861" spans="1:11" x14ac:dyDescent="0.2">
      <c r="A861" s="49">
        <v>588.82000000000005</v>
      </c>
      <c r="B861" s="16">
        <v>3050.3</v>
      </c>
      <c r="C861" s="16">
        <v>3050.3</v>
      </c>
      <c r="D861" s="16">
        <v>3084</v>
      </c>
      <c r="E861" s="16">
        <v>3084</v>
      </c>
      <c r="F861" s="16">
        <v>3084</v>
      </c>
      <c r="G861" s="47"/>
      <c r="H861" s="46">
        <f t="shared" si="13"/>
        <v>588.82000000000005</v>
      </c>
      <c r="I861" s="26">
        <f>$C$10*calc!T848*front!K861</f>
        <v>6.6828184950863358E-8</v>
      </c>
      <c r="K861" s="48">
        <v>9.6179845382323841E-11</v>
      </c>
    </row>
    <row r="862" spans="1:11" x14ac:dyDescent="0.2">
      <c r="A862" s="49">
        <v>589.27</v>
      </c>
      <c r="B862" s="16">
        <v>3051.4</v>
      </c>
      <c r="C862" s="16">
        <v>3051.4</v>
      </c>
      <c r="D862" s="16">
        <v>3083.8</v>
      </c>
      <c r="E862" s="16">
        <v>3083.8</v>
      </c>
      <c r="F862" s="16">
        <v>3083.8</v>
      </c>
      <c r="G862" s="47"/>
      <c r="H862" s="46">
        <f t="shared" si="13"/>
        <v>589.27</v>
      </c>
      <c r="I862" s="26">
        <f>$C$10*calc!T849*front!K862</f>
        <v>6.2685989771660458E-8</v>
      </c>
      <c r="K862" s="48">
        <v>9.6153644434783109E-11</v>
      </c>
    </row>
    <row r="863" spans="1:11" x14ac:dyDescent="0.2">
      <c r="A863" s="49">
        <v>589.72</v>
      </c>
      <c r="B863" s="16">
        <v>3046.1</v>
      </c>
      <c r="C863" s="16">
        <v>3046.1</v>
      </c>
      <c r="D863" s="16">
        <v>3080.4</v>
      </c>
      <c r="E863" s="16">
        <v>3080.4</v>
      </c>
      <c r="F863" s="16">
        <v>3080.4</v>
      </c>
      <c r="G863" s="47"/>
      <c r="H863" s="46">
        <f t="shared" si="13"/>
        <v>589.72</v>
      </c>
      <c r="I863" s="26">
        <f>$C$10*calc!T850*front!K863</f>
        <v>6.8781586946701918E-8</v>
      </c>
      <c r="K863" s="48">
        <v>9.6047877577082829E-11</v>
      </c>
    </row>
    <row r="864" spans="1:11" x14ac:dyDescent="0.2">
      <c r="A864" s="49">
        <v>590.16999999999996</v>
      </c>
      <c r="B864" s="16">
        <v>3050.2</v>
      </c>
      <c r="C864" s="16">
        <v>3050.2</v>
      </c>
      <c r="D864" s="16">
        <v>3082.8</v>
      </c>
      <c r="E864" s="16">
        <v>3082.8</v>
      </c>
      <c r="F864" s="16">
        <v>3082.8</v>
      </c>
      <c r="G864" s="47"/>
      <c r="H864" s="46">
        <f t="shared" si="13"/>
        <v>590.16999999999996</v>
      </c>
      <c r="I864" s="26">
        <f>$C$10*calc!T851*front!K864</f>
        <v>6.3372817413047615E-8</v>
      </c>
      <c r="K864" s="48">
        <v>9.6044667032461344E-11</v>
      </c>
    </row>
    <row r="865" spans="1:11" x14ac:dyDescent="0.2">
      <c r="A865" s="49">
        <v>590.62</v>
      </c>
      <c r="B865" s="16">
        <v>3054</v>
      </c>
      <c r="C865" s="16">
        <v>3054</v>
      </c>
      <c r="D865" s="16">
        <v>3085.4</v>
      </c>
      <c r="E865" s="16">
        <v>3085.4</v>
      </c>
      <c r="F865" s="16">
        <v>3085.4</v>
      </c>
      <c r="G865" s="47"/>
      <c r="H865" s="46">
        <f t="shared" si="13"/>
        <v>590.62</v>
      </c>
      <c r="I865" s="26">
        <f>$C$10*calc!T852*front!K865</f>
        <v>5.9558043787945094E-8</v>
      </c>
      <c r="K865" s="48">
        <v>9.602136541115965E-11</v>
      </c>
    </row>
    <row r="866" spans="1:11" x14ac:dyDescent="0.2">
      <c r="A866" s="49">
        <v>591.07000000000005</v>
      </c>
      <c r="B866" s="16">
        <v>3047</v>
      </c>
      <c r="C866" s="16">
        <v>3047</v>
      </c>
      <c r="D866" s="16">
        <v>3089.1</v>
      </c>
      <c r="E866" s="16">
        <v>3089.1</v>
      </c>
      <c r="F866" s="16">
        <v>3089.1</v>
      </c>
      <c r="G866" s="47"/>
      <c r="H866" s="46">
        <f t="shared" si="13"/>
        <v>591.07000000000005</v>
      </c>
      <c r="I866" s="26">
        <f>$C$10*calc!T853*front!K866</f>
        <v>9.3978548324179916E-8</v>
      </c>
      <c r="K866" s="48">
        <v>9.6005860594784246E-11</v>
      </c>
    </row>
    <row r="867" spans="1:11" x14ac:dyDescent="0.2">
      <c r="A867" s="49">
        <v>591.52</v>
      </c>
      <c r="B867" s="16">
        <v>3047.1</v>
      </c>
      <c r="C867" s="16">
        <v>3047.1</v>
      </c>
      <c r="D867" s="16">
        <v>3088.6</v>
      </c>
      <c r="E867" s="16">
        <v>3088.6</v>
      </c>
      <c r="F867" s="16">
        <v>3088.6</v>
      </c>
      <c r="G867" s="47"/>
      <c r="H867" s="46">
        <f t="shared" si="13"/>
        <v>591.52</v>
      </c>
      <c r="I867" s="26">
        <f>$C$10*calc!T854*front!K867</f>
        <v>9.2032763016649294E-8</v>
      </c>
      <c r="K867" s="48">
        <v>9.5929672740267081E-11</v>
      </c>
    </row>
    <row r="868" spans="1:11" x14ac:dyDescent="0.2">
      <c r="A868" s="49">
        <v>591.97</v>
      </c>
      <c r="B868" s="16">
        <v>3044</v>
      </c>
      <c r="C868" s="16">
        <v>3044</v>
      </c>
      <c r="D868" s="16">
        <v>3090.6</v>
      </c>
      <c r="E868" s="16">
        <v>3090.6</v>
      </c>
      <c r="F868" s="16">
        <v>3090.6</v>
      </c>
      <c r="G868" s="47"/>
      <c r="H868" s="46">
        <f t="shared" si="13"/>
        <v>591.97</v>
      </c>
      <c r="I868" s="26">
        <f>$C$10*calc!T855*front!K868</f>
        <v>1.082036062210467E-7</v>
      </c>
      <c r="K868" s="48">
        <v>9.5704901363110506E-11</v>
      </c>
    </row>
    <row r="869" spans="1:11" x14ac:dyDescent="0.2">
      <c r="A869" s="49">
        <v>592.41999999999996</v>
      </c>
      <c r="B869" s="16">
        <v>3061.7</v>
      </c>
      <c r="C869" s="16">
        <v>3061.7</v>
      </c>
      <c r="D869" s="16">
        <v>3103.9</v>
      </c>
      <c r="E869" s="16">
        <v>3103.9</v>
      </c>
      <c r="F869" s="16">
        <v>3103.9</v>
      </c>
      <c r="G869" s="47"/>
      <c r="H869" s="46">
        <f t="shared" si="13"/>
        <v>592.41999999999996</v>
      </c>
      <c r="I869" s="26">
        <f>$C$10*calc!T856*front!K869</f>
        <v>9.4171881661399889E-8</v>
      </c>
      <c r="K869" s="48">
        <v>9.5710822825439017E-11</v>
      </c>
    </row>
    <row r="870" spans="1:11" x14ac:dyDescent="0.2">
      <c r="A870" s="49">
        <v>592.87</v>
      </c>
      <c r="B870" s="16">
        <v>3049.5</v>
      </c>
      <c r="C870" s="16">
        <v>3049.5</v>
      </c>
      <c r="D870" s="16">
        <v>3089.3</v>
      </c>
      <c r="E870" s="16">
        <v>3089.3</v>
      </c>
      <c r="F870" s="16">
        <v>3089.3</v>
      </c>
      <c r="G870" s="47"/>
      <c r="H870" s="46">
        <f t="shared" si="13"/>
        <v>592.87</v>
      </c>
      <c r="I870" s="26">
        <f>$C$10*calc!T857*front!K870</f>
        <v>8.6375499119205383E-8</v>
      </c>
      <c r="K870" s="48">
        <v>9.553106952576504E-11</v>
      </c>
    </row>
    <row r="871" spans="1:11" x14ac:dyDescent="0.2">
      <c r="A871" s="49">
        <v>593.32000000000005</v>
      </c>
      <c r="B871" s="16">
        <v>3050.9</v>
      </c>
      <c r="C871" s="16">
        <v>3050.9</v>
      </c>
      <c r="D871" s="16">
        <v>3087.2</v>
      </c>
      <c r="E871" s="16">
        <v>3087.2</v>
      </c>
      <c r="F871" s="16">
        <v>3087.2</v>
      </c>
      <c r="G871" s="47"/>
      <c r="H871" s="46">
        <f t="shared" si="13"/>
        <v>593.32000000000005</v>
      </c>
      <c r="I871" s="26">
        <f>$C$10*calc!T858*front!K871</f>
        <v>7.5207185295899051E-8</v>
      </c>
      <c r="K871" s="48">
        <v>9.5490809318951648E-11</v>
      </c>
    </row>
    <row r="872" spans="1:11" x14ac:dyDescent="0.2">
      <c r="A872" s="49">
        <v>593.77</v>
      </c>
      <c r="B872" s="16">
        <v>3050.1</v>
      </c>
      <c r="C872" s="16">
        <v>3050.1</v>
      </c>
      <c r="D872" s="16">
        <v>3086.3</v>
      </c>
      <c r="E872" s="16">
        <v>3086.3</v>
      </c>
      <c r="F872" s="16">
        <v>3086.3</v>
      </c>
      <c r="G872" s="47"/>
      <c r="H872" s="46">
        <f t="shared" si="13"/>
        <v>593.77</v>
      </c>
      <c r="I872" s="26">
        <f>$C$10*calc!T859*front!K872</f>
        <v>7.4878698672429977E-8</v>
      </c>
      <c r="K872" s="48">
        <v>9.5414344920057638E-11</v>
      </c>
    </row>
    <row r="873" spans="1:11" x14ac:dyDescent="0.2">
      <c r="A873" s="49">
        <v>594.22</v>
      </c>
      <c r="B873" s="16">
        <v>3051.9</v>
      </c>
      <c r="C873" s="16">
        <v>3051.9</v>
      </c>
      <c r="D873" s="16">
        <v>3087.4</v>
      </c>
      <c r="E873" s="16">
        <v>3087.4</v>
      </c>
      <c r="F873" s="16">
        <v>3087.4</v>
      </c>
      <c r="G873" s="47"/>
      <c r="H873" s="46">
        <f t="shared" si="13"/>
        <v>594.22</v>
      </c>
      <c r="I873" s="26">
        <f>$C$10*calc!T860*front!K873</f>
        <v>7.2596662211835121E-8</v>
      </c>
      <c r="K873" s="48">
        <v>9.5286488019485897E-11</v>
      </c>
    </row>
    <row r="874" spans="1:11" x14ac:dyDescent="0.2">
      <c r="A874" s="49">
        <v>594.66999999999996</v>
      </c>
      <c r="B874" s="16">
        <v>3051.5</v>
      </c>
      <c r="C874" s="16">
        <v>3051.5</v>
      </c>
      <c r="D874" s="16">
        <v>3089.3</v>
      </c>
      <c r="E874" s="16">
        <v>3089.3</v>
      </c>
      <c r="F874" s="16">
        <v>3089.3</v>
      </c>
      <c r="G874" s="47"/>
      <c r="H874" s="46">
        <f t="shared" si="13"/>
        <v>594.66999999999996</v>
      </c>
      <c r="I874" s="26">
        <f>$C$10*calc!T861*front!K874</f>
        <v>7.9872572015690689E-8</v>
      </c>
      <c r="K874" s="48">
        <v>9.5158736956925861E-11</v>
      </c>
    </row>
    <row r="875" spans="1:11" x14ac:dyDescent="0.2">
      <c r="A875" s="49">
        <v>595.12</v>
      </c>
      <c r="B875" s="16">
        <v>3047.3</v>
      </c>
      <c r="C875" s="16">
        <v>3047.3</v>
      </c>
      <c r="D875" s="16">
        <v>3082</v>
      </c>
      <c r="E875" s="16">
        <v>3082</v>
      </c>
      <c r="F875" s="16">
        <v>3082</v>
      </c>
      <c r="G875" s="47"/>
      <c r="H875" s="46">
        <f t="shared" si="13"/>
        <v>595.12</v>
      </c>
      <c r="I875" s="26">
        <f>$C$10*calc!T862*front!K875</f>
        <v>6.9973030182805768E-8</v>
      </c>
      <c r="K875" s="48">
        <v>9.5053766222239585E-11</v>
      </c>
    </row>
    <row r="876" spans="1:11" x14ac:dyDescent="0.2">
      <c r="A876" s="49">
        <v>595.55999999999995</v>
      </c>
      <c r="B876" s="16">
        <v>3051.9</v>
      </c>
      <c r="C876" s="16">
        <v>3051.9</v>
      </c>
      <c r="D876" s="16">
        <v>3082.9</v>
      </c>
      <c r="E876" s="16">
        <v>3082.9</v>
      </c>
      <c r="F876" s="16">
        <v>3082.9</v>
      </c>
      <c r="G876" s="47"/>
      <c r="H876" s="46">
        <f t="shared" si="13"/>
        <v>595.55999999999995</v>
      </c>
      <c r="I876" s="26">
        <f>$C$10*calc!T863*front!K876</f>
        <v>5.8115214596601936E-8</v>
      </c>
      <c r="K876" s="48">
        <v>9.4831604771497611E-11</v>
      </c>
    </row>
    <row r="877" spans="1:11" x14ac:dyDescent="0.2">
      <c r="A877" s="49">
        <v>596.01</v>
      </c>
      <c r="B877" s="16">
        <v>3056.2</v>
      </c>
      <c r="C877" s="16">
        <v>3056.2</v>
      </c>
      <c r="D877" s="16">
        <v>3082.8</v>
      </c>
      <c r="E877" s="16">
        <v>3082.8</v>
      </c>
      <c r="F877" s="16">
        <v>3082.8</v>
      </c>
      <c r="G877" s="47"/>
      <c r="H877" s="46">
        <f t="shared" si="13"/>
        <v>596.01</v>
      </c>
      <c r="I877" s="26">
        <f>$C$10*calc!T864*front!K877</f>
        <v>4.4144979154706934E-8</v>
      </c>
      <c r="K877" s="48">
        <v>9.471372703868433E-11</v>
      </c>
    </row>
    <row r="878" spans="1:11" x14ac:dyDescent="0.2">
      <c r="A878" s="49">
        <v>596.46</v>
      </c>
      <c r="B878" s="16">
        <v>3050.9</v>
      </c>
      <c r="C878" s="16">
        <v>3050.9</v>
      </c>
      <c r="D878" s="16">
        <v>3082.1</v>
      </c>
      <c r="E878" s="16">
        <v>3082.1</v>
      </c>
      <c r="F878" s="16">
        <v>3082.1</v>
      </c>
      <c r="G878" s="47"/>
      <c r="H878" s="46">
        <f t="shared" si="13"/>
        <v>596.46</v>
      </c>
      <c r="I878" s="26">
        <f>$C$10*calc!T865*front!K878</f>
        <v>5.8682541435122704E-8</v>
      </c>
      <c r="K878" s="48">
        <v>9.4571501460217104E-11</v>
      </c>
    </row>
    <row r="879" spans="1:11" x14ac:dyDescent="0.2">
      <c r="A879" s="49">
        <v>596.91</v>
      </c>
      <c r="B879" s="16">
        <v>3054.6</v>
      </c>
      <c r="C879" s="16">
        <v>3054.6</v>
      </c>
      <c r="D879" s="16">
        <v>3084.6</v>
      </c>
      <c r="E879" s="16">
        <v>3084.6</v>
      </c>
      <c r="F879" s="16">
        <v>3084.6</v>
      </c>
      <c r="G879" s="47"/>
      <c r="H879" s="46">
        <f t="shared" si="13"/>
        <v>596.91</v>
      </c>
      <c r="I879" s="26">
        <f>$C$10*calc!T866*front!K879</f>
        <v>5.4892219621627454E-8</v>
      </c>
      <c r="K879" s="48">
        <v>9.4504879553317102E-11</v>
      </c>
    </row>
    <row r="880" spans="1:11" x14ac:dyDescent="0.2">
      <c r="A880" s="49">
        <v>597.36</v>
      </c>
      <c r="B880" s="16">
        <v>3051.1</v>
      </c>
      <c r="C880" s="16">
        <v>3051.1</v>
      </c>
      <c r="D880" s="16">
        <v>3084.5</v>
      </c>
      <c r="E880" s="16">
        <v>3084.5</v>
      </c>
      <c r="F880" s="16">
        <v>3084.5</v>
      </c>
      <c r="G880" s="47"/>
      <c r="H880" s="46">
        <f t="shared" si="13"/>
        <v>597.36</v>
      </c>
      <c r="I880" s="26">
        <f>$C$10*calc!T867*front!K880</f>
        <v>6.5472838144094017E-8</v>
      </c>
      <c r="K880" s="48">
        <v>9.4193098182077037E-11</v>
      </c>
    </row>
    <row r="881" spans="1:11" x14ac:dyDescent="0.2">
      <c r="A881" s="49">
        <v>597.80999999999995</v>
      </c>
      <c r="B881" s="16">
        <v>3051</v>
      </c>
      <c r="C881" s="16">
        <v>3051</v>
      </c>
      <c r="D881" s="16">
        <v>3079.4</v>
      </c>
      <c r="E881" s="16">
        <v>3079.4</v>
      </c>
      <c r="F881" s="16">
        <v>3079.4</v>
      </c>
      <c r="G881" s="47"/>
      <c r="H881" s="46">
        <f t="shared" si="13"/>
        <v>597.80999999999995</v>
      </c>
      <c r="I881" s="26">
        <f>$C$10*calc!T868*front!K881</f>
        <v>4.9724167268826651E-8</v>
      </c>
      <c r="K881" s="48">
        <v>9.4129915514706414E-11</v>
      </c>
    </row>
    <row r="882" spans="1:11" x14ac:dyDescent="0.2">
      <c r="A882" s="49">
        <v>598.26</v>
      </c>
      <c r="B882" s="16">
        <v>3046.1</v>
      </c>
      <c r="C882" s="16">
        <v>3046.1</v>
      </c>
      <c r="D882" s="16">
        <v>3079.8</v>
      </c>
      <c r="E882" s="16">
        <v>3079.8</v>
      </c>
      <c r="F882" s="16">
        <v>3079.8</v>
      </c>
      <c r="G882" s="47"/>
      <c r="H882" s="46">
        <f t="shared" si="13"/>
        <v>598.26</v>
      </c>
      <c r="I882" s="26">
        <f>$C$10*calc!T869*front!K882</f>
        <v>6.6402043159736145E-8</v>
      </c>
      <c r="K882" s="48">
        <v>9.4044832418357649E-11</v>
      </c>
    </row>
    <row r="883" spans="1:11" x14ac:dyDescent="0.2">
      <c r="A883" s="49">
        <v>598.71</v>
      </c>
      <c r="B883" s="16">
        <v>3054.3</v>
      </c>
      <c r="C883" s="16">
        <v>3054.3</v>
      </c>
      <c r="D883" s="16">
        <v>3086.7</v>
      </c>
      <c r="E883" s="16">
        <v>3086.7</v>
      </c>
      <c r="F883" s="16">
        <v>3086.7</v>
      </c>
      <c r="G883" s="47"/>
      <c r="H883" s="46">
        <f t="shared" si="13"/>
        <v>598.71</v>
      </c>
      <c r="I883" s="26">
        <f>$C$10*calc!T870*front!K883</f>
        <v>6.2274946314665404E-8</v>
      </c>
      <c r="K883" s="48">
        <v>9.3925388947905044E-11</v>
      </c>
    </row>
    <row r="884" spans="1:11" x14ac:dyDescent="0.2">
      <c r="A884" s="49">
        <v>599.16</v>
      </c>
      <c r="B884" s="16">
        <v>3047.7</v>
      </c>
      <c r="C884" s="16">
        <v>3047.7</v>
      </c>
      <c r="D884" s="16">
        <v>3087.7</v>
      </c>
      <c r="E884" s="16">
        <v>3087.7</v>
      </c>
      <c r="F884" s="16">
        <v>3087.7</v>
      </c>
      <c r="G884" s="47"/>
      <c r="H884" s="46">
        <f t="shared" si="13"/>
        <v>599.16</v>
      </c>
      <c r="I884" s="26">
        <f>$C$10*calc!T871*front!K884</f>
        <v>8.6022761705616504E-8</v>
      </c>
      <c r="K884" s="48">
        <v>9.3727946630231545E-11</v>
      </c>
    </row>
    <row r="885" spans="1:11" x14ac:dyDescent="0.2">
      <c r="A885" s="49">
        <v>599.61</v>
      </c>
      <c r="B885" s="16">
        <v>3052.2</v>
      </c>
      <c r="C885" s="16">
        <v>3052.2</v>
      </c>
      <c r="D885" s="16">
        <v>3086.8</v>
      </c>
      <c r="E885" s="16">
        <v>3086.8</v>
      </c>
      <c r="F885" s="16">
        <v>3086.8</v>
      </c>
      <c r="G885" s="47"/>
      <c r="H885" s="46">
        <f t="shared" si="13"/>
        <v>599.61</v>
      </c>
      <c r="I885" s="26">
        <f>$C$10*calc!T872*front!K885</f>
        <v>6.9058126879571257E-8</v>
      </c>
      <c r="K885" s="48">
        <v>9.3632733569673224E-11</v>
      </c>
    </row>
    <row r="886" spans="1:11" x14ac:dyDescent="0.2">
      <c r="A886" s="49">
        <v>600.05999999999995</v>
      </c>
      <c r="B886" s="16">
        <v>3046.9</v>
      </c>
      <c r="C886" s="16">
        <v>3046.9</v>
      </c>
      <c r="D886" s="16">
        <v>3082.9</v>
      </c>
      <c r="E886" s="16">
        <v>3082.9</v>
      </c>
      <c r="F886" s="16">
        <v>3082.9</v>
      </c>
      <c r="G886" s="47"/>
      <c r="H886" s="46">
        <f t="shared" si="13"/>
        <v>600.05999999999995</v>
      </c>
      <c r="I886" s="26">
        <f>$C$10*calc!T873*front!K886</f>
        <v>7.339416301163962E-8</v>
      </c>
      <c r="K886" s="48">
        <v>9.3515940452042042E-11</v>
      </c>
    </row>
    <row r="887" spans="1:11" x14ac:dyDescent="0.2">
      <c r="A887" s="49">
        <v>600.51</v>
      </c>
      <c r="B887" s="16">
        <v>3050.4</v>
      </c>
      <c r="C887" s="16">
        <v>3050.4</v>
      </c>
      <c r="D887" s="16">
        <v>3085</v>
      </c>
      <c r="E887" s="16">
        <v>3085</v>
      </c>
      <c r="F887" s="16">
        <v>3085</v>
      </c>
      <c r="G887" s="47"/>
      <c r="H887" s="46">
        <f t="shared" si="13"/>
        <v>600.51</v>
      </c>
      <c r="I887" s="26">
        <f>$C$10*calc!T874*front!K887</f>
        <v>6.9008529122952753E-8</v>
      </c>
      <c r="K887" s="48">
        <v>9.3454583949133828E-11</v>
      </c>
    </row>
    <row r="888" spans="1:11" x14ac:dyDescent="0.2">
      <c r="A888" s="49">
        <v>600.96</v>
      </c>
      <c r="B888" s="16">
        <v>3051.6</v>
      </c>
      <c r="C888" s="16">
        <v>3051.6</v>
      </c>
      <c r="D888" s="16">
        <v>3085.1</v>
      </c>
      <c r="E888" s="16">
        <v>3085.1</v>
      </c>
      <c r="F888" s="16">
        <v>3085.1</v>
      </c>
      <c r="G888" s="47"/>
      <c r="H888" s="46">
        <f t="shared" si="13"/>
        <v>600.96</v>
      </c>
      <c r="I888" s="26">
        <f>$C$10*calc!T875*front!K888</f>
        <v>6.5468726927473616E-8</v>
      </c>
      <c r="K888" s="48">
        <v>9.3255274095018038E-11</v>
      </c>
    </row>
    <row r="889" spans="1:11" x14ac:dyDescent="0.2">
      <c r="A889" s="49">
        <v>601.41</v>
      </c>
      <c r="B889" s="16">
        <v>3049.2</v>
      </c>
      <c r="C889" s="16">
        <v>3049.2</v>
      </c>
      <c r="D889" s="16">
        <v>3081.3</v>
      </c>
      <c r="E889" s="16">
        <v>3081.3</v>
      </c>
      <c r="F889" s="16">
        <v>3081.3</v>
      </c>
      <c r="G889" s="47"/>
      <c r="H889" s="46">
        <f t="shared" si="13"/>
        <v>601.41</v>
      </c>
      <c r="I889" s="26">
        <f>$C$10*calc!T876*front!K889</f>
        <v>6.105963470401133E-8</v>
      </c>
      <c r="K889" s="48">
        <v>9.3133652220419587E-11</v>
      </c>
    </row>
    <row r="890" spans="1:11" x14ac:dyDescent="0.2">
      <c r="A890" s="49">
        <v>601.86</v>
      </c>
      <c r="B890" s="16">
        <v>3056.9</v>
      </c>
      <c r="C890" s="16">
        <v>3056.9</v>
      </c>
      <c r="D890" s="16">
        <v>3087.5</v>
      </c>
      <c r="E890" s="16">
        <v>3087.5</v>
      </c>
      <c r="F890" s="16">
        <v>3087.5</v>
      </c>
      <c r="G890" s="47"/>
      <c r="H890" s="46">
        <f t="shared" si="13"/>
        <v>601.86</v>
      </c>
      <c r="I890" s="26">
        <f>$C$10*calc!T877*front!K890</f>
        <v>5.648860567174521E-8</v>
      </c>
      <c r="K890" s="48">
        <v>9.3240761518389449E-11</v>
      </c>
    </row>
    <row r="891" spans="1:11" x14ac:dyDescent="0.2">
      <c r="A891" s="49">
        <v>602.30999999999995</v>
      </c>
      <c r="B891" s="16">
        <v>3048.1</v>
      </c>
      <c r="C891" s="16">
        <v>3048.1</v>
      </c>
      <c r="D891" s="16">
        <v>3080.9</v>
      </c>
      <c r="E891" s="16">
        <v>3080.9</v>
      </c>
      <c r="F891" s="16">
        <v>3080.9</v>
      </c>
      <c r="G891" s="47"/>
      <c r="H891" s="46">
        <f t="shared" si="13"/>
        <v>602.30999999999995</v>
      </c>
      <c r="I891" s="26">
        <f>$C$10*calc!T878*front!K891</f>
        <v>6.3228115563833936E-8</v>
      </c>
      <c r="K891" s="48">
        <v>9.300101996175892E-11</v>
      </c>
    </row>
    <row r="892" spans="1:11" x14ac:dyDescent="0.2">
      <c r="A892" s="49">
        <v>602.76</v>
      </c>
      <c r="B892" s="16">
        <v>3049.7</v>
      </c>
      <c r="C892" s="16">
        <v>3049.7</v>
      </c>
      <c r="D892" s="16">
        <v>3077.5</v>
      </c>
      <c r="E892" s="16">
        <v>3077.5</v>
      </c>
      <c r="F892" s="16">
        <v>3077.5</v>
      </c>
      <c r="G892" s="47"/>
      <c r="H892" s="46">
        <f t="shared" si="13"/>
        <v>602.76</v>
      </c>
      <c r="I892" s="26">
        <f>$C$10*calc!T879*front!K892</f>
        <v>4.7642905658476364E-8</v>
      </c>
      <c r="K892" s="48">
        <v>9.2879035180615945E-11</v>
      </c>
    </row>
    <row r="893" spans="1:11" x14ac:dyDescent="0.2">
      <c r="A893" s="49">
        <v>603.21</v>
      </c>
      <c r="B893" s="16">
        <v>3053</v>
      </c>
      <c r="C893" s="16">
        <v>3053</v>
      </c>
      <c r="D893" s="16">
        <v>3082.9</v>
      </c>
      <c r="E893" s="16">
        <v>3082.9</v>
      </c>
      <c r="F893" s="16">
        <v>3082.9</v>
      </c>
      <c r="G893" s="47"/>
      <c r="H893" s="46">
        <f t="shared" si="13"/>
        <v>603.21</v>
      </c>
      <c r="I893" s="26">
        <f>$C$10*calc!T880*front!K893</f>
        <v>5.4163389663742325E-8</v>
      </c>
      <c r="K893" s="48">
        <v>9.2804661244453495E-11</v>
      </c>
    </row>
    <row r="894" spans="1:11" x14ac:dyDescent="0.2">
      <c r="A894" s="49">
        <v>603.66</v>
      </c>
      <c r="B894" s="16">
        <v>3051.6</v>
      </c>
      <c r="C894" s="16">
        <v>3051.6</v>
      </c>
      <c r="D894" s="16">
        <v>3081.3</v>
      </c>
      <c r="E894" s="16">
        <v>3081.3</v>
      </c>
      <c r="F894" s="16">
        <v>3081.3</v>
      </c>
      <c r="G894" s="47"/>
      <c r="H894" s="46">
        <f t="shared" si="13"/>
        <v>603.66</v>
      </c>
      <c r="I894" s="26">
        <f>$C$10*calc!T881*front!K894</f>
        <v>5.3492020338585592E-8</v>
      </c>
      <c r="K894" s="48">
        <v>9.2654283767695349E-11</v>
      </c>
    </row>
    <row r="895" spans="1:11" x14ac:dyDescent="0.2">
      <c r="A895" s="49">
        <v>604.11</v>
      </c>
      <c r="B895" s="16">
        <v>3056</v>
      </c>
      <c r="C895" s="16">
        <v>3056</v>
      </c>
      <c r="D895" s="16">
        <v>3082.9</v>
      </c>
      <c r="E895" s="16">
        <v>3082.9</v>
      </c>
      <c r="F895" s="16">
        <v>3082.9</v>
      </c>
      <c r="G895" s="47"/>
      <c r="H895" s="46">
        <f t="shared" si="13"/>
        <v>604.11</v>
      </c>
      <c r="I895" s="26">
        <f>$C$10*calc!T882*front!K895</f>
        <v>4.4839826763508253E-8</v>
      </c>
      <c r="K895" s="48">
        <v>9.2640174670263946E-11</v>
      </c>
    </row>
    <row r="896" spans="1:11" x14ac:dyDescent="0.2">
      <c r="A896" s="49">
        <v>604.54999999999995</v>
      </c>
      <c r="B896" s="16">
        <v>3051.1</v>
      </c>
      <c r="C896" s="16">
        <v>3051.1</v>
      </c>
      <c r="D896" s="16">
        <v>3083.6</v>
      </c>
      <c r="E896" s="16">
        <v>3083.6</v>
      </c>
      <c r="F896" s="16">
        <v>3083.6</v>
      </c>
      <c r="G896" s="47"/>
      <c r="H896" s="46">
        <f t="shared" si="13"/>
        <v>604.54999999999995</v>
      </c>
      <c r="I896" s="26">
        <f>$C$10*calc!T883*front!K896</f>
        <v>6.2175703929280569E-8</v>
      </c>
      <c r="K896" s="48">
        <v>9.2552713896437694E-11</v>
      </c>
    </row>
    <row r="897" spans="1:11" x14ac:dyDescent="0.2">
      <c r="A897" s="49">
        <v>605</v>
      </c>
      <c r="B897" s="16">
        <v>3044.7</v>
      </c>
      <c r="C897" s="16">
        <v>3044.7</v>
      </c>
      <c r="D897" s="16">
        <v>3076.7</v>
      </c>
      <c r="E897" s="16">
        <v>3076.7</v>
      </c>
      <c r="F897" s="16">
        <v>3076.7</v>
      </c>
      <c r="G897" s="47"/>
      <c r="H897" s="46">
        <f t="shared" si="13"/>
        <v>605</v>
      </c>
      <c r="I897" s="26">
        <f>$C$10*calc!T884*front!K897</f>
        <v>6.0673922380215487E-8</v>
      </c>
      <c r="K897" s="48">
        <v>9.2570753246011552E-11</v>
      </c>
    </row>
    <row r="898" spans="1:11" x14ac:dyDescent="0.2">
      <c r="A898" s="49">
        <v>605.45000000000005</v>
      </c>
      <c r="B898" s="16">
        <v>3049.4</v>
      </c>
      <c r="C898" s="16">
        <v>3049.4</v>
      </c>
      <c r="D898" s="16">
        <v>3080.7</v>
      </c>
      <c r="E898" s="16">
        <v>3080.7</v>
      </c>
      <c r="F898" s="16">
        <v>3080.7</v>
      </c>
      <c r="G898" s="47"/>
      <c r="H898" s="46">
        <f t="shared" si="13"/>
        <v>605.45000000000005</v>
      </c>
      <c r="I898" s="26">
        <f>$C$10*calc!T885*front!K898</f>
        <v>5.8468105458379048E-8</v>
      </c>
      <c r="K898" s="48">
        <v>9.2457068718239476E-11</v>
      </c>
    </row>
    <row r="899" spans="1:11" x14ac:dyDescent="0.2">
      <c r="A899" s="49">
        <v>605.9</v>
      </c>
      <c r="B899" s="16">
        <v>3054.3</v>
      </c>
      <c r="C899" s="16">
        <v>3054.3</v>
      </c>
      <c r="D899" s="16">
        <v>3079.9</v>
      </c>
      <c r="E899" s="16">
        <v>3079.9</v>
      </c>
      <c r="F899" s="16">
        <v>3079.9</v>
      </c>
      <c r="G899" s="47"/>
      <c r="H899" s="46">
        <f t="shared" si="13"/>
        <v>605.9</v>
      </c>
      <c r="I899" s="26">
        <f>$C$10*calc!T886*front!K899</f>
        <v>4.0846543066514485E-8</v>
      </c>
      <c r="K899" s="48">
        <v>9.2410964216360212E-11</v>
      </c>
    </row>
    <row r="900" spans="1:11" x14ac:dyDescent="0.2">
      <c r="A900" s="49">
        <v>606.35</v>
      </c>
      <c r="B900" s="16">
        <v>3050.8</v>
      </c>
      <c r="C900" s="16">
        <v>3050.8</v>
      </c>
      <c r="D900" s="16">
        <v>3076.3</v>
      </c>
      <c r="E900" s="16">
        <v>3076.3</v>
      </c>
      <c r="F900" s="16">
        <v>3076.3</v>
      </c>
      <c r="G900" s="47"/>
      <c r="H900" s="46">
        <f t="shared" si="13"/>
        <v>606.35</v>
      </c>
      <c r="I900" s="26">
        <f>$C$10*calc!T887*front!K900</f>
        <v>4.0567140390112929E-8</v>
      </c>
      <c r="K900" s="48">
        <v>9.2402862325869247E-11</v>
      </c>
    </row>
    <row r="901" spans="1:11" x14ac:dyDescent="0.2">
      <c r="A901" s="49">
        <v>606.79999999999995</v>
      </c>
      <c r="B901" s="16">
        <v>3047.7</v>
      </c>
      <c r="C901" s="16">
        <v>3047.7</v>
      </c>
      <c r="D901" s="16">
        <v>3081.7</v>
      </c>
      <c r="E901" s="16">
        <v>3081.7</v>
      </c>
      <c r="F901" s="16">
        <v>3081.7</v>
      </c>
      <c r="G901" s="47"/>
      <c r="H901" s="46">
        <f t="shared" si="13"/>
        <v>606.79999999999995</v>
      </c>
      <c r="I901" s="26">
        <f>$C$10*calc!T888*front!K901</f>
        <v>6.6775411998850113E-8</v>
      </c>
      <c r="K901" s="48">
        <v>9.2254927582558605E-11</v>
      </c>
    </row>
    <row r="902" spans="1:11" x14ac:dyDescent="0.2">
      <c r="A902" s="49">
        <v>607.25</v>
      </c>
      <c r="B902" s="16">
        <v>3057.8</v>
      </c>
      <c r="C902" s="16">
        <v>3057.8</v>
      </c>
      <c r="D902" s="16">
        <v>3092.2</v>
      </c>
      <c r="E902" s="16">
        <v>3092.2</v>
      </c>
      <c r="F902" s="16">
        <v>3092.2</v>
      </c>
      <c r="G902" s="47"/>
      <c r="H902" s="46">
        <f t="shared" si="13"/>
        <v>607.25</v>
      </c>
      <c r="I902" s="26">
        <f>$C$10*calc!T889*front!K902</f>
        <v>6.8061351723098666E-8</v>
      </c>
      <c r="K902" s="48">
        <v>9.228032006160838E-11</v>
      </c>
    </row>
    <row r="903" spans="1:11" x14ac:dyDescent="0.2">
      <c r="A903" s="49">
        <v>607.70000000000005</v>
      </c>
      <c r="B903" s="16">
        <v>3050.1</v>
      </c>
      <c r="C903" s="16">
        <v>3050.1</v>
      </c>
      <c r="D903" s="16">
        <v>3081.1</v>
      </c>
      <c r="E903" s="16">
        <v>3081.1</v>
      </c>
      <c r="F903" s="16">
        <v>3081.1</v>
      </c>
      <c r="G903" s="47"/>
      <c r="H903" s="46">
        <f t="shared" si="13"/>
        <v>607.70000000000005</v>
      </c>
      <c r="I903" s="26">
        <f>$C$10*calc!T890*front!K903</f>
        <v>5.7501027351513325E-8</v>
      </c>
      <c r="K903" s="48">
        <v>9.2130854662988102E-11</v>
      </c>
    </row>
    <row r="904" spans="1:11" x14ac:dyDescent="0.2">
      <c r="A904" s="49">
        <v>608.15</v>
      </c>
      <c r="B904" s="16">
        <v>3052</v>
      </c>
      <c r="C904" s="16">
        <v>3052</v>
      </c>
      <c r="D904" s="16">
        <v>3090.1</v>
      </c>
      <c r="E904" s="16">
        <v>3090.1</v>
      </c>
      <c r="F904" s="16">
        <v>3090.1</v>
      </c>
      <c r="G904" s="47"/>
      <c r="H904" s="46">
        <f t="shared" si="13"/>
        <v>608.15</v>
      </c>
      <c r="I904" s="26">
        <f>$C$10*calc!T891*front!K904</f>
        <v>7.9453206163966384E-8</v>
      </c>
      <c r="K904" s="48">
        <v>9.2167969803365786E-11</v>
      </c>
    </row>
    <row r="905" spans="1:11" x14ac:dyDescent="0.2">
      <c r="A905" s="49">
        <v>608.6</v>
      </c>
      <c r="B905" s="16">
        <v>3046.5</v>
      </c>
      <c r="C905" s="16">
        <v>3046.5</v>
      </c>
      <c r="D905" s="16">
        <v>3090.3</v>
      </c>
      <c r="E905" s="16">
        <v>3090.3</v>
      </c>
      <c r="F905" s="16">
        <v>3090.3</v>
      </c>
      <c r="G905" s="47"/>
      <c r="H905" s="46">
        <f t="shared" si="13"/>
        <v>608.6</v>
      </c>
      <c r="I905" s="26">
        <f>$C$10*calc!T892*front!K905</f>
        <v>9.6936922763098412E-8</v>
      </c>
      <c r="K905" s="48">
        <v>9.2047544225015382E-11</v>
      </c>
    </row>
    <row r="906" spans="1:11" x14ac:dyDescent="0.2">
      <c r="A906" s="49">
        <v>609.04</v>
      </c>
      <c r="B906" s="16">
        <v>3060</v>
      </c>
      <c r="C906" s="16">
        <v>3060</v>
      </c>
      <c r="D906" s="16">
        <v>3109.7</v>
      </c>
      <c r="E906" s="16">
        <v>3109.7</v>
      </c>
      <c r="F906" s="16">
        <v>3109.7</v>
      </c>
      <c r="G906" s="47"/>
      <c r="H906" s="46">
        <f t="shared" si="13"/>
        <v>609.04</v>
      </c>
      <c r="I906" s="26">
        <f>$C$10*calc!T893*front!K906</f>
        <v>1.150241337456014E-7</v>
      </c>
      <c r="K906" s="48">
        <v>9.1955559667679744E-11</v>
      </c>
    </row>
    <row r="907" spans="1:11" x14ac:dyDescent="0.2">
      <c r="A907" s="49">
        <v>609.49</v>
      </c>
      <c r="B907" s="16">
        <v>3047.6</v>
      </c>
      <c r="C907" s="16">
        <v>3047.6</v>
      </c>
      <c r="D907" s="16">
        <v>3108.6</v>
      </c>
      <c r="E907" s="16">
        <v>3108.6</v>
      </c>
      <c r="F907" s="16">
        <v>3108.6</v>
      </c>
      <c r="G907" s="47"/>
      <c r="H907" s="46">
        <f t="shared" si="13"/>
        <v>609.49</v>
      </c>
      <c r="I907" s="26">
        <f>$C$10*calc!T894*front!K907</f>
        <v>1.4969808645589808E-7</v>
      </c>
      <c r="K907" s="48">
        <v>9.187849732517327E-11</v>
      </c>
    </row>
    <row r="908" spans="1:11" x14ac:dyDescent="0.2">
      <c r="A908" s="49">
        <v>609.94000000000005</v>
      </c>
      <c r="B908" s="16">
        <v>3049.8</v>
      </c>
      <c r="C908" s="16">
        <v>3049.8</v>
      </c>
      <c r="D908" s="16">
        <v>3141.1</v>
      </c>
      <c r="E908" s="16">
        <v>3141.1</v>
      </c>
      <c r="F908" s="16">
        <v>3141.1</v>
      </c>
      <c r="G908" s="47"/>
      <c r="H908" s="46">
        <f t="shared" si="13"/>
        <v>609.94000000000005</v>
      </c>
      <c r="I908" s="26">
        <f>$C$10*calc!T895*front!K908</f>
        <v>2.4292581591260979E-7</v>
      </c>
      <c r="K908" s="48">
        <v>9.1896982786357366E-11</v>
      </c>
    </row>
    <row r="909" spans="1:11" x14ac:dyDescent="0.2">
      <c r="A909" s="49">
        <v>610.39</v>
      </c>
      <c r="B909" s="16">
        <v>3049.5</v>
      </c>
      <c r="C909" s="16">
        <v>3049.5</v>
      </c>
      <c r="D909" s="16">
        <v>3185.4</v>
      </c>
      <c r="E909" s="16">
        <v>3185.4</v>
      </c>
      <c r="F909" s="16">
        <v>3185.4</v>
      </c>
      <c r="G909" s="47"/>
      <c r="H909" s="46">
        <f t="shared" si="13"/>
        <v>610.39</v>
      </c>
      <c r="I909" s="26">
        <f>$C$10*calc!T896*front!K909</f>
        <v>3.8004923509673111E-7</v>
      </c>
      <c r="K909" s="48">
        <v>9.1888754491521186E-11</v>
      </c>
    </row>
    <row r="910" spans="1:11" x14ac:dyDescent="0.2">
      <c r="A910" s="49">
        <v>610.84</v>
      </c>
      <c r="B910" s="16">
        <v>3046.2</v>
      </c>
      <c r="C910" s="16">
        <v>3046.2</v>
      </c>
      <c r="D910" s="16">
        <v>3245.4</v>
      </c>
      <c r="E910" s="16">
        <v>3245.4</v>
      </c>
      <c r="F910" s="16">
        <v>3245.4</v>
      </c>
      <c r="G910" s="47"/>
      <c r="H910" s="46">
        <f t="shared" si="13"/>
        <v>610.84</v>
      </c>
      <c r="I910" s="26">
        <f>$C$10*calc!T897*front!K910</f>
        <v>5.7421080159143265E-7</v>
      </c>
      <c r="K910" s="48">
        <v>9.1816362498694802E-11</v>
      </c>
    </row>
    <row r="911" spans="1:11" x14ac:dyDescent="0.2">
      <c r="A911" s="49">
        <v>611.29</v>
      </c>
      <c r="B911" s="16">
        <v>3050.1</v>
      </c>
      <c r="C911" s="16">
        <v>3050.1</v>
      </c>
      <c r="D911" s="16">
        <v>3244.2</v>
      </c>
      <c r="E911" s="16">
        <v>3244.2</v>
      </c>
      <c r="F911" s="16">
        <v>3244.2</v>
      </c>
      <c r="G911" s="47"/>
      <c r="H911" s="46">
        <f t="shared" si="13"/>
        <v>611.29</v>
      </c>
      <c r="I911" s="26">
        <f>$C$10*calc!T898*front!K911</f>
        <v>5.5860297209824547E-7</v>
      </c>
      <c r="K911" s="48">
        <v>9.1820714945363239E-11</v>
      </c>
    </row>
    <row r="912" spans="1:11" x14ac:dyDescent="0.2">
      <c r="A912" s="49">
        <v>611.74</v>
      </c>
      <c r="B912" s="16">
        <v>3050.1</v>
      </c>
      <c r="C912" s="16">
        <v>3050.1</v>
      </c>
      <c r="D912" s="16">
        <v>3185.7</v>
      </c>
      <c r="E912" s="16">
        <v>3185.7</v>
      </c>
      <c r="F912" s="16">
        <v>3185.7</v>
      </c>
      <c r="G912" s="47"/>
      <c r="H912" s="46">
        <f t="shared" si="13"/>
        <v>611.74</v>
      </c>
      <c r="I912" s="26">
        <f>$C$10*calc!T899*front!K912</f>
        <v>3.7868051554153068E-7</v>
      </c>
      <c r="K912" s="48">
        <v>9.1758850144179723E-11</v>
      </c>
    </row>
    <row r="913" spans="1:11" x14ac:dyDescent="0.2">
      <c r="A913" s="49">
        <v>612.19000000000005</v>
      </c>
      <c r="B913" s="16">
        <v>3051</v>
      </c>
      <c r="C913" s="16">
        <v>3051</v>
      </c>
      <c r="D913" s="16">
        <v>3150.7</v>
      </c>
      <c r="E913" s="16">
        <v>3150.7</v>
      </c>
      <c r="F913" s="16">
        <v>3150.7</v>
      </c>
      <c r="G913" s="47"/>
      <c r="H913" s="46">
        <f t="shared" si="13"/>
        <v>612.19000000000005</v>
      </c>
      <c r="I913" s="26">
        <f>$C$10*calc!T900*front!K913</f>
        <v>2.6827743660954035E-7</v>
      </c>
      <c r="K913" s="48">
        <v>9.1683219637844997E-11</v>
      </c>
    </row>
    <row r="914" spans="1:11" x14ac:dyDescent="0.2">
      <c r="A914" s="49">
        <v>612.64</v>
      </c>
      <c r="B914" s="16">
        <v>3053.8</v>
      </c>
      <c r="C914" s="16">
        <v>3053.8</v>
      </c>
      <c r="D914" s="16">
        <v>3131.4</v>
      </c>
      <c r="E914" s="16">
        <v>3131.4</v>
      </c>
      <c r="F914" s="16">
        <v>3131.4</v>
      </c>
      <c r="G914" s="47"/>
      <c r="H914" s="46">
        <f t="shared" si="13"/>
        <v>612.64</v>
      </c>
      <c r="I914" s="26">
        <f>$C$10*calc!T901*front!K914</f>
        <v>2.0056391191601535E-7</v>
      </c>
      <c r="K914" s="48">
        <v>9.1706470447690236E-11</v>
      </c>
    </row>
    <row r="915" spans="1:11" x14ac:dyDescent="0.2">
      <c r="A915" s="49">
        <v>613.08000000000004</v>
      </c>
      <c r="B915" s="16">
        <v>3044.8</v>
      </c>
      <c r="C915" s="16">
        <v>3044.8</v>
      </c>
      <c r="D915" s="16">
        <v>3119.7</v>
      </c>
      <c r="E915" s="16">
        <v>3119.7</v>
      </c>
      <c r="F915" s="16">
        <v>3119.7</v>
      </c>
      <c r="G915" s="47"/>
      <c r="H915" s="46">
        <f t="shared" si="13"/>
        <v>613.08000000000004</v>
      </c>
      <c r="I915" s="26">
        <f>$C$10*calc!T902*front!K915</f>
        <v>1.9223109459087927E-7</v>
      </c>
      <c r="K915" s="48">
        <v>9.166975240979063E-11</v>
      </c>
    </row>
    <row r="916" spans="1:11" x14ac:dyDescent="0.2">
      <c r="A916" s="49">
        <v>613.53</v>
      </c>
      <c r="B916" s="16">
        <v>3055.2</v>
      </c>
      <c r="C916" s="16">
        <v>3055.2</v>
      </c>
      <c r="D916" s="16">
        <v>3116.5</v>
      </c>
      <c r="E916" s="16">
        <v>3116.5</v>
      </c>
      <c r="F916" s="16">
        <v>3116.5</v>
      </c>
      <c r="G916" s="47"/>
      <c r="H916" s="46">
        <f t="shared" si="13"/>
        <v>613.53</v>
      </c>
      <c r="I916" s="26">
        <f>$C$10*calc!T903*front!K916</f>
        <v>1.5027787198960347E-7</v>
      </c>
      <c r="K916" s="48">
        <v>9.1506827137341708E-11</v>
      </c>
    </row>
    <row r="917" spans="1:11" x14ac:dyDescent="0.2">
      <c r="A917" s="49">
        <v>613.98</v>
      </c>
      <c r="B917" s="16">
        <v>3051.5</v>
      </c>
      <c r="C917" s="16">
        <v>3051.5</v>
      </c>
      <c r="D917" s="16">
        <v>3121.3</v>
      </c>
      <c r="E917" s="16">
        <v>3121.3</v>
      </c>
      <c r="F917" s="16">
        <v>3121.3</v>
      </c>
      <c r="G917" s="47"/>
      <c r="H917" s="46">
        <f t="shared" si="13"/>
        <v>613.98</v>
      </c>
      <c r="I917" s="26">
        <f>$C$10*calc!T904*front!K917</f>
        <v>1.7645191092476756E-7</v>
      </c>
      <c r="K917" s="48">
        <v>9.1568649009581662E-11</v>
      </c>
    </row>
    <row r="918" spans="1:11" x14ac:dyDescent="0.2">
      <c r="A918" s="49">
        <v>614.42999999999995</v>
      </c>
      <c r="B918" s="16">
        <v>3050.2</v>
      </c>
      <c r="C918" s="16">
        <v>3050.2</v>
      </c>
      <c r="D918" s="16">
        <v>3111.8</v>
      </c>
      <c r="E918" s="16">
        <v>3111.8</v>
      </c>
      <c r="F918" s="16">
        <v>3111.8</v>
      </c>
      <c r="G918" s="47"/>
      <c r="H918" s="46">
        <f t="shared" si="13"/>
        <v>614.42999999999995</v>
      </c>
      <c r="I918" s="26">
        <f>$C$10*calc!T905*front!K918</f>
        <v>1.512210845912778E-7</v>
      </c>
      <c r="K918" s="48">
        <v>9.148659613543967E-11</v>
      </c>
    </row>
    <row r="919" spans="1:11" x14ac:dyDescent="0.2">
      <c r="A919" s="49">
        <v>614.88</v>
      </c>
      <c r="B919" s="16">
        <v>3051.4</v>
      </c>
      <c r="C919" s="16">
        <v>3051.4</v>
      </c>
      <c r="D919" s="16">
        <v>3109.1</v>
      </c>
      <c r="E919" s="16">
        <v>3109.1</v>
      </c>
      <c r="F919" s="16">
        <v>3109.1</v>
      </c>
      <c r="G919" s="47"/>
      <c r="H919" s="46">
        <f t="shared" si="13"/>
        <v>614.88</v>
      </c>
      <c r="I919" s="26">
        <f>$C$10*calc!T906*front!K919</f>
        <v>1.393807485120026E-7</v>
      </c>
      <c r="K919" s="48">
        <v>9.1532379837384522E-11</v>
      </c>
    </row>
    <row r="920" spans="1:11" x14ac:dyDescent="0.2">
      <c r="A920" s="49">
        <v>615.33000000000004</v>
      </c>
      <c r="B920" s="16">
        <v>3050.8</v>
      </c>
      <c r="C920" s="16">
        <v>3050.8</v>
      </c>
      <c r="D920" s="16">
        <v>3096</v>
      </c>
      <c r="E920" s="16">
        <v>3096</v>
      </c>
      <c r="F920" s="16">
        <v>3096</v>
      </c>
      <c r="G920" s="47"/>
      <c r="H920" s="46">
        <f t="shared" ref="H920:H983" si="14">A920</f>
        <v>615.33000000000004</v>
      </c>
      <c r="I920" s="26">
        <f>$C$10*calc!T907*front!K920</f>
        <v>1.0098048413615205E-7</v>
      </c>
      <c r="K920" s="48">
        <v>9.1402247355245691E-11</v>
      </c>
    </row>
    <row r="921" spans="1:11" x14ac:dyDescent="0.2">
      <c r="A921" s="49">
        <v>615.78</v>
      </c>
      <c r="B921" s="16">
        <v>3060.2</v>
      </c>
      <c r="C921" s="16">
        <v>3060.2</v>
      </c>
      <c r="D921" s="16">
        <v>3101.4</v>
      </c>
      <c r="E921" s="16">
        <v>3101.4</v>
      </c>
      <c r="F921" s="16">
        <v>3101.4</v>
      </c>
      <c r="G921" s="47"/>
      <c r="H921" s="46">
        <f t="shared" si="14"/>
        <v>615.78</v>
      </c>
      <c r="I921" s="26">
        <f>$C$10*calc!T908*front!K921</f>
        <v>8.874492625611558E-8</v>
      </c>
      <c r="K921" s="48">
        <v>9.1371686338165879E-11</v>
      </c>
    </row>
    <row r="922" spans="1:11" x14ac:dyDescent="0.2">
      <c r="A922" s="49">
        <v>616.22</v>
      </c>
      <c r="B922" s="16">
        <v>3054.4</v>
      </c>
      <c r="C922" s="16">
        <v>3054.4</v>
      </c>
      <c r="D922" s="16">
        <v>3091.9</v>
      </c>
      <c r="E922" s="16">
        <v>3091.9</v>
      </c>
      <c r="F922" s="16">
        <v>3091.9</v>
      </c>
      <c r="G922" s="47"/>
      <c r="H922" s="46">
        <f t="shared" si="14"/>
        <v>616.22</v>
      </c>
      <c r="I922" s="26">
        <f>$C$10*calc!T909*front!K922</f>
        <v>7.740827053491343E-8</v>
      </c>
      <c r="K922" s="48">
        <v>9.1311421456826435E-11</v>
      </c>
    </row>
    <row r="923" spans="1:11" x14ac:dyDescent="0.2">
      <c r="A923" s="49">
        <v>616.66999999999996</v>
      </c>
      <c r="B923" s="16">
        <v>3050.3</v>
      </c>
      <c r="C923" s="16">
        <v>3050.3</v>
      </c>
      <c r="D923" s="16">
        <v>3082.5</v>
      </c>
      <c r="E923" s="16">
        <v>3082.5</v>
      </c>
      <c r="F923" s="16">
        <v>3082.5</v>
      </c>
      <c r="G923" s="47"/>
      <c r="H923" s="46">
        <f t="shared" si="14"/>
        <v>616.66999999999996</v>
      </c>
      <c r="I923" s="26">
        <f>$C$10*calc!T910*front!K923</f>
        <v>6.1206914266736226E-8</v>
      </c>
      <c r="K923" s="48">
        <v>9.1259791692394807E-11</v>
      </c>
    </row>
    <row r="924" spans="1:11" x14ac:dyDescent="0.2">
      <c r="A924" s="49">
        <v>617.12</v>
      </c>
      <c r="B924" s="16">
        <v>3049.6</v>
      </c>
      <c r="C924" s="16">
        <v>3049.6</v>
      </c>
      <c r="D924" s="16">
        <v>3079.7</v>
      </c>
      <c r="E924" s="16">
        <v>3079.7</v>
      </c>
      <c r="F924" s="16">
        <v>3079.7</v>
      </c>
      <c r="G924" s="47"/>
      <c r="H924" s="46">
        <f t="shared" si="14"/>
        <v>617.12</v>
      </c>
      <c r="I924" s="26">
        <f>$C$10*calc!T911*front!K924</f>
        <v>5.4812505922042215E-8</v>
      </c>
      <c r="K924" s="48">
        <v>9.1245626906330142E-11</v>
      </c>
    </row>
    <row r="925" spans="1:11" x14ac:dyDescent="0.2">
      <c r="A925" s="49">
        <v>617.57000000000005</v>
      </c>
      <c r="B925" s="16">
        <v>3049.8</v>
      </c>
      <c r="C925" s="16">
        <v>3049.8</v>
      </c>
      <c r="D925" s="16">
        <v>3080.2</v>
      </c>
      <c r="E925" s="16">
        <v>3080.2</v>
      </c>
      <c r="F925" s="16">
        <v>3080.2</v>
      </c>
      <c r="G925" s="47"/>
      <c r="H925" s="46">
        <f t="shared" si="14"/>
        <v>617.57000000000005</v>
      </c>
      <c r="I925" s="26">
        <f>$C$10*calc!T912*front!K925</f>
        <v>5.5705475286285851E-8</v>
      </c>
      <c r="K925" s="48">
        <v>9.1164202332612408E-11</v>
      </c>
    </row>
    <row r="926" spans="1:11" x14ac:dyDescent="0.2">
      <c r="A926" s="49">
        <v>618.02</v>
      </c>
      <c r="B926" s="16">
        <v>3044.1</v>
      </c>
      <c r="C926" s="16">
        <v>3044.1</v>
      </c>
      <c r="D926" s="16">
        <v>3079.3</v>
      </c>
      <c r="E926" s="16">
        <v>3079.3</v>
      </c>
      <c r="F926" s="16">
        <v>3079.3</v>
      </c>
      <c r="G926" s="47"/>
      <c r="H926" s="46">
        <f t="shared" si="14"/>
        <v>618.02</v>
      </c>
      <c r="I926" s="26">
        <f>$C$10*calc!T913*front!K926</f>
        <v>7.0310518515480097E-8</v>
      </c>
      <c r="K926" s="48">
        <v>9.1081115126411061E-11</v>
      </c>
    </row>
    <row r="927" spans="1:11" x14ac:dyDescent="0.2">
      <c r="A927" s="49">
        <v>618.47</v>
      </c>
      <c r="B927" s="16">
        <v>3056.3</v>
      </c>
      <c r="C927" s="16">
        <v>3056.3</v>
      </c>
      <c r="D927" s="16">
        <v>3086.8</v>
      </c>
      <c r="E927" s="16">
        <v>3086.8</v>
      </c>
      <c r="F927" s="16">
        <v>3086.8</v>
      </c>
      <c r="G927" s="47"/>
      <c r="H927" s="46">
        <f t="shared" si="14"/>
        <v>618.47</v>
      </c>
      <c r="I927" s="26">
        <f>$C$10*calc!T914*front!K927</f>
        <v>5.6076590755363688E-8</v>
      </c>
      <c r="K927" s="48">
        <v>9.1186370162043191E-11</v>
      </c>
    </row>
    <row r="928" spans="1:11" x14ac:dyDescent="0.2">
      <c r="A928" s="49">
        <v>618.91</v>
      </c>
      <c r="B928" s="16">
        <v>3053.7</v>
      </c>
      <c r="C928" s="16">
        <v>3053.7</v>
      </c>
      <c r="D928" s="16">
        <v>3082.1</v>
      </c>
      <c r="E928" s="16">
        <v>3082.1</v>
      </c>
      <c r="F928" s="16">
        <v>3082.1</v>
      </c>
      <c r="G928" s="47"/>
      <c r="H928" s="46">
        <f t="shared" si="14"/>
        <v>618.91</v>
      </c>
      <c r="I928" s="26">
        <f>$C$10*calc!T915*front!K928</f>
        <v>4.9632581845368746E-8</v>
      </c>
      <c r="K928" s="48">
        <v>9.1073801211915394E-11</v>
      </c>
    </row>
    <row r="929" spans="1:11" x14ac:dyDescent="0.2">
      <c r="A929" s="49">
        <v>619.36</v>
      </c>
      <c r="B929" s="16">
        <v>3050.8</v>
      </c>
      <c r="C929" s="16">
        <v>3050.8</v>
      </c>
      <c r="D929" s="16">
        <v>3086.7</v>
      </c>
      <c r="E929" s="16">
        <v>3086.7</v>
      </c>
      <c r="F929" s="16">
        <v>3086.7</v>
      </c>
      <c r="G929" s="47"/>
      <c r="H929" s="46">
        <f t="shared" si="14"/>
        <v>619.36</v>
      </c>
      <c r="I929" s="26">
        <f>$C$10*calc!T916*front!K929</f>
        <v>7.253154399073304E-8</v>
      </c>
      <c r="K929" s="48">
        <v>9.1094945313872E-11</v>
      </c>
    </row>
    <row r="930" spans="1:11" x14ac:dyDescent="0.2">
      <c r="A930" s="49">
        <v>619.80999999999995</v>
      </c>
      <c r="B930" s="16">
        <v>3062.3</v>
      </c>
      <c r="C930" s="16">
        <v>3062.3</v>
      </c>
      <c r="D930" s="16">
        <v>3094</v>
      </c>
      <c r="E930" s="16">
        <v>3094</v>
      </c>
      <c r="F930" s="16">
        <v>3094</v>
      </c>
      <c r="G930" s="47"/>
      <c r="H930" s="46">
        <f t="shared" si="14"/>
        <v>619.80999999999995</v>
      </c>
      <c r="I930" s="26">
        <f>$C$10*calc!T917*front!K930</f>
        <v>5.9720472349113854E-8</v>
      </c>
      <c r="K930" s="48">
        <v>9.1043928949888186E-11</v>
      </c>
    </row>
    <row r="931" spans="1:11" x14ac:dyDescent="0.2">
      <c r="A931" s="49">
        <v>620.26</v>
      </c>
      <c r="B931" s="16">
        <v>3047.9</v>
      </c>
      <c r="C931" s="16">
        <v>3047.9</v>
      </c>
      <c r="D931" s="16">
        <v>3073.8</v>
      </c>
      <c r="E931" s="16">
        <v>3073.8</v>
      </c>
      <c r="F931" s="16">
        <v>3073.8</v>
      </c>
      <c r="G931" s="47"/>
      <c r="H931" s="46">
        <f t="shared" si="14"/>
        <v>620.26</v>
      </c>
      <c r="I931" s="26">
        <f>$C$10*calc!T918*front!K931</f>
        <v>4.2047611214824243E-8</v>
      </c>
      <c r="K931" s="48">
        <v>9.0984552639859782E-11</v>
      </c>
    </row>
    <row r="932" spans="1:11" x14ac:dyDescent="0.2">
      <c r="A932" s="49">
        <v>620.71</v>
      </c>
      <c r="B932" s="16">
        <v>3047.1</v>
      </c>
      <c r="C932" s="16">
        <v>3047.1</v>
      </c>
      <c r="D932" s="16">
        <v>3079.6</v>
      </c>
      <c r="E932" s="16">
        <v>3079.6</v>
      </c>
      <c r="F932" s="16">
        <v>3079.6</v>
      </c>
      <c r="G932" s="47"/>
      <c r="H932" s="46">
        <f t="shared" si="14"/>
        <v>620.71</v>
      </c>
      <c r="I932" s="26">
        <f>$C$10*calc!T919*front!K932</f>
        <v>6.2136511943435245E-8</v>
      </c>
      <c r="K932" s="48">
        <v>9.0940825695505184E-11</v>
      </c>
    </row>
    <row r="933" spans="1:11" x14ac:dyDescent="0.2">
      <c r="A933" s="49">
        <v>621.16</v>
      </c>
      <c r="B933" s="16">
        <v>3043.1</v>
      </c>
      <c r="C933" s="16">
        <v>3043.1</v>
      </c>
      <c r="D933" s="16">
        <v>3077.1</v>
      </c>
      <c r="E933" s="16">
        <v>3077.1</v>
      </c>
      <c r="F933" s="16">
        <v>3077.1</v>
      </c>
      <c r="G933" s="47"/>
      <c r="H933" s="46">
        <f t="shared" si="14"/>
        <v>621.16</v>
      </c>
      <c r="I933" s="26">
        <f>$C$10*calc!T920*front!K933</f>
        <v>6.6674007372338284E-8</v>
      </c>
      <c r="K933" s="48">
        <v>9.0870904177572139E-11</v>
      </c>
    </row>
    <row r="934" spans="1:11" x14ac:dyDescent="0.2">
      <c r="A934" s="49">
        <v>621.6</v>
      </c>
      <c r="B934" s="16">
        <v>3045.9</v>
      </c>
      <c r="C934" s="16">
        <v>3045.9</v>
      </c>
      <c r="D934" s="16">
        <v>3075.4</v>
      </c>
      <c r="E934" s="16">
        <v>3075.4</v>
      </c>
      <c r="F934" s="16">
        <v>3075.4</v>
      </c>
      <c r="G934" s="47"/>
      <c r="H934" s="46">
        <f t="shared" si="14"/>
        <v>621.6</v>
      </c>
      <c r="I934" s="26">
        <f>$C$10*calc!T921*front!K934</f>
        <v>5.2970874605133034E-8</v>
      </c>
      <c r="K934" s="48">
        <v>9.0797304308658394E-11</v>
      </c>
    </row>
    <row r="935" spans="1:11" x14ac:dyDescent="0.2">
      <c r="A935" s="49">
        <v>622.04999999999995</v>
      </c>
      <c r="B935" s="16">
        <v>3051.2</v>
      </c>
      <c r="C935" s="16">
        <v>3051.2</v>
      </c>
      <c r="D935" s="16">
        <v>3079.2</v>
      </c>
      <c r="E935" s="16">
        <v>3079.2</v>
      </c>
      <c r="F935" s="16">
        <v>3079.2</v>
      </c>
      <c r="G935" s="47"/>
      <c r="H935" s="46">
        <f t="shared" si="14"/>
        <v>622.04999999999995</v>
      </c>
      <c r="I935" s="26">
        <f>$C$10*calc!T922*front!K935</f>
        <v>4.8502737317389889E-8</v>
      </c>
      <c r="K935" s="48">
        <v>9.0920719051969305E-11</v>
      </c>
    </row>
    <row r="936" spans="1:11" x14ac:dyDescent="0.2">
      <c r="A936" s="49">
        <v>622.5</v>
      </c>
      <c r="B936" s="16">
        <v>3045.2</v>
      </c>
      <c r="C936" s="16">
        <v>3045.2</v>
      </c>
      <c r="D936" s="16">
        <v>3085.9</v>
      </c>
      <c r="E936" s="16">
        <v>3085.9</v>
      </c>
      <c r="F936" s="16">
        <v>3085.9</v>
      </c>
      <c r="G936" s="47"/>
      <c r="H936" s="46">
        <f t="shared" si="14"/>
        <v>622.5</v>
      </c>
      <c r="I936" s="26">
        <f>$C$10*calc!T923*front!K936</f>
        <v>8.7177226316304072E-8</v>
      </c>
      <c r="K936" s="48">
        <v>9.0933622530367309E-11</v>
      </c>
    </row>
    <row r="937" spans="1:11" x14ac:dyDescent="0.2">
      <c r="A937" s="49">
        <v>622.95000000000005</v>
      </c>
      <c r="B937" s="16">
        <v>3043.8</v>
      </c>
      <c r="C937" s="16">
        <v>3043.8</v>
      </c>
      <c r="D937" s="16">
        <v>3077.9</v>
      </c>
      <c r="E937" s="16">
        <v>3077.9</v>
      </c>
      <c r="F937" s="16">
        <v>3077.9</v>
      </c>
      <c r="G937" s="47"/>
      <c r="H937" s="46">
        <f t="shared" si="14"/>
        <v>622.95000000000005</v>
      </c>
      <c r="I937" s="26">
        <f>$C$10*calc!T924*front!K937</f>
        <v>6.7001382300711044E-8</v>
      </c>
      <c r="K937" s="48">
        <v>9.077632540479549E-11</v>
      </c>
    </row>
    <row r="938" spans="1:11" x14ac:dyDescent="0.2">
      <c r="A938" s="49">
        <v>623.4</v>
      </c>
      <c r="B938" s="16">
        <v>3051.4</v>
      </c>
      <c r="C938" s="16">
        <v>3051.4</v>
      </c>
      <c r="D938" s="16">
        <v>3080.2</v>
      </c>
      <c r="E938" s="16">
        <v>3080.2</v>
      </c>
      <c r="F938" s="16">
        <v>3080.2</v>
      </c>
      <c r="G938" s="47"/>
      <c r="H938" s="46">
        <f t="shared" si="14"/>
        <v>623.4</v>
      </c>
      <c r="I938" s="26">
        <f>$C$10*calc!T925*front!K938</f>
        <v>5.0930676725355603E-8</v>
      </c>
      <c r="K938" s="48">
        <v>9.0786912983167507E-11</v>
      </c>
    </row>
    <row r="939" spans="1:11" x14ac:dyDescent="0.2">
      <c r="A939" s="49">
        <v>623.84</v>
      </c>
      <c r="B939" s="16">
        <v>3054.6</v>
      </c>
      <c r="C939" s="16">
        <v>3054.6</v>
      </c>
      <c r="D939" s="16">
        <v>3083.9</v>
      </c>
      <c r="E939" s="16">
        <v>3083.9</v>
      </c>
      <c r="F939" s="16">
        <v>3083.9</v>
      </c>
      <c r="G939" s="47"/>
      <c r="H939" s="46">
        <f t="shared" si="14"/>
        <v>623.84</v>
      </c>
      <c r="I939" s="26">
        <f>$C$10*calc!T926*front!K939</f>
        <v>5.2543046491120871E-8</v>
      </c>
      <c r="K939" s="48">
        <v>9.0910509002053582E-11</v>
      </c>
    </row>
    <row r="940" spans="1:11" x14ac:dyDescent="0.2">
      <c r="A940" s="49">
        <v>624.29</v>
      </c>
      <c r="B940" s="16">
        <v>3055.5</v>
      </c>
      <c r="C940" s="16">
        <v>3055.5</v>
      </c>
      <c r="D940" s="16">
        <v>3086.3</v>
      </c>
      <c r="E940" s="16">
        <v>3086.3</v>
      </c>
      <c r="F940" s="16">
        <v>3086.3</v>
      </c>
      <c r="G940" s="47"/>
      <c r="H940" s="46">
        <f t="shared" si="14"/>
        <v>624.29</v>
      </c>
      <c r="I940" s="26">
        <f>$C$10*calc!T927*front!K940</f>
        <v>5.7092341928838673E-8</v>
      </c>
      <c r="K940" s="48">
        <v>9.0853100214582963E-11</v>
      </c>
    </row>
    <row r="941" spans="1:11" x14ac:dyDescent="0.2">
      <c r="A941" s="49">
        <v>624.74</v>
      </c>
      <c r="B941" s="16">
        <v>3046.1</v>
      </c>
      <c r="C941" s="16">
        <v>3046.1</v>
      </c>
      <c r="D941" s="16">
        <v>3082.8</v>
      </c>
      <c r="E941" s="16">
        <v>3082.8</v>
      </c>
      <c r="F941" s="16">
        <v>3082.8</v>
      </c>
      <c r="G941" s="47"/>
      <c r="H941" s="46">
        <f t="shared" si="14"/>
        <v>624.74</v>
      </c>
      <c r="I941" s="26">
        <f>$C$10*calc!T928*front!K941</f>
        <v>7.5106400089205374E-8</v>
      </c>
      <c r="K941" s="48">
        <v>9.0919837576100159E-11</v>
      </c>
    </row>
    <row r="942" spans="1:11" x14ac:dyDescent="0.2">
      <c r="A942" s="49">
        <v>625.19000000000005</v>
      </c>
      <c r="B942" s="16">
        <v>3050.3</v>
      </c>
      <c r="C942" s="16">
        <v>3050.3</v>
      </c>
      <c r="D942" s="16">
        <v>3082.8</v>
      </c>
      <c r="E942" s="16">
        <v>3082.8</v>
      </c>
      <c r="F942" s="16">
        <v>3082.8</v>
      </c>
      <c r="G942" s="47"/>
      <c r="H942" s="46">
        <f t="shared" si="14"/>
        <v>625.19000000000005</v>
      </c>
      <c r="I942" s="26">
        <f>$C$10*calc!T929*front!K942</f>
        <v>6.2338268383134911E-8</v>
      </c>
      <c r="K942" s="48">
        <v>9.0902694270924536E-11</v>
      </c>
    </row>
    <row r="943" spans="1:11" x14ac:dyDescent="0.2">
      <c r="A943" s="49">
        <v>625.64</v>
      </c>
      <c r="B943" s="16">
        <v>3051.4</v>
      </c>
      <c r="C943" s="16">
        <v>3051.4</v>
      </c>
      <c r="D943" s="16">
        <v>3083.1</v>
      </c>
      <c r="E943" s="16">
        <v>3083.1</v>
      </c>
      <c r="F943" s="16">
        <v>3083.1</v>
      </c>
      <c r="G943" s="47"/>
      <c r="H943" s="46">
        <f t="shared" si="14"/>
        <v>625.64</v>
      </c>
      <c r="I943" s="26">
        <f>$C$10*calc!T930*front!K943</f>
        <v>5.9966845526578682E-8</v>
      </c>
      <c r="K943" s="48">
        <v>9.0964287572265405E-11</v>
      </c>
    </row>
    <row r="944" spans="1:11" x14ac:dyDescent="0.2">
      <c r="A944" s="49">
        <v>626.08000000000004</v>
      </c>
      <c r="B944" s="16">
        <v>3055.2</v>
      </c>
      <c r="C944" s="16">
        <v>3055.2</v>
      </c>
      <c r="D944" s="16">
        <v>3088.1</v>
      </c>
      <c r="E944" s="16">
        <v>3088.1</v>
      </c>
      <c r="F944" s="16">
        <v>3088.1</v>
      </c>
      <c r="G944" s="47"/>
      <c r="H944" s="46">
        <f t="shared" si="14"/>
        <v>626.08000000000004</v>
      </c>
      <c r="I944" s="26">
        <f>$C$10*calc!T931*front!K944</f>
        <v>6.3509866563805347E-8</v>
      </c>
      <c r="K944" s="48">
        <v>9.0777899075332687E-11</v>
      </c>
    </row>
    <row r="945" spans="1:11" x14ac:dyDescent="0.2">
      <c r="A945" s="49">
        <v>626.53</v>
      </c>
      <c r="B945" s="16">
        <v>3048.2</v>
      </c>
      <c r="C945" s="16">
        <v>3048.2</v>
      </c>
      <c r="D945" s="16">
        <v>3084.2</v>
      </c>
      <c r="E945" s="16">
        <v>3084.2</v>
      </c>
      <c r="F945" s="16">
        <v>3084.2</v>
      </c>
      <c r="G945" s="47"/>
      <c r="H945" s="46">
        <f t="shared" si="14"/>
        <v>626.53</v>
      </c>
      <c r="I945" s="26">
        <f>$C$10*calc!T932*front!K945</f>
        <v>7.2912768910816452E-8</v>
      </c>
      <c r="K945" s="48">
        <v>9.0734663200963365E-11</v>
      </c>
    </row>
    <row r="946" spans="1:11" x14ac:dyDescent="0.2">
      <c r="A946" s="49">
        <v>626.98</v>
      </c>
      <c r="B946" s="16">
        <v>3050.8</v>
      </c>
      <c r="C946" s="16">
        <v>3050.8</v>
      </c>
      <c r="D946" s="16">
        <v>3082.7</v>
      </c>
      <c r="E946" s="16">
        <v>3082.7</v>
      </c>
      <c r="F946" s="16">
        <v>3082.7</v>
      </c>
      <c r="G946" s="47"/>
      <c r="H946" s="46">
        <f t="shared" si="14"/>
        <v>626.98</v>
      </c>
      <c r="I946" s="26">
        <f>$C$10*calc!T933*front!K946</f>
        <v>6.0523821049084652E-8</v>
      </c>
      <c r="K946" s="48">
        <v>9.0792870185424393E-11</v>
      </c>
    </row>
    <row r="947" spans="1:11" x14ac:dyDescent="0.2">
      <c r="A947" s="49">
        <v>627.42999999999995</v>
      </c>
      <c r="B947" s="16">
        <v>3058</v>
      </c>
      <c r="C947" s="16">
        <v>3058</v>
      </c>
      <c r="D947" s="16">
        <v>3091.7</v>
      </c>
      <c r="E947" s="16">
        <v>3091.7</v>
      </c>
      <c r="F947" s="16">
        <v>3091.7</v>
      </c>
      <c r="G947" s="47"/>
      <c r="H947" s="46">
        <f t="shared" si="14"/>
        <v>627.42999999999995</v>
      </c>
      <c r="I947" s="26">
        <f>$C$10*calc!T934*front!K947</f>
        <v>6.6011608997940552E-8</v>
      </c>
      <c r="K947" s="48">
        <v>9.0790980145908599E-11</v>
      </c>
    </row>
    <row r="948" spans="1:11" x14ac:dyDescent="0.2">
      <c r="A948" s="49">
        <v>627.87</v>
      </c>
      <c r="B948" s="16">
        <v>3046.6</v>
      </c>
      <c r="C948" s="16">
        <v>3046.6</v>
      </c>
      <c r="D948" s="16">
        <v>3082.9</v>
      </c>
      <c r="E948" s="16">
        <v>3082.9</v>
      </c>
      <c r="F948" s="16">
        <v>3082.9</v>
      </c>
      <c r="G948" s="47"/>
      <c r="H948" s="46">
        <f t="shared" si="14"/>
        <v>627.87</v>
      </c>
      <c r="I948" s="26">
        <f>$C$10*calc!T935*front!K948</f>
        <v>7.3858323038772687E-8</v>
      </c>
      <c r="K948" s="48">
        <v>9.0702431049089249E-11</v>
      </c>
    </row>
    <row r="949" spans="1:11" x14ac:dyDescent="0.2">
      <c r="A949" s="49">
        <v>628.32000000000005</v>
      </c>
      <c r="B949" s="16">
        <v>3055.2</v>
      </c>
      <c r="C949" s="16">
        <v>3055.2</v>
      </c>
      <c r="D949" s="16">
        <v>3085.3</v>
      </c>
      <c r="E949" s="16">
        <v>3085.3</v>
      </c>
      <c r="F949" s="16">
        <v>3085.3</v>
      </c>
      <c r="G949" s="47"/>
      <c r="H949" s="46">
        <f t="shared" si="14"/>
        <v>628.32000000000005</v>
      </c>
      <c r="I949" s="26">
        <f>$C$10*calc!T936*front!K949</f>
        <v>5.5068526720336495E-8</v>
      </c>
      <c r="K949" s="48">
        <v>9.0715616918976426E-11</v>
      </c>
    </row>
    <row r="950" spans="1:11" x14ac:dyDescent="0.2">
      <c r="A950" s="49">
        <v>628.77</v>
      </c>
      <c r="B950" s="16">
        <v>3049.7</v>
      </c>
      <c r="C950" s="16">
        <v>3049.7</v>
      </c>
      <c r="D950" s="16">
        <v>3087.2</v>
      </c>
      <c r="E950" s="16">
        <v>3087.2</v>
      </c>
      <c r="F950" s="16">
        <v>3087.2</v>
      </c>
      <c r="G950" s="47"/>
      <c r="H950" s="46">
        <f t="shared" si="14"/>
        <v>628.77</v>
      </c>
      <c r="I950" s="26">
        <f>$C$10*calc!T937*front!K950</f>
        <v>7.7534340141491944E-8</v>
      </c>
      <c r="K950" s="48">
        <v>9.0695506225927361E-11</v>
      </c>
    </row>
    <row r="951" spans="1:11" x14ac:dyDescent="0.2">
      <c r="A951" s="49">
        <v>629.22</v>
      </c>
      <c r="B951" s="16">
        <v>3054</v>
      </c>
      <c r="C951" s="16">
        <v>3054</v>
      </c>
      <c r="D951" s="16">
        <v>3086.4</v>
      </c>
      <c r="E951" s="16">
        <v>3086.4</v>
      </c>
      <c r="F951" s="16">
        <v>3086.4</v>
      </c>
      <c r="G951" s="47"/>
      <c r="H951" s="46">
        <f t="shared" si="14"/>
        <v>629.22</v>
      </c>
      <c r="I951" s="26">
        <f>$C$10*calc!T938*front!K951</f>
        <v>6.198281838500192E-8</v>
      </c>
      <c r="K951" s="48">
        <v>9.0559384554382316E-11</v>
      </c>
    </row>
    <row r="952" spans="1:11" x14ac:dyDescent="0.2">
      <c r="A952" s="49">
        <v>629.66</v>
      </c>
      <c r="B952" s="16">
        <v>3048.2</v>
      </c>
      <c r="C952" s="16">
        <v>3048.2</v>
      </c>
      <c r="D952" s="16">
        <v>3084.9</v>
      </c>
      <c r="E952" s="16">
        <v>3084.9</v>
      </c>
      <c r="F952" s="16">
        <v>3084.9</v>
      </c>
      <c r="G952" s="47"/>
      <c r="H952" s="46">
        <f t="shared" si="14"/>
        <v>629.66</v>
      </c>
      <c r="I952" s="26">
        <f>$C$10*calc!T939*front!K952</f>
        <v>7.4965223628032021E-8</v>
      </c>
      <c r="K952" s="48">
        <v>9.0478569936426914E-11</v>
      </c>
    </row>
    <row r="953" spans="1:11" x14ac:dyDescent="0.2">
      <c r="A953" s="49">
        <v>630.11</v>
      </c>
      <c r="B953" s="16">
        <v>3043.1</v>
      </c>
      <c r="C953" s="16">
        <v>3043.1</v>
      </c>
      <c r="D953" s="16">
        <v>3086.2</v>
      </c>
      <c r="E953" s="16">
        <v>3086.2</v>
      </c>
      <c r="F953" s="16">
        <v>3086.2</v>
      </c>
      <c r="G953" s="47"/>
      <c r="H953" s="46">
        <f t="shared" si="14"/>
        <v>630.11</v>
      </c>
      <c r="I953" s="26">
        <f>$C$10*calc!T940*front!K953</f>
        <v>9.4315709427958512E-8</v>
      </c>
      <c r="K953" s="48">
        <v>9.0435141662237341E-11</v>
      </c>
    </row>
    <row r="954" spans="1:11" x14ac:dyDescent="0.2">
      <c r="A954" s="49">
        <v>630.55999999999995</v>
      </c>
      <c r="B954" s="16">
        <v>3053.4</v>
      </c>
      <c r="C954" s="16">
        <v>3053.4</v>
      </c>
      <c r="D954" s="16">
        <v>3099.4</v>
      </c>
      <c r="E954" s="16">
        <v>3099.4</v>
      </c>
      <c r="F954" s="16">
        <v>3099.4</v>
      </c>
      <c r="G954" s="47"/>
      <c r="H954" s="46">
        <f t="shared" si="14"/>
        <v>630.55999999999995</v>
      </c>
      <c r="I954" s="26">
        <f>$C$10*calc!T941*front!K954</f>
        <v>1.0296813410771905E-7</v>
      </c>
      <c r="K954" s="48">
        <v>9.0310354608093459E-11</v>
      </c>
    </row>
    <row r="955" spans="1:11" x14ac:dyDescent="0.2">
      <c r="A955" s="49">
        <v>631.01</v>
      </c>
      <c r="B955" s="16">
        <v>3047.8</v>
      </c>
      <c r="C955" s="16">
        <v>3047.8</v>
      </c>
      <c r="D955" s="16">
        <v>3088.3</v>
      </c>
      <c r="E955" s="16">
        <v>3088.3</v>
      </c>
      <c r="F955" s="16">
        <v>3088.3</v>
      </c>
      <c r="G955" s="47"/>
      <c r="H955" s="46">
        <f t="shared" si="14"/>
        <v>631.01</v>
      </c>
      <c r="I955" s="26">
        <f>$C$10*calc!T942*front!K955</f>
        <v>8.6434762903944115E-8</v>
      </c>
      <c r="K955" s="48">
        <v>9.0382078569194172E-11</v>
      </c>
    </row>
    <row r="956" spans="1:11" x14ac:dyDescent="0.2">
      <c r="A956" s="49">
        <v>631.46</v>
      </c>
      <c r="B956" s="16">
        <v>3049</v>
      </c>
      <c r="C956" s="16">
        <v>3049</v>
      </c>
      <c r="D956" s="16">
        <v>3085.1</v>
      </c>
      <c r="E956" s="16">
        <v>3085.1</v>
      </c>
      <c r="F956" s="16">
        <v>3085.1</v>
      </c>
      <c r="G956" s="47"/>
      <c r="H956" s="46">
        <f t="shared" si="14"/>
        <v>631.46</v>
      </c>
      <c r="I956" s="26">
        <f>$C$10*calc!T943*front!K956</f>
        <v>7.3024165691000223E-8</v>
      </c>
      <c r="K956" s="48">
        <v>9.0231410137216605E-11</v>
      </c>
    </row>
    <row r="957" spans="1:11" x14ac:dyDescent="0.2">
      <c r="A957" s="49">
        <v>631.9</v>
      </c>
      <c r="B957" s="16">
        <v>3049</v>
      </c>
      <c r="C957" s="16">
        <v>3049</v>
      </c>
      <c r="D957" s="16">
        <v>3080.3</v>
      </c>
      <c r="E957" s="16">
        <v>3080.3</v>
      </c>
      <c r="F957" s="16">
        <v>3080.3</v>
      </c>
      <c r="G957" s="47"/>
      <c r="H957" s="46">
        <f t="shared" si="14"/>
        <v>631.9</v>
      </c>
      <c r="I957" s="26">
        <f>$C$10*calc!T944*front!K957</f>
        <v>5.8403654838388473E-8</v>
      </c>
      <c r="K957" s="48">
        <v>9.0007108644782407E-11</v>
      </c>
    </row>
    <row r="958" spans="1:11" x14ac:dyDescent="0.2">
      <c r="A958" s="49">
        <v>632.35</v>
      </c>
      <c r="B958" s="16">
        <v>3046.6</v>
      </c>
      <c r="C958" s="16">
        <v>3046.6</v>
      </c>
      <c r="D958" s="16">
        <v>3072.9</v>
      </c>
      <c r="E958" s="16">
        <v>3072.9</v>
      </c>
      <c r="F958" s="16">
        <v>3072.9</v>
      </c>
      <c r="G958" s="47"/>
      <c r="H958" s="46">
        <f t="shared" si="14"/>
        <v>632.35</v>
      </c>
      <c r="I958" s="26">
        <f>$C$10*calc!T945*front!K958</f>
        <v>4.3306133605357378E-8</v>
      </c>
      <c r="K958" s="48">
        <v>8.9890391021432597E-11</v>
      </c>
    </row>
    <row r="959" spans="1:11" x14ac:dyDescent="0.2">
      <c r="A959" s="49">
        <v>632.79999999999995</v>
      </c>
      <c r="B959" s="16">
        <v>3048.8</v>
      </c>
      <c r="C959" s="16">
        <v>3048.8</v>
      </c>
      <c r="D959" s="16">
        <v>3076.2</v>
      </c>
      <c r="E959" s="16">
        <v>3076.2</v>
      </c>
      <c r="F959" s="16">
        <v>3076.2</v>
      </c>
      <c r="G959" s="47"/>
      <c r="H959" s="46">
        <f t="shared" si="14"/>
        <v>632.79999999999995</v>
      </c>
      <c r="I959" s="26">
        <f>$C$10*calc!T946*front!K959</f>
        <v>4.6569750832122308E-8</v>
      </c>
      <c r="K959" s="48">
        <v>8.9768743203680917E-11</v>
      </c>
    </row>
    <row r="960" spans="1:11" x14ac:dyDescent="0.2">
      <c r="A960" s="49">
        <v>633.25</v>
      </c>
      <c r="B960" s="16">
        <v>3054.2</v>
      </c>
      <c r="C960" s="16">
        <v>3054.2</v>
      </c>
      <c r="D960" s="16">
        <v>3073.2</v>
      </c>
      <c r="E960" s="16">
        <v>3073.2</v>
      </c>
      <c r="F960" s="16">
        <v>3073.2</v>
      </c>
      <c r="G960" s="47"/>
      <c r="H960" s="46">
        <f t="shared" si="14"/>
        <v>633.25</v>
      </c>
      <c r="I960" s="26">
        <f>$C$10*calc!T947*front!K960</f>
        <v>2.1336193062604379E-8</v>
      </c>
      <c r="K960" s="48">
        <v>8.9692682324627665E-11</v>
      </c>
    </row>
    <row r="961" spans="1:11" x14ac:dyDescent="0.2">
      <c r="A961" s="49">
        <v>633.69000000000005</v>
      </c>
      <c r="B961" s="16">
        <v>3046.9</v>
      </c>
      <c r="C961" s="16">
        <v>3046.9</v>
      </c>
      <c r="D961" s="16">
        <v>3070.3</v>
      </c>
      <c r="E961" s="16">
        <v>3070.3</v>
      </c>
      <c r="F961" s="16">
        <v>3070.3</v>
      </c>
      <c r="G961" s="47"/>
      <c r="H961" s="46">
        <f t="shared" si="14"/>
        <v>633.69000000000005</v>
      </c>
      <c r="I961" s="26">
        <f>$C$10*calc!T948*front!K961</f>
        <v>3.4488480401151785E-8</v>
      </c>
      <c r="K961" s="48">
        <v>8.9508409369448823E-11</v>
      </c>
    </row>
    <row r="962" spans="1:11" x14ac:dyDescent="0.2">
      <c r="A962" s="49">
        <v>634.14</v>
      </c>
      <c r="B962" s="16">
        <v>3055.4</v>
      </c>
      <c r="C962" s="16">
        <v>3055.4</v>
      </c>
      <c r="D962" s="16">
        <v>3075.5</v>
      </c>
      <c r="E962" s="16">
        <v>3075.5</v>
      </c>
      <c r="F962" s="16">
        <v>3075.5</v>
      </c>
      <c r="G962" s="47"/>
      <c r="H962" s="46">
        <f t="shared" si="14"/>
        <v>634.14</v>
      </c>
      <c r="I962" s="26">
        <f>$C$10*calc!T949*front!K962</f>
        <v>2.45579719301238E-8</v>
      </c>
      <c r="K962" s="48">
        <v>8.9277903687605606E-11</v>
      </c>
    </row>
    <row r="963" spans="1:11" x14ac:dyDescent="0.2">
      <c r="A963" s="49">
        <v>634.59</v>
      </c>
      <c r="B963" s="16">
        <v>3051.4</v>
      </c>
      <c r="C963" s="16">
        <v>3051.4</v>
      </c>
      <c r="D963" s="16">
        <v>3070.9</v>
      </c>
      <c r="E963" s="16">
        <v>3070.9</v>
      </c>
      <c r="F963" s="16">
        <v>3070.9</v>
      </c>
      <c r="G963" s="47"/>
      <c r="H963" s="46">
        <f t="shared" si="14"/>
        <v>634.59</v>
      </c>
      <c r="I963" s="26">
        <f>$C$10*calc!T950*front!K963</f>
        <v>2.2761674265864466E-8</v>
      </c>
      <c r="K963" s="48">
        <v>8.9196740970002643E-11</v>
      </c>
    </row>
    <row r="964" spans="1:11" x14ac:dyDescent="0.2">
      <c r="A964" s="49">
        <v>635.03</v>
      </c>
      <c r="B964" s="16">
        <v>3044.3</v>
      </c>
      <c r="C964" s="16">
        <v>3044.3</v>
      </c>
      <c r="D964" s="16">
        <v>3066</v>
      </c>
      <c r="E964" s="16">
        <v>3066</v>
      </c>
      <c r="F964" s="16">
        <v>3066</v>
      </c>
      <c r="G964" s="47"/>
      <c r="H964" s="46">
        <f t="shared" si="14"/>
        <v>635.03</v>
      </c>
      <c r="I964" s="26">
        <f>$C$10*calc!T951*front!K964</f>
        <v>2.9303475051016772E-8</v>
      </c>
      <c r="K964" s="48">
        <v>8.9071680941413722E-11</v>
      </c>
    </row>
    <row r="965" spans="1:11" x14ac:dyDescent="0.2">
      <c r="A965" s="49">
        <v>635.48</v>
      </c>
      <c r="B965" s="16">
        <v>3049.3</v>
      </c>
      <c r="C965" s="16">
        <v>3049.3</v>
      </c>
      <c r="D965" s="16">
        <v>3072.3</v>
      </c>
      <c r="E965" s="16">
        <v>3072.3</v>
      </c>
      <c r="F965" s="16">
        <v>3072.3</v>
      </c>
      <c r="G965" s="47"/>
      <c r="H965" s="46">
        <f t="shared" si="14"/>
        <v>635.48</v>
      </c>
      <c r="I965" s="26">
        <f>$C$10*calc!T952*front!K965</f>
        <v>3.3165710302439587E-8</v>
      </c>
      <c r="K965" s="48">
        <v>8.8993716574262561E-11</v>
      </c>
    </row>
    <row r="966" spans="1:11" x14ac:dyDescent="0.2">
      <c r="A966" s="49">
        <v>635.92999999999995</v>
      </c>
      <c r="B966" s="16">
        <v>3048.7</v>
      </c>
      <c r="C966" s="16">
        <v>3048.7</v>
      </c>
      <c r="D966" s="16">
        <v>3070.3</v>
      </c>
      <c r="E966" s="16">
        <v>3070.3</v>
      </c>
      <c r="F966" s="16">
        <v>3070.3</v>
      </c>
      <c r="G966" s="47"/>
      <c r="H966" s="46">
        <f t="shared" si="14"/>
        <v>635.92999999999995</v>
      </c>
      <c r="I966" s="26">
        <f>$C$10*calc!T953*front!K966</f>
        <v>2.897263911416699E-8</v>
      </c>
      <c r="K966" s="48">
        <v>8.8870697777601572E-11</v>
      </c>
    </row>
    <row r="967" spans="1:11" x14ac:dyDescent="0.2">
      <c r="A967" s="49">
        <v>636.38</v>
      </c>
      <c r="B967" s="16">
        <v>3047.4</v>
      </c>
      <c r="C967" s="16">
        <v>3047.4</v>
      </c>
      <c r="D967" s="16">
        <v>3067.9</v>
      </c>
      <c r="E967" s="16">
        <v>3067.9</v>
      </c>
      <c r="F967" s="16">
        <v>3067.9</v>
      </c>
      <c r="G967" s="47"/>
      <c r="H967" s="46">
        <f t="shared" si="14"/>
        <v>636.38</v>
      </c>
      <c r="I967" s="26">
        <f>$C$10*calc!T954*front!K967</f>
        <v>2.5688615186663895E-8</v>
      </c>
      <c r="K967" s="48">
        <v>8.8771319307979621E-11</v>
      </c>
    </row>
    <row r="968" spans="1:11" x14ac:dyDescent="0.2">
      <c r="A968" s="49">
        <v>636.82000000000005</v>
      </c>
      <c r="B968" s="16">
        <v>3049.1</v>
      </c>
      <c r="C968" s="16">
        <v>3049.1</v>
      </c>
      <c r="D968" s="16">
        <v>3075.2</v>
      </c>
      <c r="E968" s="16">
        <v>3075.2</v>
      </c>
      <c r="F968" s="16">
        <v>3075.2</v>
      </c>
      <c r="G968" s="47"/>
      <c r="H968" s="46">
        <f t="shared" si="14"/>
        <v>636.82000000000005</v>
      </c>
      <c r="I968" s="26">
        <f>$C$10*calc!T955*front!K968</f>
        <v>4.2283751152254874E-8</v>
      </c>
      <c r="K968" s="48">
        <v>8.8654908479014155E-11</v>
      </c>
    </row>
    <row r="969" spans="1:11" x14ac:dyDescent="0.2">
      <c r="A969" s="49">
        <v>637.27</v>
      </c>
      <c r="B969" s="16">
        <v>3050.4</v>
      </c>
      <c r="C969" s="16">
        <v>3050.4</v>
      </c>
      <c r="D969" s="16">
        <v>3066.3</v>
      </c>
      <c r="E969" s="16">
        <v>3066.3</v>
      </c>
      <c r="F969" s="16">
        <v>3066.3</v>
      </c>
      <c r="G969" s="47"/>
      <c r="H969" s="46">
        <f t="shared" si="14"/>
        <v>637.27</v>
      </c>
      <c r="I969" s="26">
        <f>$C$10*calc!T956*front!K969</f>
        <v>1.2035881256985526E-8</v>
      </c>
      <c r="K969" s="48">
        <v>8.8630875356523493E-11</v>
      </c>
    </row>
    <row r="970" spans="1:11" x14ac:dyDescent="0.2">
      <c r="A970" s="49">
        <v>637.72</v>
      </c>
      <c r="B970" s="16">
        <v>3054</v>
      </c>
      <c r="C970" s="16">
        <v>3054</v>
      </c>
      <c r="D970" s="16">
        <v>3072.5</v>
      </c>
      <c r="E970" s="16">
        <v>3072.5</v>
      </c>
      <c r="F970" s="16">
        <v>3072.5</v>
      </c>
      <c r="G970" s="47"/>
      <c r="H970" s="46">
        <f t="shared" si="14"/>
        <v>637.72</v>
      </c>
      <c r="I970" s="26">
        <f>$C$10*calc!T957*front!K970</f>
        <v>1.9765919451550171E-8</v>
      </c>
      <c r="K970" s="48">
        <v>8.8645608139735114E-11</v>
      </c>
    </row>
    <row r="971" spans="1:11" x14ac:dyDescent="0.2">
      <c r="A971" s="49">
        <v>638.16</v>
      </c>
      <c r="B971" s="16">
        <v>3048.2</v>
      </c>
      <c r="C971" s="16">
        <v>3048.2</v>
      </c>
      <c r="D971" s="16">
        <v>3072.3</v>
      </c>
      <c r="E971" s="16">
        <v>3072.3</v>
      </c>
      <c r="F971" s="16">
        <v>3072.3</v>
      </c>
      <c r="G971" s="47"/>
      <c r="H971" s="46">
        <f t="shared" si="14"/>
        <v>638.16</v>
      </c>
      <c r="I971" s="26">
        <f>$C$10*calc!T958*front!K971</f>
        <v>3.6406192780624152E-8</v>
      </c>
      <c r="K971" s="48">
        <v>8.8679002480623462E-11</v>
      </c>
    </row>
    <row r="972" spans="1:11" x14ac:dyDescent="0.2">
      <c r="A972" s="49">
        <v>638.61</v>
      </c>
      <c r="B972" s="16">
        <v>3053.7</v>
      </c>
      <c r="C972" s="16">
        <v>3053.7</v>
      </c>
      <c r="D972" s="16">
        <v>3072.1</v>
      </c>
      <c r="E972" s="16">
        <v>3072.1</v>
      </c>
      <c r="F972" s="16">
        <v>3072.1</v>
      </c>
      <c r="G972" s="47"/>
      <c r="H972" s="46">
        <f t="shared" si="14"/>
        <v>638.61</v>
      </c>
      <c r="I972" s="26">
        <f>$C$10*calc!T959*front!K972</f>
        <v>1.9461689124931483E-8</v>
      </c>
      <c r="K972" s="48">
        <v>8.847524761492589E-11</v>
      </c>
    </row>
    <row r="973" spans="1:11" x14ac:dyDescent="0.2">
      <c r="A973" s="49">
        <v>639.05999999999995</v>
      </c>
      <c r="B973" s="16">
        <v>3047.5</v>
      </c>
      <c r="C973" s="16">
        <v>3047.5</v>
      </c>
      <c r="D973" s="16">
        <v>3069.6</v>
      </c>
      <c r="E973" s="16">
        <v>3069.6</v>
      </c>
      <c r="F973" s="16">
        <v>3069.6</v>
      </c>
      <c r="G973" s="47"/>
      <c r="H973" s="46">
        <f t="shared" si="14"/>
        <v>639.05999999999995</v>
      </c>
      <c r="I973" s="26">
        <f>$C$10*calc!T960*front!K973</f>
        <v>3.0417118506292495E-8</v>
      </c>
      <c r="K973" s="48">
        <v>8.8434878017404665E-11</v>
      </c>
    </row>
    <row r="974" spans="1:11" x14ac:dyDescent="0.2">
      <c r="A974" s="49">
        <v>639.51</v>
      </c>
      <c r="B974" s="16">
        <v>3045.7</v>
      </c>
      <c r="C974" s="16">
        <v>3045.7</v>
      </c>
      <c r="D974" s="16">
        <v>3067.5</v>
      </c>
      <c r="E974" s="16">
        <v>3067.5</v>
      </c>
      <c r="F974" s="16">
        <v>3067.5</v>
      </c>
      <c r="G974" s="47"/>
      <c r="H974" s="46">
        <f t="shared" si="14"/>
        <v>639.51</v>
      </c>
      <c r="I974" s="26">
        <f>$C$10*calc!T961*front!K974</f>
        <v>2.9526811200774476E-8</v>
      </c>
      <c r="K974" s="48">
        <v>8.8383632468162176E-11</v>
      </c>
    </row>
    <row r="975" spans="1:11" x14ac:dyDescent="0.2">
      <c r="A975" s="49">
        <v>639.95000000000005</v>
      </c>
      <c r="B975" s="16">
        <v>3048.3</v>
      </c>
      <c r="C975" s="16">
        <v>3048.3</v>
      </c>
      <c r="D975" s="16">
        <v>3063.8</v>
      </c>
      <c r="E975" s="16">
        <v>3063.8</v>
      </c>
      <c r="F975" s="16">
        <v>3063.8</v>
      </c>
      <c r="G975" s="47"/>
      <c r="H975" s="46">
        <f t="shared" si="14"/>
        <v>639.95000000000005</v>
      </c>
      <c r="I975" s="26">
        <f>$C$10*calc!T962*front!K975</f>
        <v>1.0895575635249929E-8</v>
      </c>
      <c r="K975" s="48">
        <v>8.828392463920265E-11</v>
      </c>
    </row>
    <row r="976" spans="1:11" x14ac:dyDescent="0.2">
      <c r="A976" s="49">
        <v>640.4</v>
      </c>
      <c r="B976" s="16">
        <v>3048.7</v>
      </c>
      <c r="C976" s="16">
        <v>3048.7</v>
      </c>
      <c r="D976" s="16">
        <v>3066.5</v>
      </c>
      <c r="E976" s="16">
        <v>3066.5</v>
      </c>
      <c r="F976" s="16">
        <v>3066.5</v>
      </c>
      <c r="G976" s="47"/>
      <c r="H976" s="46">
        <f t="shared" si="14"/>
        <v>640.4</v>
      </c>
      <c r="I976" s="26">
        <f>$C$10*calc!T963*front!K976</f>
        <v>1.7711557070739829E-8</v>
      </c>
      <c r="K976" s="48">
        <v>8.8318243165647686E-11</v>
      </c>
    </row>
    <row r="977" spans="1:11" x14ac:dyDescent="0.2">
      <c r="A977" s="49">
        <v>640.85</v>
      </c>
      <c r="B977" s="16">
        <v>3047</v>
      </c>
      <c r="C977" s="16">
        <v>3047</v>
      </c>
      <c r="D977" s="16">
        <v>3065</v>
      </c>
      <c r="E977" s="16">
        <v>3065</v>
      </c>
      <c r="F977" s="16">
        <v>3065</v>
      </c>
      <c r="G977" s="47"/>
      <c r="H977" s="46">
        <f t="shared" si="14"/>
        <v>640.85</v>
      </c>
      <c r="I977" s="26">
        <f>$C$10*calc!T964*front!K977</f>
        <v>1.8309955982659408E-8</v>
      </c>
      <c r="K977" s="48">
        <v>8.8285855425352069E-11</v>
      </c>
    </row>
    <row r="978" spans="1:11" x14ac:dyDescent="0.2">
      <c r="A978" s="49">
        <v>641.29</v>
      </c>
      <c r="B978" s="16">
        <v>3048.7</v>
      </c>
      <c r="C978" s="16">
        <v>3048.7</v>
      </c>
      <c r="D978" s="16">
        <v>3067.1</v>
      </c>
      <c r="E978" s="16">
        <v>3067.1</v>
      </c>
      <c r="F978" s="16">
        <v>3067.1</v>
      </c>
      <c r="G978" s="47"/>
      <c r="H978" s="46">
        <f t="shared" si="14"/>
        <v>641.29</v>
      </c>
      <c r="I978" s="26">
        <f>$C$10*calc!T965*front!K978</f>
        <v>1.9505550478093756E-8</v>
      </c>
      <c r="K978" s="48">
        <v>8.8287302804366667E-11</v>
      </c>
    </row>
    <row r="979" spans="1:11" x14ac:dyDescent="0.2">
      <c r="A979" s="49">
        <v>641.74</v>
      </c>
      <c r="B979" s="16">
        <v>3048.9</v>
      </c>
      <c r="C979" s="16">
        <v>3048.9</v>
      </c>
      <c r="D979" s="16">
        <v>3068.1</v>
      </c>
      <c r="E979" s="16">
        <v>3068.1</v>
      </c>
      <c r="F979" s="16">
        <v>3068.1</v>
      </c>
      <c r="G979" s="47"/>
      <c r="H979" s="46">
        <f t="shared" si="14"/>
        <v>641.74</v>
      </c>
      <c r="I979" s="26">
        <f>$C$10*calc!T966*front!K979</f>
        <v>2.1896287706129458E-8</v>
      </c>
      <c r="K979" s="48">
        <v>8.8341994224222417E-11</v>
      </c>
    </row>
    <row r="980" spans="1:11" x14ac:dyDescent="0.2">
      <c r="A980" s="49">
        <v>642.19000000000005</v>
      </c>
      <c r="B980" s="16">
        <v>3045.8</v>
      </c>
      <c r="C980" s="16">
        <v>3045.8</v>
      </c>
      <c r="D980" s="16">
        <v>3066.9</v>
      </c>
      <c r="E980" s="16">
        <v>3066.9</v>
      </c>
      <c r="F980" s="16">
        <v>3066.9</v>
      </c>
      <c r="G980" s="47"/>
      <c r="H980" s="46">
        <f t="shared" si="14"/>
        <v>642.19000000000005</v>
      </c>
      <c r="I980" s="26">
        <f>$C$10*calc!T967*front!K980</f>
        <v>2.750614638366255E-8</v>
      </c>
      <c r="K980" s="48">
        <v>8.8276336860722834E-11</v>
      </c>
    </row>
    <row r="981" spans="1:11" x14ac:dyDescent="0.2">
      <c r="A981" s="49">
        <v>642.63</v>
      </c>
      <c r="B981" s="16">
        <v>3049.1</v>
      </c>
      <c r="C981" s="16">
        <v>3049.1</v>
      </c>
      <c r="D981" s="16">
        <v>3067.7</v>
      </c>
      <c r="E981" s="16">
        <v>3067.7</v>
      </c>
      <c r="F981" s="16">
        <v>3067.7</v>
      </c>
      <c r="G981" s="47"/>
      <c r="H981" s="46">
        <f t="shared" si="14"/>
        <v>642.63</v>
      </c>
      <c r="I981" s="26">
        <f>$C$10*calc!T968*front!K981</f>
        <v>2.0133869519061596E-8</v>
      </c>
      <c r="K981" s="48">
        <v>8.8275306778081184E-11</v>
      </c>
    </row>
    <row r="982" spans="1:11" x14ac:dyDescent="0.2">
      <c r="A982" s="49">
        <v>643.08000000000004</v>
      </c>
      <c r="B982" s="16">
        <v>3046.9</v>
      </c>
      <c r="C982" s="16">
        <v>3046.9</v>
      </c>
      <c r="D982" s="16">
        <v>3070.4</v>
      </c>
      <c r="E982" s="16">
        <v>3070.4</v>
      </c>
      <c r="F982" s="16">
        <v>3070.4</v>
      </c>
      <c r="G982" s="47"/>
      <c r="H982" s="46">
        <f t="shared" si="14"/>
        <v>643.08000000000004</v>
      </c>
      <c r="I982" s="26">
        <f>$C$10*calc!T969*front!K982</f>
        <v>3.4581384620387491E-8</v>
      </c>
      <c r="K982" s="48">
        <v>8.8172900805301451E-11</v>
      </c>
    </row>
    <row r="983" spans="1:11" x14ac:dyDescent="0.2">
      <c r="A983" s="49">
        <v>643.53</v>
      </c>
      <c r="B983" s="16">
        <v>3047</v>
      </c>
      <c r="C983" s="16">
        <v>3047</v>
      </c>
      <c r="D983" s="16">
        <v>3065.8</v>
      </c>
      <c r="E983" s="16">
        <v>3065.8</v>
      </c>
      <c r="F983" s="16">
        <v>3065.8</v>
      </c>
      <c r="G983" s="47"/>
      <c r="H983" s="46">
        <f t="shared" si="14"/>
        <v>643.53</v>
      </c>
      <c r="I983" s="26">
        <f>$C$10*calc!T970*front!K983</f>
        <v>2.0733773896688192E-8</v>
      </c>
      <c r="K983" s="48">
        <v>8.8202800009829624E-11</v>
      </c>
    </row>
    <row r="984" spans="1:11" x14ac:dyDescent="0.2">
      <c r="A984" s="49">
        <v>643.97</v>
      </c>
      <c r="B984" s="16">
        <v>3052</v>
      </c>
      <c r="C984" s="16">
        <v>3052</v>
      </c>
      <c r="D984" s="16">
        <v>3071.3</v>
      </c>
      <c r="E984" s="16">
        <v>3071.3</v>
      </c>
      <c r="F984" s="16">
        <v>3071.3</v>
      </c>
      <c r="G984" s="47"/>
      <c r="H984" s="46">
        <f t="shared" ref="H984:H1047" si="15">A984</f>
        <v>643.97</v>
      </c>
      <c r="I984" s="26">
        <f>$C$10*calc!T971*front!K984</f>
        <v>2.2191776396504473E-8</v>
      </c>
      <c r="K984" s="48">
        <v>8.8082451378717594E-11</v>
      </c>
    </row>
    <row r="985" spans="1:11" x14ac:dyDescent="0.2">
      <c r="A985" s="49">
        <v>644.41999999999996</v>
      </c>
      <c r="B985" s="16">
        <v>3053</v>
      </c>
      <c r="C985" s="16">
        <v>3053</v>
      </c>
      <c r="D985" s="16">
        <v>3072.5</v>
      </c>
      <c r="E985" s="16">
        <v>3072.5</v>
      </c>
      <c r="F985" s="16">
        <v>3072.5</v>
      </c>
      <c r="G985" s="47"/>
      <c r="H985" s="46">
        <f t="shared" si="15"/>
        <v>644.41999999999996</v>
      </c>
      <c r="I985" s="26">
        <f>$C$10*calc!T972*front!K985</f>
        <v>2.2802292055051145E-8</v>
      </c>
      <c r="K985" s="48">
        <v>8.8114766872549522E-11</v>
      </c>
    </row>
    <row r="986" spans="1:11" x14ac:dyDescent="0.2">
      <c r="A986" s="49">
        <v>644.87</v>
      </c>
      <c r="B986" s="16">
        <v>3045.6</v>
      </c>
      <c r="C986" s="16">
        <v>3045.6</v>
      </c>
      <c r="D986" s="16">
        <v>3067</v>
      </c>
      <c r="E986" s="16">
        <v>3067</v>
      </c>
      <c r="F986" s="16">
        <v>3067</v>
      </c>
      <c r="G986" s="47"/>
      <c r="H986" s="46">
        <f t="shared" si="15"/>
        <v>644.87</v>
      </c>
      <c r="I986" s="26">
        <f>$C$10*calc!T973*front!K986</f>
        <v>2.8402825132127862E-8</v>
      </c>
      <c r="K986" s="48">
        <v>8.8070336859947162E-11</v>
      </c>
    </row>
    <row r="987" spans="1:11" x14ac:dyDescent="0.2">
      <c r="A987" s="49">
        <v>645.30999999999995</v>
      </c>
      <c r="B987" s="16">
        <v>3049.1</v>
      </c>
      <c r="C987" s="16">
        <v>3049.1</v>
      </c>
      <c r="D987" s="16">
        <v>3071.1</v>
      </c>
      <c r="E987" s="16">
        <v>3071.1</v>
      </c>
      <c r="F987" s="16">
        <v>3071.1</v>
      </c>
      <c r="G987" s="47"/>
      <c r="H987" s="46">
        <f t="shared" si="15"/>
        <v>645.30999999999995</v>
      </c>
      <c r="I987" s="26">
        <f>$C$10*calc!T974*front!K987</f>
        <v>3.020953103501436E-8</v>
      </c>
      <c r="K987" s="48">
        <v>8.8147282273133948E-11</v>
      </c>
    </row>
    <row r="988" spans="1:11" x14ac:dyDescent="0.2">
      <c r="A988" s="49">
        <v>645.76</v>
      </c>
      <c r="B988" s="16">
        <v>3049.1</v>
      </c>
      <c r="C988" s="16">
        <v>3049.1</v>
      </c>
      <c r="D988" s="16">
        <v>3061.7</v>
      </c>
      <c r="E988" s="16">
        <v>3061.7</v>
      </c>
      <c r="F988" s="16">
        <v>3061.7</v>
      </c>
      <c r="G988" s="47"/>
      <c r="H988" s="46">
        <f t="shared" si="15"/>
        <v>645.76</v>
      </c>
      <c r="I988" s="26">
        <f>$C$10*calc!T975*front!K988</f>
        <v>2.4934176451628218E-9</v>
      </c>
      <c r="K988" s="48">
        <v>8.8114818715525934E-11</v>
      </c>
    </row>
    <row r="989" spans="1:11" x14ac:dyDescent="0.2">
      <c r="A989" s="49">
        <v>646.21</v>
      </c>
      <c r="B989" s="16">
        <v>3046.2</v>
      </c>
      <c r="C989" s="16">
        <v>3046.2</v>
      </c>
      <c r="D989" s="16">
        <v>3064.6</v>
      </c>
      <c r="E989" s="16">
        <v>3064.6</v>
      </c>
      <c r="F989" s="16">
        <v>3064.6</v>
      </c>
      <c r="G989" s="47"/>
      <c r="H989" s="46">
        <f t="shared" si="15"/>
        <v>646.21</v>
      </c>
      <c r="I989" s="26">
        <f>$C$10*calc!T976*front!K989</f>
        <v>1.957789578771895E-8</v>
      </c>
      <c r="K989" s="48">
        <v>8.7981368483180485E-11</v>
      </c>
    </row>
    <row r="990" spans="1:11" x14ac:dyDescent="0.2">
      <c r="A990" s="49">
        <v>646.65</v>
      </c>
      <c r="B990" s="16">
        <v>3054</v>
      </c>
      <c r="C990" s="16">
        <v>3054</v>
      </c>
      <c r="D990" s="16">
        <v>3071.5</v>
      </c>
      <c r="E990" s="16">
        <v>3071.5</v>
      </c>
      <c r="F990" s="16">
        <v>3071.5</v>
      </c>
      <c r="G990" s="47"/>
      <c r="H990" s="46">
        <f t="shared" si="15"/>
        <v>646.65</v>
      </c>
      <c r="I990" s="26">
        <f>$C$10*calc!T977*front!K990</f>
        <v>1.6940052353310841E-8</v>
      </c>
      <c r="K990" s="48">
        <v>8.7983034559027098E-11</v>
      </c>
    </row>
    <row r="991" spans="1:11" x14ac:dyDescent="0.2">
      <c r="A991" s="49">
        <v>647.1</v>
      </c>
      <c r="B991" s="16">
        <v>3054.1</v>
      </c>
      <c r="C991" s="16">
        <v>3054.1</v>
      </c>
      <c r="D991" s="16">
        <v>3076.7</v>
      </c>
      <c r="E991" s="16">
        <v>3076.7</v>
      </c>
      <c r="F991" s="16">
        <v>3076.7</v>
      </c>
      <c r="G991" s="47"/>
      <c r="H991" s="46">
        <f t="shared" si="15"/>
        <v>647.1</v>
      </c>
      <c r="I991" s="26">
        <f>$C$10*calc!T978*front!K991</f>
        <v>3.1948055690452114E-8</v>
      </c>
      <c r="K991" s="48">
        <v>8.793027900293083E-11</v>
      </c>
    </row>
    <row r="992" spans="1:11" x14ac:dyDescent="0.2">
      <c r="A992" s="49">
        <v>647.54999999999995</v>
      </c>
      <c r="B992" s="16">
        <v>3046.4</v>
      </c>
      <c r="C992" s="16">
        <v>3046.4</v>
      </c>
      <c r="D992" s="16">
        <v>3065.1</v>
      </c>
      <c r="E992" s="16">
        <v>3065.1</v>
      </c>
      <c r="F992" s="16">
        <v>3065.1</v>
      </c>
      <c r="G992" s="47"/>
      <c r="H992" s="46">
        <f t="shared" si="15"/>
        <v>647.54999999999995</v>
      </c>
      <c r="I992" s="26">
        <f>$C$10*calc!T979*front!K992</f>
        <v>2.0489946413071518E-8</v>
      </c>
      <c r="K992" s="48">
        <v>8.7955430901239719E-11</v>
      </c>
    </row>
    <row r="993" spans="1:11" x14ac:dyDescent="0.2">
      <c r="A993" s="49">
        <v>647.99</v>
      </c>
      <c r="B993" s="16">
        <v>3045</v>
      </c>
      <c r="C993" s="16">
        <v>3045</v>
      </c>
      <c r="D993" s="16">
        <v>3067.7</v>
      </c>
      <c r="E993" s="16">
        <v>3067.7</v>
      </c>
      <c r="F993" s="16">
        <v>3067.7</v>
      </c>
      <c r="G993" s="47"/>
      <c r="H993" s="46">
        <f t="shared" si="15"/>
        <v>647.99</v>
      </c>
      <c r="I993" s="26">
        <f>$C$10*calc!T980*front!K993</f>
        <v>3.2289382551600152E-8</v>
      </c>
      <c r="K993" s="48">
        <v>8.7996698913489116E-11</v>
      </c>
    </row>
    <row r="994" spans="1:11" x14ac:dyDescent="0.2">
      <c r="A994" s="49">
        <v>648.44000000000005</v>
      </c>
      <c r="B994" s="16">
        <v>3051.4</v>
      </c>
      <c r="C994" s="16">
        <v>3051.4</v>
      </c>
      <c r="D994" s="16">
        <v>3071.9</v>
      </c>
      <c r="E994" s="16">
        <v>3071.9</v>
      </c>
      <c r="F994" s="16">
        <v>3071.9</v>
      </c>
      <c r="G994" s="47"/>
      <c r="H994" s="46">
        <f t="shared" si="15"/>
        <v>648.44000000000005</v>
      </c>
      <c r="I994" s="26">
        <f>$C$10*calc!T981*front!K994</f>
        <v>2.5866893666739346E-8</v>
      </c>
      <c r="K994" s="48">
        <v>8.8148244333417087E-11</v>
      </c>
    </row>
    <row r="995" spans="1:11" x14ac:dyDescent="0.2">
      <c r="A995" s="49">
        <v>648.89</v>
      </c>
      <c r="B995" s="16">
        <v>3045.9</v>
      </c>
      <c r="C995" s="16">
        <v>3045.9</v>
      </c>
      <c r="D995" s="16">
        <v>3060.7</v>
      </c>
      <c r="E995" s="16">
        <v>3060.7</v>
      </c>
      <c r="F995" s="16">
        <v>3060.7</v>
      </c>
      <c r="G995" s="47"/>
      <c r="H995" s="46">
        <f t="shared" si="15"/>
        <v>648.89</v>
      </c>
      <c r="I995" s="26">
        <f>$C$10*calc!T982*front!K995</f>
        <v>9.0513728271175373E-9</v>
      </c>
      <c r="K995" s="48">
        <v>8.8020841294156138E-11</v>
      </c>
    </row>
    <row r="996" spans="1:11" x14ac:dyDescent="0.2">
      <c r="A996" s="49">
        <v>649.33000000000004</v>
      </c>
      <c r="B996" s="16">
        <v>3051.6</v>
      </c>
      <c r="C996" s="16">
        <v>3051.6</v>
      </c>
      <c r="D996" s="16">
        <v>3070.4</v>
      </c>
      <c r="E996" s="16">
        <v>3070.4</v>
      </c>
      <c r="F996" s="16">
        <v>3070.4</v>
      </c>
      <c r="G996" s="47"/>
      <c r="H996" s="46">
        <f t="shared" si="15"/>
        <v>649.33000000000004</v>
      </c>
      <c r="I996" s="26">
        <f>$C$10*calc!T983*front!K996</f>
        <v>2.0865144039733427E-8</v>
      </c>
      <c r="K996" s="48">
        <v>8.8109653561802079E-11</v>
      </c>
    </row>
    <row r="997" spans="1:11" x14ac:dyDescent="0.2">
      <c r="A997" s="49">
        <v>649.78</v>
      </c>
      <c r="B997" s="16">
        <v>3056.2</v>
      </c>
      <c r="C997" s="16">
        <v>3056.2</v>
      </c>
      <c r="D997" s="16">
        <v>3077.4</v>
      </c>
      <c r="E997" s="16">
        <v>3077.4</v>
      </c>
      <c r="F997" s="16">
        <v>3077.4</v>
      </c>
      <c r="G997" s="47"/>
      <c r="H997" s="46">
        <f t="shared" si="15"/>
        <v>649.78</v>
      </c>
      <c r="I997" s="26">
        <f>$C$10*calc!T984*front!K997</f>
        <v>2.791220333219546E-8</v>
      </c>
      <c r="K997" s="48">
        <v>8.7983266780045109E-11</v>
      </c>
    </row>
    <row r="998" spans="1:11" x14ac:dyDescent="0.2">
      <c r="A998" s="49">
        <v>650.23</v>
      </c>
      <c r="B998" s="16">
        <v>3043.2</v>
      </c>
      <c r="C998" s="16">
        <v>3043.2</v>
      </c>
      <c r="D998" s="16">
        <v>3073.4</v>
      </c>
      <c r="E998" s="16">
        <v>3073.4</v>
      </c>
      <c r="F998" s="16">
        <v>3073.4</v>
      </c>
      <c r="G998" s="47"/>
      <c r="H998" s="46">
        <f t="shared" si="15"/>
        <v>650.23</v>
      </c>
      <c r="I998" s="26">
        <f>$C$10*calc!T985*front!K998</f>
        <v>5.436844102741522E-8</v>
      </c>
      <c r="K998" s="48">
        <v>8.7898921747512074E-11</v>
      </c>
    </row>
    <row r="999" spans="1:11" x14ac:dyDescent="0.2">
      <c r="A999" s="49">
        <v>650.66999999999996</v>
      </c>
      <c r="B999" s="16">
        <v>3048</v>
      </c>
      <c r="C999" s="16">
        <v>3048</v>
      </c>
      <c r="D999" s="16">
        <v>3070.5</v>
      </c>
      <c r="E999" s="16">
        <v>3070.5</v>
      </c>
      <c r="F999" s="16">
        <v>3070.5</v>
      </c>
      <c r="G999" s="47"/>
      <c r="H999" s="46">
        <f t="shared" si="15"/>
        <v>650.66999999999996</v>
      </c>
      <c r="I999" s="26">
        <f>$C$10*calc!T986*front!K999</f>
        <v>3.1692842199819665E-8</v>
      </c>
      <c r="K999" s="48">
        <v>8.7794955110603934E-11</v>
      </c>
    </row>
    <row r="1000" spans="1:11" x14ac:dyDescent="0.2">
      <c r="A1000" s="49">
        <v>651.12</v>
      </c>
      <c r="B1000" s="16">
        <v>3045.8</v>
      </c>
      <c r="C1000" s="16">
        <v>3045.8</v>
      </c>
      <c r="D1000" s="16">
        <v>3069.3</v>
      </c>
      <c r="E1000" s="16">
        <v>3069.3</v>
      </c>
      <c r="F1000" s="16">
        <v>3069.3</v>
      </c>
      <c r="G1000" s="47"/>
      <c r="H1000" s="46">
        <f t="shared" si="15"/>
        <v>651.12</v>
      </c>
      <c r="I1000" s="26">
        <f>$C$10*calc!T987*front!K1000</f>
        <v>3.4676717640510922E-8</v>
      </c>
      <c r="K1000" s="48">
        <v>8.7884847887833021E-11</v>
      </c>
    </row>
    <row r="1001" spans="1:11" x14ac:dyDescent="0.2">
      <c r="A1001" s="49">
        <v>651.55999999999995</v>
      </c>
      <c r="B1001" s="16">
        <v>3047.3</v>
      </c>
      <c r="C1001" s="16">
        <v>3047.3</v>
      </c>
      <c r="D1001" s="16">
        <v>3068.1</v>
      </c>
      <c r="E1001" s="16">
        <v>3068.1</v>
      </c>
      <c r="F1001" s="16">
        <v>3068.1</v>
      </c>
      <c r="G1001" s="47"/>
      <c r="H1001" s="46">
        <f t="shared" si="15"/>
        <v>651.55999999999995</v>
      </c>
      <c r="I1001" s="26">
        <f>$C$10*calc!T988*front!K1001</f>
        <v>2.6804239071772609E-8</v>
      </c>
      <c r="K1001" s="48">
        <v>8.8074806813381335E-11</v>
      </c>
    </row>
    <row r="1002" spans="1:11" x14ac:dyDescent="0.2">
      <c r="A1002" s="49">
        <v>652.01</v>
      </c>
      <c r="B1002" s="16">
        <v>3049.4</v>
      </c>
      <c r="C1002" s="16">
        <v>3049.4</v>
      </c>
      <c r="D1002" s="16">
        <v>3071.8</v>
      </c>
      <c r="E1002" s="16">
        <v>3071.8</v>
      </c>
      <c r="F1002" s="16">
        <v>3071.8</v>
      </c>
      <c r="G1002" s="47"/>
      <c r="H1002" s="46">
        <f t="shared" si="15"/>
        <v>652.01</v>
      </c>
      <c r="I1002" s="26">
        <f>$C$10*calc!T989*front!K1002</f>
        <v>3.1526393771636391E-8</v>
      </c>
      <c r="K1002" s="48">
        <v>8.8064217442350861E-11</v>
      </c>
    </row>
    <row r="1003" spans="1:11" x14ac:dyDescent="0.2">
      <c r="A1003" s="49">
        <v>652.46</v>
      </c>
      <c r="B1003" s="16">
        <v>3050.2</v>
      </c>
      <c r="C1003" s="16">
        <v>3050.2</v>
      </c>
      <c r="D1003" s="16">
        <v>3069.3</v>
      </c>
      <c r="E1003" s="16">
        <v>3069.3</v>
      </c>
      <c r="F1003" s="16">
        <v>3069.3</v>
      </c>
      <c r="G1003" s="47"/>
      <c r="H1003" s="46">
        <f t="shared" si="15"/>
        <v>652.46</v>
      </c>
      <c r="I1003" s="26">
        <f>$C$10*calc!T990*front!K1003</f>
        <v>2.181649316405211E-8</v>
      </c>
      <c r="K1003" s="48">
        <v>8.8083402056604222E-11</v>
      </c>
    </row>
    <row r="1004" spans="1:11" x14ac:dyDescent="0.2">
      <c r="A1004" s="49">
        <v>652.9</v>
      </c>
      <c r="B1004" s="16">
        <v>3053</v>
      </c>
      <c r="C1004" s="16">
        <v>3053</v>
      </c>
      <c r="D1004" s="16">
        <v>3075.5</v>
      </c>
      <c r="E1004" s="16">
        <v>3075.5</v>
      </c>
      <c r="F1004" s="16">
        <v>3075.5</v>
      </c>
      <c r="G1004" s="47"/>
      <c r="H1004" s="46">
        <f t="shared" si="15"/>
        <v>652.9</v>
      </c>
      <c r="I1004" s="26">
        <f>$C$10*calc!T991*front!K1004</f>
        <v>3.1781070393383059E-8</v>
      </c>
      <c r="K1004" s="48">
        <v>8.7898109747686244E-11</v>
      </c>
    </row>
    <row r="1005" spans="1:11" x14ac:dyDescent="0.2">
      <c r="A1005" s="49">
        <v>653.35</v>
      </c>
      <c r="B1005" s="16">
        <v>3049.1</v>
      </c>
      <c r="C1005" s="16">
        <v>3049.1</v>
      </c>
      <c r="D1005" s="16">
        <v>3076.2</v>
      </c>
      <c r="E1005" s="16">
        <v>3076.2</v>
      </c>
      <c r="F1005" s="16">
        <v>3076.2</v>
      </c>
      <c r="G1005" s="47"/>
      <c r="H1005" s="46">
        <f t="shared" si="15"/>
        <v>653.35</v>
      </c>
      <c r="I1005" s="26">
        <f>$C$10*calc!T992*front!K1005</f>
        <v>4.5271686048416558E-8</v>
      </c>
      <c r="K1005" s="48">
        <v>8.7802105381017268E-11</v>
      </c>
    </row>
    <row r="1006" spans="1:11" x14ac:dyDescent="0.2">
      <c r="A1006" s="49">
        <v>653.79999999999995</v>
      </c>
      <c r="B1006" s="16">
        <v>3044.1</v>
      </c>
      <c r="C1006" s="16">
        <v>3044.1</v>
      </c>
      <c r="D1006" s="16">
        <v>3071.3</v>
      </c>
      <c r="E1006" s="16">
        <v>3071.3</v>
      </c>
      <c r="F1006" s="16">
        <v>3071.3</v>
      </c>
      <c r="G1006" s="47"/>
      <c r="H1006" s="46">
        <f t="shared" si="15"/>
        <v>653.79999999999995</v>
      </c>
      <c r="I1006" s="26">
        <f>$C$10*calc!T993*front!K1006</f>
        <v>4.5620135354026791E-8</v>
      </c>
      <c r="K1006" s="48">
        <v>8.7888398498578422E-11</v>
      </c>
    </row>
    <row r="1007" spans="1:11" x14ac:dyDescent="0.2">
      <c r="A1007" s="49">
        <v>654.24</v>
      </c>
      <c r="B1007" s="16">
        <v>3056.1</v>
      </c>
      <c r="C1007" s="16">
        <v>3056.1</v>
      </c>
      <c r="D1007" s="16">
        <v>3070.4</v>
      </c>
      <c r="E1007" s="16">
        <v>3070.4</v>
      </c>
      <c r="F1007" s="16">
        <v>3070.4</v>
      </c>
      <c r="G1007" s="47"/>
      <c r="H1007" s="46">
        <f t="shared" si="15"/>
        <v>654.24</v>
      </c>
      <c r="I1007" s="26">
        <f>$C$10*calc!T994*front!K1007</f>
        <v>7.6930137064376614E-9</v>
      </c>
      <c r="K1007" s="48">
        <v>8.7919720896303132E-11</v>
      </c>
    </row>
    <row r="1008" spans="1:11" x14ac:dyDescent="0.2">
      <c r="A1008" s="49">
        <v>654.69000000000005</v>
      </c>
      <c r="B1008" s="16">
        <v>3044.3</v>
      </c>
      <c r="C1008" s="16">
        <v>3044.3</v>
      </c>
      <c r="D1008" s="16">
        <v>3063.6</v>
      </c>
      <c r="E1008" s="16">
        <v>3063.6</v>
      </c>
      <c r="F1008" s="16">
        <v>3063.6</v>
      </c>
      <c r="G1008" s="47"/>
      <c r="H1008" s="46">
        <f t="shared" si="15"/>
        <v>654.69000000000005</v>
      </c>
      <c r="I1008" s="26">
        <f>$C$10*calc!T995*front!K1008</f>
        <v>2.2435058505636441E-8</v>
      </c>
      <c r="K1008" s="48">
        <v>8.800542801142105E-11</v>
      </c>
    </row>
    <row r="1009" spans="1:11" x14ac:dyDescent="0.2">
      <c r="A1009" s="49">
        <v>655.13</v>
      </c>
      <c r="B1009" s="16">
        <v>3054.9</v>
      </c>
      <c r="C1009" s="16">
        <v>3054.9</v>
      </c>
      <c r="D1009" s="16">
        <v>3071.4</v>
      </c>
      <c r="E1009" s="16">
        <v>3071.4</v>
      </c>
      <c r="F1009" s="16">
        <v>3071.4</v>
      </c>
      <c r="G1009" s="47"/>
      <c r="H1009" s="46">
        <f t="shared" si="15"/>
        <v>655.13</v>
      </c>
      <c r="I1009" s="26">
        <f>$C$10*calc!T996*front!K1009</f>
        <v>1.4207975852929386E-8</v>
      </c>
      <c r="K1009" s="48">
        <v>8.8064401287566333E-11</v>
      </c>
    </row>
    <row r="1010" spans="1:11" x14ac:dyDescent="0.2">
      <c r="A1010" s="49">
        <v>655.58</v>
      </c>
      <c r="B1010" s="16">
        <v>3051</v>
      </c>
      <c r="C1010" s="16">
        <v>3051</v>
      </c>
      <c r="D1010" s="16">
        <v>3069.4</v>
      </c>
      <c r="E1010" s="16">
        <v>3069.4</v>
      </c>
      <c r="F1010" s="16">
        <v>3069.4</v>
      </c>
      <c r="G1010" s="47"/>
      <c r="H1010" s="46">
        <f t="shared" si="15"/>
        <v>655.58</v>
      </c>
      <c r="I1010" s="26">
        <f>$C$10*calc!T997*front!K1010</f>
        <v>1.9779811511096622E-8</v>
      </c>
      <c r="K1010" s="48">
        <v>8.7900904544880226E-11</v>
      </c>
    </row>
    <row r="1011" spans="1:11" x14ac:dyDescent="0.2">
      <c r="A1011" s="49">
        <v>656.03</v>
      </c>
      <c r="B1011" s="16">
        <v>3065.3</v>
      </c>
      <c r="C1011" s="16">
        <v>3065.3</v>
      </c>
      <c r="D1011" s="16">
        <v>3082.6</v>
      </c>
      <c r="E1011" s="16">
        <v>3082.6</v>
      </c>
      <c r="F1011" s="16">
        <v>3082.6</v>
      </c>
      <c r="G1011" s="47"/>
      <c r="H1011" s="46">
        <f t="shared" si="15"/>
        <v>656.03</v>
      </c>
      <c r="I1011" s="26">
        <f>$C$10*calc!T998*front!K1011</f>
        <v>1.6536785289755547E-8</v>
      </c>
      <c r="K1011" s="48">
        <v>8.7812243579896352E-11</v>
      </c>
    </row>
    <row r="1012" spans="1:11" x14ac:dyDescent="0.2">
      <c r="A1012" s="49">
        <v>656.47</v>
      </c>
      <c r="B1012" s="16">
        <v>3046.5</v>
      </c>
      <c r="C1012" s="16">
        <v>3046.5</v>
      </c>
      <c r="D1012" s="16">
        <v>3064.5</v>
      </c>
      <c r="E1012" s="16">
        <v>3064.5</v>
      </c>
      <c r="F1012" s="16">
        <v>3064.5</v>
      </c>
      <c r="G1012" s="47"/>
      <c r="H1012" s="46">
        <f t="shared" si="15"/>
        <v>656.47</v>
      </c>
      <c r="I1012" s="26">
        <f>$C$10*calc!T999*front!K1012</f>
        <v>1.8597301833770305E-8</v>
      </c>
      <c r="K1012" s="48">
        <v>8.7786723723236984E-11</v>
      </c>
    </row>
    <row r="1013" spans="1:11" x14ac:dyDescent="0.2">
      <c r="A1013" s="49">
        <v>656.92</v>
      </c>
      <c r="B1013" s="16">
        <v>3047.7</v>
      </c>
      <c r="C1013" s="16">
        <v>3047.7</v>
      </c>
      <c r="D1013" s="16">
        <v>3061.5</v>
      </c>
      <c r="E1013" s="16">
        <v>3061.5</v>
      </c>
      <c r="F1013" s="16">
        <v>3061.5</v>
      </c>
      <c r="G1013" s="47"/>
      <c r="H1013" s="46">
        <f t="shared" si="15"/>
        <v>656.92</v>
      </c>
      <c r="I1013" s="26">
        <f>$C$10*calc!T1000*front!K1013</f>
        <v>6.2654494135723236E-9</v>
      </c>
      <c r="K1013" s="48">
        <v>8.7748714140551326E-11</v>
      </c>
    </row>
    <row r="1014" spans="1:11" x14ac:dyDescent="0.2">
      <c r="A1014" s="49">
        <v>657.36</v>
      </c>
      <c r="B1014" s="16">
        <v>3049</v>
      </c>
      <c r="C1014" s="16">
        <v>3049</v>
      </c>
      <c r="D1014" s="16">
        <v>3065</v>
      </c>
      <c r="E1014" s="16">
        <v>3065</v>
      </c>
      <c r="F1014" s="16">
        <v>3065</v>
      </c>
      <c r="G1014" s="47"/>
      <c r="H1014" s="46">
        <f t="shared" si="15"/>
        <v>657.36</v>
      </c>
      <c r="I1014" s="26">
        <f>$C$10*calc!T1001*front!K1014</f>
        <v>1.2736650306247638E-8</v>
      </c>
      <c r="K1014" s="48">
        <v>8.7765185726602368E-11</v>
      </c>
    </row>
    <row r="1015" spans="1:11" x14ac:dyDescent="0.2">
      <c r="A1015" s="49">
        <v>657.81</v>
      </c>
      <c r="B1015" s="16">
        <v>3047.3</v>
      </c>
      <c r="C1015" s="16">
        <v>3047.3</v>
      </c>
      <c r="D1015" s="16">
        <v>3071.8</v>
      </c>
      <c r="E1015" s="16">
        <v>3071.8</v>
      </c>
      <c r="F1015" s="16">
        <v>3071.8</v>
      </c>
      <c r="G1015" s="47"/>
      <c r="H1015" s="46">
        <f t="shared" si="15"/>
        <v>657.81</v>
      </c>
      <c r="I1015" s="26">
        <f>$C$10*calc!T1002*front!K1015</f>
        <v>3.7771391666198431E-8</v>
      </c>
      <c r="K1015" s="48">
        <v>8.7909732889289337E-11</v>
      </c>
    </row>
    <row r="1016" spans="1:11" x14ac:dyDescent="0.2">
      <c r="A1016" s="49">
        <v>658.26</v>
      </c>
      <c r="B1016" s="16">
        <v>3044.7</v>
      </c>
      <c r="C1016" s="16">
        <v>3044.7</v>
      </c>
      <c r="D1016" s="16">
        <v>3066</v>
      </c>
      <c r="E1016" s="16">
        <v>3066</v>
      </c>
      <c r="F1016" s="16">
        <v>3066</v>
      </c>
      <c r="G1016" s="47"/>
      <c r="H1016" s="46">
        <f t="shared" si="15"/>
        <v>658.26</v>
      </c>
      <c r="I1016" s="26">
        <f>$C$10*calc!T1003*front!K1016</f>
        <v>2.8388321733484947E-8</v>
      </c>
      <c r="K1016" s="48">
        <v>8.7977144506614025E-11</v>
      </c>
    </row>
    <row r="1017" spans="1:11" x14ac:dyDescent="0.2">
      <c r="A1017" s="49">
        <v>658.7</v>
      </c>
      <c r="B1017" s="16">
        <v>3049.1</v>
      </c>
      <c r="C1017" s="16">
        <v>3049.1</v>
      </c>
      <c r="D1017" s="16">
        <v>3072.1</v>
      </c>
      <c r="E1017" s="16">
        <v>3072.1</v>
      </c>
      <c r="F1017" s="16">
        <v>3072.1</v>
      </c>
      <c r="G1017" s="47"/>
      <c r="H1017" s="46">
        <f t="shared" si="15"/>
        <v>658.7</v>
      </c>
      <c r="I1017" s="26">
        <f>$C$10*calc!T1004*front!K1017</f>
        <v>3.3442666473132093E-8</v>
      </c>
      <c r="K1017" s="48">
        <v>8.8085317314107641E-11</v>
      </c>
    </row>
    <row r="1018" spans="1:11" x14ac:dyDescent="0.2">
      <c r="A1018" s="49">
        <v>659.15</v>
      </c>
      <c r="B1018" s="16">
        <v>3047.4</v>
      </c>
      <c r="C1018" s="16">
        <v>3047.4</v>
      </c>
      <c r="D1018" s="16">
        <v>3064.5</v>
      </c>
      <c r="E1018" s="16">
        <v>3064.5</v>
      </c>
      <c r="F1018" s="16">
        <v>3064.5</v>
      </c>
      <c r="G1018" s="47"/>
      <c r="H1018" s="46">
        <f t="shared" si="15"/>
        <v>659.15</v>
      </c>
      <c r="I1018" s="26">
        <f>$C$10*calc!T1005*front!K1018</f>
        <v>1.6043864771996404E-8</v>
      </c>
      <c r="K1018" s="48">
        <v>8.7995610381821846E-11</v>
      </c>
    </row>
    <row r="1019" spans="1:11" x14ac:dyDescent="0.2">
      <c r="A1019" s="49">
        <v>659.59</v>
      </c>
      <c r="B1019" s="16">
        <v>3044.9</v>
      </c>
      <c r="C1019" s="16">
        <v>3044.9</v>
      </c>
      <c r="D1019" s="16">
        <v>3062.5</v>
      </c>
      <c r="E1019" s="16">
        <v>3062.5</v>
      </c>
      <c r="F1019" s="16">
        <v>3062.5</v>
      </c>
      <c r="G1019" s="47"/>
      <c r="H1019" s="46">
        <f t="shared" si="15"/>
        <v>659.59</v>
      </c>
      <c r="I1019" s="26">
        <f>$C$10*calc!T1006*front!K1019</f>
        <v>1.749635949111702E-8</v>
      </c>
      <c r="K1019" s="48">
        <v>8.7854410061819032E-11</v>
      </c>
    </row>
    <row r="1020" spans="1:11" x14ac:dyDescent="0.2">
      <c r="A1020" s="49">
        <v>660.04</v>
      </c>
      <c r="B1020" s="16">
        <v>3047.8</v>
      </c>
      <c r="C1020" s="16">
        <v>3047.8</v>
      </c>
      <c r="D1020" s="16">
        <v>3066.1</v>
      </c>
      <c r="E1020" s="16">
        <v>3066.1</v>
      </c>
      <c r="F1020" s="16">
        <v>3066.1</v>
      </c>
      <c r="G1020" s="47"/>
      <c r="H1020" s="46">
        <f t="shared" si="15"/>
        <v>660.04</v>
      </c>
      <c r="I1020" s="26">
        <f>$C$10*calc!T1007*front!K1020</f>
        <v>1.9562248929878202E-8</v>
      </c>
      <c r="K1020" s="48">
        <v>8.7852526281096067E-11</v>
      </c>
    </row>
    <row r="1021" spans="1:11" x14ac:dyDescent="0.2">
      <c r="A1021" s="49">
        <v>660.48</v>
      </c>
      <c r="B1021" s="16">
        <v>3054</v>
      </c>
      <c r="C1021" s="16">
        <v>3054</v>
      </c>
      <c r="D1021" s="16">
        <v>3069.2</v>
      </c>
      <c r="E1021" s="16">
        <v>3069.2</v>
      </c>
      <c r="F1021" s="16">
        <v>3069.2</v>
      </c>
      <c r="G1021" s="47"/>
      <c r="H1021" s="46">
        <f t="shared" si="15"/>
        <v>660.48</v>
      </c>
      <c r="I1021" s="26">
        <f>$C$10*calc!T1008*front!K1021</f>
        <v>1.0439926978078504E-8</v>
      </c>
      <c r="K1021" s="48">
        <v>8.7711099380512046E-11</v>
      </c>
    </row>
    <row r="1022" spans="1:11" x14ac:dyDescent="0.2">
      <c r="A1022" s="49">
        <v>660.93</v>
      </c>
      <c r="B1022" s="16">
        <v>3047.3</v>
      </c>
      <c r="C1022" s="16">
        <v>3047.3</v>
      </c>
      <c r="D1022" s="16">
        <v>3065.7</v>
      </c>
      <c r="E1022" s="16">
        <v>3065.7</v>
      </c>
      <c r="F1022" s="16">
        <v>3065.7</v>
      </c>
      <c r="G1022" s="47"/>
      <c r="H1022" s="46">
        <f t="shared" si="15"/>
        <v>660.93</v>
      </c>
      <c r="I1022" s="26">
        <f>$C$10*calc!T1009*front!K1022</f>
        <v>1.9839320449805735E-8</v>
      </c>
      <c r="K1022" s="48">
        <v>8.7705916744738217E-11</v>
      </c>
    </row>
    <row r="1023" spans="1:11" x14ac:dyDescent="0.2">
      <c r="A1023" s="49">
        <v>661.38</v>
      </c>
      <c r="B1023" s="16">
        <v>3047.4</v>
      </c>
      <c r="C1023" s="16">
        <v>3047.4</v>
      </c>
      <c r="D1023" s="16">
        <v>3063.7</v>
      </c>
      <c r="E1023" s="16">
        <v>3063.7</v>
      </c>
      <c r="F1023" s="16">
        <v>3063.7</v>
      </c>
      <c r="G1023" s="47"/>
      <c r="H1023" s="46">
        <f t="shared" si="15"/>
        <v>661.38</v>
      </c>
      <c r="I1023" s="26">
        <f>$C$10*calc!T1010*front!K1023</f>
        <v>1.3681441018629676E-8</v>
      </c>
      <c r="K1023" s="48">
        <v>8.768967372684148E-11</v>
      </c>
    </row>
    <row r="1024" spans="1:11" x14ac:dyDescent="0.2">
      <c r="A1024" s="49">
        <v>661.82</v>
      </c>
      <c r="B1024" s="16">
        <v>3055.8</v>
      </c>
      <c r="C1024" s="16">
        <v>3055.8</v>
      </c>
      <c r="D1024" s="16">
        <v>3072.6</v>
      </c>
      <c r="E1024" s="16">
        <v>3072.6</v>
      </c>
      <c r="F1024" s="16">
        <v>3072.6</v>
      </c>
      <c r="G1024" s="47"/>
      <c r="H1024" s="46">
        <f t="shared" si="15"/>
        <v>661.82</v>
      </c>
      <c r="I1024" s="26">
        <f>$C$10*calc!T1011*front!K1024</f>
        <v>1.5169785904416211E-8</v>
      </c>
      <c r="K1024" s="48">
        <v>8.7766959445415557E-11</v>
      </c>
    </row>
    <row r="1025" spans="1:11" x14ac:dyDescent="0.2">
      <c r="A1025" s="49">
        <v>662.27</v>
      </c>
      <c r="B1025" s="16">
        <v>3045.7</v>
      </c>
      <c r="C1025" s="16">
        <v>3045.7</v>
      </c>
      <c r="D1025" s="16">
        <v>3065.6</v>
      </c>
      <c r="E1025" s="16">
        <v>3065.6</v>
      </c>
      <c r="F1025" s="16">
        <v>3065.6</v>
      </c>
      <c r="G1025" s="47"/>
      <c r="H1025" s="46">
        <f t="shared" si="15"/>
        <v>662.27</v>
      </c>
      <c r="I1025" s="26">
        <f>$C$10*calc!T1012*front!K1025</f>
        <v>2.4347241750503912E-8</v>
      </c>
      <c r="K1025" s="48">
        <v>8.8001605327441974E-11</v>
      </c>
    </row>
    <row r="1026" spans="1:11" x14ac:dyDescent="0.2">
      <c r="A1026" s="49">
        <v>662.71</v>
      </c>
      <c r="B1026" s="16">
        <v>3049.5</v>
      </c>
      <c r="C1026" s="16">
        <v>3049.5</v>
      </c>
      <c r="D1026" s="16">
        <v>3070</v>
      </c>
      <c r="E1026" s="16">
        <v>3070</v>
      </c>
      <c r="F1026" s="16">
        <v>3070</v>
      </c>
      <c r="G1026" s="47"/>
      <c r="H1026" s="46">
        <f t="shared" si="15"/>
        <v>662.71</v>
      </c>
      <c r="I1026" s="26">
        <f>$C$10*calc!T1013*front!K1026</f>
        <v>2.6156408911775269E-8</v>
      </c>
      <c r="K1026" s="48">
        <v>8.8118290077789225E-11</v>
      </c>
    </row>
    <row r="1027" spans="1:11" x14ac:dyDescent="0.2">
      <c r="A1027" s="49">
        <v>663.16</v>
      </c>
      <c r="B1027" s="16">
        <v>3054.1</v>
      </c>
      <c r="C1027" s="16">
        <v>3054.1</v>
      </c>
      <c r="D1027" s="16">
        <v>3068.1</v>
      </c>
      <c r="E1027" s="16">
        <v>3068.1</v>
      </c>
      <c r="F1027" s="16">
        <v>3068.1</v>
      </c>
      <c r="G1027" s="47"/>
      <c r="H1027" s="46">
        <f t="shared" si="15"/>
        <v>663.16</v>
      </c>
      <c r="I1027" s="26">
        <f>$C$10*calc!T1014*front!K1027</f>
        <v>6.9890101090684792E-9</v>
      </c>
      <c r="K1027" s="48">
        <v>8.8014530779570442E-11</v>
      </c>
    </row>
    <row r="1028" spans="1:11" x14ac:dyDescent="0.2">
      <c r="A1028" s="49">
        <v>663.6</v>
      </c>
      <c r="B1028" s="16">
        <v>3051.2</v>
      </c>
      <c r="C1028" s="16">
        <v>3051.2</v>
      </c>
      <c r="D1028" s="16">
        <v>3062.4</v>
      </c>
      <c r="E1028" s="16">
        <v>3062.4</v>
      </c>
      <c r="F1028" s="16">
        <v>3062.4</v>
      </c>
      <c r="G1028" s="47"/>
      <c r="H1028" s="46">
        <f t="shared" si="15"/>
        <v>663.6</v>
      </c>
      <c r="I1028" s="26">
        <f>$C$10*calc!T1015*front!K1028</f>
        <v>0</v>
      </c>
      <c r="K1028" s="48">
        <v>8.8024424872846532E-11</v>
      </c>
    </row>
    <row r="1029" spans="1:11" x14ac:dyDescent="0.2">
      <c r="A1029" s="49">
        <v>664.05</v>
      </c>
      <c r="B1029" s="16">
        <v>3049.3</v>
      </c>
      <c r="C1029" s="16">
        <v>3049.3</v>
      </c>
      <c r="D1029" s="16">
        <v>3064.1</v>
      </c>
      <c r="E1029" s="16">
        <v>3064.1</v>
      </c>
      <c r="F1029" s="16">
        <v>3064.1</v>
      </c>
      <c r="G1029" s="47"/>
      <c r="H1029" s="46">
        <f t="shared" si="15"/>
        <v>664.05</v>
      </c>
      <c r="I1029" s="26">
        <f>$C$10*calc!T1016*front!K1029</f>
        <v>9.3480671565763765E-9</v>
      </c>
      <c r="K1029" s="48">
        <v>8.7900264574257641E-11</v>
      </c>
    </row>
    <row r="1030" spans="1:11" x14ac:dyDescent="0.2">
      <c r="A1030" s="49">
        <v>664.49</v>
      </c>
      <c r="B1030" s="16">
        <v>3049.4</v>
      </c>
      <c r="C1030" s="16">
        <v>3049.4</v>
      </c>
      <c r="D1030" s="16">
        <v>3068.4</v>
      </c>
      <c r="E1030" s="16">
        <v>3068.4</v>
      </c>
      <c r="F1030" s="16">
        <v>3068.4</v>
      </c>
      <c r="G1030" s="47"/>
      <c r="H1030" s="46">
        <f t="shared" si="15"/>
        <v>664.49</v>
      </c>
      <c r="I1030" s="26">
        <f>$C$10*calc!T1017*front!K1030</f>
        <v>2.1677972514354284E-8</v>
      </c>
      <c r="K1030" s="48">
        <v>8.7772850547331286E-11</v>
      </c>
    </row>
    <row r="1031" spans="1:11" x14ac:dyDescent="0.2">
      <c r="A1031" s="49">
        <v>664.94</v>
      </c>
      <c r="B1031" s="16">
        <v>3047.1</v>
      </c>
      <c r="C1031" s="16">
        <v>3047.1</v>
      </c>
      <c r="D1031" s="16">
        <v>3061.8</v>
      </c>
      <c r="E1031" s="16">
        <v>3061.8</v>
      </c>
      <c r="F1031" s="16">
        <v>3061.8</v>
      </c>
      <c r="G1031" s="47"/>
      <c r="H1031" s="46">
        <f t="shared" si="15"/>
        <v>664.94</v>
      </c>
      <c r="I1031" s="26">
        <f>$C$10*calc!T1018*front!K1031</f>
        <v>9.0589170141340073E-9</v>
      </c>
      <c r="K1031" s="48">
        <v>8.7807433152118453E-11</v>
      </c>
    </row>
    <row r="1032" spans="1:11" x14ac:dyDescent="0.2">
      <c r="A1032" s="49">
        <v>665.38</v>
      </c>
      <c r="B1032" s="16">
        <v>3065.5</v>
      </c>
      <c r="C1032" s="16">
        <v>3065.5</v>
      </c>
      <c r="D1032" s="16">
        <v>3081.6</v>
      </c>
      <c r="E1032" s="16">
        <v>3081.6</v>
      </c>
      <c r="F1032" s="16">
        <v>3081.6</v>
      </c>
      <c r="G1032" s="47"/>
      <c r="H1032" s="46">
        <f t="shared" si="15"/>
        <v>665.38</v>
      </c>
      <c r="I1032" s="26">
        <f>$C$10*calc!T1019*front!K1032</f>
        <v>1.3180373684968126E-8</v>
      </c>
      <c r="K1032" s="48">
        <v>8.7811981447550948E-11</v>
      </c>
    </row>
    <row r="1033" spans="1:11" x14ac:dyDescent="0.2">
      <c r="A1033" s="49">
        <v>665.83</v>
      </c>
      <c r="B1033" s="16">
        <v>3046.7</v>
      </c>
      <c r="C1033" s="16">
        <v>3046.7</v>
      </c>
      <c r="D1033" s="16">
        <v>3066</v>
      </c>
      <c r="E1033" s="16">
        <v>3066</v>
      </c>
      <c r="F1033" s="16">
        <v>3066</v>
      </c>
      <c r="G1033" s="47"/>
      <c r="H1033" s="46">
        <f t="shared" si="15"/>
        <v>665.83</v>
      </c>
      <c r="I1033" s="26">
        <f>$C$10*calc!T1020*front!K1033</f>
        <v>2.2608101707719743E-8</v>
      </c>
      <c r="K1033" s="48">
        <v>8.7879559285799001E-11</v>
      </c>
    </row>
    <row r="1034" spans="1:11" x14ac:dyDescent="0.2">
      <c r="A1034" s="49">
        <v>666.28</v>
      </c>
      <c r="B1034" s="16">
        <v>3051.2</v>
      </c>
      <c r="C1034" s="16">
        <v>3051.2</v>
      </c>
      <c r="D1034" s="16">
        <v>3074.9</v>
      </c>
      <c r="E1034" s="16">
        <v>3074.9</v>
      </c>
      <c r="F1034" s="16">
        <v>3074.9</v>
      </c>
      <c r="G1034" s="47"/>
      <c r="H1034" s="46">
        <f t="shared" si="15"/>
        <v>666.28</v>
      </c>
      <c r="I1034" s="26">
        <f>$C$10*calc!T1021*front!K1034</f>
        <v>3.559014965969307E-8</v>
      </c>
      <c r="K1034" s="48">
        <v>8.7967851134090101E-11</v>
      </c>
    </row>
    <row r="1035" spans="1:11" x14ac:dyDescent="0.2">
      <c r="A1035" s="49">
        <v>666.72</v>
      </c>
      <c r="B1035" s="16">
        <v>3050.9</v>
      </c>
      <c r="C1035" s="16">
        <v>3050.9</v>
      </c>
      <c r="D1035" s="16">
        <v>3065</v>
      </c>
      <c r="E1035" s="16">
        <v>3065</v>
      </c>
      <c r="F1035" s="16">
        <v>3065</v>
      </c>
      <c r="G1035" s="47"/>
      <c r="H1035" s="46">
        <f t="shared" si="15"/>
        <v>666.72</v>
      </c>
      <c r="I1035" s="26">
        <f>$C$10*calc!T1022*front!K1035</f>
        <v>7.3464947023060999E-9</v>
      </c>
      <c r="K1035" s="48">
        <v>8.8076817610911707E-11</v>
      </c>
    </row>
    <row r="1036" spans="1:11" x14ac:dyDescent="0.2">
      <c r="A1036" s="49">
        <v>667.17</v>
      </c>
      <c r="B1036" s="16">
        <v>3045.5</v>
      </c>
      <c r="C1036" s="16">
        <v>3045.5</v>
      </c>
      <c r="D1036" s="16">
        <v>3061.4</v>
      </c>
      <c r="E1036" s="16">
        <v>3061.4</v>
      </c>
      <c r="F1036" s="16">
        <v>3061.4</v>
      </c>
      <c r="G1036" s="47"/>
      <c r="H1036" s="46">
        <f t="shared" si="15"/>
        <v>667.17</v>
      </c>
      <c r="I1036" s="26">
        <f>$C$10*calc!T1023*front!K1036</f>
        <v>1.264828215434919E-8</v>
      </c>
      <c r="K1036" s="48">
        <v>8.8004220153962933E-11</v>
      </c>
    </row>
    <row r="1037" spans="1:11" x14ac:dyDescent="0.2">
      <c r="A1037" s="49">
        <v>667.61</v>
      </c>
      <c r="B1037" s="16">
        <v>3049.9</v>
      </c>
      <c r="C1037" s="16">
        <v>3049.9</v>
      </c>
      <c r="D1037" s="16">
        <v>3065.7</v>
      </c>
      <c r="E1037" s="16">
        <v>3065.7</v>
      </c>
      <c r="F1037" s="16">
        <v>3065.7</v>
      </c>
      <c r="G1037" s="47"/>
      <c r="H1037" s="46">
        <f t="shared" si="15"/>
        <v>667.61</v>
      </c>
      <c r="I1037" s="26">
        <f>$C$10*calc!T1024*front!K1037</f>
        <v>1.2335063831778017E-8</v>
      </c>
      <c r="K1037" s="48">
        <v>8.7823211482142679E-11</v>
      </c>
    </row>
    <row r="1038" spans="1:11" x14ac:dyDescent="0.2">
      <c r="A1038" s="49">
        <v>668.06</v>
      </c>
      <c r="B1038" s="16">
        <v>3045.8</v>
      </c>
      <c r="C1038" s="16">
        <v>3045.8</v>
      </c>
      <c r="D1038" s="16">
        <v>3061.1</v>
      </c>
      <c r="E1038" s="16">
        <v>3061.1</v>
      </c>
      <c r="F1038" s="16">
        <v>3061.1</v>
      </c>
      <c r="G1038" s="47"/>
      <c r="H1038" s="46">
        <f t="shared" si="15"/>
        <v>668.06</v>
      </c>
      <c r="I1038" s="26">
        <f>$C$10*calc!T1025*front!K1038</f>
        <v>1.0851624464943615E-8</v>
      </c>
      <c r="K1038" s="48">
        <v>8.7655596521663251E-11</v>
      </c>
    </row>
    <row r="1039" spans="1:11" x14ac:dyDescent="0.2">
      <c r="A1039" s="49">
        <v>668.5</v>
      </c>
      <c r="B1039" s="16">
        <v>3046.6</v>
      </c>
      <c r="C1039" s="16">
        <v>3046.6</v>
      </c>
      <c r="D1039" s="16">
        <v>3059.7</v>
      </c>
      <c r="E1039" s="16">
        <v>3059.7</v>
      </c>
      <c r="F1039" s="16">
        <v>3059.7</v>
      </c>
      <c r="G1039" s="47"/>
      <c r="H1039" s="46">
        <f t="shared" si="15"/>
        <v>668.5</v>
      </c>
      <c r="I1039" s="26">
        <f>$C$10*calc!T1026*front!K1039</f>
        <v>4.4094123565297124E-9</v>
      </c>
      <c r="K1039" s="48">
        <v>8.7745304388643984E-11</v>
      </c>
    </row>
    <row r="1040" spans="1:11" x14ac:dyDescent="0.2">
      <c r="A1040" s="49">
        <v>668.95</v>
      </c>
      <c r="B1040" s="16">
        <v>3047.7</v>
      </c>
      <c r="C1040" s="16">
        <v>3047.7</v>
      </c>
      <c r="D1040" s="16">
        <v>3065</v>
      </c>
      <c r="E1040" s="16">
        <v>3065</v>
      </c>
      <c r="F1040" s="16">
        <v>3065</v>
      </c>
      <c r="G1040" s="47"/>
      <c r="H1040" s="46">
        <f t="shared" si="15"/>
        <v>668.95</v>
      </c>
      <c r="I1040" s="26">
        <f>$C$10*calc!T1027*front!K1040</f>
        <v>1.6753895346315305E-8</v>
      </c>
      <c r="K1040" s="48">
        <v>8.7774191082990857E-11</v>
      </c>
    </row>
    <row r="1041" spans="1:11" x14ac:dyDescent="0.2">
      <c r="A1041" s="49">
        <v>669.39</v>
      </c>
      <c r="B1041" s="16">
        <v>3048.3</v>
      </c>
      <c r="C1041" s="16">
        <v>3048.3</v>
      </c>
      <c r="D1041" s="16">
        <v>3064.9</v>
      </c>
      <c r="E1041" s="16">
        <v>3064.9</v>
      </c>
      <c r="F1041" s="16">
        <v>3064.9</v>
      </c>
      <c r="G1041" s="47"/>
      <c r="H1041" s="46">
        <f t="shared" si="15"/>
        <v>669.39</v>
      </c>
      <c r="I1041" s="26">
        <f>$C$10*calc!T1028*front!K1041</f>
        <v>1.473430978070022E-8</v>
      </c>
      <c r="K1041" s="48">
        <v>8.7953985446727172E-11</v>
      </c>
    </row>
    <row r="1042" spans="1:11" x14ac:dyDescent="0.2">
      <c r="A1042" s="49">
        <v>669.84</v>
      </c>
      <c r="B1042" s="16">
        <v>3047.1</v>
      </c>
      <c r="C1042" s="16">
        <v>3047.1</v>
      </c>
      <c r="D1042" s="16">
        <v>3062.6</v>
      </c>
      <c r="E1042" s="16">
        <v>3062.6</v>
      </c>
      <c r="F1042" s="16">
        <v>3062.6</v>
      </c>
      <c r="G1042" s="47"/>
      <c r="H1042" s="46">
        <f t="shared" si="15"/>
        <v>669.84</v>
      </c>
      <c r="I1042" s="26">
        <f>$C$10*calc!T1029*front!K1042</f>
        <v>1.1515049632976652E-8</v>
      </c>
      <c r="K1042" s="48">
        <v>8.8044833689379966E-11</v>
      </c>
    </row>
    <row r="1043" spans="1:11" x14ac:dyDescent="0.2">
      <c r="A1043" s="49">
        <v>670.28</v>
      </c>
      <c r="B1043" s="16">
        <v>3050.3</v>
      </c>
      <c r="C1043" s="16">
        <v>3050.3</v>
      </c>
      <c r="D1043" s="16">
        <v>3066.5</v>
      </c>
      <c r="E1043" s="16">
        <v>3066.5</v>
      </c>
      <c r="F1043" s="16">
        <v>3066.5</v>
      </c>
      <c r="G1043" s="47"/>
      <c r="H1043" s="46">
        <f t="shared" si="15"/>
        <v>670.28</v>
      </c>
      <c r="I1043" s="26">
        <f>$C$10*calc!T1030*front!K1043</f>
        <v>1.3590401882106406E-8</v>
      </c>
      <c r="K1043" s="48">
        <v>8.808829804725338E-11</v>
      </c>
    </row>
    <row r="1044" spans="1:11" x14ac:dyDescent="0.2">
      <c r="A1044" s="49">
        <v>670.73</v>
      </c>
      <c r="B1044" s="16">
        <v>3044.9</v>
      </c>
      <c r="C1044" s="16">
        <v>3044.9</v>
      </c>
      <c r="D1044" s="16">
        <v>3063.5</v>
      </c>
      <c r="E1044" s="16">
        <v>3063.5</v>
      </c>
      <c r="F1044" s="16">
        <v>3063.5</v>
      </c>
      <c r="G1044" s="47"/>
      <c r="H1044" s="46">
        <f t="shared" si="15"/>
        <v>670.73</v>
      </c>
      <c r="I1044" s="26">
        <f>$C$10*calc!T1031*front!K1044</f>
        <v>2.0658154895020181E-8</v>
      </c>
      <c r="K1044" s="48">
        <v>8.8032264258121949E-11</v>
      </c>
    </row>
    <row r="1045" spans="1:11" x14ac:dyDescent="0.2">
      <c r="A1045" s="49">
        <v>671.17</v>
      </c>
      <c r="B1045" s="16">
        <v>3049.8</v>
      </c>
      <c r="C1045" s="16">
        <v>3049.8</v>
      </c>
      <c r="D1045" s="16">
        <v>3069.6</v>
      </c>
      <c r="E1045" s="16">
        <v>3069.6</v>
      </c>
      <c r="F1045" s="16">
        <v>3069.6</v>
      </c>
      <c r="G1045" s="47"/>
      <c r="H1045" s="46">
        <f t="shared" si="15"/>
        <v>671.17</v>
      </c>
      <c r="I1045" s="26">
        <f>$C$10*calc!T1032*front!K1045</f>
        <v>2.4153666862006675E-8</v>
      </c>
      <c r="K1045" s="48">
        <v>8.7866295982414654E-11</v>
      </c>
    </row>
    <row r="1046" spans="1:11" x14ac:dyDescent="0.2">
      <c r="A1046" s="49">
        <v>671.62</v>
      </c>
      <c r="B1046" s="16">
        <v>3045.6</v>
      </c>
      <c r="C1046" s="16">
        <v>3045.6</v>
      </c>
      <c r="D1046" s="16">
        <v>3065.1</v>
      </c>
      <c r="E1046" s="16">
        <v>3065.1</v>
      </c>
      <c r="F1046" s="16">
        <v>3065.1</v>
      </c>
      <c r="G1046" s="47"/>
      <c r="H1046" s="46">
        <f t="shared" si="15"/>
        <v>671.62</v>
      </c>
      <c r="I1046" s="26">
        <f>$C$10*calc!T1033*front!K1046</f>
        <v>2.3221478033680263E-8</v>
      </c>
      <c r="K1046" s="48">
        <v>8.7653913689707853E-11</v>
      </c>
    </row>
    <row r="1047" spans="1:11" x14ac:dyDescent="0.2">
      <c r="A1047" s="49">
        <v>672.06</v>
      </c>
      <c r="B1047" s="16">
        <v>3048</v>
      </c>
      <c r="C1047" s="16">
        <v>3048</v>
      </c>
      <c r="D1047" s="16">
        <v>3065.7</v>
      </c>
      <c r="E1047" s="16">
        <v>3065.7</v>
      </c>
      <c r="F1047" s="16">
        <v>3065.7</v>
      </c>
      <c r="G1047" s="47"/>
      <c r="H1047" s="46">
        <f t="shared" si="15"/>
        <v>672.06</v>
      </c>
      <c r="I1047" s="26">
        <f>$C$10*calc!T1034*front!K1047</f>
        <v>1.7955023875621267E-8</v>
      </c>
      <c r="K1047" s="48">
        <v>8.7689839198286683E-11</v>
      </c>
    </row>
    <row r="1048" spans="1:11" x14ac:dyDescent="0.2">
      <c r="A1048" s="49">
        <v>672.51</v>
      </c>
      <c r="B1048" s="16">
        <v>3050.2</v>
      </c>
      <c r="C1048" s="16">
        <v>3050.2</v>
      </c>
      <c r="D1048" s="16">
        <v>3070.4</v>
      </c>
      <c r="E1048" s="16">
        <v>3070.4</v>
      </c>
      <c r="F1048" s="16">
        <v>3070.4</v>
      </c>
      <c r="G1048" s="47"/>
      <c r="H1048" s="46">
        <f t="shared" ref="H1048:H1111" si="16">A1048</f>
        <v>672.51</v>
      </c>
      <c r="I1048" s="26">
        <f>$C$10*calc!T1035*front!K1048</f>
        <v>2.5339313874918463E-8</v>
      </c>
      <c r="K1048" s="48">
        <v>8.7836262589395297E-11</v>
      </c>
    </row>
    <row r="1049" spans="1:11" x14ac:dyDescent="0.2">
      <c r="A1049" s="49">
        <v>672.95</v>
      </c>
      <c r="B1049" s="16">
        <v>3063.5</v>
      </c>
      <c r="C1049" s="16">
        <v>3063.5</v>
      </c>
      <c r="D1049" s="16">
        <v>3075.5</v>
      </c>
      <c r="E1049" s="16">
        <v>3075.5</v>
      </c>
      <c r="F1049" s="16">
        <v>3075.5</v>
      </c>
      <c r="G1049" s="47"/>
      <c r="H1049" s="46">
        <f t="shared" si="16"/>
        <v>672.95</v>
      </c>
      <c r="I1049" s="26">
        <f>$C$10*calc!T1036*front!K1049</f>
        <v>1.2449254395940788E-9</v>
      </c>
      <c r="K1049" s="48">
        <v>8.7991418926729514E-11</v>
      </c>
    </row>
    <row r="1050" spans="1:11" x14ac:dyDescent="0.2">
      <c r="A1050" s="49">
        <v>673.4</v>
      </c>
      <c r="B1050" s="16">
        <v>3052</v>
      </c>
      <c r="C1050" s="16">
        <v>3052</v>
      </c>
      <c r="D1050" s="16">
        <v>3067.4</v>
      </c>
      <c r="E1050" s="16">
        <v>3067.4</v>
      </c>
      <c r="F1050" s="16">
        <v>3067.4</v>
      </c>
      <c r="G1050" s="47"/>
      <c r="H1050" s="46">
        <f t="shared" si="16"/>
        <v>673.4</v>
      </c>
      <c r="I1050" s="26">
        <f>$C$10*calc!T1037*front!K1050</f>
        <v>1.1296299521667406E-8</v>
      </c>
      <c r="K1050" s="48">
        <v>8.8257509223411923E-11</v>
      </c>
    </row>
    <row r="1051" spans="1:11" x14ac:dyDescent="0.2">
      <c r="A1051" s="49">
        <v>673.84</v>
      </c>
      <c r="B1051" s="16">
        <v>3044.8</v>
      </c>
      <c r="C1051" s="16">
        <v>3044.8</v>
      </c>
      <c r="D1051" s="16">
        <v>3057.8</v>
      </c>
      <c r="E1051" s="16">
        <v>3057.8</v>
      </c>
      <c r="F1051" s="16">
        <v>3057.8</v>
      </c>
      <c r="G1051" s="47"/>
      <c r="H1051" s="46">
        <f t="shared" si="16"/>
        <v>673.84</v>
      </c>
      <c r="I1051" s="26">
        <f>$C$10*calc!T1038*front!K1051</f>
        <v>4.2093393528832642E-9</v>
      </c>
      <c r="K1051" s="48">
        <v>8.8163929805015838E-11</v>
      </c>
    </row>
    <row r="1052" spans="1:11" x14ac:dyDescent="0.2">
      <c r="A1052" s="49">
        <v>674.29</v>
      </c>
      <c r="B1052" s="16">
        <v>3051.9</v>
      </c>
      <c r="C1052" s="16">
        <v>3051.9</v>
      </c>
      <c r="D1052" s="16">
        <v>3066</v>
      </c>
      <c r="E1052" s="16">
        <v>3066</v>
      </c>
      <c r="F1052" s="16">
        <v>3066</v>
      </c>
      <c r="G1052" s="47"/>
      <c r="H1052" s="46">
        <f t="shared" si="16"/>
        <v>674.29</v>
      </c>
      <c r="I1052" s="26">
        <f>$C$10*calc!T1039*front!K1052</f>
        <v>7.4432271655416406E-9</v>
      </c>
      <c r="K1052" s="48">
        <v>8.7960299048080969E-11</v>
      </c>
    </row>
    <row r="1053" spans="1:11" x14ac:dyDescent="0.2">
      <c r="A1053" s="49">
        <v>674.73</v>
      </c>
      <c r="B1053" s="16">
        <v>3048.2</v>
      </c>
      <c r="C1053" s="16">
        <v>3048.2</v>
      </c>
      <c r="D1053" s="16">
        <v>3060.1</v>
      </c>
      <c r="E1053" s="16">
        <v>3060.1</v>
      </c>
      <c r="F1053" s="16">
        <v>3060.1</v>
      </c>
      <c r="G1053" s="47"/>
      <c r="H1053" s="46">
        <f t="shared" si="16"/>
        <v>674.73</v>
      </c>
      <c r="I1053" s="26">
        <f>$C$10*calc!T1040*front!K1053</f>
        <v>9.7258624472241015E-10</v>
      </c>
      <c r="K1053" s="48">
        <v>8.7911805743071839E-11</v>
      </c>
    </row>
    <row r="1054" spans="1:11" x14ac:dyDescent="0.2">
      <c r="A1054" s="49">
        <v>675.18</v>
      </c>
      <c r="B1054" s="16">
        <v>3058.9</v>
      </c>
      <c r="C1054" s="16">
        <v>3058.9</v>
      </c>
      <c r="D1054" s="16">
        <v>3074.4</v>
      </c>
      <c r="E1054" s="16">
        <v>3074.4</v>
      </c>
      <c r="F1054" s="16">
        <v>3074.4</v>
      </c>
      <c r="G1054" s="47"/>
      <c r="H1054" s="46">
        <f t="shared" si="16"/>
        <v>675.18</v>
      </c>
      <c r="I1054" s="26">
        <f>$C$10*calc!T1041*front!K1054</f>
        <v>1.1544419010646605E-8</v>
      </c>
      <c r="K1054" s="48">
        <v>8.772563740475789E-11</v>
      </c>
    </row>
    <row r="1055" spans="1:11" x14ac:dyDescent="0.2">
      <c r="A1055" s="49">
        <v>675.62</v>
      </c>
      <c r="B1055" s="16">
        <v>3044.6</v>
      </c>
      <c r="C1055" s="16">
        <v>3044.6</v>
      </c>
      <c r="D1055" s="16">
        <v>3055.5</v>
      </c>
      <c r="E1055" s="16">
        <v>3055.5</v>
      </c>
      <c r="F1055" s="16">
        <v>3055.5</v>
      </c>
      <c r="G1055" s="47"/>
      <c r="H1055" s="46">
        <f t="shared" si="16"/>
        <v>675.62</v>
      </c>
      <c r="I1055" s="26">
        <f>$C$10*calc!T1042*front!K1055</f>
        <v>0</v>
      </c>
      <c r="K1055" s="48">
        <v>8.7580547756609953E-11</v>
      </c>
    </row>
    <row r="1056" spans="1:11" x14ac:dyDescent="0.2">
      <c r="A1056" s="49">
        <v>676.07</v>
      </c>
      <c r="B1056" s="16">
        <v>3049.2</v>
      </c>
      <c r="C1056" s="16">
        <v>3049.2</v>
      </c>
      <c r="D1056" s="16">
        <v>3064.5</v>
      </c>
      <c r="E1056" s="16">
        <v>3064.5</v>
      </c>
      <c r="F1056" s="16">
        <v>3064.5</v>
      </c>
      <c r="G1056" s="47"/>
      <c r="H1056" s="46">
        <f t="shared" si="16"/>
        <v>676.07</v>
      </c>
      <c r="I1056" s="26">
        <f>$C$10*calc!T1043*front!K1056</f>
        <v>1.0960469160183268E-8</v>
      </c>
      <c r="K1056" s="48">
        <v>8.7663946382916175E-11</v>
      </c>
    </row>
    <row r="1057" spans="1:11" x14ac:dyDescent="0.2">
      <c r="A1057" s="49">
        <v>676.51</v>
      </c>
      <c r="B1057" s="16">
        <v>3058.9</v>
      </c>
      <c r="C1057" s="16">
        <v>3058.9</v>
      </c>
      <c r="D1057" s="16">
        <v>3072.5</v>
      </c>
      <c r="E1057" s="16">
        <v>3072.5</v>
      </c>
      <c r="F1057" s="16">
        <v>3072.5</v>
      </c>
      <c r="G1057" s="47"/>
      <c r="H1057" s="46">
        <f t="shared" si="16"/>
        <v>676.51</v>
      </c>
      <c r="I1057" s="26">
        <f>$C$10*calc!T1044*front!K1057</f>
        <v>5.9914094331964391E-9</v>
      </c>
      <c r="K1057" s="48">
        <v>8.7850484295352264E-11</v>
      </c>
    </row>
    <row r="1058" spans="1:11" x14ac:dyDescent="0.2">
      <c r="A1058" s="49">
        <v>676.95</v>
      </c>
      <c r="B1058" s="16">
        <v>3048.5</v>
      </c>
      <c r="C1058" s="16">
        <v>3048.5</v>
      </c>
      <c r="D1058" s="16">
        <v>3061.9</v>
      </c>
      <c r="E1058" s="16">
        <v>3061.9</v>
      </c>
      <c r="F1058" s="16">
        <v>3061.9</v>
      </c>
      <c r="G1058" s="47"/>
      <c r="H1058" s="46">
        <f t="shared" si="16"/>
        <v>676.95</v>
      </c>
      <c r="I1058" s="26">
        <f>$C$10*calc!T1045*front!K1058</f>
        <v>5.4146641780576509E-9</v>
      </c>
      <c r="K1058" s="48">
        <v>8.7947811892248488E-11</v>
      </c>
    </row>
    <row r="1059" spans="1:11" x14ac:dyDescent="0.2">
      <c r="A1059" s="49">
        <v>677.4</v>
      </c>
      <c r="B1059" s="16">
        <v>3052.7</v>
      </c>
      <c r="C1059" s="16">
        <v>3052.7</v>
      </c>
      <c r="D1059" s="16">
        <v>3066.4</v>
      </c>
      <c r="E1059" s="16">
        <v>3066.4</v>
      </c>
      <c r="F1059" s="16">
        <v>3066.4</v>
      </c>
      <c r="G1059" s="47"/>
      <c r="H1059" s="46">
        <f t="shared" si="16"/>
        <v>677.4</v>
      </c>
      <c r="I1059" s="26">
        <f>$C$10*calc!T1046*front!K1059</f>
        <v>6.3190771036322667E-9</v>
      </c>
      <c r="K1059" s="48">
        <v>8.8173997974031129E-11</v>
      </c>
    </row>
    <row r="1060" spans="1:11" x14ac:dyDescent="0.2">
      <c r="A1060" s="49">
        <v>677.84</v>
      </c>
      <c r="B1060" s="16">
        <v>3062</v>
      </c>
      <c r="C1060" s="16">
        <v>3062</v>
      </c>
      <c r="D1060" s="16">
        <v>3070.8</v>
      </c>
      <c r="E1060" s="16">
        <v>3070.8</v>
      </c>
      <c r="F1060" s="16">
        <v>3070.8</v>
      </c>
      <c r="G1060" s="47"/>
      <c r="H1060" s="46">
        <f t="shared" si="16"/>
        <v>677.84</v>
      </c>
      <c r="I1060" s="26">
        <f>$C$10*calc!T1047*front!K1060</f>
        <v>0</v>
      </c>
      <c r="K1060" s="48">
        <v>8.8244449427719417E-11</v>
      </c>
    </row>
    <row r="1061" spans="1:11" x14ac:dyDescent="0.2">
      <c r="A1061" s="49">
        <v>678.29</v>
      </c>
      <c r="B1061" s="16">
        <v>3049</v>
      </c>
      <c r="C1061" s="16">
        <v>3049</v>
      </c>
      <c r="D1061" s="16">
        <v>3065.5</v>
      </c>
      <c r="E1061" s="16">
        <v>3065.5</v>
      </c>
      <c r="F1061" s="16">
        <v>3065.5</v>
      </c>
      <c r="G1061" s="47"/>
      <c r="H1061" s="46">
        <f t="shared" si="16"/>
        <v>678.29</v>
      </c>
      <c r="I1061" s="26">
        <f>$C$10*calc!T1048*front!K1061</f>
        <v>1.4590809063360788E-8</v>
      </c>
      <c r="K1061" s="48">
        <v>8.8172229063658158E-11</v>
      </c>
    </row>
    <row r="1062" spans="1:11" x14ac:dyDescent="0.2">
      <c r="A1062" s="49">
        <v>678.73</v>
      </c>
      <c r="B1062" s="16">
        <v>3051</v>
      </c>
      <c r="C1062" s="16">
        <v>3051</v>
      </c>
      <c r="D1062" s="16">
        <v>3063.9</v>
      </c>
      <c r="E1062" s="16">
        <v>3063.9</v>
      </c>
      <c r="F1062" s="16">
        <v>3063.9</v>
      </c>
      <c r="G1062" s="47"/>
      <c r="H1062" s="46">
        <f t="shared" si="16"/>
        <v>678.73</v>
      </c>
      <c r="I1062" s="26">
        <f>$C$10*calc!T1049*front!K1062</f>
        <v>3.9635188009441684E-9</v>
      </c>
      <c r="K1062" s="48">
        <v>8.7945733913269683E-11</v>
      </c>
    </row>
    <row r="1063" spans="1:11" x14ac:dyDescent="0.2">
      <c r="A1063" s="49">
        <v>679.18</v>
      </c>
      <c r="B1063" s="16">
        <v>3051.5</v>
      </c>
      <c r="C1063" s="16">
        <v>3051.5</v>
      </c>
      <c r="D1063" s="16">
        <v>3065.8</v>
      </c>
      <c r="E1063" s="16">
        <v>3065.8</v>
      </c>
      <c r="F1063" s="16">
        <v>3065.8</v>
      </c>
      <c r="G1063" s="47"/>
      <c r="H1063" s="46">
        <f t="shared" si="16"/>
        <v>679.18</v>
      </c>
      <c r="I1063" s="26">
        <f>$C$10*calc!T1050*front!K1063</f>
        <v>8.0719647832937721E-9</v>
      </c>
      <c r="K1063" s="48">
        <v>8.7763413699840799E-11</v>
      </c>
    </row>
    <row r="1064" spans="1:11" x14ac:dyDescent="0.2">
      <c r="A1064" s="49">
        <v>679.62</v>
      </c>
      <c r="B1064" s="16">
        <v>3061.3</v>
      </c>
      <c r="C1064" s="16">
        <v>3061.3</v>
      </c>
      <c r="D1064" s="16">
        <v>3075.3</v>
      </c>
      <c r="E1064" s="16">
        <v>3075.3</v>
      </c>
      <c r="F1064" s="16">
        <v>3075.3</v>
      </c>
      <c r="G1064" s="47"/>
      <c r="H1064" s="46">
        <f t="shared" si="16"/>
        <v>679.62</v>
      </c>
      <c r="I1064" s="26">
        <f>$C$10*calc!T1051*front!K1064</f>
        <v>7.1936895976100015E-9</v>
      </c>
      <c r="K1064" s="48">
        <v>8.7738517288654345E-11</v>
      </c>
    </row>
    <row r="1065" spans="1:11" x14ac:dyDescent="0.2">
      <c r="A1065" s="49">
        <v>680.07</v>
      </c>
      <c r="B1065" s="16">
        <v>3047.9</v>
      </c>
      <c r="C1065" s="16">
        <v>3047.9</v>
      </c>
      <c r="D1065" s="16">
        <v>3070.3</v>
      </c>
      <c r="E1065" s="16">
        <v>3070.3</v>
      </c>
      <c r="F1065" s="16">
        <v>3070.3</v>
      </c>
      <c r="G1065" s="47"/>
      <c r="H1065" s="46">
        <f t="shared" si="16"/>
        <v>680.07</v>
      </c>
      <c r="I1065" s="26">
        <f>$C$10*calc!T1052*front!K1065</f>
        <v>3.1878033304688078E-8</v>
      </c>
      <c r="K1065" s="48">
        <v>8.778459188729281E-11</v>
      </c>
    </row>
    <row r="1066" spans="1:11" x14ac:dyDescent="0.2">
      <c r="A1066" s="49">
        <v>680.51</v>
      </c>
      <c r="B1066" s="16">
        <v>3049.9</v>
      </c>
      <c r="C1066" s="16">
        <v>3049.9</v>
      </c>
      <c r="D1066" s="16">
        <v>3059.5</v>
      </c>
      <c r="E1066" s="16">
        <v>3059.5</v>
      </c>
      <c r="F1066" s="16">
        <v>3059.5</v>
      </c>
      <c r="G1066" s="47"/>
      <c r="H1066" s="46">
        <f t="shared" si="16"/>
        <v>680.51</v>
      </c>
      <c r="I1066" s="26">
        <f>$C$10*calc!T1053*front!K1066</f>
        <v>0</v>
      </c>
      <c r="K1066" s="48">
        <v>8.7777970847825009E-11</v>
      </c>
    </row>
    <row r="1067" spans="1:11" x14ac:dyDescent="0.2">
      <c r="A1067" s="49">
        <v>680.96</v>
      </c>
      <c r="B1067" s="16">
        <v>3044.4</v>
      </c>
      <c r="C1067" s="16">
        <v>3044.4</v>
      </c>
      <c r="D1067" s="16">
        <v>3060.3</v>
      </c>
      <c r="E1067" s="16">
        <v>3060.3</v>
      </c>
      <c r="F1067" s="16">
        <v>3060.3</v>
      </c>
      <c r="G1067" s="47"/>
      <c r="H1067" s="46">
        <f t="shared" si="16"/>
        <v>680.96</v>
      </c>
      <c r="I1067" s="26">
        <f>$C$10*calc!T1054*front!K1067</f>
        <v>1.2825738363132166E-8</v>
      </c>
      <c r="K1067" s="48">
        <v>8.8006992275106414E-11</v>
      </c>
    </row>
    <row r="1068" spans="1:11" x14ac:dyDescent="0.2">
      <c r="A1068" s="49">
        <v>681.4</v>
      </c>
      <c r="B1068" s="16">
        <v>3043.5</v>
      </c>
      <c r="C1068" s="16">
        <v>3043.5</v>
      </c>
      <c r="D1068" s="16">
        <v>3060.2</v>
      </c>
      <c r="E1068" s="16">
        <v>3060.2</v>
      </c>
      <c r="F1068" s="16">
        <v>3060.2</v>
      </c>
      <c r="G1068" s="47"/>
      <c r="H1068" s="46">
        <f t="shared" si="16"/>
        <v>681.4</v>
      </c>
      <c r="I1068" s="26">
        <f>$C$10*calc!T1055*front!K1068</f>
        <v>1.5203194971151583E-8</v>
      </c>
      <c r="K1068" s="48">
        <v>8.8104285564195077E-11</v>
      </c>
    </row>
    <row r="1069" spans="1:11" x14ac:dyDescent="0.2">
      <c r="A1069" s="49">
        <v>681.84</v>
      </c>
      <c r="B1069" s="16">
        <v>3049.9</v>
      </c>
      <c r="C1069" s="16">
        <v>3049.9</v>
      </c>
      <c r="D1069" s="16">
        <v>3061.5</v>
      </c>
      <c r="E1069" s="16">
        <v>3061.5</v>
      </c>
      <c r="F1069" s="16">
        <v>3061.5</v>
      </c>
      <c r="G1069" s="47"/>
      <c r="H1069" s="46">
        <f t="shared" si="16"/>
        <v>681.84</v>
      </c>
      <c r="I1069" s="26">
        <f>$C$10*calc!T1056*front!K1069</f>
        <v>1.719182824154231E-10</v>
      </c>
      <c r="K1069" s="48">
        <v>8.8343931222563842E-11</v>
      </c>
    </row>
    <row r="1070" spans="1:11" x14ac:dyDescent="0.2">
      <c r="A1070" s="49">
        <v>682.29</v>
      </c>
      <c r="B1070" s="16">
        <v>3048.7</v>
      </c>
      <c r="C1070" s="16">
        <v>3048.7</v>
      </c>
      <c r="D1070" s="16">
        <v>3064.7</v>
      </c>
      <c r="E1070" s="16">
        <v>3064.7</v>
      </c>
      <c r="F1070" s="16">
        <v>3064.7</v>
      </c>
      <c r="G1070" s="47"/>
      <c r="H1070" s="46">
        <f t="shared" si="16"/>
        <v>682.29</v>
      </c>
      <c r="I1070" s="26">
        <f>$C$10*calc!T1057*front!K1070</f>
        <v>1.3172874498934518E-8</v>
      </c>
      <c r="K1070" s="48">
        <v>8.8266721014405864E-11</v>
      </c>
    </row>
    <row r="1071" spans="1:11" x14ac:dyDescent="0.2">
      <c r="A1071" s="49">
        <v>682.73</v>
      </c>
      <c r="B1071" s="16">
        <v>3050</v>
      </c>
      <c r="C1071" s="16">
        <v>3050</v>
      </c>
      <c r="D1071" s="16">
        <v>3060.3</v>
      </c>
      <c r="E1071" s="16">
        <v>3060.3</v>
      </c>
      <c r="F1071" s="16">
        <v>3060.3</v>
      </c>
      <c r="G1071" s="47"/>
      <c r="H1071" s="46">
        <f t="shared" si="16"/>
        <v>682.73</v>
      </c>
      <c r="I1071" s="26">
        <f>$C$10*calc!T1058*front!K1071</f>
        <v>0</v>
      </c>
      <c r="K1071" s="48">
        <v>8.8269706890436724E-11</v>
      </c>
    </row>
    <row r="1072" spans="1:11" x14ac:dyDescent="0.2">
      <c r="A1072" s="49">
        <v>683.18</v>
      </c>
      <c r="B1072" s="16">
        <v>3046.7</v>
      </c>
      <c r="C1072" s="16">
        <v>3046.7</v>
      </c>
      <c r="D1072" s="16">
        <v>3061.3</v>
      </c>
      <c r="E1072" s="16">
        <v>3061.3</v>
      </c>
      <c r="F1072" s="16">
        <v>3061.3</v>
      </c>
      <c r="G1072" s="47"/>
      <c r="H1072" s="46">
        <f t="shared" si="16"/>
        <v>683.18</v>
      </c>
      <c r="I1072" s="26">
        <f>$C$10*calc!T1059*front!K1072</f>
        <v>9.0182998065954813E-9</v>
      </c>
      <c r="K1072" s="48">
        <v>8.7989790203561503E-11</v>
      </c>
    </row>
    <row r="1073" spans="1:11" x14ac:dyDescent="0.2">
      <c r="A1073" s="49">
        <v>683.62</v>
      </c>
      <c r="B1073" s="16">
        <v>3057.7</v>
      </c>
      <c r="C1073" s="16">
        <v>3057.7</v>
      </c>
      <c r="D1073" s="16">
        <v>3074.2</v>
      </c>
      <c r="E1073" s="16">
        <v>3074.2</v>
      </c>
      <c r="F1073" s="16">
        <v>3074.2</v>
      </c>
      <c r="G1073" s="47"/>
      <c r="H1073" s="46">
        <f t="shared" si="16"/>
        <v>683.62</v>
      </c>
      <c r="I1073" s="26">
        <f>$C$10*calc!T1060*front!K1073</f>
        <v>1.460196176677488E-8</v>
      </c>
      <c r="K1073" s="48">
        <v>8.7898369021805189E-11</v>
      </c>
    </row>
    <row r="1074" spans="1:11" x14ac:dyDescent="0.2">
      <c r="A1074" s="49">
        <v>684.07</v>
      </c>
      <c r="B1074" s="16">
        <v>3043.9</v>
      </c>
      <c r="C1074" s="16">
        <v>3043.9</v>
      </c>
      <c r="D1074" s="16">
        <v>3061.1</v>
      </c>
      <c r="E1074" s="16">
        <v>3061.1</v>
      </c>
      <c r="F1074" s="16">
        <v>3061.1</v>
      </c>
      <c r="G1074" s="47"/>
      <c r="H1074" s="46">
        <f t="shared" si="16"/>
        <v>684.07</v>
      </c>
      <c r="I1074" s="26">
        <f>$C$10*calc!T1061*front!K1074</f>
        <v>1.6664305568111166E-8</v>
      </c>
      <c r="K1074" s="48">
        <v>8.7892808816788922E-11</v>
      </c>
    </row>
    <row r="1075" spans="1:11" x14ac:dyDescent="0.2">
      <c r="A1075" s="49">
        <v>684.51</v>
      </c>
      <c r="B1075" s="16">
        <v>3047.3</v>
      </c>
      <c r="C1075" s="16">
        <v>3047.3</v>
      </c>
      <c r="D1075" s="16">
        <v>3061.7</v>
      </c>
      <c r="E1075" s="16">
        <v>3061.7</v>
      </c>
      <c r="F1075" s="16">
        <v>3061.7</v>
      </c>
      <c r="G1075" s="47"/>
      <c r="H1075" s="46">
        <f t="shared" si="16"/>
        <v>684.51</v>
      </c>
      <c r="I1075" s="26">
        <f>$C$10*calc!T1062*front!K1075</f>
        <v>8.4438497887467333E-9</v>
      </c>
      <c r="K1075" s="48">
        <v>8.8003974706809277E-11</v>
      </c>
    </row>
    <row r="1076" spans="1:11" x14ac:dyDescent="0.2">
      <c r="A1076" s="49">
        <v>684.95</v>
      </c>
      <c r="B1076" s="16">
        <v>3053.8</v>
      </c>
      <c r="C1076" s="16">
        <v>3053.8</v>
      </c>
      <c r="D1076" s="16">
        <v>3064.4</v>
      </c>
      <c r="E1076" s="16">
        <v>3064.4</v>
      </c>
      <c r="F1076" s="16">
        <v>3064.4</v>
      </c>
      <c r="G1076" s="47"/>
      <c r="H1076" s="46">
        <f t="shared" si="16"/>
        <v>684.95</v>
      </c>
      <c r="I1076" s="26">
        <f>$C$10*calc!T1063*front!K1076</f>
        <v>0</v>
      </c>
      <c r="K1076" s="48">
        <v>8.8099311084640527E-11</v>
      </c>
    </row>
    <row r="1077" spans="1:11" x14ac:dyDescent="0.2">
      <c r="A1077" s="49">
        <v>685.4</v>
      </c>
      <c r="B1077" s="16">
        <v>3046</v>
      </c>
      <c r="C1077" s="16">
        <v>3046</v>
      </c>
      <c r="D1077" s="16">
        <v>3062.2</v>
      </c>
      <c r="E1077" s="16">
        <v>3062.2</v>
      </c>
      <c r="F1077" s="16">
        <v>3062.2</v>
      </c>
      <c r="G1077" s="47"/>
      <c r="H1077" s="46">
        <f t="shared" si="16"/>
        <v>685.4</v>
      </c>
      <c r="I1077" s="26">
        <f>$C$10*calc!T1064*front!K1077</f>
        <v>1.3824137830161905E-8</v>
      </c>
      <c r="K1077" s="48">
        <v>8.8457526975432915E-11</v>
      </c>
    </row>
    <row r="1078" spans="1:11" x14ac:dyDescent="0.2">
      <c r="A1078" s="49">
        <v>685.84</v>
      </c>
      <c r="B1078" s="16">
        <v>3051.1</v>
      </c>
      <c r="C1078" s="16">
        <v>3051.1</v>
      </c>
      <c r="D1078" s="16">
        <v>3063.7</v>
      </c>
      <c r="E1078" s="16">
        <v>3063.7</v>
      </c>
      <c r="F1078" s="16">
        <v>3063.7</v>
      </c>
      <c r="G1078" s="47"/>
      <c r="H1078" s="46">
        <f t="shared" si="16"/>
        <v>685.84</v>
      </c>
      <c r="I1078" s="26">
        <f>$C$10*calc!T1065*front!K1078</f>
        <v>3.1723234632270282E-9</v>
      </c>
      <c r="K1078" s="48">
        <v>8.8470442966366019E-11</v>
      </c>
    </row>
    <row r="1079" spans="1:11" x14ac:dyDescent="0.2">
      <c r="A1079" s="49">
        <v>686.29</v>
      </c>
      <c r="B1079" s="16">
        <v>3049.1</v>
      </c>
      <c r="C1079" s="16">
        <v>3049.1</v>
      </c>
      <c r="D1079" s="16">
        <v>3065.1</v>
      </c>
      <c r="E1079" s="16">
        <v>3065.1</v>
      </c>
      <c r="F1079" s="16">
        <v>3065.1</v>
      </c>
      <c r="G1079" s="47"/>
      <c r="H1079" s="46">
        <f t="shared" si="16"/>
        <v>686.29</v>
      </c>
      <c r="I1079" s="26">
        <f>$C$10*calc!T1066*front!K1079</f>
        <v>1.3224208435415281E-8</v>
      </c>
      <c r="K1079" s="48">
        <v>8.8348824838065331E-11</v>
      </c>
    </row>
    <row r="1080" spans="1:11" x14ac:dyDescent="0.2">
      <c r="A1080" s="49">
        <v>686.73</v>
      </c>
      <c r="B1080" s="16">
        <v>3042.3</v>
      </c>
      <c r="C1080" s="16">
        <v>3042.3</v>
      </c>
      <c r="D1080" s="16">
        <v>3064</v>
      </c>
      <c r="E1080" s="16">
        <v>3064</v>
      </c>
      <c r="F1080" s="16">
        <v>3064</v>
      </c>
      <c r="G1080" s="47"/>
      <c r="H1080" s="46">
        <f t="shared" si="16"/>
        <v>686.73</v>
      </c>
      <c r="I1080" s="26">
        <f>$C$10*calc!T1067*front!K1080</f>
        <v>2.9970281758975114E-8</v>
      </c>
      <c r="K1080" s="48">
        <v>8.8026317707785924E-11</v>
      </c>
    </row>
    <row r="1081" spans="1:11" x14ac:dyDescent="0.2">
      <c r="A1081" s="49">
        <v>687.17</v>
      </c>
      <c r="B1081" s="16">
        <v>3042.8</v>
      </c>
      <c r="C1081" s="16">
        <v>3042.8</v>
      </c>
      <c r="D1081" s="16">
        <v>3062.1</v>
      </c>
      <c r="E1081" s="16">
        <v>3062.1</v>
      </c>
      <c r="F1081" s="16">
        <v>3062.1</v>
      </c>
      <c r="G1081" s="47"/>
      <c r="H1081" s="46">
        <f t="shared" si="16"/>
        <v>687.17</v>
      </c>
      <c r="I1081" s="26">
        <f>$C$10*calc!T1068*front!K1081</f>
        <v>2.2848222044232277E-8</v>
      </c>
      <c r="K1081" s="48">
        <v>8.7809121299425017E-11</v>
      </c>
    </row>
    <row r="1082" spans="1:11" x14ac:dyDescent="0.2">
      <c r="A1082" s="49">
        <v>687.62</v>
      </c>
      <c r="B1082" s="16">
        <v>3046.3</v>
      </c>
      <c r="C1082" s="16">
        <v>3046.3</v>
      </c>
      <c r="D1082" s="16">
        <v>3064.9</v>
      </c>
      <c r="E1082" s="16">
        <v>3064.9</v>
      </c>
      <c r="F1082" s="16">
        <v>3064.9</v>
      </c>
      <c r="G1082" s="47"/>
      <c r="H1082" s="46">
        <f t="shared" si="16"/>
        <v>687.62</v>
      </c>
      <c r="I1082" s="26">
        <f>$C$10*calc!T1069*front!K1082</f>
        <v>2.0768664142099046E-8</v>
      </c>
      <c r="K1082" s="48">
        <v>8.769610401982481E-11</v>
      </c>
    </row>
    <row r="1083" spans="1:11" x14ac:dyDescent="0.2">
      <c r="A1083" s="49">
        <v>688.06</v>
      </c>
      <c r="B1083" s="16">
        <v>3045</v>
      </c>
      <c r="C1083" s="16">
        <v>3045</v>
      </c>
      <c r="D1083" s="16">
        <v>3066.9</v>
      </c>
      <c r="E1083" s="16">
        <v>3066.9</v>
      </c>
      <c r="F1083" s="16">
        <v>3066.9</v>
      </c>
      <c r="G1083" s="47"/>
      <c r="H1083" s="46">
        <f t="shared" si="16"/>
        <v>688.06</v>
      </c>
      <c r="I1083" s="26">
        <f>$C$10*calc!T1070*front!K1083</f>
        <v>3.0545587256124471E-8</v>
      </c>
      <c r="K1083" s="48">
        <v>8.795166044600098E-11</v>
      </c>
    </row>
    <row r="1084" spans="1:11" x14ac:dyDescent="0.2">
      <c r="A1084" s="49">
        <v>688.51</v>
      </c>
      <c r="B1084" s="16">
        <v>3055.9</v>
      </c>
      <c r="C1084" s="16">
        <v>3055.9</v>
      </c>
      <c r="D1084" s="16">
        <v>3065.3</v>
      </c>
      <c r="E1084" s="16">
        <v>3065.3</v>
      </c>
      <c r="F1084" s="16">
        <v>3065.3</v>
      </c>
      <c r="G1084" s="47"/>
      <c r="H1084" s="46">
        <f t="shared" si="16"/>
        <v>688.51</v>
      </c>
      <c r="I1084" s="26">
        <f>$C$10*calc!T1071*front!K1084</f>
        <v>0</v>
      </c>
      <c r="K1084" s="48">
        <v>8.8176982182775562E-11</v>
      </c>
    </row>
    <row r="1085" spans="1:11" x14ac:dyDescent="0.2">
      <c r="A1085" s="49">
        <v>688.95</v>
      </c>
      <c r="B1085" s="16">
        <v>3049.1</v>
      </c>
      <c r="C1085" s="16">
        <v>3049.1</v>
      </c>
      <c r="D1085" s="16">
        <v>3067.2</v>
      </c>
      <c r="E1085" s="16">
        <v>3067.2</v>
      </c>
      <c r="F1085" s="16">
        <v>3067.2</v>
      </c>
      <c r="G1085" s="47"/>
      <c r="H1085" s="46">
        <f t="shared" si="16"/>
        <v>688.95</v>
      </c>
      <c r="I1085" s="26">
        <f>$C$10*calc!T1072*front!K1085</f>
        <v>1.9496793884374378E-8</v>
      </c>
      <c r="K1085" s="48">
        <v>8.8529573102925821E-11</v>
      </c>
    </row>
    <row r="1086" spans="1:11" x14ac:dyDescent="0.2">
      <c r="A1086" s="49">
        <v>689.39</v>
      </c>
      <c r="B1086" s="16">
        <v>3051.5</v>
      </c>
      <c r="C1086" s="16">
        <v>3051.5</v>
      </c>
      <c r="D1086" s="16">
        <v>3066.8</v>
      </c>
      <c r="E1086" s="16">
        <v>3066.8</v>
      </c>
      <c r="F1086" s="16">
        <v>3066.8</v>
      </c>
      <c r="G1086" s="47"/>
      <c r="H1086" s="46">
        <f t="shared" si="16"/>
        <v>689.39</v>
      </c>
      <c r="I1086" s="26">
        <f>$C$10*calc!T1073*front!K1086</f>
        <v>1.1211772006465171E-8</v>
      </c>
      <c r="K1086" s="48">
        <v>8.8578051172964137E-11</v>
      </c>
    </row>
    <row r="1087" spans="1:11" x14ac:dyDescent="0.2">
      <c r="A1087" s="49">
        <v>689.84</v>
      </c>
      <c r="B1087" s="16">
        <v>3053.5</v>
      </c>
      <c r="C1087" s="16">
        <v>3053.5</v>
      </c>
      <c r="D1087" s="16">
        <v>3067.3</v>
      </c>
      <c r="E1087" s="16">
        <v>3067.3</v>
      </c>
      <c r="F1087" s="16">
        <v>3067.3</v>
      </c>
      <c r="G1087" s="47"/>
      <c r="H1087" s="46">
        <f t="shared" si="16"/>
        <v>689.84</v>
      </c>
      <c r="I1087" s="26">
        <f>$C$10*calc!T1074*front!K1087</f>
        <v>6.7740021833928014E-9</v>
      </c>
      <c r="K1087" s="48">
        <v>8.8637097919705328E-11</v>
      </c>
    </row>
    <row r="1088" spans="1:11" x14ac:dyDescent="0.2">
      <c r="A1088" s="49">
        <v>690.28</v>
      </c>
      <c r="B1088" s="16">
        <v>3052.9</v>
      </c>
      <c r="C1088" s="16">
        <v>3052.9</v>
      </c>
      <c r="D1088" s="16">
        <v>3063.6</v>
      </c>
      <c r="E1088" s="16">
        <v>3063.6</v>
      </c>
      <c r="F1088" s="16">
        <v>3063.6</v>
      </c>
      <c r="G1088" s="47"/>
      <c r="H1088" s="46">
        <f t="shared" si="16"/>
        <v>690.28</v>
      </c>
      <c r="I1088" s="26">
        <f>$C$10*calc!T1075*front!K1088</f>
        <v>0</v>
      </c>
      <c r="K1088" s="48">
        <v>8.8381253399132833E-11</v>
      </c>
    </row>
    <row r="1089" spans="1:11" x14ac:dyDescent="0.2">
      <c r="A1089" s="49">
        <v>690.73</v>
      </c>
      <c r="B1089" s="16">
        <v>3055.3</v>
      </c>
      <c r="C1089" s="16">
        <v>3055.3</v>
      </c>
      <c r="D1089" s="16">
        <v>3063.4</v>
      </c>
      <c r="E1089" s="16">
        <v>3063.4</v>
      </c>
      <c r="F1089" s="16">
        <v>3063.4</v>
      </c>
      <c r="G1089" s="47"/>
      <c r="H1089" s="46">
        <f t="shared" si="16"/>
        <v>690.73</v>
      </c>
      <c r="I1089" s="26">
        <f>$C$10*calc!T1076*front!K1089</f>
        <v>0</v>
      </c>
      <c r="K1089" s="48">
        <v>8.8049930426139768E-11</v>
      </c>
    </row>
    <row r="1090" spans="1:11" x14ac:dyDescent="0.2">
      <c r="A1090" s="49">
        <v>691.17</v>
      </c>
      <c r="B1090" s="16">
        <v>3048.7</v>
      </c>
      <c r="C1090" s="16">
        <v>3048.7</v>
      </c>
      <c r="D1090" s="16">
        <v>3065.8</v>
      </c>
      <c r="E1090" s="16">
        <v>3065.8</v>
      </c>
      <c r="F1090" s="16">
        <v>3065.8</v>
      </c>
      <c r="G1090" s="47"/>
      <c r="H1090" s="46">
        <f t="shared" si="16"/>
        <v>691.17</v>
      </c>
      <c r="I1090" s="26">
        <f>$C$10*calc!T1077*front!K1090</f>
        <v>1.6422720783552494E-8</v>
      </c>
      <c r="K1090" s="48">
        <v>8.7830180732476946E-11</v>
      </c>
    </row>
    <row r="1091" spans="1:11" x14ac:dyDescent="0.2">
      <c r="A1091" s="49">
        <v>691.61</v>
      </c>
      <c r="B1091" s="16">
        <v>3045.6</v>
      </c>
      <c r="C1091" s="16">
        <v>3045.6</v>
      </c>
      <c r="D1091" s="16">
        <v>3061.6</v>
      </c>
      <c r="E1091" s="16">
        <v>3061.6</v>
      </c>
      <c r="F1091" s="16">
        <v>3061.6</v>
      </c>
      <c r="G1091" s="47"/>
      <c r="H1091" s="46">
        <f t="shared" si="16"/>
        <v>691.61</v>
      </c>
      <c r="I1091" s="26">
        <f>$C$10*calc!T1078*front!K1091</f>
        <v>1.3185736410006925E-8</v>
      </c>
      <c r="K1091" s="48">
        <v>8.7779559599923431E-11</v>
      </c>
    </row>
    <row r="1092" spans="1:11" x14ac:dyDescent="0.2">
      <c r="A1092" s="49">
        <v>692.06</v>
      </c>
      <c r="B1092" s="16">
        <v>3048.7</v>
      </c>
      <c r="C1092" s="16">
        <v>3048.7</v>
      </c>
      <c r="D1092" s="16">
        <v>3059.9</v>
      </c>
      <c r="E1092" s="16">
        <v>3059.9</v>
      </c>
      <c r="F1092" s="16">
        <v>3059.9</v>
      </c>
      <c r="G1092" s="47"/>
      <c r="H1092" s="46">
        <f t="shared" si="16"/>
        <v>692.06</v>
      </c>
      <c r="I1092" s="26">
        <f>$C$10*calc!T1079*front!K1092</f>
        <v>0</v>
      </c>
      <c r="K1092" s="48">
        <v>8.7935517724427137E-11</v>
      </c>
    </row>
    <row r="1093" spans="1:11" x14ac:dyDescent="0.2">
      <c r="A1093" s="49">
        <v>692.5</v>
      </c>
      <c r="B1093" s="16">
        <v>3050.5</v>
      </c>
      <c r="C1093" s="16">
        <v>3050.5</v>
      </c>
      <c r="D1093" s="16">
        <v>3068</v>
      </c>
      <c r="E1093" s="16">
        <v>3068</v>
      </c>
      <c r="F1093" s="16">
        <v>3068</v>
      </c>
      <c r="G1093" s="47"/>
      <c r="H1093" s="46">
        <f t="shared" si="16"/>
        <v>692.5</v>
      </c>
      <c r="I1093" s="26">
        <f>$C$10*calc!T1080*front!K1093</f>
        <v>1.7668585465411482E-8</v>
      </c>
      <c r="K1093" s="48">
        <v>8.8125979982859011E-11</v>
      </c>
    </row>
    <row r="1094" spans="1:11" x14ac:dyDescent="0.2">
      <c r="A1094" s="49">
        <v>692.94</v>
      </c>
      <c r="B1094" s="16">
        <v>3051.3</v>
      </c>
      <c r="C1094" s="16">
        <v>3051.3</v>
      </c>
      <c r="D1094" s="16">
        <v>3065.3</v>
      </c>
      <c r="E1094" s="16">
        <v>3065.3</v>
      </c>
      <c r="F1094" s="16">
        <v>3065.3</v>
      </c>
      <c r="G1094" s="47"/>
      <c r="H1094" s="46">
        <f t="shared" si="16"/>
        <v>692.94</v>
      </c>
      <c r="I1094" s="26">
        <f>$C$10*calc!T1081*front!K1094</f>
        <v>7.3784504740531769E-9</v>
      </c>
      <c r="K1094" s="48">
        <v>8.846018347474994E-11</v>
      </c>
    </row>
    <row r="1095" spans="1:11" x14ac:dyDescent="0.2">
      <c r="A1095" s="49">
        <v>693.39</v>
      </c>
      <c r="B1095" s="16">
        <v>3049.1</v>
      </c>
      <c r="C1095" s="16">
        <v>3049.1</v>
      </c>
      <c r="D1095" s="16">
        <v>3065.6</v>
      </c>
      <c r="E1095" s="16">
        <v>3065.6</v>
      </c>
      <c r="F1095" s="16">
        <v>3065.6</v>
      </c>
      <c r="G1095" s="47"/>
      <c r="H1095" s="46">
        <f t="shared" si="16"/>
        <v>693.39</v>
      </c>
      <c r="I1095" s="26">
        <f>$C$10*calc!T1082*front!K1095</f>
        <v>1.4790108576641067E-8</v>
      </c>
      <c r="K1095" s="48">
        <v>8.8505240718175558E-11</v>
      </c>
    </row>
    <row r="1096" spans="1:11" x14ac:dyDescent="0.2">
      <c r="A1096" s="49">
        <v>693.83</v>
      </c>
      <c r="B1096" s="16">
        <v>3047.9</v>
      </c>
      <c r="C1096" s="16">
        <v>3047.9</v>
      </c>
      <c r="D1096" s="16">
        <v>3064.1</v>
      </c>
      <c r="E1096" s="16">
        <v>3064.1</v>
      </c>
      <c r="F1096" s="16">
        <v>3064.1</v>
      </c>
      <c r="G1096" s="47"/>
      <c r="H1096" s="46">
        <f t="shared" si="16"/>
        <v>693.83</v>
      </c>
      <c r="I1096" s="26">
        <f>$C$10*calc!T1083*front!K1096</f>
        <v>1.3915851571658758E-8</v>
      </c>
      <c r="K1096" s="48">
        <v>8.8573641057097123E-11</v>
      </c>
    </row>
    <row r="1097" spans="1:11" x14ac:dyDescent="0.2">
      <c r="A1097" s="49">
        <v>694.27</v>
      </c>
      <c r="B1097" s="16">
        <v>3058.9</v>
      </c>
      <c r="C1097" s="16">
        <v>3058.9</v>
      </c>
      <c r="D1097" s="16">
        <v>3071.9</v>
      </c>
      <c r="E1097" s="16">
        <v>3071.9</v>
      </c>
      <c r="F1097" s="16">
        <v>3071.9</v>
      </c>
      <c r="G1097" s="47"/>
      <c r="H1097" s="46">
        <f t="shared" si="16"/>
        <v>694.27</v>
      </c>
      <c r="I1097" s="26">
        <f>$C$10*calc!T1084*front!K1097</f>
        <v>4.4236088466535778E-9</v>
      </c>
      <c r="K1097" s="48">
        <v>8.8355793050777775E-11</v>
      </c>
    </row>
    <row r="1098" spans="1:11" x14ac:dyDescent="0.2">
      <c r="A1098" s="49">
        <v>694.72</v>
      </c>
      <c r="B1098" s="16">
        <v>3051.3</v>
      </c>
      <c r="C1098" s="16">
        <v>3051.3</v>
      </c>
      <c r="D1098" s="16">
        <v>3061.9</v>
      </c>
      <c r="E1098" s="16">
        <v>3061.9</v>
      </c>
      <c r="F1098" s="16">
        <v>3061.9</v>
      </c>
      <c r="G1098" s="47"/>
      <c r="H1098" s="46">
        <f t="shared" si="16"/>
        <v>694.72</v>
      </c>
      <c r="I1098" s="26">
        <f>$C$10*calc!T1085*front!K1098</f>
        <v>0</v>
      </c>
      <c r="K1098" s="48">
        <v>8.8176922170810735E-11</v>
      </c>
    </row>
    <row r="1099" spans="1:11" x14ac:dyDescent="0.2">
      <c r="A1099" s="49">
        <v>695.16</v>
      </c>
      <c r="B1099" s="16">
        <v>3046.7</v>
      </c>
      <c r="C1099" s="16">
        <v>3046.7</v>
      </c>
      <c r="D1099" s="16">
        <v>3057.6</v>
      </c>
      <c r="E1099" s="16">
        <v>3057.6</v>
      </c>
      <c r="F1099" s="16">
        <v>3057.6</v>
      </c>
      <c r="G1099" s="47"/>
      <c r="H1099" s="46">
        <f t="shared" si="16"/>
        <v>695.16</v>
      </c>
      <c r="I1099" s="26">
        <f>$C$10*calc!T1086*front!K1099</f>
        <v>0</v>
      </c>
      <c r="K1099" s="48">
        <v>8.8165121955450527E-11</v>
      </c>
    </row>
    <row r="1100" spans="1:11" x14ac:dyDescent="0.2">
      <c r="A1100" s="49">
        <v>695.6</v>
      </c>
      <c r="B1100" s="16">
        <v>3049</v>
      </c>
      <c r="C1100" s="16">
        <v>3049</v>
      </c>
      <c r="D1100" s="16">
        <v>3060.5</v>
      </c>
      <c r="E1100" s="16">
        <v>3060.5</v>
      </c>
      <c r="F1100" s="16">
        <v>3060.5</v>
      </c>
      <c r="G1100" s="47"/>
      <c r="H1100" s="46">
        <f t="shared" si="16"/>
        <v>695.6</v>
      </c>
      <c r="I1100" s="26">
        <f>$C$10*calc!T1087*front!K1100</f>
        <v>0</v>
      </c>
      <c r="K1100" s="48">
        <v>8.8003870262006232E-11</v>
      </c>
    </row>
    <row r="1101" spans="1:11" x14ac:dyDescent="0.2">
      <c r="A1101" s="49">
        <v>696.05</v>
      </c>
      <c r="B1101" s="16">
        <v>3048.4</v>
      </c>
      <c r="C1101" s="16">
        <v>3048.4</v>
      </c>
      <c r="D1101" s="16">
        <v>3059.7</v>
      </c>
      <c r="E1101" s="16">
        <v>3059.7</v>
      </c>
      <c r="F1101" s="16">
        <v>3059.7</v>
      </c>
      <c r="G1101" s="47"/>
      <c r="H1101" s="46">
        <f t="shared" si="16"/>
        <v>696.05</v>
      </c>
      <c r="I1101" s="26">
        <f>$C$10*calc!T1088*front!K1101</f>
        <v>0</v>
      </c>
      <c r="K1101" s="48">
        <v>8.8263285250144733E-11</v>
      </c>
    </row>
    <row r="1102" spans="1:11" x14ac:dyDescent="0.2">
      <c r="A1102" s="49">
        <v>696.49</v>
      </c>
      <c r="B1102" s="16">
        <v>3040.9</v>
      </c>
      <c r="C1102" s="16">
        <v>3040.9</v>
      </c>
      <c r="D1102" s="16">
        <v>3058</v>
      </c>
      <c r="E1102" s="16">
        <v>3058</v>
      </c>
      <c r="F1102" s="16">
        <v>3058</v>
      </c>
      <c r="G1102" s="47"/>
      <c r="H1102" s="46">
        <f t="shared" si="16"/>
        <v>696.49</v>
      </c>
      <c r="I1102" s="26">
        <f>$C$10*calc!T1089*front!K1102</f>
        <v>1.6596807166959794E-8</v>
      </c>
      <c r="K1102" s="48">
        <v>8.8535942784319327E-11</v>
      </c>
    </row>
    <row r="1103" spans="1:11" x14ac:dyDescent="0.2">
      <c r="A1103" s="49">
        <v>696.94</v>
      </c>
      <c r="B1103" s="16">
        <v>3050.5</v>
      </c>
      <c r="C1103" s="16">
        <v>3050.5</v>
      </c>
      <c r="D1103" s="16">
        <v>3056.4</v>
      </c>
      <c r="E1103" s="16">
        <v>3056.4</v>
      </c>
      <c r="F1103" s="16">
        <v>3056.4</v>
      </c>
      <c r="G1103" s="47"/>
      <c r="H1103" s="46">
        <f t="shared" si="16"/>
        <v>696.94</v>
      </c>
      <c r="I1103" s="26">
        <f>$C$10*calc!T1090*front!K1103</f>
        <v>0</v>
      </c>
      <c r="K1103" s="48">
        <v>8.8868958616818364E-11</v>
      </c>
    </row>
    <row r="1104" spans="1:11" x14ac:dyDescent="0.2">
      <c r="A1104" s="49">
        <v>697.38</v>
      </c>
      <c r="B1104" s="16">
        <v>3047.1</v>
      </c>
      <c r="C1104" s="16">
        <v>3047.1</v>
      </c>
      <c r="D1104" s="16">
        <v>3058.5</v>
      </c>
      <c r="E1104" s="16">
        <v>3058.5</v>
      </c>
      <c r="F1104" s="16">
        <v>3058.5</v>
      </c>
      <c r="G1104" s="47"/>
      <c r="H1104" s="46">
        <f t="shared" si="16"/>
        <v>697.38</v>
      </c>
      <c r="I1104" s="26">
        <f>$C$10*calc!T1091*front!K1104</f>
        <v>0</v>
      </c>
      <c r="K1104" s="48">
        <v>8.8846922915153496E-11</v>
      </c>
    </row>
    <row r="1105" spans="1:11" x14ac:dyDescent="0.2">
      <c r="A1105" s="49">
        <v>697.82</v>
      </c>
      <c r="B1105" s="16">
        <v>3048.3</v>
      </c>
      <c r="C1105" s="16">
        <v>3048.3</v>
      </c>
      <c r="D1105" s="16">
        <v>3061.2</v>
      </c>
      <c r="E1105" s="16">
        <v>3061.2</v>
      </c>
      <c r="F1105" s="16">
        <v>3061.2</v>
      </c>
      <c r="G1105" s="47"/>
      <c r="H1105" s="46">
        <f t="shared" si="16"/>
        <v>697.82</v>
      </c>
      <c r="I1105" s="26">
        <f>$C$10*calc!T1092*front!K1105</f>
        <v>4.1685469452131731E-9</v>
      </c>
      <c r="K1105" s="48">
        <v>8.8654882182246771E-11</v>
      </c>
    </row>
    <row r="1106" spans="1:11" x14ac:dyDescent="0.2">
      <c r="A1106" s="49">
        <v>698.27</v>
      </c>
      <c r="B1106" s="16">
        <v>3051</v>
      </c>
      <c r="C1106" s="16">
        <v>3051</v>
      </c>
      <c r="D1106" s="16">
        <v>3058</v>
      </c>
      <c r="E1106" s="16">
        <v>3058</v>
      </c>
      <c r="F1106" s="16">
        <v>3058</v>
      </c>
      <c r="G1106" s="47"/>
      <c r="H1106" s="46">
        <f t="shared" si="16"/>
        <v>698.27</v>
      </c>
      <c r="I1106" s="26">
        <f>$C$10*calc!T1093*front!K1106</f>
        <v>0</v>
      </c>
      <c r="K1106" s="48">
        <v>8.8397260285972165E-11</v>
      </c>
    </row>
    <row r="1107" spans="1:11" x14ac:dyDescent="0.2">
      <c r="A1107" s="49">
        <v>698.71</v>
      </c>
      <c r="B1107" s="16">
        <v>3051.6</v>
      </c>
      <c r="C1107" s="16">
        <v>3051.6</v>
      </c>
      <c r="D1107" s="16">
        <v>3064.2</v>
      </c>
      <c r="E1107" s="16">
        <v>3064.2</v>
      </c>
      <c r="F1107" s="16">
        <v>3064.2</v>
      </c>
      <c r="G1107" s="47"/>
      <c r="H1107" s="46">
        <f t="shared" si="16"/>
        <v>698.71</v>
      </c>
      <c r="I1107" s="26">
        <f>$C$10*calc!T1094*front!K1107</f>
        <v>3.2641835702735782E-9</v>
      </c>
      <c r="K1107" s="48">
        <v>8.8098844531278594E-11</v>
      </c>
    </row>
    <row r="1108" spans="1:11" x14ac:dyDescent="0.2">
      <c r="A1108" s="49">
        <v>699.15</v>
      </c>
      <c r="B1108" s="16">
        <v>3054.2</v>
      </c>
      <c r="C1108" s="16">
        <v>3054.2</v>
      </c>
      <c r="D1108" s="16">
        <v>3062.9</v>
      </c>
      <c r="E1108" s="16">
        <v>3062.9</v>
      </c>
      <c r="F1108" s="16">
        <v>3062.9</v>
      </c>
      <c r="G1108" s="47"/>
      <c r="H1108" s="46">
        <f t="shared" si="16"/>
        <v>699.15</v>
      </c>
      <c r="I1108" s="26">
        <f>$C$10*calc!T1095*front!K1108</f>
        <v>0</v>
      </c>
      <c r="K1108" s="48">
        <v>8.8072414361721232E-11</v>
      </c>
    </row>
    <row r="1109" spans="1:11" x14ac:dyDescent="0.2">
      <c r="A1109" s="49">
        <v>699.59</v>
      </c>
      <c r="B1109" s="16">
        <v>3050.8</v>
      </c>
      <c r="C1109" s="16">
        <v>3050.8</v>
      </c>
      <c r="D1109" s="16">
        <v>3057</v>
      </c>
      <c r="E1109" s="16">
        <v>3057</v>
      </c>
      <c r="F1109" s="16">
        <v>3057</v>
      </c>
      <c r="G1109" s="47"/>
      <c r="H1109" s="46">
        <f t="shared" si="16"/>
        <v>699.59</v>
      </c>
      <c r="I1109" s="26">
        <f>$C$10*calc!T1096*front!K1109</f>
        <v>0</v>
      </c>
      <c r="K1109" s="48">
        <v>8.810833814547238E-11</v>
      </c>
    </row>
    <row r="1110" spans="1:11" x14ac:dyDescent="0.2">
      <c r="A1110" s="49">
        <v>700.04</v>
      </c>
      <c r="B1110" s="16">
        <v>3046.9</v>
      </c>
      <c r="C1110" s="16">
        <v>3046.9</v>
      </c>
      <c r="D1110" s="16">
        <v>3059.7</v>
      </c>
      <c r="E1110" s="16">
        <v>3059.7</v>
      </c>
      <c r="F1110" s="16">
        <v>3059.7</v>
      </c>
      <c r="G1110" s="47"/>
      <c r="H1110" s="46">
        <f t="shared" si="16"/>
        <v>700.04</v>
      </c>
      <c r="I1110" s="26">
        <f>$C$10*calc!T1097*front!K1110</f>
        <v>3.8731651328838653E-9</v>
      </c>
      <c r="K1110" s="48">
        <v>8.8335899064087401E-11</v>
      </c>
    </row>
    <row r="1111" spans="1:11" x14ac:dyDescent="0.2">
      <c r="A1111" s="49">
        <v>700.48</v>
      </c>
      <c r="B1111" s="16">
        <v>3065.4</v>
      </c>
      <c r="C1111" s="16">
        <v>3065.4</v>
      </c>
      <c r="D1111" s="16">
        <v>3078.4</v>
      </c>
      <c r="E1111" s="16">
        <v>3078.4</v>
      </c>
      <c r="F1111" s="16">
        <v>3078.4</v>
      </c>
      <c r="G1111" s="47"/>
      <c r="H1111" s="46">
        <f t="shared" si="16"/>
        <v>700.48</v>
      </c>
      <c r="I1111" s="26">
        <f>$C$10*calc!T1098*front!K1111</f>
        <v>4.4840057580123369E-9</v>
      </c>
      <c r="K1111" s="48">
        <v>8.8666893934785397E-11</v>
      </c>
    </row>
    <row r="1112" spans="1:11" x14ac:dyDescent="0.2">
      <c r="A1112" s="49">
        <v>700.92</v>
      </c>
      <c r="B1112" s="16">
        <v>3049.6</v>
      </c>
      <c r="C1112" s="16">
        <v>3049.6</v>
      </c>
      <c r="D1112" s="16">
        <v>3060</v>
      </c>
      <c r="E1112" s="16">
        <v>3060</v>
      </c>
      <c r="F1112" s="16">
        <v>3060</v>
      </c>
      <c r="G1112" s="47"/>
      <c r="H1112" s="46">
        <f t="shared" ref="H1112:H1175" si="17">A1112</f>
        <v>700.92</v>
      </c>
      <c r="I1112" s="26">
        <f>$C$10*calc!T1099*front!K1112</f>
        <v>0</v>
      </c>
      <c r="K1112" s="48">
        <v>8.8938189164969696E-11</v>
      </c>
    </row>
    <row r="1113" spans="1:11" x14ac:dyDescent="0.2">
      <c r="A1113" s="49">
        <v>701.37</v>
      </c>
      <c r="B1113" s="16">
        <v>3050.5</v>
      </c>
      <c r="C1113" s="16">
        <v>3050.5</v>
      </c>
      <c r="D1113" s="16">
        <v>3057.9</v>
      </c>
      <c r="E1113" s="16">
        <v>3057.9</v>
      </c>
      <c r="F1113" s="16">
        <v>3057.9</v>
      </c>
      <c r="G1113" s="47"/>
      <c r="H1113" s="46">
        <f t="shared" si="17"/>
        <v>701.37</v>
      </c>
      <c r="I1113" s="26">
        <f>$C$10*calc!T1100*front!K1113</f>
        <v>0</v>
      </c>
      <c r="K1113" s="48">
        <v>8.9088771691514728E-11</v>
      </c>
    </row>
    <row r="1114" spans="1:11" x14ac:dyDescent="0.2">
      <c r="A1114" s="49">
        <v>701.81</v>
      </c>
      <c r="B1114" s="16">
        <v>3057.1</v>
      </c>
      <c r="C1114" s="16">
        <v>3057.1</v>
      </c>
      <c r="D1114" s="16">
        <v>3071.4</v>
      </c>
      <c r="E1114" s="16">
        <v>3071.4</v>
      </c>
      <c r="F1114" s="16">
        <v>3071.4</v>
      </c>
      <c r="G1114" s="47"/>
      <c r="H1114" s="46">
        <f t="shared" si="17"/>
        <v>701.81</v>
      </c>
      <c r="I1114" s="26">
        <f>$C$10*calc!T1101*front!K1114</f>
        <v>8.4029331970517706E-9</v>
      </c>
      <c r="K1114" s="48">
        <v>8.9230827982329223E-11</v>
      </c>
    </row>
    <row r="1115" spans="1:11" x14ac:dyDescent="0.2">
      <c r="A1115" s="49">
        <v>702.25</v>
      </c>
      <c r="B1115" s="16">
        <v>3049.4</v>
      </c>
      <c r="C1115" s="16">
        <v>3049.4</v>
      </c>
      <c r="D1115" s="16">
        <v>3061.8</v>
      </c>
      <c r="E1115" s="16">
        <v>3061.8</v>
      </c>
      <c r="F1115" s="16">
        <v>3061.8</v>
      </c>
      <c r="G1115" s="47"/>
      <c r="H1115" s="46">
        <f t="shared" si="17"/>
        <v>702.25</v>
      </c>
      <c r="I1115" s="26">
        <f>$C$10*calc!T1102*front!K1115</f>
        <v>2.7262726214220521E-9</v>
      </c>
      <c r="K1115" s="48">
        <v>8.9034034835701158E-11</v>
      </c>
    </row>
    <row r="1116" spans="1:11" x14ac:dyDescent="0.2">
      <c r="A1116" s="49">
        <v>702.7</v>
      </c>
      <c r="B1116" s="16">
        <v>3047</v>
      </c>
      <c r="C1116" s="16">
        <v>3047</v>
      </c>
      <c r="D1116" s="16">
        <v>3059.9</v>
      </c>
      <c r="E1116" s="16">
        <v>3059.9</v>
      </c>
      <c r="F1116" s="16">
        <v>3059.9</v>
      </c>
      <c r="G1116" s="47"/>
      <c r="H1116" s="46">
        <f t="shared" si="17"/>
        <v>702.7</v>
      </c>
      <c r="I1116" s="26">
        <f>$C$10*calc!T1103*front!K1116</f>
        <v>4.2118200942514203E-9</v>
      </c>
      <c r="K1116" s="48">
        <v>8.8887010804605983E-11</v>
      </c>
    </row>
    <row r="1117" spans="1:11" x14ac:dyDescent="0.2">
      <c r="A1117" s="49">
        <v>703.14</v>
      </c>
      <c r="B1117" s="16">
        <v>3048.1</v>
      </c>
      <c r="C1117" s="16">
        <v>3048.1</v>
      </c>
      <c r="D1117" s="16">
        <v>3065</v>
      </c>
      <c r="E1117" s="16">
        <v>3065</v>
      </c>
      <c r="F1117" s="16">
        <v>3065</v>
      </c>
      <c r="G1117" s="47"/>
      <c r="H1117" s="46">
        <f t="shared" si="17"/>
        <v>703.14</v>
      </c>
      <c r="I1117" s="26">
        <f>$C$10*calc!T1104*front!K1117</f>
        <v>1.6076388758666879E-8</v>
      </c>
      <c r="K1117" s="48">
        <v>8.8687842828442697E-11</v>
      </c>
    </row>
    <row r="1118" spans="1:11" x14ac:dyDescent="0.2">
      <c r="A1118" s="49">
        <v>703.58</v>
      </c>
      <c r="B1118" s="16">
        <v>3048.4</v>
      </c>
      <c r="C1118" s="16">
        <v>3048.4</v>
      </c>
      <c r="D1118" s="16">
        <v>3057.9</v>
      </c>
      <c r="E1118" s="16">
        <v>3057.9</v>
      </c>
      <c r="F1118" s="16">
        <v>3057.9</v>
      </c>
      <c r="G1118" s="47"/>
      <c r="H1118" s="46">
        <f t="shared" si="17"/>
        <v>703.58</v>
      </c>
      <c r="I1118" s="26">
        <f>$C$10*calc!T1105*front!K1118</f>
        <v>0</v>
      </c>
      <c r="K1118" s="48">
        <v>8.8499299272761444E-11</v>
      </c>
    </row>
    <row r="1119" spans="1:11" x14ac:dyDescent="0.2">
      <c r="A1119" s="49">
        <v>704.03</v>
      </c>
      <c r="B1119" s="16">
        <v>3050</v>
      </c>
      <c r="C1119" s="16">
        <v>3050</v>
      </c>
      <c r="D1119" s="16">
        <v>3067.3</v>
      </c>
      <c r="E1119" s="16">
        <v>3067.3</v>
      </c>
      <c r="F1119" s="16">
        <v>3067.3</v>
      </c>
      <c r="G1119" s="47"/>
      <c r="H1119" s="46">
        <f t="shared" si="17"/>
        <v>704.03</v>
      </c>
      <c r="I1119" s="26">
        <f>$C$10*calc!T1106*front!K1119</f>
        <v>1.7189646204508105E-8</v>
      </c>
      <c r="K1119" s="48">
        <v>8.8280761769008849E-11</v>
      </c>
    </row>
    <row r="1120" spans="1:11" x14ac:dyDescent="0.2">
      <c r="A1120" s="49">
        <v>704.47</v>
      </c>
      <c r="B1120" s="16">
        <v>3057.3</v>
      </c>
      <c r="C1120" s="16">
        <v>3057.3</v>
      </c>
      <c r="D1120" s="16">
        <v>3067.3</v>
      </c>
      <c r="E1120" s="16">
        <v>3067.3</v>
      </c>
      <c r="F1120" s="16">
        <v>3067.3</v>
      </c>
      <c r="G1120" s="47"/>
      <c r="H1120" s="46">
        <f t="shared" si="17"/>
        <v>704.47</v>
      </c>
      <c r="I1120" s="26">
        <f>$C$10*calc!T1107*front!K1120</f>
        <v>0</v>
      </c>
      <c r="K1120" s="48">
        <v>8.8397727009518328E-11</v>
      </c>
    </row>
    <row r="1121" spans="1:11" x14ac:dyDescent="0.2">
      <c r="A1121" s="49">
        <v>704.91</v>
      </c>
      <c r="B1121" s="16">
        <v>3044.9</v>
      </c>
      <c r="C1121" s="16">
        <v>3044.9</v>
      </c>
      <c r="D1121" s="16">
        <v>3062.4</v>
      </c>
      <c r="E1121" s="16">
        <v>3062.4</v>
      </c>
      <c r="F1121" s="16">
        <v>3062.4</v>
      </c>
      <c r="G1121" s="47"/>
      <c r="H1121" s="46">
        <f t="shared" si="17"/>
        <v>704.91</v>
      </c>
      <c r="I1121" s="26">
        <f>$C$10*calc!T1108*front!K1121</f>
        <v>1.785967891388529E-8</v>
      </c>
      <c r="K1121" s="48">
        <v>8.8647958365743048E-11</v>
      </c>
    </row>
    <row r="1122" spans="1:11" x14ac:dyDescent="0.2">
      <c r="A1122" s="49">
        <v>705.35</v>
      </c>
      <c r="B1122" s="16">
        <v>3047.5</v>
      </c>
      <c r="C1122" s="16">
        <v>3047.5</v>
      </c>
      <c r="D1122" s="16">
        <v>3066.4</v>
      </c>
      <c r="E1122" s="16">
        <v>3066.4</v>
      </c>
      <c r="F1122" s="16">
        <v>3066.4</v>
      </c>
      <c r="G1122" s="47"/>
      <c r="H1122" s="46">
        <f t="shared" si="17"/>
        <v>705.35</v>
      </c>
      <c r="I1122" s="26">
        <f>$C$10*calc!T1109*front!K1122</f>
        <v>2.2106042008522759E-8</v>
      </c>
      <c r="K1122" s="48">
        <v>8.9013214329283081E-11</v>
      </c>
    </row>
    <row r="1123" spans="1:11" x14ac:dyDescent="0.2">
      <c r="A1123" s="49">
        <v>705.8</v>
      </c>
      <c r="B1123" s="16">
        <v>3051.1</v>
      </c>
      <c r="C1123" s="16">
        <v>3051.1</v>
      </c>
      <c r="D1123" s="16">
        <v>3070.4</v>
      </c>
      <c r="E1123" s="16">
        <v>3070.4</v>
      </c>
      <c r="F1123" s="16">
        <v>3070.4</v>
      </c>
      <c r="G1123" s="47"/>
      <c r="H1123" s="46">
        <f t="shared" si="17"/>
        <v>705.8</v>
      </c>
      <c r="I1123" s="26">
        <f>$C$10*calc!T1110*front!K1123</f>
        <v>2.3383827219166957E-8</v>
      </c>
      <c r="K1123" s="48">
        <v>8.9332785379562592E-11</v>
      </c>
    </row>
    <row r="1124" spans="1:11" x14ac:dyDescent="0.2">
      <c r="A1124" s="49">
        <v>706.24</v>
      </c>
      <c r="B1124" s="16">
        <v>3057.2</v>
      </c>
      <c r="C1124" s="16">
        <v>3057.2</v>
      </c>
      <c r="D1124" s="16">
        <v>3077.9</v>
      </c>
      <c r="E1124" s="16">
        <v>3077.9</v>
      </c>
      <c r="F1124" s="16">
        <v>3077.9</v>
      </c>
      <c r="G1124" s="47"/>
      <c r="H1124" s="46">
        <f t="shared" si="17"/>
        <v>706.24</v>
      </c>
      <c r="I1124" s="26">
        <f>$C$10*calc!T1111*front!K1124</f>
        <v>2.766697880532018E-8</v>
      </c>
      <c r="K1124" s="48">
        <v>8.9641932643406895E-11</v>
      </c>
    </row>
    <row r="1125" spans="1:11" x14ac:dyDescent="0.2">
      <c r="A1125" s="49">
        <v>706.68</v>
      </c>
      <c r="B1125" s="16">
        <v>3065.7</v>
      </c>
      <c r="C1125" s="16">
        <v>3065.7</v>
      </c>
      <c r="D1125" s="16">
        <v>3088.1</v>
      </c>
      <c r="E1125" s="16">
        <v>3088.1</v>
      </c>
      <c r="F1125" s="16">
        <v>3088.1</v>
      </c>
      <c r="G1125" s="47"/>
      <c r="H1125" s="46">
        <f t="shared" si="17"/>
        <v>706.68</v>
      </c>
      <c r="I1125" s="26">
        <f>$C$10*calc!T1112*front!K1125</f>
        <v>3.2754729480024286E-8</v>
      </c>
      <c r="K1125" s="48">
        <v>8.9602585536907871E-11</v>
      </c>
    </row>
    <row r="1126" spans="1:11" x14ac:dyDescent="0.2">
      <c r="A1126" s="49">
        <v>707.13</v>
      </c>
      <c r="B1126" s="16">
        <v>3046.7</v>
      </c>
      <c r="C1126" s="16">
        <v>3046.7</v>
      </c>
      <c r="D1126" s="16">
        <v>3067.6</v>
      </c>
      <c r="E1126" s="16">
        <v>3067.6</v>
      </c>
      <c r="F1126" s="16">
        <v>3067.6</v>
      </c>
      <c r="G1126" s="47"/>
      <c r="H1126" s="46">
        <f t="shared" si="17"/>
        <v>707.13</v>
      </c>
      <c r="I1126" s="26">
        <f>$C$10*calc!T1113*front!K1126</f>
        <v>2.8203445094067059E-8</v>
      </c>
      <c r="K1126" s="48">
        <v>8.9423830825804275E-11</v>
      </c>
    </row>
    <row r="1127" spans="1:11" x14ac:dyDescent="0.2">
      <c r="A1127" s="49">
        <v>707.57</v>
      </c>
      <c r="B1127" s="16">
        <v>3057.5</v>
      </c>
      <c r="C1127" s="16">
        <v>3057.5</v>
      </c>
      <c r="D1127" s="16">
        <v>3075.6</v>
      </c>
      <c r="E1127" s="16">
        <v>3075.6</v>
      </c>
      <c r="F1127" s="16">
        <v>3075.6</v>
      </c>
      <c r="G1127" s="47"/>
      <c r="H1127" s="46">
        <f t="shared" si="17"/>
        <v>707.57</v>
      </c>
      <c r="I1127" s="26">
        <f>$C$10*calc!T1114*front!K1127</f>
        <v>1.9710589027617521E-8</v>
      </c>
      <c r="K1127" s="48">
        <v>8.8897554264926804E-11</v>
      </c>
    </row>
    <row r="1128" spans="1:11" x14ac:dyDescent="0.2">
      <c r="A1128" s="49">
        <v>708.01</v>
      </c>
      <c r="B1128" s="16">
        <v>3047.6</v>
      </c>
      <c r="C1128" s="16">
        <v>3047.6</v>
      </c>
      <c r="D1128" s="16">
        <v>3066.5</v>
      </c>
      <c r="E1128" s="16">
        <v>3066.5</v>
      </c>
      <c r="F1128" s="16">
        <v>3066.5</v>
      </c>
      <c r="G1128" s="47"/>
      <c r="H1128" s="46">
        <f t="shared" si="17"/>
        <v>708.01</v>
      </c>
      <c r="I1128" s="26">
        <f>$C$10*calc!T1115*front!K1128</f>
        <v>2.2044586742654146E-8</v>
      </c>
      <c r="K1128" s="48">
        <v>8.8702518914481921E-11</v>
      </c>
    </row>
    <row r="1129" spans="1:11" x14ac:dyDescent="0.2">
      <c r="A1129" s="49">
        <v>708.45</v>
      </c>
      <c r="B1129" s="16">
        <v>3049.1</v>
      </c>
      <c r="C1129" s="16">
        <v>3049.1</v>
      </c>
      <c r="D1129" s="16">
        <v>3071.6</v>
      </c>
      <c r="E1129" s="16">
        <v>3071.6</v>
      </c>
      <c r="F1129" s="16">
        <v>3071.6</v>
      </c>
      <c r="G1129" s="47"/>
      <c r="H1129" s="46">
        <f t="shared" si="17"/>
        <v>708.45</v>
      </c>
      <c r="I1129" s="26">
        <f>$C$10*calc!T1116*front!K1129</f>
        <v>3.2690285437184401E-8</v>
      </c>
      <c r="K1129" s="48">
        <v>8.8586738796448247E-11</v>
      </c>
    </row>
    <row r="1130" spans="1:11" x14ac:dyDescent="0.2">
      <c r="A1130" s="49">
        <v>708.9</v>
      </c>
      <c r="B1130" s="16">
        <v>3049.1</v>
      </c>
      <c r="C1130" s="16">
        <v>3049.1</v>
      </c>
      <c r="D1130" s="16">
        <v>3081.7</v>
      </c>
      <c r="E1130" s="16">
        <v>3081.7</v>
      </c>
      <c r="F1130" s="16">
        <v>3081.7</v>
      </c>
      <c r="G1130" s="47"/>
      <c r="H1130" s="46">
        <f t="shared" si="17"/>
        <v>708.9</v>
      </c>
      <c r="I1130" s="26">
        <f>$C$10*calc!T1117*front!K1130</f>
        <v>6.2788329286654367E-8</v>
      </c>
      <c r="K1130" s="48">
        <v>8.8806315478318521E-11</v>
      </c>
    </row>
    <row r="1131" spans="1:11" x14ac:dyDescent="0.2">
      <c r="A1131" s="49">
        <v>709.34</v>
      </c>
      <c r="B1131" s="16">
        <v>3048.4</v>
      </c>
      <c r="C1131" s="16">
        <v>3048.4</v>
      </c>
      <c r="D1131" s="16">
        <v>3070.7</v>
      </c>
      <c r="E1131" s="16">
        <v>3070.7</v>
      </c>
      <c r="F1131" s="16">
        <v>3070.7</v>
      </c>
      <c r="G1131" s="47"/>
      <c r="H1131" s="46">
        <f t="shared" si="17"/>
        <v>709.34</v>
      </c>
      <c r="I1131" s="26">
        <f>$C$10*calc!T1118*front!K1131</f>
        <v>3.2288089042352332E-8</v>
      </c>
      <c r="K1131" s="48">
        <v>8.9098203850994352E-11</v>
      </c>
    </row>
    <row r="1132" spans="1:11" x14ac:dyDescent="0.2">
      <c r="A1132" s="49">
        <v>709.78</v>
      </c>
      <c r="B1132" s="16">
        <v>3051.8</v>
      </c>
      <c r="C1132" s="16">
        <v>3051.8</v>
      </c>
      <c r="D1132" s="16">
        <v>3061.3</v>
      </c>
      <c r="E1132" s="16">
        <v>3061.3</v>
      </c>
      <c r="F1132" s="16">
        <v>3061.3</v>
      </c>
      <c r="G1132" s="47"/>
      <c r="H1132" s="46">
        <f t="shared" si="17"/>
        <v>709.78</v>
      </c>
      <c r="I1132" s="26">
        <f>$C$10*calc!T1119*front!K1132</f>
        <v>0</v>
      </c>
      <c r="K1132" s="48">
        <v>8.9358001289284853E-11</v>
      </c>
    </row>
    <row r="1133" spans="1:11" x14ac:dyDescent="0.2">
      <c r="A1133" s="49">
        <v>710.22</v>
      </c>
      <c r="B1133" s="16">
        <v>3057</v>
      </c>
      <c r="C1133" s="16">
        <v>3057</v>
      </c>
      <c r="D1133" s="16">
        <v>3066.3</v>
      </c>
      <c r="E1133" s="16">
        <v>3066.3</v>
      </c>
      <c r="F1133" s="16">
        <v>3066.3</v>
      </c>
      <c r="G1133" s="47"/>
      <c r="H1133" s="46">
        <f t="shared" si="17"/>
        <v>710.22</v>
      </c>
      <c r="I1133" s="26">
        <f>$C$10*calc!T1120*front!K1133</f>
        <v>0</v>
      </c>
      <c r="K1133" s="48">
        <v>8.9731259488159132E-11</v>
      </c>
    </row>
    <row r="1134" spans="1:11" x14ac:dyDescent="0.2">
      <c r="A1134" s="49">
        <v>710.67</v>
      </c>
      <c r="B1134" s="16">
        <v>3052.3</v>
      </c>
      <c r="C1134" s="16">
        <v>3052.3</v>
      </c>
      <c r="D1134" s="16">
        <v>3067.3</v>
      </c>
      <c r="E1134" s="16">
        <v>3067.3</v>
      </c>
      <c r="F1134" s="16">
        <v>3067.3</v>
      </c>
      <c r="G1134" s="47"/>
      <c r="H1134" s="46">
        <f t="shared" si="17"/>
        <v>710.67</v>
      </c>
      <c r="I1134" s="26">
        <f>$C$10*calc!T1121*front!K1134</f>
        <v>1.0620188579310566E-8</v>
      </c>
      <c r="K1134" s="48">
        <v>8.9853569829838619E-11</v>
      </c>
    </row>
    <row r="1135" spans="1:11" x14ac:dyDescent="0.2">
      <c r="A1135" s="49">
        <v>711.11</v>
      </c>
      <c r="B1135" s="16">
        <v>3050.7</v>
      </c>
      <c r="C1135" s="16">
        <v>3050.7</v>
      </c>
      <c r="D1135" s="16">
        <v>3069.4</v>
      </c>
      <c r="E1135" s="16">
        <v>3069.4</v>
      </c>
      <c r="F1135" s="16">
        <v>3069.4</v>
      </c>
      <c r="G1135" s="47"/>
      <c r="H1135" s="46">
        <f t="shared" si="17"/>
        <v>711.11</v>
      </c>
      <c r="I1135" s="26">
        <f>$C$10*calc!T1122*front!K1135</f>
        <v>2.1731749036816213E-8</v>
      </c>
      <c r="K1135" s="48">
        <v>8.9786120405889207E-11</v>
      </c>
    </row>
    <row r="1136" spans="1:11" x14ac:dyDescent="0.2">
      <c r="A1136" s="49">
        <v>711.55</v>
      </c>
      <c r="B1136" s="16">
        <v>3050</v>
      </c>
      <c r="C1136" s="16">
        <v>3050</v>
      </c>
      <c r="D1136" s="16">
        <v>3068</v>
      </c>
      <c r="E1136" s="16">
        <v>3068</v>
      </c>
      <c r="F1136" s="16">
        <v>3068</v>
      </c>
      <c r="G1136" s="47"/>
      <c r="H1136" s="46">
        <f t="shared" si="17"/>
        <v>711.55</v>
      </c>
      <c r="I1136" s="26">
        <f>$C$10*calc!T1123*front!K1136</f>
        <v>1.9589355763751588E-8</v>
      </c>
      <c r="K1136" s="48">
        <v>8.9594765907987165E-11</v>
      </c>
    </row>
    <row r="1137" spans="1:11" x14ac:dyDescent="0.2">
      <c r="A1137" s="49">
        <v>711.99</v>
      </c>
      <c r="B1137" s="16">
        <v>3050.4</v>
      </c>
      <c r="C1137" s="16">
        <v>3050.4</v>
      </c>
      <c r="D1137" s="16">
        <v>3076</v>
      </c>
      <c r="E1137" s="16">
        <v>3076</v>
      </c>
      <c r="F1137" s="16">
        <v>3076</v>
      </c>
      <c r="G1137" s="47"/>
      <c r="H1137" s="46">
        <f t="shared" si="17"/>
        <v>711.99</v>
      </c>
      <c r="I1137" s="26">
        <f>$C$10*calc!T1124*front!K1137</f>
        <v>4.2240310663334304E-8</v>
      </c>
      <c r="K1137" s="48">
        <v>8.9304070857700929E-11</v>
      </c>
    </row>
    <row r="1138" spans="1:11" x14ac:dyDescent="0.2">
      <c r="A1138" s="49">
        <v>712.44</v>
      </c>
      <c r="B1138" s="16">
        <v>3047.7</v>
      </c>
      <c r="C1138" s="16">
        <v>3047.7</v>
      </c>
      <c r="D1138" s="16">
        <v>3072.1</v>
      </c>
      <c r="E1138" s="16">
        <v>3072.1</v>
      </c>
      <c r="F1138" s="16">
        <v>3072.1</v>
      </c>
      <c r="G1138" s="47"/>
      <c r="H1138" s="46">
        <f t="shared" si="17"/>
        <v>712.44</v>
      </c>
      <c r="I1138" s="26">
        <f>$C$10*calc!T1125*front!K1138</f>
        <v>3.8547140956940838E-8</v>
      </c>
      <c r="K1138" s="48">
        <v>8.9050383505721127E-11</v>
      </c>
    </row>
    <row r="1139" spans="1:11" x14ac:dyDescent="0.2">
      <c r="A1139" s="49">
        <v>712.88</v>
      </c>
      <c r="B1139" s="16">
        <v>3046.6</v>
      </c>
      <c r="C1139" s="16">
        <v>3046.6</v>
      </c>
      <c r="D1139" s="16">
        <v>3070.5</v>
      </c>
      <c r="E1139" s="16">
        <v>3070.5</v>
      </c>
      <c r="F1139" s="16">
        <v>3070.5</v>
      </c>
      <c r="G1139" s="47"/>
      <c r="H1139" s="46">
        <f t="shared" si="17"/>
        <v>712.88</v>
      </c>
      <c r="I1139" s="26">
        <f>$C$10*calc!T1126*front!K1139</f>
        <v>3.7054355656077184E-8</v>
      </c>
      <c r="K1139" s="48">
        <v>8.9037169370772592E-11</v>
      </c>
    </row>
    <row r="1140" spans="1:11" x14ac:dyDescent="0.2">
      <c r="A1140" s="49">
        <v>713.32</v>
      </c>
      <c r="B1140" s="16">
        <v>3051.8</v>
      </c>
      <c r="C1140" s="16">
        <v>3051.8</v>
      </c>
      <c r="D1140" s="16">
        <v>3066.7</v>
      </c>
      <c r="E1140" s="16">
        <v>3066.7</v>
      </c>
      <c r="F1140" s="16">
        <v>3066.7</v>
      </c>
      <c r="G1140" s="47"/>
      <c r="H1140" s="46">
        <f t="shared" si="17"/>
        <v>713.32</v>
      </c>
      <c r="I1140" s="26">
        <f>$C$10*calc!T1127*front!K1140</f>
        <v>1.0269567665620799E-8</v>
      </c>
      <c r="K1140" s="48">
        <v>8.9279984426006382E-11</v>
      </c>
    </row>
    <row r="1141" spans="1:11" x14ac:dyDescent="0.2">
      <c r="A1141" s="49">
        <v>713.76</v>
      </c>
      <c r="B1141" s="16">
        <v>3052.5</v>
      </c>
      <c r="C1141" s="16">
        <v>3052.5</v>
      </c>
      <c r="D1141" s="16">
        <v>3063.7</v>
      </c>
      <c r="E1141" s="16">
        <v>3063.7</v>
      </c>
      <c r="F1141" s="16">
        <v>3063.7</v>
      </c>
      <c r="G1141" s="47"/>
      <c r="H1141" s="46">
        <f t="shared" si="17"/>
        <v>713.76</v>
      </c>
      <c r="I1141" s="26">
        <f>$C$10*calc!T1128*front!K1141</f>
        <v>0</v>
      </c>
      <c r="K1141" s="48">
        <v>8.9885188151256709E-11</v>
      </c>
    </row>
    <row r="1142" spans="1:11" x14ac:dyDescent="0.2">
      <c r="A1142" s="49">
        <v>714.21</v>
      </c>
      <c r="B1142" s="16">
        <v>3050.5</v>
      </c>
      <c r="C1142" s="16">
        <v>3050.5</v>
      </c>
      <c r="D1142" s="16">
        <v>3059</v>
      </c>
      <c r="E1142" s="16">
        <v>3059</v>
      </c>
      <c r="F1142" s="16">
        <v>3059</v>
      </c>
      <c r="G1142" s="47"/>
      <c r="H1142" s="46">
        <f t="shared" si="17"/>
        <v>714.21</v>
      </c>
      <c r="I1142" s="26">
        <f>$C$10*calc!T1129*front!K1142</f>
        <v>0</v>
      </c>
      <c r="K1142" s="48">
        <v>9.030137567555661E-11</v>
      </c>
    </row>
    <row r="1143" spans="1:11" x14ac:dyDescent="0.2">
      <c r="A1143" s="49">
        <v>714.65</v>
      </c>
      <c r="B1143" s="16">
        <v>3049.9</v>
      </c>
      <c r="C1143" s="16">
        <v>3049.9</v>
      </c>
      <c r="D1143" s="16">
        <v>3057.7</v>
      </c>
      <c r="E1143" s="16">
        <v>3057.7</v>
      </c>
      <c r="F1143" s="16">
        <v>3057.7</v>
      </c>
      <c r="G1143" s="47"/>
      <c r="H1143" s="46">
        <f t="shared" si="17"/>
        <v>714.65</v>
      </c>
      <c r="I1143" s="26">
        <f>$C$10*calc!T1130*front!K1143</f>
        <v>0</v>
      </c>
      <c r="K1143" s="48">
        <v>9.0638168572926061E-11</v>
      </c>
    </row>
    <row r="1144" spans="1:11" x14ac:dyDescent="0.2">
      <c r="A1144" s="49">
        <v>715.09</v>
      </c>
      <c r="B1144" s="16">
        <v>3048</v>
      </c>
      <c r="C1144" s="16">
        <v>3048</v>
      </c>
      <c r="D1144" s="16">
        <v>3057.4</v>
      </c>
      <c r="E1144" s="16">
        <v>3057.4</v>
      </c>
      <c r="F1144" s="16">
        <v>3057.4</v>
      </c>
      <c r="G1144" s="47"/>
      <c r="H1144" s="46">
        <f t="shared" si="17"/>
        <v>715.09</v>
      </c>
      <c r="I1144" s="26">
        <f>$C$10*calc!T1131*front!K1144</f>
        <v>0</v>
      </c>
      <c r="K1144" s="48">
        <v>9.053433832894505E-11</v>
      </c>
    </row>
    <row r="1145" spans="1:11" x14ac:dyDescent="0.2">
      <c r="A1145" s="49">
        <v>715.53</v>
      </c>
      <c r="B1145" s="16">
        <v>3051.7</v>
      </c>
      <c r="C1145" s="16">
        <v>3051.7</v>
      </c>
      <c r="D1145" s="16">
        <v>3057.9</v>
      </c>
      <c r="E1145" s="16">
        <v>3057.9</v>
      </c>
      <c r="F1145" s="16">
        <v>3057.9</v>
      </c>
      <c r="G1145" s="47"/>
      <c r="H1145" s="46">
        <f t="shared" si="17"/>
        <v>715.53</v>
      </c>
      <c r="I1145" s="26">
        <f>$C$10*calc!T1132*front!K1145</f>
        <v>0</v>
      </c>
      <c r="K1145" s="48">
        <v>9.0382795393827792E-11</v>
      </c>
    </row>
    <row r="1146" spans="1:11" x14ac:dyDescent="0.2">
      <c r="A1146" s="49">
        <v>715.97</v>
      </c>
      <c r="B1146" s="16">
        <v>3046.1</v>
      </c>
      <c r="C1146" s="16">
        <v>3046.1</v>
      </c>
      <c r="D1146" s="16">
        <v>3060.8</v>
      </c>
      <c r="E1146" s="16">
        <v>3060.8</v>
      </c>
      <c r="F1146" s="16">
        <v>3060.8</v>
      </c>
      <c r="G1146" s="47"/>
      <c r="H1146" s="46">
        <f t="shared" si="17"/>
        <v>715.97</v>
      </c>
      <c r="I1146" s="26">
        <f>$C$10*calc!T1133*front!K1146</f>
        <v>9.7604778992430002E-9</v>
      </c>
      <c r="K1146" s="48">
        <v>8.994992119059863E-11</v>
      </c>
    </row>
    <row r="1147" spans="1:11" x14ac:dyDescent="0.2">
      <c r="A1147" s="49">
        <v>716.42</v>
      </c>
      <c r="B1147" s="16">
        <v>3054.4</v>
      </c>
      <c r="C1147" s="16">
        <v>3054.4</v>
      </c>
      <c r="D1147" s="16">
        <v>3063.8</v>
      </c>
      <c r="E1147" s="16">
        <v>3063.8</v>
      </c>
      <c r="F1147" s="16">
        <v>3063.8</v>
      </c>
      <c r="G1147" s="47"/>
      <c r="H1147" s="46">
        <f t="shared" si="17"/>
        <v>716.42</v>
      </c>
      <c r="I1147" s="26">
        <f>$C$10*calc!T1134*front!K1147</f>
        <v>0</v>
      </c>
      <c r="K1147" s="48">
        <v>8.9786695378842949E-11</v>
      </c>
    </row>
    <row r="1148" spans="1:11" x14ac:dyDescent="0.2">
      <c r="A1148" s="49">
        <v>716.86</v>
      </c>
      <c r="B1148" s="16">
        <v>3048.8</v>
      </c>
      <c r="C1148" s="16">
        <v>3048.8</v>
      </c>
      <c r="D1148" s="16">
        <v>3062.8</v>
      </c>
      <c r="E1148" s="16">
        <v>3062.8</v>
      </c>
      <c r="F1148" s="16">
        <v>3062.8</v>
      </c>
      <c r="G1148" s="47"/>
      <c r="H1148" s="46">
        <f t="shared" si="17"/>
        <v>716.86</v>
      </c>
      <c r="I1148" s="26">
        <f>$C$10*calc!T1135*front!K1148</f>
        <v>7.6449957430347433E-9</v>
      </c>
      <c r="K1148" s="48">
        <v>8.979068109856584E-11</v>
      </c>
    </row>
    <row r="1149" spans="1:11" x14ac:dyDescent="0.2">
      <c r="A1149" s="49">
        <v>717.3</v>
      </c>
      <c r="B1149" s="16">
        <v>3052.6</v>
      </c>
      <c r="C1149" s="16">
        <v>3052.6</v>
      </c>
      <c r="D1149" s="16">
        <v>3058.9</v>
      </c>
      <c r="E1149" s="16">
        <v>3058.9</v>
      </c>
      <c r="F1149" s="16">
        <v>3058.9</v>
      </c>
      <c r="G1149" s="47"/>
      <c r="H1149" s="46">
        <f t="shared" si="17"/>
        <v>717.3</v>
      </c>
      <c r="I1149" s="26">
        <f>$C$10*calc!T1136*front!K1149</f>
        <v>0</v>
      </c>
      <c r="K1149" s="48">
        <v>9.0181445965670622E-11</v>
      </c>
    </row>
    <row r="1150" spans="1:11" x14ac:dyDescent="0.2">
      <c r="A1150" s="49">
        <v>717.74</v>
      </c>
      <c r="B1150" s="16">
        <v>3046.2</v>
      </c>
      <c r="C1150" s="16">
        <v>3046.2</v>
      </c>
      <c r="D1150" s="16">
        <v>3061.3</v>
      </c>
      <c r="E1150" s="16">
        <v>3061.3</v>
      </c>
      <c r="F1150" s="16">
        <v>3061.3</v>
      </c>
      <c r="G1150" s="47"/>
      <c r="H1150" s="46">
        <f t="shared" si="17"/>
        <v>717.74</v>
      </c>
      <c r="I1150" s="26">
        <f>$C$10*calc!T1137*front!K1150</f>
        <v>1.1070956421439413E-8</v>
      </c>
      <c r="K1150" s="48">
        <v>9.0739642601866619E-11</v>
      </c>
    </row>
    <row r="1151" spans="1:11" x14ac:dyDescent="0.2">
      <c r="A1151" s="49">
        <v>718.18</v>
      </c>
      <c r="B1151" s="16">
        <v>3058.2</v>
      </c>
      <c r="C1151" s="16">
        <v>3058.2</v>
      </c>
      <c r="D1151" s="16">
        <v>3068.3</v>
      </c>
      <c r="E1151" s="16">
        <v>3068.3</v>
      </c>
      <c r="F1151" s="16">
        <v>3068.3</v>
      </c>
      <c r="G1151" s="47"/>
      <c r="H1151" s="46">
        <f t="shared" si="17"/>
        <v>718.18</v>
      </c>
      <c r="I1151" s="26">
        <f>$C$10*calc!T1138*front!K1151</f>
        <v>0</v>
      </c>
      <c r="K1151" s="48">
        <v>9.1223417193395807E-11</v>
      </c>
    </row>
    <row r="1152" spans="1:11" x14ac:dyDescent="0.2">
      <c r="A1152" s="49">
        <v>718.63</v>
      </c>
      <c r="B1152" s="16">
        <v>3048.5</v>
      </c>
      <c r="C1152" s="16">
        <v>3048.5</v>
      </c>
      <c r="D1152" s="16">
        <v>3060.9</v>
      </c>
      <c r="E1152" s="16">
        <v>3060.9</v>
      </c>
      <c r="F1152" s="16">
        <v>3060.9</v>
      </c>
      <c r="G1152" s="47"/>
      <c r="H1152" s="46">
        <f t="shared" si="17"/>
        <v>718.63</v>
      </c>
      <c r="I1152" s="26">
        <f>$C$10*calc!T1139*front!K1152</f>
        <v>2.9008544810026811E-9</v>
      </c>
      <c r="K1152" s="48">
        <v>9.1478098185342228E-11</v>
      </c>
    </row>
    <row r="1153" spans="1:11" x14ac:dyDescent="0.2">
      <c r="A1153" s="49">
        <v>719.07</v>
      </c>
      <c r="B1153" s="16">
        <v>3051.1</v>
      </c>
      <c r="C1153" s="16">
        <v>3051.1</v>
      </c>
      <c r="D1153" s="16">
        <v>3060.7</v>
      </c>
      <c r="E1153" s="16">
        <v>3060.7</v>
      </c>
      <c r="F1153" s="16">
        <v>3060.7</v>
      </c>
      <c r="G1153" s="47"/>
      <c r="H1153" s="46">
        <f t="shared" si="17"/>
        <v>719.07</v>
      </c>
      <c r="I1153" s="26">
        <f>$C$10*calc!T1140*front!K1153</f>
        <v>0</v>
      </c>
      <c r="K1153" s="48">
        <v>9.1697867057040107E-11</v>
      </c>
    </row>
    <row r="1154" spans="1:11" x14ac:dyDescent="0.2">
      <c r="A1154" s="49">
        <v>719.51</v>
      </c>
      <c r="B1154" s="16">
        <v>3055.2</v>
      </c>
      <c r="C1154" s="16">
        <v>3055.2</v>
      </c>
      <c r="D1154" s="16">
        <v>3065.4</v>
      </c>
      <c r="E1154" s="16">
        <v>3065.4</v>
      </c>
      <c r="F1154" s="16">
        <v>3065.4</v>
      </c>
      <c r="G1154" s="47"/>
      <c r="H1154" s="46">
        <f t="shared" si="17"/>
        <v>719.51</v>
      </c>
      <c r="I1154" s="26">
        <f>$C$10*calc!T1141*front!K1154</f>
        <v>0</v>
      </c>
      <c r="K1154" s="48">
        <v>9.1708362472307228E-11</v>
      </c>
    </row>
    <row r="1155" spans="1:11" x14ac:dyDescent="0.2">
      <c r="A1155" s="49">
        <v>719.95</v>
      </c>
      <c r="B1155" s="16">
        <v>3056.5</v>
      </c>
      <c r="C1155" s="16">
        <v>3056.5</v>
      </c>
      <c r="D1155" s="16">
        <v>3062.6</v>
      </c>
      <c r="E1155" s="16">
        <v>3062.6</v>
      </c>
      <c r="F1155" s="16">
        <v>3062.6</v>
      </c>
      <c r="G1155" s="47"/>
      <c r="H1155" s="46">
        <f t="shared" si="17"/>
        <v>719.95</v>
      </c>
      <c r="I1155" s="26">
        <f>$C$10*calc!T1142*front!K1155</f>
        <v>0</v>
      </c>
      <c r="K1155" s="48">
        <v>9.1616235108504687E-11</v>
      </c>
    </row>
    <row r="1156" spans="1:11" x14ac:dyDescent="0.2">
      <c r="A1156" s="49">
        <v>720.39</v>
      </c>
      <c r="B1156" s="16">
        <v>3047.9</v>
      </c>
      <c r="C1156" s="16">
        <v>3047.9</v>
      </c>
      <c r="D1156" s="16">
        <v>3055.2</v>
      </c>
      <c r="E1156" s="16">
        <v>3055.2</v>
      </c>
      <c r="F1156" s="16">
        <v>3055.2</v>
      </c>
      <c r="G1156" s="47"/>
      <c r="H1156" s="46">
        <f t="shared" si="17"/>
        <v>720.39</v>
      </c>
      <c r="I1156" s="26">
        <f>$C$10*calc!T1143*front!K1156</f>
        <v>0</v>
      </c>
      <c r="K1156" s="48">
        <v>9.15231848416761E-11</v>
      </c>
    </row>
    <row r="1157" spans="1:11" x14ac:dyDescent="0.2">
      <c r="A1157" s="49">
        <v>720.84</v>
      </c>
      <c r="B1157" s="16">
        <v>3046.7</v>
      </c>
      <c r="C1157" s="16">
        <v>3046.7</v>
      </c>
      <c r="D1157" s="16">
        <v>3059.9</v>
      </c>
      <c r="E1157" s="16">
        <v>3059.9</v>
      </c>
      <c r="F1157" s="16">
        <v>3059.9</v>
      </c>
      <c r="G1157" s="47"/>
      <c r="H1157" s="46">
        <f t="shared" si="17"/>
        <v>720.84</v>
      </c>
      <c r="I1157" s="26">
        <f>$C$10*calc!T1144*front!K1157</f>
        <v>5.3588578293084587E-9</v>
      </c>
      <c r="K1157" s="48">
        <v>9.142449946575194E-11</v>
      </c>
    </row>
    <row r="1158" spans="1:11" x14ac:dyDescent="0.2">
      <c r="A1158" s="49">
        <v>721.28</v>
      </c>
      <c r="B1158" s="16">
        <v>3048.1</v>
      </c>
      <c r="C1158" s="16">
        <v>3048.1</v>
      </c>
      <c r="D1158" s="16">
        <v>3057.6</v>
      </c>
      <c r="E1158" s="16">
        <v>3057.6</v>
      </c>
      <c r="F1158" s="16">
        <v>3057.6</v>
      </c>
      <c r="G1158" s="47"/>
      <c r="H1158" s="46">
        <f t="shared" si="17"/>
        <v>721.28</v>
      </c>
      <c r="I1158" s="26">
        <f>$C$10*calc!T1145*front!K1158</f>
        <v>0</v>
      </c>
      <c r="K1158" s="48">
        <v>9.150268063698827E-11</v>
      </c>
    </row>
    <row r="1159" spans="1:11" x14ac:dyDescent="0.2">
      <c r="A1159" s="49">
        <v>721.72</v>
      </c>
      <c r="B1159" s="16">
        <v>3045.8</v>
      </c>
      <c r="C1159" s="16">
        <v>3045.8</v>
      </c>
      <c r="D1159" s="16">
        <v>3058.5</v>
      </c>
      <c r="E1159" s="16">
        <v>3058.5</v>
      </c>
      <c r="F1159" s="16">
        <v>3058.5</v>
      </c>
      <c r="G1159" s="47"/>
      <c r="H1159" s="46">
        <f t="shared" si="17"/>
        <v>721.72</v>
      </c>
      <c r="I1159" s="26">
        <f>$C$10*calc!T1146*front!K1159</f>
        <v>3.8536721528848046E-9</v>
      </c>
      <c r="K1159" s="48">
        <v>9.1897379019376363E-11</v>
      </c>
    </row>
    <row r="1160" spans="1:11" x14ac:dyDescent="0.2">
      <c r="A1160" s="49">
        <v>722.16</v>
      </c>
      <c r="B1160" s="16">
        <v>3049.3</v>
      </c>
      <c r="C1160" s="16">
        <v>3049.3</v>
      </c>
      <c r="D1160" s="16">
        <v>3053.6</v>
      </c>
      <c r="E1160" s="16">
        <v>3053.6</v>
      </c>
      <c r="F1160" s="16">
        <v>3053.6</v>
      </c>
      <c r="G1160" s="47"/>
      <c r="H1160" s="46">
        <f t="shared" si="17"/>
        <v>722.16</v>
      </c>
      <c r="I1160" s="26">
        <f>$C$10*calc!T1147*front!K1160</f>
        <v>0</v>
      </c>
      <c r="K1160" s="48">
        <v>9.251679220754541E-11</v>
      </c>
    </row>
    <row r="1161" spans="1:11" x14ac:dyDescent="0.2">
      <c r="A1161" s="49">
        <v>722.6</v>
      </c>
      <c r="B1161" s="16">
        <v>3046.1</v>
      </c>
      <c r="C1161" s="16">
        <v>3046.1</v>
      </c>
      <c r="D1161" s="16">
        <v>3055.3</v>
      </c>
      <c r="E1161" s="16">
        <v>3055.3</v>
      </c>
      <c r="F1161" s="16">
        <v>3055.3</v>
      </c>
      <c r="G1161" s="47"/>
      <c r="H1161" s="46">
        <f t="shared" si="17"/>
        <v>722.6</v>
      </c>
      <c r="I1161" s="26">
        <f>$C$10*calc!T1148*front!K1161</f>
        <v>0</v>
      </c>
      <c r="K1161" s="48">
        <v>9.292210554599692E-11</v>
      </c>
    </row>
    <row r="1162" spans="1:11" x14ac:dyDescent="0.2">
      <c r="A1162" s="49">
        <v>723.04</v>
      </c>
      <c r="B1162" s="16">
        <v>3051.1</v>
      </c>
      <c r="C1162" s="16">
        <v>3051.1</v>
      </c>
      <c r="D1162" s="16">
        <v>3059.2</v>
      </c>
      <c r="E1162" s="16">
        <v>3059.2</v>
      </c>
      <c r="F1162" s="16">
        <v>3059.2</v>
      </c>
      <c r="G1162" s="47"/>
      <c r="H1162" s="46">
        <f t="shared" si="17"/>
        <v>723.04</v>
      </c>
      <c r="I1162" s="26">
        <f>$C$10*calc!T1149*front!K1162</f>
        <v>0</v>
      </c>
      <c r="K1162" s="48">
        <v>9.3229033047593518E-11</v>
      </c>
    </row>
    <row r="1163" spans="1:11" x14ac:dyDescent="0.2">
      <c r="A1163" s="49">
        <v>723.49</v>
      </c>
      <c r="B1163" s="16">
        <v>3058.5</v>
      </c>
      <c r="C1163" s="16">
        <v>3058.5</v>
      </c>
      <c r="D1163" s="16">
        <v>3068.8</v>
      </c>
      <c r="E1163" s="16">
        <v>3068.8</v>
      </c>
      <c r="F1163" s="16">
        <v>3068.8</v>
      </c>
      <c r="G1163" s="47"/>
      <c r="H1163" s="46">
        <f t="shared" si="17"/>
        <v>723.49</v>
      </c>
      <c r="I1163" s="26">
        <f>$C$10*calc!T1150*front!K1163</f>
        <v>0</v>
      </c>
      <c r="K1163" s="48">
        <v>9.3378771768260886E-11</v>
      </c>
    </row>
    <row r="1164" spans="1:11" x14ac:dyDescent="0.2">
      <c r="A1164" s="49">
        <v>723.93</v>
      </c>
      <c r="B1164" s="16">
        <v>3046.9</v>
      </c>
      <c r="C1164" s="16">
        <v>3046.9</v>
      </c>
      <c r="D1164" s="16">
        <v>3054.3</v>
      </c>
      <c r="E1164" s="16">
        <v>3054.3</v>
      </c>
      <c r="F1164" s="16">
        <v>3054.3</v>
      </c>
      <c r="G1164" s="47"/>
      <c r="H1164" s="46">
        <f t="shared" si="17"/>
        <v>723.93</v>
      </c>
      <c r="I1164" s="26">
        <f>$C$10*calc!T1151*front!K1164</f>
        <v>0</v>
      </c>
      <c r="K1164" s="48">
        <v>9.3226630810444698E-11</v>
      </c>
    </row>
    <row r="1165" spans="1:11" x14ac:dyDescent="0.2">
      <c r="A1165" s="49">
        <v>724.37</v>
      </c>
      <c r="B1165" s="16">
        <v>3048.8</v>
      </c>
      <c r="C1165" s="16">
        <v>3048.8</v>
      </c>
      <c r="D1165" s="16">
        <v>3053</v>
      </c>
      <c r="E1165" s="16">
        <v>3053</v>
      </c>
      <c r="F1165" s="16">
        <v>3053</v>
      </c>
      <c r="G1165" s="47"/>
      <c r="H1165" s="46">
        <f t="shared" si="17"/>
        <v>724.37</v>
      </c>
      <c r="I1165" s="26">
        <f>$C$10*calc!T1152*front!K1165</f>
        <v>0</v>
      </c>
      <c r="K1165" s="48">
        <v>9.296978874362075E-11</v>
      </c>
    </row>
    <row r="1166" spans="1:11" x14ac:dyDescent="0.2">
      <c r="A1166" s="49">
        <v>724.81</v>
      </c>
      <c r="B1166" s="16">
        <v>3048.8</v>
      </c>
      <c r="C1166" s="16">
        <v>3048.8</v>
      </c>
      <c r="D1166" s="16">
        <v>3056</v>
      </c>
      <c r="E1166" s="16">
        <v>3056</v>
      </c>
      <c r="F1166" s="16">
        <v>3056</v>
      </c>
      <c r="G1166" s="47"/>
      <c r="H1166" s="46">
        <f t="shared" si="17"/>
        <v>724.81</v>
      </c>
      <c r="I1166" s="26">
        <f>$C$10*calc!T1153*front!K1166</f>
        <v>0</v>
      </c>
      <c r="K1166" s="48">
        <v>9.2561123139865369E-11</v>
      </c>
    </row>
    <row r="1167" spans="1:11" x14ac:dyDescent="0.2">
      <c r="A1167" s="49">
        <v>725.25</v>
      </c>
      <c r="B1167" s="16">
        <v>3048.3</v>
      </c>
      <c r="C1167" s="16">
        <v>3048.3</v>
      </c>
      <c r="D1167" s="16">
        <v>3057.7</v>
      </c>
      <c r="E1167" s="16">
        <v>3057.7</v>
      </c>
      <c r="F1167" s="16">
        <v>3057.7</v>
      </c>
      <c r="G1167" s="47"/>
      <c r="H1167" s="46">
        <f t="shared" si="17"/>
        <v>725.25</v>
      </c>
      <c r="I1167" s="26">
        <f>$C$10*calc!T1154*front!K1167</f>
        <v>0</v>
      </c>
      <c r="K1167" s="48">
        <v>9.2415514540535296E-11</v>
      </c>
    </row>
    <row r="1168" spans="1:11" x14ac:dyDescent="0.2">
      <c r="A1168" s="49">
        <v>725.69</v>
      </c>
      <c r="B1168" s="16">
        <v>3049</v>
      </c>
      <c r="C1168" s="16">
        <v>3049</v>
      </c>
      <c r="D1168" s="16">
        <v>3059</v>
      </c>
      <c r="E1168" s="16">
        <v>3059</v>
      </c>
      <c r="F1168" s="16">
        <v>3059</v>
      </c>
      <c r="G1168" s="47"/>
      <c r="H1168" s="46">
        <f t="shared" si="17"/>
        <v>725.69</v>
      </c>
      <c r="I1168" s="26">
        <f>$C$10*calc!T1155*front!K1168</f>
        <v>0</v>
      </c>
      <c r="K1168" s="48">
        <v>9.2370909602553928E-11</v>
      </c>
    </row>
    <row r="1169" spans="1:11" x14ac:dyDescent="0.2">
      <c r="A1169" s="49">
        <v>726.14</v>
      </c>
      <c r="B1169" s="16">
        <v>3053.1</v>
      </c>
      <c r="C1169" s="16">
        <v>3053.1</v>
      </c>
      <c r="D1169" s="16">
        <v>3062.1</v>
      </c>
      <c r="E1169" s="16">
        <v>3062.1</v>
      </c>
      <c r="F1169" s="16">
        <v>3062.1</v>
      </c>
      <c r="G1169" s="47"/>
      <c r="H1169" s="46">
        <f t="shared" si="17"/>
        <v>726.14</v>
      </c>
      <c r="I1169" s="26">
        <f>$C$10*calc!T1156*front!K1169</f>
        <v>0</v>
      </c>
      <c r="K1169" s="48">
        <v>9.2608889288009079E-11</v>
      </c>
    </row>
    <row r="1170" spans="1:11" x14ac:dyDescent="0.2">
      <c r="A1170" s="49">
        <v>726.58</v>
      </c>
      <c r="B1170" s="16">
        <v>3043.4</v>
      </c>
      <c r="C1170" s="16">
        <v>3043.4</v>
      </c>
      <c r="D1170" s="16">
        <v>3052</v>
      </c>
      <c r="E1170" s="16">
        <v>3052</v>
      </c>
      <c r="F1170" s="16">
        <v>3052</v>
      </c>
      <c r="G1170" s="47"/>
      <c r="H1170" s="46">
        <f t="shared" si="17"/>
        <v>726.58</v>
      </c>
      <c r="I1170" s="26">
        <f>$C$10*calc!T1157*front!K1170</f>
        <v>0</v>
      </c>
      <c r="K1170" s="48">
        <v>9.2998012606068661E-11</v>
      </c>
    </row>
    <row r="1171" spans="1:11" x14ac:dyDescent="0.2">
      <c r="A1171" s="49">
        <v>727.02</v>
      </c>
      <c r="B1171" s="16">
        <v>3052.4</v>
      </c>
      <c r="C1171" s="16">
        <v>3052.4</v>
      </c>
      <c r="D1171" s="16">
        <v>3060.8</v>
      </c>
      <c r="E1171" s="16">
        <v>3060.8</v>
      </c>
      <c r="F1171" s="16">
        <v>3060.8</v>
      </c>
      <c r="G1171" s="47"/>
      <c r="H1171" s="46">
        <f t="shared" si="17"/>
        <v>727.02</v>
      </c>
      <c r="I1171" s="26">
        <f>$C$10*calc!T1158*front!K1171</f>
        <v>0</v>
      </c>
      <c r="K1171" s="48">
        <v>9.3323484867044581E-11</v>
      </c>
    </row>
    <row r="1172" spans="1:11" x14ac:dyDescent="0.2">
      <c r="A1172" s="49">
        <v>727.46</v>
      </c>
      <c r="B1172" s="16">
        <v>3047.9</v>
      </c>
      <c r="C1172" s="16">
        <v>3047.9</v>
      </c>
      <c r="D1172" s="16">
        <v>3059</v>
      </c>
      <c r="E1172" s="16">
        <v>3059</v>
      </c>
      <c r="F1172" s="16">
        <v>3059</v>
      </c>
      <c r="G1172" s="47"/>
      <c r="H1172" s="46">
        <f t="shared" si="17"/>
        <v>727.46</v>
      </c>
      <c r="I1172" s="26">
        <f>$C$10*calc!T1159*front!K1172</f>
        <v>0</v>
      </c>
      <c r="K1172" s="48">
        <v>9.3572671447604015E-11</v>
      </c>
    </row>
    <row r="1173" spans="1:11" x14ac:dyDescent="0.2">
      <c r="A1173" s="49">
        <v>727.9</v>
      </c>
      <c r="B1173" s="16">
        <v>3045.4</v>
      </c>
      <c r="C1173" s="16">
        <v>3045.4</v>
      </c>
      <c r="D1173" s="16">
        <v>3054.3</v>
      </c>
      <c r="E1173" s="16">
        <v>3054.3</v>
      </c>
      <c r="F1173" s="16">
        <v>3054.3</v>
      </c>
      <c r="G1173" s="47"/>
      <c r="H1173" s="46">
        <f t="shared" si="17"/>
        <v>727.9</v>
      </c>
      <c r="I1173" s="26">
        <f>$C$10*calc!T1160*front!K1173</f>
        <v>0</v>
      </c>
      <c r="K1173" s="48">
        <v>9.3889327596262279E-11</v>
      </c>
    </row>
    <row r="1174" spans="1:11" x14ac:dyDescent="0.2">
      <c r="A1174" s="49">
        <v>728.34</v>
      </c>
      <c r="B1174" s="16">
        <v>3047.1</v>
      </c>
      <c r="C1174" s="16">
        <v>3047.1</v>
      </c>
      <c r="D1174" s="16">
        <v>3053.6</v>
      </c>
      <c r="E1174" s="16">
        <v>3053.6</v>
      </c>
      <c r="F1174" s="16">
        <v>3053.6</v>
      </c>
      <c r="G1174" s="47"/>
      <c r="H1174" s="46">
        <f t="shared" si="17"/>
        <v>728.34</v>
      </c>
      <c r="I1174" s="26">
        <f>$C$10*calc!T1161*front!K1174</f>
        <v>0</v>
      </c>
      <c r="K1174" s="48">
        <v>9.3750740326142685E-11</v>
      </c>
    </row>
    <row r="1175" spans="1:11" x14ac:dyDescent="0.2">
      <c r="A1175" s="49">
        <v>728.78</v>
      </c>
      <c r="B1175" s="16">
        <v>3049</v>
      </c>
      <c r="C1175" s="16">
        <v>3049</v>
      </c>
      <c r="D1175" s="16">
        <v>3060.3</v>
      </c>
      <c r="E1175" s="16">
        <v>3060.3</v>
      </c>
      <c r="F1175" s="16">
        <v>3060.3</v>
      </c>
      <c r="G1175" s="47"/>
      <c r="H1175" s="46">
        <f t="shared" si="17"/>
        <v>728.78</v>
      </c>
      <c r="I1175" s="26">
        <f>$C$10*calc!T1162*front!K1175</f>
        <v>0</v>
      </c>
      <c r="K1175" s="48">
        <v>9.3363135926344829E-11</v>
      </c>
    </row>
    <row r="1176" spans="1:11" x14ac:dyDescent="0.2">
      <c r="A1176" s="49">
        <v>729.23</v>
      </c>
      <c r="B1176" s="16">
        <v>3047.6</v>
      </c>
      <c r="C1176" s="16">
        <v>3047.6</v>
      </c>
      <c r="D1176" s="16">
        <v>3050.7</v>
      </c>
      <c r="E1176" s="16">
        <v>3050.7</v>
      </c>
      <c r="F1176" s="16">
        <v>3050.7</v>
      </c>
      <c r="G1176" s="47"/>
      <c r="H1176" s="46">
        <f t="shared" ref="H1176:H1239" si="18">A1176</f>
        <v>729.23</v>
      </c>
      <c r="I1176" s="26">
        <f>$C$10*calc!T1163*front!K1176</f>
        <v>0</v>
      </c>
      <c r="K1176" s="48">
        <v>9.2996791554661867E-11</v>
      </c>
    </row>
    <row r="1177" spans="1:11" x14ac:dyDescent="0.2">
      <c r="A1177" s="49">
        <v>729.67</v>
      </c>
      <c r="B1177" s="16">
        <v>3050.8</v>
      </c>
      <c r="C1177" s="16">
        <v>3050.8</v>
      </c>
      <c r="D1177" s="16">
        <v>3061.1</v>
      </c>
      <c r="E1177" s="16">
        <v>3061.1</v>
      </c>
      <c r="F1177" s="16">
        <v>3061.1</v>
      </c>
      <c r="G1177" s="47"/>
      <c r="H1177" s="46">
        <f t="shared" si="18"/>
        <v>729.67</v>
      </c>
      <c r="I1177" s="26">
        <f>$C$10*calc!T1164*front!K1177</f>
        <v>0</v>
      </c>
      <c r="K1177" s="48">
        <v>9.2762853118732223E-11</v>
      </c>
    </row>
    <row r="1178" spans="1:11" x14ac:dyDescent="0.2">
      <c r="A1178" s="49">
        <v>730.11</v>
      </c>
      <c r="B1178" s="16">
        <v>3046.3</v>
      </c>
      <c r="C1178" s="16">
        <v>3046.3</v>
      </c>
      <c r="D1178" s="16">
        <v>3053.1</v>
      </c>
      <c r="E1178" s="16">
        <v>3053.1</v>
      </c>
      <c r="F1178" s="16">
        <v>3053.1</v>
      </c>
      <c r="G1178" s="47"/>
      <c r="H1178" s="46">
        <f t="shared" si="18"/>
        <v>730.11</v>
      </c>
      <c r="I1178" s="26">
        <f>$C$10*calc!T1165*front!K1178</f>
        <v>0</v>
      </c>
      <c r="K1178" s="48">
        <v>9.267325996631189E-11</v>
      </c>
    </row>
    <row r="1179" spans="1:11" x14ac:dyDescent="0.2">
      <c r="A1179" s="49">
        <v>730.55</v>
      </c>
      <c r="B1179" s="16">
        <v>3049</v>
      </c>
      <c r="C1179" s="16">
        <v>3049</v>
      </c>
      <c r="D1179" s="16">
        <v>3059.1</v>
      </c>
      <c r="E1179" s="16">
        <v>3059.1</v>
      </c>
      <c r="F1179" s="16">
        <v>3059.1</v>
      </c>
      <c r="G1179" s="47"/>
      <c r="H1179" s="46">
        <f t="shared" si="18"/>
        <v>730.55</v>
      </c>
      <c r="I1179" s="26">
        <f>$C$10*calc!T1166*front!K1179</f>
        <v>0</v>
      </c>
      <c r="K1179" s="48">
        <v>9.2584229433949273E-11</v>
      </c>
    </row>
    <row r="1180" spans="1:11" x14ac:dyDescent="0.2">
      <c r="A1180" s="49">
        <v>730.99</v>
      </c>
      <c r="B1180" s="16">
        <v>3051</v>
      </c>
      <c r="C1180" s="16">
        <v>3051</v>
      </c>
      <c r="D1180" s="16">
        <v>3053.4</v>
      </c>
      <c r="E1180" s="16">
        <v>3053.4</v>
      </c>
      <c r="F1180" s="16">
        <v>3053.4</v>
      </c>
      <c r="G1180" s="47"/>
      <c r="H1180" s="46">
        <f t="shared" si="18"/>
        <v>730.99</v>
      </c>
      <c r="I1180" s="26">
        <f>$C$10*calc!T1167*front!K1180</f>
        <v>0</v>
      </c>
      <c r="K1180" s="48">
        <v>9.2682133634241814E-11</v>
      </c>
    </row>
    <row r="1181" spans="1:11" x14ac:dyDescent="0.2">
      <c r="A1181" s="49">
        <v>731.43</v>
      </c>
      <c r="B1181" s="16">
        <v>3050.6</v>
      </c>
      <c r="C1181" s="16">
        <v>3050.6</v>
      </c>
      <c r="D1181" s="16">
        <v>3059.2</v>
      </c>
      <c r="E1181" s="16">
        <v>3059.2</v>
      </c>
      <c r="F1181" s="16">
        <v>3059.2</v>
      </c>
      <c r="G1181" s="47"/>
      <c r="H1181" s="46">
        <f t="shared" si="18"/>
        <v>731.43</v>
      </c>
      <c r="I1181" s="26">
        <f>$C$10*calc!T1168*front!K1181</f>
        <v>0</v>
      </c>
      <c r="K1181" s="48">
        <v>9.3036470217120487E-11</v>
      </c>
    </row>
    <row r="1182" spans="1:11" x14ac:dyDescent="0.2">
      <c r="A1182" s="49">
        <v>731.87</v>
      </c>
      <c r="B1182" s="16">
        <v>3055.2</v>
      </c>
      <c r="C1182" s="16">
        <v>3055.2</v>
      </c>
      <c r="D1182" s="16">
        <v>3065.3</v>
      </c>
      <c r="E1182" s="16">
        <v>3065.3</v>
      </c>
      <c r="F1182" s="16">
        <v>3065.3</v>
      </c>
      <c r="G1182" s="47"/>
      <c r="H1182" s="46">
        <f t="shared" si="18"/>
        <v>731.87</v>
      </c>
      <c r="I1182" s="26">
        <f>$C$10*calc!T1169*front!K1182</f>
        <v>0</v>
      </c>
      <c r="K1182" s="48">
        <v>9.3440024959184011E-11</v>
      </c>
    </row>
    <row r="1183" spans="1:11" x14ac:dyDescent="0.2">
      <c r="A1183" s="49">
        <v>732.31</v>
      </c>
      <c r="B1183" s="16">
        <v>3047.3</v>
      </c>
      <c r="C1183" s="16">
        <v>3047.3</v>
      </c>
      <c r="D1183" s="16">
        <v>3054.2</v>
      </c>
      <c r="E1183" s="16">
        <v>3054.2</v>
      </c>
      <c r="F1183" s="16">
        <v>3054.2</v>
      </c>
      <c r="G1183" s="47"/>
      <c r="H1183" s="46">
        <f t="shared" si="18"/>
        <v>732.31</v>
      </c>
      <c r="I1183" s="26">
        <f>$C$10*calc!T1170*front!K1183</f>
        <v>0</v>
      </c>
      <c r="K1183" s="48">
        <v>9.3813108661942995E-11</v>
      </c>
    </row>
    <row r="1184" spans="1:11" x14ac:dyDescent="0.2">
      <c r="A1184" s="49">
        <v>732.76</v>
      </c>
      <c r="B1184" s="16">
        <v>3054.4</v>
      </c>
      <c r="C1184" s="16">
        <v>3054.4</v>
      </c>
      <c r="D1184" s="16">
        <v>3063</v>
      </c>
      <c r="E1184" s="16">
        <v>3063</v>
      </c>
      <c r="F1184" s="16">
        <v>3063</v>
      </c>
      <c r="G1184" s="47"/>
      <c r="H1184" s="46">
        <f t="shared" si="18"/>
        <v>732.76</v>
      </c>
      <c r="I1184" s="26">
        <f>$C$10*calc!T1171*front!K1184</f>
        <v>0</v>
      </c>
      <c r="K1184" s="48">
        <v>9.3784189569953944E-11</v>
      </c>
    </row>
    <row r="1185" spans="1:11" x14ac:dyDescent="0.2">
      <c r="A1185" s="49">
        <v>733.2</v>
      </c>
      <c r="B1185" s="16">
        <v>3050.1</v>
      </c>
      <c r="C1185" s="16">
        <v>3050.1</v>
      </c>
      <c r="D1185" s="16">
        <v>3065.8</v>
      </c>
      <c r="E1185" s="16">
        <v>3065.8</v>
      </c>
      <c r="F1185" s="16">
        <v>3065.8</v>
      </c>
      <c r="G1185" s="47"/>
      <c r="H1185" s="46">
        <f t="shared" si="18"/>
        <v>733.2</v>
      </c>
      <c r="I1185" s="26">
        <f>$C$10*calc!T1172*front!K1185</f>
        <v>1.3376161454063018E-8</v>
      </c>
      <c r="K1185" s="48">
        <v>9.3599662626706933E-11</v>
      </c>
    </row>
    <row r="1186" spans="1:11" x14ac:dyDescent="0.2">
      <c r="A1186" s="49">
        <v>733.64</v>
      </c>
      <c r="B1186" s="16">
        <v>3050.5</v>
      </c>
      <c r="C1186" s="16">
        <v>3050.5</v>
      </c>
      <c r="D1186" s="16">
        <v>3051.4</v>
      </c>
      <c r="E1186" s="16">
        <v>3051.4</v>
      </c>
      <c r="F1186" s="16">
        <v>3051.4</v>
      </c>
      <c r="G1186" s="47"/>
      <c r="H1186" s="46">
        <f t="shared" si="18"/>
        <v>733.64</v>
      </c>
      <c r="I1186" s="26">
        <f>$C$10*calc!T1173*front!K1186</f>
        <v>0</v>
      </c>
      <c r="K1186" s="48">
        <v>9.3368107645946823E-11</v>
      </c>
    </row>
    <row r="1187" spans="1:11" x14ac:dyDescent="0.2">
      <c r="A1187" s="49">
        <v>734.08</v>
      </c>
      <c r="B1187" s="16">
        <v>3051.2</v>
      </c>
      <c r="C1187" s="16">
        <v>3051.2</v>
      </c>
      <c r="D1187" s="16">
        <v>3059.4</v>
      </c>
      <c r="E1187" s="16">
        <v>3059.4</v>
      </c>
      <c r="F1187" s="16">
        <v>3059.4</v>
      </c>
      <c r="G1187" s="47"/>
      <c r="H1187" s="46">
        <f t="shared" si="18"/>
        <v>734.08</v>
      </c>
      <c r="I1187" s="26">
        <f>$C$10*calc!T1174*front!K1187</f>
        <v>0</v>
      </c>
      <c r="K1187" s="48">
        <v>9.3032767907548488E-11</v>
      </c>
    </row>
    <row r="1188" spans="1:11" x14ac:dyDescent="0.2">
      <c r="A1188" s="49">
        <v>734.52</v>
      </c>
      <c r="B1188" s="16">
        <v>3047.2</v>
      </c>
      <c r="C1188" s="16">
        <v>3047.2</v>
      </c>
      <c r="D1188" s="16">
        <v>3052.6</v>
      </c>
      <c r="E1188" s="16">
        <v>3052.6</v>
      </c>
      <c r="F1188" s="16">
        <v>3052.6</v>
      </c>
      <c r="G1188" s="47"/>
      <c r="H1188" s="46">
        <f t="shared" si="18"/>
        <v>734.52</v>
      </c>
      <c r="I1188" s="26">
        <f>$C$10*calc!T1175*front!K1188</f>
        <v>0</v>
      </c>
      <c r="K1188" s="48">
        <v>9.2794932839451178E-11</v>
      </c>
    </row>
    <row r="1189" spans="1:11" x14ac:dyDescent="0.2">
      <c r="A1189" s="49">
        <v>734.96</v>
      </c>
      <c r="B1189" s="16">
        <v>3054.9</v>
      </c>
      <c r="C1189" s="16">
        <v>3054.9</v>
      </c>
      <c r="D1189" s="16">
        <v>3059.6</v>
      </c>
      <c r="E1189" s="16">
        <v>3059.6</v>
      </c>
      <c r="F1189" s="16">
        <v>3059.6</v>
      </c>
      <c r="G1189" s="47"/>
      <c r="H1189" s="46">
        <f t="shared" si="18"/>
        <v>734.96</v>
      </c>
      <c r="I1189" s="26">
        <f>$C$10*calc!T1176*front!K1189</f>
        <v>0</v>
      </c>
      <c r="K1189" s="48">
        <v>9.2307135481936605E-11</v>
      </c>
    </row>
    <row r="1190" spans="1:11" x14ac:dyDescent="0.2">
      <c r="A1190" s="49">
        <v>735.4</v>
      </c>
      <c r="B1190" s="16">
        <v>3044.1</v>
      </c>
      <c r="C1190" s="16">
        <v>3044.1</v>
      </c>
      <c r="D1190" s="16">
        <v>3053.7</v>
      </c>
      <c r="E1190" s="16">
        <v>3053.7</v>
      </c>
      <c r="F1190" s="16">
        <v>3053.7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3052.4</v>
      </c>
      <c r="C1191" s="16">
        <v>3052.4</v>
      </c>
      <c r="D1191" s="16">
        <v>3059.2</v>
      </c>
      <c r="E1191" s="16">
        <v>3059.2</v>
      </c>
      <c r="F1191" s="16">
        <v>3059.2</v>
      </c>
      <c r="G1191" s="47"/>
      <c r="H1191" s="46">
        <f t="shared" si="18"/>
        <v>735.84</v>
      </c>
      <c r="I1191" s="26">
        <f>$C$10*calc!T1178*front!K1191</f>
        <v>0</v>
      </c>
      <c r="K1191" s="48">
        <v>9.2111759459405469E-11</v>
      </c>
    </row>
    <row r="1192" spans="1:11" x14ac:dyDescent="0.2">
      <c r="A1192" s="49">
        <v>736.28</v>
      </c>
      <c r="B1192" s="16">
        <v>3052.3</v>
      </c>
      <c r="C1192" s="16">
        <v>3052.3</v>
      </c>
      <c r="D1192" s="16">
        <v>3057.8</v>
      </c>
      <c r="E1192" s="16">
        <v>3057.8</v>
      </c>
      <c r="F1192" s="16">
        <v>3057.8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3047.8</v>
      </c>
      <c r="C1193" s="16">
        <v>3047.8</v>
      </c>
      <c r="D1193" s="16">
        <v>3058.2</v>
      </c>
      <c r="E1193" s="16">
        <v>3058.2</v>
      </c>
      <c r="F1193" s="16">
        <v>3058.2</v>
      </c>
      <c r="G1193" s="47"/>
      <c r="H1193" s="46">
        <f t="shared" si="18"/>
        <v>736.72</v>
      </c>
      <c r="I1193" s="26">
        <f>$C$10*calc!T1180*front!K1193</f>
        <v>0</v>
      </c>
      <c r="K1193" s="48">
        <v>9.2585705549378566E-11</v>
      </c>
    </row>
    <row r="1194" spans="1:11" x14ac:dyDescent="0.2">
      <c r="A1194" s="49">
        <v>737.16</v>
      </c>
      <c r="B1194" s="16">
        <v>3049.8</v>
      </c>
      <c r="C1194" s="16">
        <v>3049.8</v>
      </c>
      <c r="D1194" s="16">
        <v>3058</v>
      </c>
      <c r="E1194" s="16">
        <v>3058</v>
      </c>
      <c r="F1194" s="16">
        <v>3058</v>
      </c>
      <c r="G1194" s="47"/>
      <c r="H1194" s="46">
        <f t="shared" si="18"/>
        <v>737.16</v>
      </c>
      <c r="I1194" s="26">
        <f>$C$10*calc!T1181*front!K1194</f>
        <v>0</v>
      </c>
      <c r="K1194" s="48">
        <v>9.2751691409862736E-11</v>
      </c>
    </row>
    <row r="1195" spans="1:11" x14ac:dyDescent="0.2">
      <c r="A1195" s="49">
        <v>737.61</v>
      </c>
      <c r="B1195" s="16">
        <v>3047.2</v>
      </c>
      <c r="C1195" s="16">
        <v>3047.2</v>
      </c>
      <c r="D1195" s="16">
        <v>3050.1</v>
      </c>
      <c r="E1195" s="16">
        <v>3050.1</v>
      </c>
      <c r="F1195" s="16">
        <v>3050.1</v>
      </c>
      <c r="G1195" s="47"/>
      <c r="H1195" s="46">
        <f t="shared" si="18"/>
        <v>737.61</v>
      </c>
      <c r="I1195" s="26">
        <f>$C$10*calc!T1182*front!K1195</f>
        <v>0</v>
      </c>
      <c r="K1195" s="48">
        <v>9.2931747892682075E-11</v>
      </c>
    </row>
    <row r="1196" spans="1:11" x14ac:dyDescent="0.2">
      <c r="A1196" s="49">
        <v>738.05</v>
      </c>
      <c r="B1196" s="16">
        <v>3052</v>
      </c>
      <c r="C1196" s="16">
        <v>3052</v>
      </c>
      <c r="D1196" s="16">
        <v>3060.1</v>
      </c>
      <c r="E1196" s="16">
        <v>3060.1</v>
      </c>
      <c r="F1196" s="16">
        <v>3060.1</v>
      </c>
      <c r="G1196" s="47"/>
      <c r="H1196" s="46">
        <f t="shared" si="18"/>
        <v>738.05</v>
      </c>
      <c r="I1196" s="26">
        <f>$C$10*calc!T1183*front!K1196</f>
        <v>0</v>
      </c>
      <c r="K1196" s="48">
        <v>9.2798238244961638E-11</v>
      </c>
    </row>
    <row r="1197" spans="1:11" x14ac:dyDescent="0.2">
      <c r="A1197" s="49">
        <v>738.49</v>
      </c>
      <c r="B1197" s="16">
        <v>3047.8</v>
      </c>
      <c r="C1197" s="16">
        <v>3047.8</v>
      </c>
      <c r="D1197" s="16">
        <v>3055.5</v>
      </c>
      <c r="E1197" s="16">
        <v>3055.5</v>
      </c>
      <c r="F1197" s="16">
        <v>3055.5</v>
      </c>
      <c r="G1197" s="47"/>
      <c r="H1197" s="46">
        <f t="shared" si="18"/>
        <v>738.49</v>
      </c>
      <c r="I1197" s="26">
        <f>$C$10*calc!T1184*front!K1197</f>
        <v>0</v>
      </c>
      <c r="K1197" s="48">
        <v>9.2510843854738174E-11</v>
      </c>
    </row>
    <row r="1198" spans="1:11" x14ac:dyDescent="0.2">
      <c r="A1198" s="49">
        <v>738.93</v>
      </c>
      <c r="B1198" s="16">
        <v>3046.9</v>
      </c>
      <c r="C1198" s="16">
        <v>3046.9</v>
      </c>
      <c r="D1198" s="16">
        <v>3055.5</v>
      </c>
      <c r="E1198" s="16">
        <v>3055.5</v>
      </c>
      <c r="F1198" s="16">
        <v>3055.5</v>
      </c>
      <c r="G1198" s="47"/>
      <c r="H1198" s="46">
        <f t="shared" si="18"/>
        <v>738.93</v>
      </c>
      <c r="I1198" s="26">
        <f>$C$10*calc!T1185*front!K1198</f>
        <v>0</v>
      </c>
      <c r="K1198" s="48">
        <v>9.1965997878121409E-11</v>
      </c>
    </row>
    <row r="1199" spans="1:11" x14ac:dyDescent="0.2">
      <c r="A1199" s="49">
        <v>739.37</v>
      </c>
      <c r="B1199" s="16">
        <v>3051.7</v>
      </c>
      <c r="C1199" s="16">
        <v>3051.7</v>
      </c>
      <c r="D1199" s="16">
        <v>3061.3</v>
      </c>
      <c r="E1199" s="16">
        <v>3061.3</v>
      </c>
      <c r="F1199" s="16">
        <v>3061.3</v>
      </c>
      <c r="G1199" s="47"/>
      <c r="H1199" s="46">
        <f t="shared" si="18"/>
        <v>739.37</v>
      </c>
      <c r="I1199" s="26">
        <f>$C$10*calc!T1186*front!K1199</f>
        <v>0</v>
      </c>
      <c r="K1199" s="48">
        <v>9.1604536311878207E-11</v>
      </c>
    </row>
    <row r="1200" spans="1:11" x14ac:dyDescent="0.2">
      <c r="A1200" s="49">
        <v>739.81</v>
      </c>
      <c r="B1200" s="16">
        <v>3048.5</v>
      </c>
      <c r="C1200" s="16">
        <v>3048.5</v>
      </c>
      <c r="D1200" s="16">
        <v>3059.6</v>
      </c>
      <c r="E1200" s="16">
        <v>3059.6</v>
      </c>
      <c r="F1200" s="16">
        <v>3059.6</v>
      </c>
      <c r="G1200" s="47"/>
      <c r="H1200" s="46">
        <f t="shared" si="18"/>
        <v>739.81</v>
      </c>
      <c r="I1200" s="26">
        <f>$C$10*calc!T1187*front!K1200</f>
        <v>0</v>
      </c>
      <c r="K1200" s="48">
        <v>9.1466491202608965E-11</v>
      </c>
    </row>
    <row r="1201" spans="1:11" x14ac:dyDescent="0.2">
      <c r="A1201" s="49">
        <v>740.25</v>
      </c>
      <c r="B1201" s="16">
        <v>3052.2</v>
      </c>
      <c r="C1201" s="16">
        <v>3052.2</v>
      </c>
      <c r="D1201" s="16">
        <v>3059.5</v>
      </c>
      <c r="E1201" s="16">
        <v>3059.5</v>
      </c>
      <c r="F1201" s="16">
        <v>3059.5</v>
      </c>
      <c r="G1201" s="47"/>
      <c r="H1201" s="46">
        <f t="shared" si="18"/>
        <v>740.25</v>
      </c>
      <c r="I1201" s="26">
        <f>$C$10*calc!T1188*front!K1201</f>
        <v>0</v>
      </c>
      <c r="K1201" s="48">
        <v>9.1212293843344407E-11</v>
      </c>
    </row>
    <row r="1202" spans="1:11" x14ac:dyDescent="0.2">
      <c r="A1202" s="49">
        <v>740.69</v>
      </c>
      <c r="B1202" s="16">
        <v>3060.7</v>
      </c>
      <c r="C1202" s="16">
        <v>3060.7</v>
      </c>
      <c r="D1202" s="16">
        <v>3069.4</v>
      </c>
      <c r="E1202" s="16">
        <v>3069.4</v>
      </c>
      <c r="F1202" s="16">
        <v>3069.4</v>
      </c>
      <c r="G1202" s="47"/>
      <c r="H1202" s="46">
        <f t="shared" si="18"/>
        <v>740.69</v>
      </c>
      <c r="I1202" s="26">
        <f>$C$10*calc!T1189*front!K1202</f>
        <v>0</v>
      </c>
      <c r="K1202" s="48">
        <v>9.116628196523924E-11</v>
      </c>
    </row>
    <row r="1203" spans="1:11" x14ac:dyDescent="0.2">
      <c r="A1203" s="49">
        <v>741.13</v>
      </c>
      <c r="B1203" s="16">
        <v>3046.7</v>
      </c>
      <c r="C1203" s="16">
        <v>3046.7</v>
      </c>
      <c r="D1203" s="16">
        <v>3055.4</v>
      </c>
      <c r="E1203" s="16">
        <v>3055.4</v>
      </c>
      <c r="F1203" s="16">
        <v>3055.4</v>
      </c>
      <c r="G1203" s="47"/>
      <c r="H1203" s="46">
        <f t="shared" si="18"/>
        <v>741.13</v>
      </c>
      <c r="I1203" s="26">
        <f>$C$10*calc!T1190*front!K1203</f>
        <v>0</v>
      </c>
      <c r="K1203" s="48">
        <v>9.1336081511023223E-11</v>
      </c>
    </row>
    <row r="1204" spans="1:11" x14ac:dyDescent="0.2">
      <c r="A1204" s="49">
        <v>741.57</v>
      </c>
      <c r="B1204" s="16">
        <v>3048.5</v>
      </c>
      <c r="C1204" s="16">
        <v>3048.5</v>
      </c>
      <c r="D1204" s="16">
        <v>3054.9</v>
      </c>
      <c r="E1204" s="16">
        <v>3054.9</v>
      </c>
      <c r="F1204" s="16">
        <v>3054.9</v>
      </c>
      <c r="G1204" s="47"/>
      <c r="H1204" s="46">
        <f t="shared" si="18"/>
        <v>741.57</v>
      </c>
      <c r="I1204" s="26">
        <f>$C$10*calc!T1191*front!K1204</f>
        <v>0</v>
      </c>
      <c r="K1204" s="48">
        <v>9.1635978870934652E-11</v>
      </c>
    </row>
    <row r="1205" spans="1:11" x14ac:dyDescent="0.2">
      <c r="A1205" s="49">
        <v>742.01</v>
      </c>
      <c r="B1205" s="16">
        <v>3051.8</v>
      </c>
      <c r="C1205" s="16">
        <v>3051.8</v>
      </c>
      <c r="D1205" s="16">
        <v>3060.1</v>
      </c>
      <c r="E1205" s="16">
        <v>3060.1</v>
      </c>
      <c r="F1205" s="16">
        <v>3060.1</v>
      </c>
      <c r="G1205" s="47"/>
      <c r="H1205" s="46">
        <f t="shared" si="18"/>
        <v>742.01</v>
      </c>
      <c r="I1205" s="26">
        <f>$C$10*calc!T1192*front!K1205</f>
        <v>0</v>
      </c>
      <c r="K1205" s="48">
        <v>9.1907992582605407E-11</v>
      </c>
    </row>
    <row r="1206" spans="1:11" x14ac:dyDescent="0.2">
      <c r="A1206" s="49">
        <v>742.45</v>
      </c>
      <c r="B1206" s="16">
        <v>3053.9</v>
      </c>
      <c r="C1206" s="16">
        <v>3053.9</v>
      </c>
      <c r="D1206" s="16">
        <v>3060</v>
      </c>
      <c r="E1206" s="16">
        <v>3060</v>
      </c>
      <c r="F1206" s="16">
        <v>3060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3045.5</v>
      </c>
      <c r="C1207" s="16">
        <v>3045.5</v>
      </c>
      <c r="D1207" s="16">
        <v>3057.7</v>
      </c>
      <c r="E1207" s="16">
        <v>3057.7</v>
      </c>
      <c r="F1207" s="16">
        <v>3057.7</v>
      </c>
      <c r="G1207" s="47"/>
      <c r="H1207" s="46">
        <f t="shared" si="18"/>
        <v>742.89</v>
      </c>
      <c r="I1207" s="26">
        <f>$C$10*calc!T1194*front!K1207</f>
        <v>2.4099082501250563E-9</v>
      </c>
      <c r="K1207" s="48">
        <v>9.2080146065414594E-11</v>
      </c>
    </row>
    <row r="1208" spans="1:11" x14ac:dyDescent="0.2">
      <c r="A1208" s="49">
        <v>743.33</v>
      </c>
      <c r="B1208" s="16">
        <v>3051.2</v>
      </c>
      <c r="C1208" s="16">
        <v>3051.2</v>
      </c>
      <c r="D1208" s="16">
        <v>3054.9</v>
      </c>
      <c r="E1208" s="16">
        <v>3054.9</v>
      </c>
      <c r="F1208" s="16">
        <v>3054.9</v>
      </c>
      <c r="G1208" s="47"/>
      <c r="H1208" s="46">
        <f t="shared" si="18"/>
        <v>743.33</v>
      </c>
      <c r="I1208" s="26">
        <f>$C$10*calc!T1195*front!K1208</f>
        <v>0</v>
      </c>
      <c r="K1208" s="48">
        <v>9.1857119761641106E-11</v>
      </c>
    </row>
    <row r="1209" spans="1:11" x14ac:dyDescent="0.2">
      <c r="A1209" s="49">
        <v>743.77</v>
      </c>
      <c r="B1209" s="16">
        <v>3047</v>
      </c>
      <c r="C1209" s="16">
        <v>3047</v>
      </c>
      <c r="D1209" s="16">
        <v>3055.2</v>
      </c>
      <c r="E1209" s="16">
        <v>3055.2</v>
      </c>
      <c r="F1209" s="16">
        <v>3055.2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3044</v>
      </c>
      <c r="C1210" s="16">
        <v>3044</v>
      </c>
      <c r="D1210" s="16">
        <v>3053.5</v>
      </c>
      <c r="E1210" s="16">
        <v>3053.5</v>
      </c>
      <c r="F1210" s="16">
        <v>3053.5</v>
      </c>
      <c r="G1210" s="47"/>
      <c r="H1210" s="46">
        <f t="shared" si="18"/>
        <v>744.21</v>
      </c>
      <c r="I1210" s="26">
        <f>$C$10*calc!T1197*front!K1210</f>
        <v>0</v>
      </c>
      <c r="K1210" s="48">
        <v>9.0972180684382228E-11</v>
      </c>
    </row>
    <row r="1211" spans="1:11" x14ac:dyDescent="0.2">
      <c r="A1211" s="49">
        <v>744.65</v>
      </c>
      <c r="B1211" s="16">
        <v>3055.7</v>
      </c>
      <c r="C1211" s="16">
        <v>3055.7</v>
      </c>
      <c r="D1211" s="16">
        <v>3061.8</v>
      </c>
      <c r="E1211" s="16">
        <v>3061.8</v>
      </c>
      <c r="F1211" s="16">
        <v>3061.8</v>
      </c>
      <c r="G1211" s="47"/>
      <c r="H1211" s="46">
        <f t="shared" si="18"/>
        <v>744.65</v>
      </c>
      <c r="I1211" s="26">
        <f>$C$10*calc!T1198*front!K1211</f>
        <v>0</v>
      </c>
      <c r="K1211" s="48">
        <v>9.0919638670376035E-11</v>
      </c>
    </row>
    <row r="1212" spans="1:11" x14ac:dyDescent="0.2">
      <c r="A1212" s="49">
        <v>745.09</v>
      </c>
      <c r="B1212" s="16">
        <v>3051</v>
      </c>
      <c r="C1212" s="16">
        <v>3051</v>
      </c>
      <c r="D1212" s="16">
        <v>3061.5</v>
      </c>
      <c r="E1212" s="16">
        <v>3061.5</v>
      </c>
      <c r="F1212" s="16">
        <v>3061.5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3045.9</v>
      </c>
      <c r="C1213" s="16">
        <v>3045.9</v>
      </c>
      <c r="D1213" s="16">
        <v>3053.8</v>
      </c>
      <c r="E1213" s="16">
        <v>3053.8</v>
      </c>
      <c r="F1213" s="16">
        <v>3053.8</v>
      </c>
      <c r="G1213" s="47"/>
      <c r="H1213" s="46">
        <f t="shared" si="18"/>
        <v>745.53</v>
      </c>
      <c r="I1213" s="26">
        <f>$C$10*calc!T1200*front!K1213</f>
        <v>0</v>
      </c>
      <c r="K1213" s="48">
        <v>9.103236757849084E-11</v>
      </c>
    </row>
    <row r="1214" spans="1:11" x14ac:dyDescent="0.2">
      <c r="A1214" s="49">
        <v>745.98</v>
      </c>
      <c r="B1214" s="16">
        <v>3050.2</v>
      </c>
      <c r="C1214" s="16">
        <v>3050.2</v>
      </c>
      <c r="D1214" s="16">
        <v>3058.3</v>
      </c>
      <c r="E1214" s="16">
        <v>3058.3</v>
      </c>
      <c r="F1214" s="16">
        <v>3058.3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3049</v>
      </c>
      <c r="C1215" s="16">
        <v>3049</v>
      </c>
      <c r="D1215" s="16">
        <v>3057.6</v>
      </c>
      <c r="E1215" s="16">
        <v>3057.6</v>
      </c>
      <c r="F1215" s="16">
        <v>3057.6</v>
      </c>
      <c r="G1215" s="47"/>
      <c r="H1215" s="46">
        <f t="shared" si="18"/>
        <v>746.42</v>
      </c>
      <c r="I1215" s="26">
        <f>$C$10*calc!T1202*front!K1215</f>
        <v>0</v>
      </c>
      <c r="K1215" s="48">
        <v>9.1516431163055625E-11</v>
      </c>
    </row>
    <row r="1216" spans="1:11" x14ac:dyDescent="0.2">
      <c r="A1216" s="49">
        <v>746.86</v>
      </c>
      <c r="B1216" s="16">
        <v>3049.2</v>
      </c>
      <c r="C1216" s="16">
        <v>3049.2</v>
      </c>
      <c r="D1216" s="16">
        <v>3059.3</v>
      </c>
      <c r="E1216" s="16">
        <v>3059.3</v>
      </c>
      <c r="F1216" s="16">
        <v>3059.3</v>
      </c>
      <c r="G1216" s="47"/>
      <c r="H1216" s="46">
        <f t="shared" si="18"/>
        <v>746.86</v>
      </c>
      <c r="I1216" s="26">
        <f>$C$10*calc!T1203*front!K1216</f>
        <v>0</v>
      </c>
      <c r="K1216" s="48">
        <v>9.1924904362770712E-11</v>
      </c>
    </row>
    <row r="1217" spans="1:11" x14ac:dyDescent="0.2">
      <c r="A1217" s="49">
        <v>747.3</v>
      </c>
      <c r="B1217" s="16">
        <v>3051.6</v>
      </c>
      <c r="C1217" s="16">
        <v>3051.6</v>
      </c>
      <c r="D1217" s="16">
        <v>3051.6</v>
      </c>
      <c r="E1217" s="16">
        <v>3051.6</v>
      </c>
      <c r="F1217" s="16">
        <v>3051.6</v>
      </c>
      <c r="G1217" s="47"/>
      <c r="H1217" s="46">
        <f t="shared" si="18"/>
        <v>747.3</v>
      </c>
      <c r="I1217" s="26">
        <f>$C$10*calc!T1204*front!K1217</f>
        <v>0</v>
      </c>
      <c r="K1217" s="48">
        <v>9.2289900903608527E-11</v>
      </c>
    </row>
    <row r="1218" spans="1:11" x14ac:dyDescent="0.2">
      <c r="A1218" s="49">
        <v>747.74</v>
      </c>
      <c r="B1218" s="16">
        <v>3044.5</v>
      </c>
      <c r="C1218" s="16">
        <v>3044.5</v>
      </c>
      <c r="D1218" s="16">
        <v>3054.2</v>
      </c>
      <c r="E1218" s="16">
        <v>3054.2</v>
      </c>
      <c r="F1218" s="16">
        <v>3054.2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3045.8</v>
      </c>
      <c r="C1219" s="16">
        <v>3045.8</v>
      </c>
      <c r="D1219" s="16">
        <v>3056.5</v>
      </c>
      <c r="E1219" s="16">
        <v>3056.5</v>
      </c>
      <c r="F1219" s="16">
        <v>3056.5</v>
      </c>
      <c r="G1219" s="47"/>
      <c r="H1219" s="46">
        <f t="shared" si="18"/>
        <v>748.18</v>
      </c>
      <c r="I1219" s="26">
        <f>$C$10*calc!T1206*front!K1219</f>
        <v>0</v>
      </c>
      <c r="K1219" s="48">
        <v>9.2481846742437283E-11</v>
      </c>
    </row>
    <row r="1220" spans="1:11" x14ac:dyDescent="0.2">
      <c r="A1220" s="49">
        <v>748.62</v>
      </c>
      <c r="B1220" s="16">
        <v>3046.9</v>
      </c>
      <c r="C1220" s="16">
        <v>3046.9</v>
      </c>
      <c r="D1220" s="16">
        <v>3056.6</v>
      </c>
      <c r="E1220" s="16">
        <v>3056.6</v>
      </c>
      <c r="F1220" s="16">
        <v>3056.6</v>
      </c>
      <c r="G1220" s="47"/>
      <c r="H1220" s="46">
        <f t="shared" si="18"/>
        <v>748.62</v>
      </c>
      <c r="I1220" s="26">
        <f>$C$10*calc!T1207*front!K1220</f>
        <v>0</v>
      </c>
      <c r="K1220" s="48">
        <v>9.2270206710928001E-11</v>
      </c>
    </row>
    <row r="1221" spans="1:11" x14ac:dyDescent="0.2">
      <c r="A1221" s="49">
        <v>749.06</v>
      </c>
      <c r="B1221" s="16">
        <v>3053.3</v>
      </c>
      <c r="C1221" s="16">
        <v>3053.3</v>
      </c>
      <c r="D1221" s="16">
        <v>3064</v>
      </c>
      <c r="E1221" s="16">
        <v>3064</v>
      </c>
      <c r="F1221" s="16">
        <v>3064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3052.8</v>
      </c>
      <c r="C1222" s="16">
        <v>3052.8</v>
      </c>
      <c r="D1222" s="16">
        <v>3058.5</v>
      </c>
      <c r="E1222" s="16">
        <v>3058.5</v>
      </c>
      <c r="F1222" s="16">
        <v>3058.5</v>
      </c>
      <c r="G1222" s="47"/>
      <c r="H1222" s="46">
        <f t="shared" si="18"/>
        <v>749.5</v>
      </c>
      <c r="I1222" s="26">
        <f>$C$10*calc!T1209*front!K1222</f>
        <v>0</v>
      </c>
      <c r="K1222" s="48">
        <v>9.2080384525642889E-11</v>
      </c>
    </row>
    <row r="1223" spans="1:11" x14ac:dyDescent="0.2">
      <c r="A1223" s="49">
        <v>749.94</v>
      </c>
      <c r="B1223" s="16">
        <v>3048.4</v>
      </c>
      <c r="C1223" s="16">
        <v>3048.4</v>
      </c>
      <c r="D1223" s="16">
        <v>3056</v>
      </c>
      <c r="E1223" s="16">
        <v>3056</v>
      </c>
      <c r="F1223" s="16">
        <v>3056</v>
      </c>
      <c r="G1223" s="47"/>
      <c r="H1223" s="46">
        <f t="shared" si="18"/>
        <v>749.94</v>
      </c>
      <c r="I1223" s="26">
        <f>$C$10*calc!T1210*front!K1223</f>
        <v>0</v>
      </c>
      <c r="K1223" s="48">
        <v>9.1882293246528007E-11</v>
      </c>
    </row>
    <row r="1224" spans="1:11" x14ac:dyDescent="0.2">
      <c r="A1224" s="49">
        <v>750.38</v>
      </c>
      <c r="B1224" s="16">
        <v>3054.7</v>
      </c>
      <c r="C1224" s="16">
        <v>3054.7</v>
      </c>
      <c r="D1224" s="16">
        <v>3060.6</v>
      </c>
      <c r="E1224" s="16">
        <v>3060.6</v>
      </c>
      <c r="F1224" s="16">
        <v>3060.6</v>
      </c>
      <c r="G1224" s="47"/>
      <c r="H1224" s="46">
        <f t="shared" si="18"/>
        <v>750.38</v>
      </c>
      <c r="I1224" s="26">
        <f>$C$10*calc!T1211*front!K1224</f>
        <v>0</v>
      </c>
      <c r="K1224" s="48">
        <v>9.1987129856209108E-11</v>
      </c>
    </row>
    <row r="1225" spans="1:11" x14ac:dyDescent="0.2">
      <c r="A1225" s="49">
        <v>750.82</v>
      </c>
      <c r="B1225" s="16">
        <v>3059.1</v>
      </c>
      <c r="C1225" s="16">
        <v>3059.1</v>
      </c>
      <c r="D1225" s="16">
        <v>3063.1</v>
      </c>
      <c r="E1225" s="16">
        <v>3063.1</v>
      </c>
      <c r="F1225" s="16">
        <v>3063.1</v>
      </c>
      <c r="G1225" s="47"/>
      <c r="H1225" s="46">
        <f t="shared" si="18"/>
        <v>750.82</v>
      </c>
      <c r="I1225" s="26">
        <f>$C$10*calc!T1212*front!K1225</f>
        <v>0</v>
      </c>
      <c r="K1225" s="48">
        <v>9.2169300171841111E-11</v>
      </c>
    </row>
    <row r="1226" spans="1:11" x14ac:dyDescent="0.2">
      <c r="A1226" s="49">
        <v>751.26</v>
      </c>
      <c r="B1226" s="16">
        <v>3044.5</v>
      </c>
      <c r="C1226" s="16">
        <v>3044.5</v>
      </c>
      <c r="D1226" s="16">
        <v>3048.8</v>
      </c>
      <c r="E1226" s="16">
        <v>3048.8</v>
      </c>
      <c r="F1226" s="16">
        <v>3048.8</v>
      </c>
      <c r="G1226" s="47"/>
      <c r="H1226" s="46">
        <f t="shared" si="18"/>
        <v>751.26</v>
      </c>
      <c r="I1226" s="26">
        <f>$C$10*calc!T1213*front!K1226</f>
        <v>0</v>
      </c>
      <c r="K1226" s="48">
        <v>9.246961140674781E-11</v>
      </c>
    </row>
    <row r="1227" spans="1:11" x14ac:dyDescent="0.2">
      <c r="A1227" s="49">
        <v>751.7</v>
      </c>
      <c r="B1227" s="16">
        <v>3049</v>
      </c>
      <c r="C1227" s="16">
        <v>3049</v>
      </c>
      <c r="D1227" s="16">
        <v>3049</v>
      </c>
      <c r="E1227" s="16">
        <v>3049</v>
      </c>
      <c r="F1227" s="16">
        <v>3049</v>
      </c>
      <c r="G1227" s="47"/>
      <c r="H1227" s="46">
        <f t="shared" si="18"/>
        <v>751.7</v>
      </c>
      <c r="I1227" s="26">
        <f>$C$10*calc!T1214*front!K1227</f>
        <v>0</v>
      </c>
      <c r="K1227" s="48">
        <v>9.3208307430239803E-11</v>
      </c>
    </row>
    <row r="1228" spans="1:11" x14ac:dyDescent="0.2">
      <c r="A1228" s="49">
        <v>752.14</v>
      </c>
      <c r="B1228" s="16">
        <v>3043.5</v>
      </c>
      <c r="C1228" s="16">
        <v>3043.5</v>
      </c>
      <c r="D1228" s="16">
        <v>3049.9</v>
      </c>
      <c r="E1228" s="16">
        <v>3049.9</v>
      </c>
      <c r="F1228" s="16">
        <v>3049.9</v>
      </c>
      <c r="G1228" s="47"/>
      <c r="H1228" s="46">
        <f t="shared" si="18"/>
        <v>752.14</v>
      </c>
      <c r="I1228" s="26">
        <f>$C$10*calc!T1215*front!K1228</f>
        <v>0</v>
      </c>
      <c r="K1228" s="48">
        <v>9.3700131663803034E-11</v>
      </c>
    </row>
    <row r="1229" spans="1:11" x14ac:dyDescent="0.2">
      <c r="A1229" s="49">
        <v>752.58</v>
      </c>
      <c r="B1229" s="16">
        <v>3055.6</v>
      </c>
      <c r="C1229" s="16">
        <v>3055.6</v>
      </c>
      <c r="D1229" s="16">
        <v>3056</v>
      </c>
      <c r="E1229" s="16">
        <v>3056</v>
      </c>
      <c r="F1229" s="16">
        <v>3056</v>
      </c>
      <c r="G1229" s="47"/>
      <c r="H1229" s="46">
        <f t="shared" si="18"/>
        <v>752.58</v>
      </c>
      <c r="I1229" s="26">
        <f>$C$10*calc!T1216*front!K1229</f>
        <v>0</v>
      </c>
      <c r="K1229" s="48">
        <v>9.4072624825861176E-11</v>
      </c>
    </row>
    <row r="1230" spans="1:11" x14ac:dyDescent="0.2">
      <c r="A1230" s="49">
        <v>753.02</v>
      </c>
      <c r="B1230" s="16">
        <v>3046.3</v>
      </c>
      <c r="C1230" s="16">
        <v>3046.3</v>
      </c>
      <c r="D1230" s="16">
        <v>3060.6</v>
      </c>
      <c r="E1230" s="16">
        <v>3060.6</v>
      </c>
      <c r="F1230" s="16">
        <v>3060.6</v>
      </c>
      <c r="G1230" s="47"/>
      <c r="H1230" s="46">
        <f t="shared" si="18"/>
        <v>753.02</v>
      </c>
      <c r="I1230" s="26">
        <f>$C$10*calc!T1217*front!K1230</f>
        <v>9.0900088921374533E-9</v>
      </c>
      <c r="K1230" s="48">
        <v>9.3917614072510268E-11</v>
      </c>
    </row>
    <row r="1231" spans="1:11" x14ac:dyDescent="0.2">
      <c r="A1231" s="49">
        <v>753.45</v>
      </c>
      <c r="B1231" s="16">
        <v>3046.6</v>
      </c>
      <c r="C1231" s="16">
        <v>3046.6</v>
      </c>
      <c r="D1231" s="16">
        <v>3053.6</v>
      </c>
      <c r="E1231" s="16">
        <v>3053.6</v>
      </c>
      <c r="F1231" s="16">
        <v>3053.6</v>
      </c>
      <c r="G1231" s="47"/>
      <c r="H1231" s="46">
        <f t="shared" si="18"/>
        <v>753.45</v>
      </c>
      <c r="I1231" s="26">
        <f>$C$10*calc!T1218*front!K1231</f>
        <v>0</v>
      </c>
      <c r="K1231" s="48">
        <v>9.3684466946969548E-11</v>
      </c>
    </row>
    <row r="1232" spans="1:11" x14ac:dyDescent="0.2">
      <c r="A1232" s="49">
        <v>753.89</v>
      </c>
      <c r="B1232" s="16">
        <v>3050.9</v>
      </c>
      <c r="C1232" s="16">
        <v>3050.9</v>
      </c>
      <c r="D1232" s="16">
        <v>3058</v>
      </c>
      <c r="E1232" s="16">
        <v>3058</v>
      </c>
      <c r="F1232" s="16">
        <v>3058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3063</v>
      </c>
      <c r="C1233" s="16">
        <v>3063</v>
      </c>
      <c r="D1233" s="16">
        <v>3066.6</v>
      </c>
      <c r="E1233" s="16">
        <v>3066.6</v>
      </c>
      <c r="F1233" s="16">
        <v>3066.6</v>
      </c>
      <c r="G1233" s="47"/>
      <c r="H1233" s="46">
        <f t="shared" si="18"/>
        <v>754.33</v>
      </c>
      <c r="I1233" s="26">
        <f>$C$10*calc!T1220*front!K1233</f>
        <v>0</v>
      </c>
      <c r="K1233" s="48">
        <v>9.298319705447698E-11</v>
      </c>
    </row>
    <row r="1234" spans="1:11" x14ac:dyDescent="0.2">
      <c r="A1234" s="49">
        <v>754.77</v>
      </c>
      <c r="B1234" s="16">
        <v>3050.2</v>
      </c>
      <c r="C1234" s="16">
        <v>3050.2</v>
      </c>
      <c r="D1234" s="16">
        <v>3054.5</v>
      </c>
      <c r="E1234" s="16">
        <v>3054.5</v>
      </c>
      <c r="F1234" s="16">
        <v>3054.5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3050.1</v>
      </c>
      <c r="C1235" s="16">
        <v>3050.1</v>
      </c>
      <c r="D1235" s="16">
        <v>3053</v>
      </c>
      <c r="E1235" s="16">
        <v>3053</v>
      </c>
      <c r="F1235" s="16">
        <v>3053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3044.8</v>
      </c>
      <c r="C1236" s="16">
        <v>3044.8</v>
      </c>
      <c r="D1236" s="16">
        <v>3050.1</v>
      </c>
      <c r="E1236" s="16">
        <v>3050.1</v>
      </c>
      <c r="F1236" s="16">
        <v>3050.1</v>
      </c>
      <c r="G1236" s="47"/>
      <c r="H1236" s="46">
        <f t="shared" si="18"/>
        <v>755.65</v>
      </c>
      <c r="I1236" s="26">
        <f>$C$10*calc!T1223*front!K1236</f>
        <v>0</v>
      </c>
      <c r="K1236" s="48">
        <v>9.2513666049679507E-11</v>
      </c>
    </row>
    <row r="1237" spans="1:11" x14ac:dyDescent="0.2">
      <c r="A1237" s="49">
        <v>756.09</v>
      </c>
      <c r="B1237" s="16">
        <v>3047.4</v>
      </c>
      <c r="C1237" s="16">
        <v>3047.4</v>
      </c>
      <c r="D1237" s="16">
        <v>3052.5</v>
      </c>
      <c r="E1237" s="16">
        <v>3052.5</v>
      </c>
      <c r="F1237" s="16">
        <v>3052.5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3043.8</v>
      </c>
      <c r="C1238" s="16">
        <v>3043.8</v>
      </c>
      <c r="D1238" s="16">
        <v>3055.9</v>
      </c>
      <c r="E1238" s="16">
        <v>3055.9</v>
      </c>
      <c r="F1238" s="16">
        <v>3055.9</v>
      </c>
      <c r="G1238" s="47"/>
      <c r="H1238" s="46">
        <f t="shared" si="18"/>
        <v>756.53</v>
      </c>
      <c r="I1238" s="26">
        <f>$C$10*calc!T1225*front!K1238</f>
        <v>2.1648419966844285E-9</v>
      </c>
      <c r="K1238" s="48">
        <v>9.3038258939361101E-11</v>
      </c>
    </row>
    <row r="1239" spans="1:11" x14ac:dyDescent="0.2">
      <c r="A1239" s="49">
        <v>756.97</v>
      </c>
      <c r="B1239" s="16">
        <v>3049.3</v>
      </c>
      <c r="C1239" s="16">
        <v>3049.3</v>
      </c>
      <c r="D1239" s="16">
        <v>3055.9</v>
      </c>
      <c r="E1239" s="16">
        <v>3055.9</v>
      </c>
      <c r="F1239" s="16">
        <v>3055.9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3056.9</v>
      </c>
      <c r="C1240" s="16">
        <v>3056.9</v>
      </c>
      <c r="D1240" s="16">
        <v>3063</v>
      </c>
      <c r="E1240" s="16">
        <v>3063</v>
      </c>
      <c r="F1240" s="16">
        <v>3063</v>
      </c>
      <c r="G1240" s="47"/>
      <c r="H1240" s="46">
        <f t="shared" ref="H1240:H1303" si="19">A1240</f>
        <v>757.41</v>
      </c>
      <c r="I1240" s="26">
        <f>$C$10*calc!T1227*front!K1240</f>
        <v>0</v>
      </c>
      <c r="K1240" s="48">
        <v>9.3611316292294826E-11</v>
      </c>
    </row>
    <row r="1241" spans="1:11" x14ac:dyDescent="0.2">
      <c r="A1241" s="49">
        <v>757.85</v>
      </c>
      <c r="B1241" s="16">
        <v>3047.2</v>
      </c>
      <c r="C1241" s="16">
        <v>3047.2</v>
      </c>
      <c r="D1241" s="16">
        <v>3055</v>
      </c>
      <c r="E1241" s="16">
        <v>3055</v>
      </c>
      <c r="F1241" s="16">
        <v>3055</v>
      </c>
      <c r="G1241" s="47"/>
      <c r="H1241" s="46">
        <f t="shared" si="19"/>
        <v>757.85</v>
      </c>
      <c r="I1241" s="26">
        <f>$C$10*calc!T1228*front!K1241</f>
        <v>0</v>
      </c>
      <c r="K1241" s="48">
        <v>9.372148734126458E-11</v>
      </c>
    </row>
    <row r="1242" spans="1:11" x14ac:dyDescent="0.2">
      <c r="A1242" s="49">
        <v>758.29</v>
      </c>
      <c r="B1242" s="16">
        <v>3048.9</v>
      </c>
      <c r="C1242" s="16">
        <v>3048.9</v>
      </c>
      <c r="D1242" s="16">
        <v>3052.7</v>
      </c>
      <c r="E1242" s="16">
        <v>3052.7</v>
      </c>
      <c r="F1242" s="16">
        <v>3052.7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3042.9</v>
      </c>
      <c r="C1243" s="16">
        <v>3042.9</v>
      </c>
      <c r="D1243" s="16">
        <v>3049.6</v>
      </c>
      <c r="E1243" s="16">
        <v>3049.6</v>
      </c>
      <c r="F1243" s="16">
        <v>3049.6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3046</v>
      </c>
      <c r="C1244" s="16">
        <v>3046</v>
      </c>
      <c r="D1244" s="16">
        <v>3052.3</v>
      </c>
      <c r="E1244" s="16">
        <v>3052.3</v>
      </c>
      <c r="F1244" s="16">
        <v>3052.3</v>
      </c>
      <c r="G1244" s="47"/>
      <c r="H1244" s="46">
        <f t="shared" si="19"/>
        <v>759.17</v>
      </c>
      <c r="I1244" s="26">
        <f>$C$10*calc!T1231*front!K1244</f>
        <v>0</v>
      </c>
      <c r="K1244" s="48">
        <v>9.2707264035987416E-11</v>
      </c>
    </row>
    <row r="1245" spans="1:11" x14ac:dyDescent="0.2">
      <c r="A1245" s="49">
        <v>759.61</v>
      </c>
      <c r="B1245" s="16">
        <v>3046.2</v>
      </c>
      <c r="C1245" s="16">
        <v>3046.2</v>
      </c>
      <c r="D1245" s="16">
        <v>3053</v>
      </c>
      <c r="E1245" s="16">
        <v>3053</v>
      </c>
      <c r="F1245" s="16">
        <v>3053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3049</v>
      </c>
      <c r="C1246" s="16">
        <v>3049</v>
      </c>
      <c r="D1246" s="16">
        <v>3056</v>
      </c>
      <c r="E1246" s="16">
        <v>3056</v>
      </c>
      <c r="F1246" s="16">
        <v>3056</v>
      </c>
      <c r="G1246" s="47"/>
      <c r="H1246" s="46">
        <f t="shared" si="19"/>
        <v>760.05</v>
      </c>
      <c r="I1246" s="26">
        <f>$C$10*calc!T1233*front!K1246</f>
        <v>0</v>
      </c>
      <c r="K1246" s="48">
        <v>9.2088783096133035E-11</v>
      </c>
    </row>
    <row r="1247" spans="1:11" x14ac:dyDescent="0.2">
      <c r="A1247" s="49">
        <v>760.49</v>
      </c>
      <c r="B1247" s="16">
        <v>3051.2</v>
      </c>
      <c r="C1247" s="16">
        <v>3051.2</v>
      </c>
      <c r="D1247" s="16">
        <v>3057.6</v>
      </c>
      <c r="E1247" s="16">
        <v>3057.6</v>
      </c>
      <c r="F1247" s="16">
        <v>3057.6</v>
      </c>
      <c r="G1247" s="47"/>
      <c r="H1247" s="46">
        <f t="shared" si="19"/>
        <v>760.49</v>
      </c>
      <c r="I1247" s="26">
        <f>$C$10*calc!T1234*front!K1247</f>
        <v>0</v>
      </c>
      <c r="K1247" s="48">
        <v>9.200622702694864E-11</v>
      </c>
    </row>
    <row r="1248" spans="1:11" x14ac:dyDescent="0.2">
      <c r="A1248" s="49">
        <v>760.93</v>
      </c>
      <c r="B1248" s="16">
        <v>3053.4</v>
      </c>
      <c r="C1248" s="16">
        <v>3053.4</v>
      </c>
      <c r="D1248" s="16">
        <v>3060.8</v>
      </c>
      <c r="E1248" s="16">
        <v>3060.8</v>
      </c>
      <c r="F1248" s="16">
        <v>3060.8</v>
      </c>
      <c r="G1248" s="47"/>
      <c r="H1248" s="46">
        <f t="shared" si="19"/>
        <v>760.93</v>
      </c>
      <c r="I1248" s="26">
        <f>$C$10*calc!T1235*front!K1248</f>
        <v>0</v>
      </c>
      <c r="K1248" s="48">
        <v>9.2344400140881377E-11</v>
      </c>
    </row>
    <row r="1249" spans="1:11" x14ac:dyDescent="0.2">
      <c r="A1249" s="49">
        <v>761.37</v>
      </c>
      <c r="B1249" s="16">
        <v>3047.6</v>
      </c>
      <c r="C1249" s="16">
        <v>3047.6</v>
      </c>
      <c r="D1249" s="16">
        <v>3054.1</v>
      </c>
      <c r="E1249" s="16">
        <v>3054.1</v>
      </c>
      <c r="F1249" s="16">
        <v>3054.1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3054.3</v>
      </c>
      <c r="C1250" s="16">
        <v>3054.3</v>
      </c>
      <c r="D1250" s="16">
        <v>3061</v>
      </c>
      <c r="E1250" s="16">
        <v>3061</v>
      </c>
      <c r="F1250" s="16">
        <v>3061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3049.6</v>
      </c>
      <c r="C1251" s="16">
        <v>3049.6</v>
      </c>
      <c r="D1251" s="16">
        <v>3055.7</v>
      </c>
      <c r="E1251" s="16">
        <v>3055.7</v>
      </c>
      <c r="F1251" s="16">
        <v>3055.7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3049.1</v>
      </c>
      <c r="C1252" s="16">
        <v>3049.1</v>
      </c>
      <c r="D1252" s="16">
        <v>3053.3</v>
      </c>
      <c r="E1252" s="16">
        <v>3053.3</v>
      </c>
      <c r="F1252" s="16">
        <v>3053.3</v>
      </c>
      <c r="G1252" s="47"/>
      <c r="H1252" s="46">
        <f t="shared" si="19"/>
        <v>762.68</v>
      </c>
      <c r="I1252" s="26">
        <f>$C$10*calc!T1239*front!K1252</f>
        <v>0</v>
      </c>
      <c r="K1252" s="48">
        <v>9.4171826595239211E-11</v>
      </c>
    </row>
    <row r="1253" spans="1:11" x14ac:dyDescent="0.2">
      <c r="A1253" s="49">
        <v>763.12</v>
      </c>
      <c r="B1253" s="16">
        <v>3053.1</v>
      </c>
      <c r="C1253" s="16">
        <v>3053.1</v>
      </c>
      <c r="D1253" s="16">
        <v>3059.1</v>
      </c>
      <c r="E1253" s="16">
        <v>3059.1</v>
      </c>
      <c r="F1253" s="16">
        <v>3059.1</v>
      </c>
      <c r="G1253" s="47"/>
      <c r="H1253" s="46">
        <f t="shared" si="19"/>
        <v>763.12</v>
      </c>
      <c r="I1253" s="26">
        <f>$C$10*calc!T1240*front!K1253</f>
        <v>0</v>
      </c>
      <c r="K1253" s="48">
        <v>9.4005503628963958E-11</v>
      </c>
    </row>
    <row r="1254" spans="1:11" x14ac:dyDescent="0.2">
      <c r="A1254" s="49">
        <v>763.56</v>
      </c>
      <c r="B1254" s="16">
        <v>3043.6</v>
      </c>
      <c r="C1254" s="16">
        <v>3043.6</v>
      </c>
      <c r="D1254" s="16">
        <v>3055.4</v>
      </c>
      <c r="E1254" s="16">
        <v>3055.4</v>
      </c>
      <c r="F1254" s="16">
        <v>3055.4</v>
      </c>
      <c r="G1254" s="47"/>
      <c r="H1254" s="46">
        <f t="shared" si="19"/>
        <v>763.56</v>
      </c>
      <c r="I1254" s="26">
        <f>$C$10*calc!T1241*front!K1254</f>
        <v>1.2570655529418136E-9</v>
      </c>
      <c r="K1254" s="48">
        <v>9.3710800348648668E-11</v>
      </c>
    </row>
    <row r="1255" spans="1:11" x14ac:dyDescent="0.2">
      <c r="A1255" s="49">
        <v>764</v>
      </c>
      <c r="B1255" s="16">
        <v>3043.7</v>
      </c>
      <c r="C1255" s="16">
        <v>3043.7</v>
      </c>
      <c r="D1255" s="16">
        <v>3051.6</v>
      </c>
      <c r="E1255" s="16">
        <v>3051.6</v>
      </c>
      <c r="F1255" s="16">
        <v>3051.6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3044.5</v>
      </c>
      <c r="C1256" s="16">
        <v>3044.5</v>
      </c>
      <c r="D1256" s="16">
        <v>3053.3</v>
      </c>
      <c r="E1256" s="16">
        <v>3053.3</v>
      </c>
      <c r="F1256" s="16">
        <v>3053.3</v>
      </c>
      <c r="G1256" s="47"/>
      <c r="H1256" s="46">
        <f t="shared" si="19"/>
        <v>764.44</v>
      </c>
      <c r="I1256" s="26">
        <f>$C$10*calc!T1243*front!K1256</f>
        <v>0</v>
      </c>
      <c r="K1256" s="48">
        <v>9.2536065716281976E-11</v>
      </c>
    </row>
    <row r="1257" spans="1:11" x14ac:dyDescent="0.2">
      <c r="A1257" s="49">
        <v>764.88</v>
      </c>
      <c r="B1257" s="16">
        <v>3051.2</v>
      </c>
      <c r="C1257" s="16">
        <v>3051.2</v>
      </c>
      <c r="D1257" s="16">
        <v>3055.5</v>
      </c>
      <c r="E1257" s="16">
        <v>3055.5</v>
      </c>
      <c r="F1257" s="16">
        <v>3055.5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3047.6</v>
      </c>
      <c r="C1258" s="16">
        <v>3047.6</v>
      </c>
      <c r="D1258" s="16">
        <v>3053.2</v>
      </c>
      <c r="E1258" s="16">
        <v>3053.2</v>
      </c>
      <c r="F1258" s="16">
        <v>3053.2</v>
      </c>
      <c r="G1258" s="47"/>
      <c r="H1258" s="46">
        <f t="shared" si="19"/>
        <v>765.32</v>
      </c>
      <c r="I1258" s="26">
        <f>$C$10*calc!T1245*front!K1258</f>
        <v>0</v>
      </c>
      <c r="K1258" s="48">
        <v>9.2657093613458715E-11</v>
      </c>
    </row>
    <row r="1259" spans="1:11" x14ac:dyDescent="0.2">
      <c r="A1259" s="49">
        <v>765.76</v>
      </c>
      <c r="B1259" s="16">
        <v>3050.9</v>
      </c>
      <c r="C1259" s="16">
        <v>3050.9</v>
      </c>
      <c r="D1259" s="16">
        <v>3056</v>
      </c>
      <c r="E1259" s="16">
        <v>3056</v>
      </c>
      <c r="F1259" s="16">
        <v>3056</v>
      </c>
      <c r="G1259" s="47"/>
      <c r="H1259" s="46">
        <f t="shared" si="19"/>
        <v>765.76</v>
      </c>
      <c r="I1259" s="26">
        <f>$C$10*calc!T1246*front!K1259</f>
        <v>0</v>
      </c>
      <c r="K1259" s="48">
        <v>9.3018153927577377E-11</v>
      </c>
    </row>
    <row r="1260" spans="1:11" x14ac:dyDescent="0.2">
      <c r="A1260" s="49">
        <v>766.2</v>
      </c>
      <c r="B1260" s="16">
        <v>3051.1</v>
      </c>
      <c r="C1260" s="16">
        <v>3051.1</v>
      </c>
      <c r="D1260" s="16">
        <v>3061.1</v>
      </c>
      <c r="E1260" s="16">
        <v>3061.1</v>
      </c>
      <c r="F1260" s="16">
        <v>3061.1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3052.9</v>
      </c>
      <c r="C1261" s="16">
        <v>3052.9</v>
      </c>
      <c r="D1261" s="16">
        <v>3056.3</v>
      </c>
      <c r="E1261" s="16">
        <v>3056.3</v>
      </c>
      <c r="F1261" s="16">
        <v>3056.3</v>
      </c>
      <c r="G1261" s="47"/>
      <c r="H1261" s="46">
        <f t="shared" si="19"/>
        <v>766.63</v>
      </c>
      <c r="I1261" s="26">
        <f>$C$10*calc!T1248*front!K1261</f>
        <v>0</v>
      </c>
      <c r="K1261" s="48">
        <v>9.4546245799219591E-11</v>
      </c>
    </row>
    <row r="1262" spans="1:11" x14ac:dyDescent="0.2">
      <c r="A1262" s="49">
        <v>767.07</v>
      </c>
      <c r="B1262" s="16">
        <v>3044.8</v>
      </c>
      <c r="C1262" s="16">
        <v>3044.8</v>
      </c>
      <c r="D1262" s="16">
        <v>3047.9</v>
      </c>
      <c r="E1262" s="16">
        <v>3047.9</v>
      </c>
      <c r="F1262" s="16">
        <v>3047.9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3047.6</v>
      </c>
      <c r="C1263" s="16">
        <v>3047.6</v>
      </c>
      <c r="D1263" s="16">
        <v>3054.4</v>
      </c>
      <c r="E1263" s="16">
        <v>3054.4</v>
      </c>
      <c r="F1263" s="16">
        <v>3054.4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3053</v>
      </c>
      <c r="C1264" s="16">
        <v>3053</v>
      </c>
      <c r="D1264" s="16">
        <v>3061.5</v>
      </c>
      <c r="E1264" s="16">
        <v>3061.5</v>
      </c>
      <c r="F1264" s="16">
        <v>3061.5</v>
      </c>
      <c r="G1264" s="47"/>
      <c r="H1264" s="46">
        <f t="shared" si="19"/>
        <v>767.95</v>
      </c>
      <c r="I1264" s="26">
        <f>$C$10*calc!T1251*front!K1264</f>
        <v>0</v>
      </c>
      <c r="K1264" s="48">
        <v>9.5220597199890054E-11</v>
      </c>
    </row>
    <row r="1265" spans="1:11" x14ac:dyDescent="0.2">
      <c r="A1265" s="49">
        <v>768.39</v>
      </c>
      <c r="B1265" s="16">
        <v>3048.3</v>
      </c>
      <c r="C1265" s="16">
        <v>3048.3</v>
      </c>
      <c r="D1265" s="16">
        <v>3055.1</v>
      </c>
      <c r="E1265" s="16">
        <v>3055.1</v>
      </c>
      <c r="F1265" s="16">
        <v>3055.1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3044.2</v>
      </c>
      <c r="C1266" s="16">
        <v>3044.2</v>
      </c>
      <c r="D1266" s="16">
        <v>3048.2</v>
      </c>
      <c r="E1266" s="16">
        <v>3048.2</v>
      </c>
      <c r="F1266" s="16">
        <v>3048.2</v>
      </c>
      <c r="G1266" s="47"/>
      <c r="H1266" s="46">
        <f t="shared" si="19"/>
        <v>768.83</v>
      </c>
      <c r="I1266" s="26">
        <f>$C$10*calc!T1253*front!K1266</f>
        <v>0</v>
      </c>
      <c r="K1266" s="48">
        <v>9.4257258353970191E-11</v>
      </c>
    </row>
    <row r="1267" spans="1:11" x14ac:dyDescent="0.2">
      <c r="A1267" s="49">
        <v>769.27</v>
      </c>
      <c r="B1267" s="16">
        <v>3047.4</v>
      </c>
      <c r="C1267" s="16">
        <v>3047.4</v>
      </c>
      <c r="D1267" s="16">
        <v>3054.9</v>
      </c>
      <c r="E1267" s="16">
        <v>3054.9</v>
      </c>
      <c r="F1267" s="16">
        <v>3054.9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3053.8</v>
      </c>
      <c r="C1268" s="16">
        <v>3053.8</v>
      </c>
      <c r="D1268" s="16">
        <v>3055.7</v>
      </c>
      <c r="E1268" s="16">
        <v>3055.7</v>
      </c>
      <c r="F1268" s="16">
        <v>3055.7</v>
      </c>
      <c r="G1268" s="47"/>
      <c r="H1268" s="46">
        <f t="shared" si="19"/>
        <v>769.71</v>
      </c>
      <c r="I1268" s="26">
        <f>$C$10*calc!T1255*front!K1268</f>
        <v>0</v>
      </c>
      <c r="K1268" s="48">
        <v>9.344712016943301E-11</v>
      </c>
    </row>
    <row r="1269" spans="1:11" x14ac:dyDescent="0.2">
      <c r="A1269" s="49">
        <v>770.14</v>
      </c>
      <c r="B1269" s="16">
        <v>3049.9</v>
      </c>
      <c r="C1269" s="16">
        <v>3049.9</v>
      </c>
      <c r="D1269" s="16">
        <v>3050.5</v>
      </c>
      <c r="E1269" s="16">
        <v>3050.5</v>
      </c>
      <c r="F1269" s="16">
        <v>3050.5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3043.8</v>
      </c>
      <c r="C1270" s="16">
        <v>3043.8</v>
      </c>
      <c r="D1270" s="16">
        <v>3052.1</v>
      </c>
      <c r="E1270" s="16">
        <v>3052.1</v>
      </c>
      <c r="F1270" s="16">
        <v>3052.1</v>
      </c>
      <c r="G1270" s="47"/>
      <c r="H1270" s="46">
        <f t="shared" si="19"/>
        <v>770.58</v>
      </c>
      <c r="I1270" s="26">
        <f>$C$10*calc!T1257*front!K1270</f>
        <v>0</v>
      </c>
      <c r="K1270" s="48">
        <v>9.3633341604751113E-11</v>
      </c>
    </row>
    <row r="1271" spans="1:11" x14ac:dyDescent="0.2">
      <c r="A1271" s="49">
        <v>771.02</v>
      </c>
      <c r="B1271" s="16">
        <v>3046.8</v>
      </c>
      <c r="C1271" s="16">
        <v>3046.8</v>
      </c>
      <c r="D1271" s="16">
        <v>3051.8</v>
      </c>
      <c r="E1271" s="16">
        <v>3051.8</v>
      </c>
      <c r="F1271" s="16">
        <v>3051.8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3050.5</v>
      </c>
      <c r="C1272" s="16">
        <v>3050.5</v>
      </c>
      <c r="D1272" s="16">
        <v>3056.3</v>
      </c>
      <c r="E1272" s="16">
        <v>3056.3</v>
      </c>
      <c r="F1272" s="16">
        <v>3056.3</v>
      </c>
      <c r="G1272" s="47"/>
      <c r="H1272" s="46">
        <f t="shared" si="19"/>
        <v>771.46</v>
      </c>
      <c r="I1272" s="26">
        <f>$C$10*calc!T1259*front!K1272</f>
        <v>0</v>
      </c>
      <c r="K1272" s="48">
        <v>9.5840330280573045E-11</v>
      </c>
    </row>
    <row r="1273" spans="1:11" x14ac:dyDescent="0.2">
      <c r="A1273" s="49">
        <v>771.9</v>
      </c>
      <c r="B1273" s="16">
        <v>3049.7</v>
      </c>
      <c r="C1273" s="16">
        <v>3049.7</v>
      </c>
      <c r="D1273" s="16">
        <v>3052.1</v>
      </c>
      <c r="E1273" s="16">
        <v>3052.1</v>
      </c>
      <c r="F1273" s="16">
        <v>3052.1</v>
      </c>
      <c r="G1273" s="47"/>
      <c r="H1273" s="46">
        <f t="shared" si="19"/>
        <v>771.9</v>
      </c>
      <c r="I1273" s="26">
        <f>$C$10*calc!T1260*front!K1273</f>
        <v>0</v>
      </c>
      <c r="K1273" s="48">
        <v>9.6673087482003771E-11</v>
      </c>
    </row>
    <row r="1274" spans="1:11" x14ac:dyDescent="0.2">
      <c r="A1274" s="49">
        <v>772.34</v>
      </c>
      <c r="B1274" s="16">
        <v>3050.9</v>
      </c>
      <c r="C1274" s="16">
        <v>3050.9</v>
      </c>
      <c r="D1274" s="16">
        <v>3056.3</v>
      </c>
      <c r="E1274" s="16">
        <v>3056.3</v>
      </c>
      <c r="F1274" s="16">
        <v>3056.3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3052.1</v>
      </c>
      <c r="C1275" s="16">
        <v>3052.1</v>
      </c>
      <c r="D1275" s="16">
        <v>3056.9</v>
      </c>
      <c r="E1275" s="16">
        <v>3056.9</v>
      </c>
      <c r="F1275" s="16">
        <v>3056.9</v>
      </c>
      <c r="G1275" s="47"/>
      <c r="H1275" s="46">
        <f t="shared" si="19"/>
        <v>772.78</v>
      </c>
      <c r="I1275" s="26">
        <f>$C$10*calc!T1262*front!K1275</f>
        <v>0</v>
      </c>
      <c r="K1275" s="48">
        <v>9.7772517521124937E-11</v>
      </c>
    </row>
    <row r="1276" spans="1:11" x14ac:dyDescent="0.2">
      <c r="A1276" s="49">
        <v>773.21</v>
      </c>
      <c r="B1276" s="16">
        <v>3050.8</v>
      </c>
      <c r="C1276" s="16">
        <v>3050.8</v>
      </c>
      <c r="D1276" s="16">
        <v>3051.7</v>
      </c>
      <c r="E1276" s="16">
        <v>3051.7</v>
      </c>
      <c r="F1276" s="16">
        <v>3051.7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3060.1</v>
      </c>
      <c r="C1277" s="16">
        <v>3060.1</v>
      </c>
      <c r="D1277" s="16">
        <v>3061.7</v>
      </c>
      <c r="E1277" s="16">
        <v>3061.7</v>
      </c>
      <c r="F1277" s="16">
        <v>3061.7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3048.1</v>
      </c>
      <c r="C1278" s="16">
        <v>3048.1</v>
      </c>
      <c r="D1278" s="16">
        <v>3048.4</v>
      </c>
      <c r="E1278" s="16">
        <v>3048.4</v>
      </c>
      <c r="F1278" s="16">
        <v>3048.4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3051.6</v>
      </c>
      <c r="C1279" s="16">
        <v>3051.6</v>
      </c>
      <c r="D1279" s="16">
        <v>3055.6</v>
      </c>
      <c r="E1279" s="16">
        <v>3055.6</v>
      </c>
      <c r="F1279" s="16">
        <v>3055.6</v>
      </c>
      <c r="G1279" s="47"/>
      <c r="H1279" s="46">
        <f t="shared" si="19"/>
        <v>774.53</v>
      </c>
      <c r="I1279" s="26">
        <f>$C$10*calc!T1266*front!K1279</f>
        <v>0</v>
      </c>
      <c r="K1279" s="48">
        <v>9.5944384713734812E-11</v>
      </c>
    </row>
    <row r="1280" spans="1:11" x14ac:dyDescent="0.2">
      <c r="A1280" s="49">
        <v>774.97</v>
      </c>
      <c r="B1280" s="16">
        <v>3044.6</v>
      </c>
      <c r="C1280" s="16">
        <v>3044.6</v>
      </c>
      <c r="D1280" s="16">
        <v>3049.6</v>
      </c>
      <c r="E1280" s="16">
        <v>3049.6</v>
      </c>
      <c r="F1280" s="16">
        <v>3049.6</v>
      </c>
      <c r="G1280" s="47"/>
      <c r="H1280" s="46">
        <f t="shared" si="19"/>
        <v>774.97</v>
      </c>
      <c r="I1280" s="26">
        <f>$C$10*calc!T1267*front!K1280</f>
        <v>0</v>
      </c>
      <c r="K1280" s="48">
        <v>9.5670613956295547E-11</v>
      </c>
    </row>
    <row r="1281" spans="1:11" x14ac:dyDescent="0.2">
      <c r="A1281" s="49">
        <v>775.41</v>
      </c>
      <c r="B1281" s="16">
        <v>3044.7</v>
      </c>
      <c r="C1281" s="16">
        <v>3044.7</v>
      </c>
      <c r="D1281" s="16">
        <v>3053.8</v>
      </c>
      <c r="E1281" s="16">
        <v>3053.8</v>
      </c>
      <c r="F1281" s="16">
        <v>3053.8</v>
      </c>
      <c r="G1281" s="47"/>
      <c r="H1281" s="46">
        <f t="shared" si="19"/>
        <v>775.41</v>
      </c>
      <c r="I1281" s="26">
        <f>$C$10*calc!T1268*front!K1281</f>
        <v>0</v>
      </c>
      <c r="K1281" s="48">
        <v>9.559184380634193E-11</v>
      </c>
    </row>
    <row r="1282" spans="1:11" x14ac:dyDescent="0.2">
      <c r="A1282" s="49">
        <v>775.84</v>
      </c>
      <c r="B1282" s="16">
        <v>3052.3</v>
      </c>
      <c r="C1282" s="16">
        <v>3052.3</v>
      </c>
      <c r="D1282" s="16">
        <v>3053.1</v>
      </c>
      <c r="E1282" s="16">
        <v>3053.1</v>
      </c>
      <c r="F1282" s="16">
        <v>3053.1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3045.8</v>
      </c>
      <c r="C1283" s="16">
        <v>3045.8</v>
      </c>
      <c r="D1283" s="16">
        <v>3055.7</v>
      </c>
      <c r="E1283" s="16">
        <v>3055.7</v>
      </c>
      <c r="F1283" s="16">
        <v>3055.7</v>
      </c>
      <c r="G1283" s="47"/>
      <c r="H1283" s="46">
        <f t="shared" si="19"/>
        <v>776.28</v>
      </c>
      <c r="I1283" s="26">
        <f>$C$10*calc!T1270*front!K1283</f>
        <v>0</v>
      </c>
      <c r="K1283" s="48">
        <v>9.615181330691118E-11</v>
      </c>
    </row>
    <row r="1284" spans="1:11" x14ac:dyDescent="0.2">
      <c r="A1284" s="49">
        <v>776.72</v>
      </c>
      <c r="B1284" s="16">
        <v>3051.6</v>
      </c>
      <c r="C1284" s="16">
        <v>3051.6</v>
      </c>
      <c r="D1284" s="16">
        <v>3054.3</v>
      </c>
      <c r="E1284" s="16">
        <v>3054.3</v>
      </c>
      <c r="F1284" s="16">
        <v>3054.3</v>
      </c>
      <c r="G1284" s="47"/>
      <c r="H1284" s="46">
        <f t="shared" si="19"/>
        <v>776.72</v>
      </c>
      <c r="I1284" s="26">
        <f>$C$10*calc!T1271*front!K1284</f>
        <v>0</v>
      </c>
      <c r="K1284" s="48">
        <v>9.6743119992260754E-11</v>
      </c>
    </row>
    <row r="1285" spans="1:11" x14ac:dyDescent="0.2">
      <c r="A1285" s="49">
        <v>777.16</v>
      </c>
      <c r="B1285" s="16">
        <v>3045.6</v>
      </c>
      <c r="C1285" s="16">
        <v>3045.6</v>
      </c>
      <c r="D1285" s="16">
        <v>3053.3</v>
      </c>
      <c r="E1285" s="16">
        <v>3053.3</v>
      </c>
      <c r="F1285" s="16">
        <v>3053.3</v>
      </c>
      <c r="G1285" s="47"/>
      <c r="H1285" s="46">
        <f t="shared" si="19"/>
        <v>777.16</v>
      </c>
      <c r="I1285" s="26">
        <f>$C$10*calc!T1272*front!K1285</f>
        <v>0</v>
      </c>
      <c r="K1285" s="48">
        <v>9.7420538480521469E-11</v>
      </c>
    </row>
    <row r="1286" spans="1:11" x14ac:dyDescent="0.2">
      <c r="A1286" s="49">
        <v>777.6</v>
      </c>
      <c r="B1286" s="16">
        <v>3046.4</v>
      </c>
      <c r="C1286" s="16">
        <v>3046.4</v>
      </c>
      <c r="D1286" s="16">
        <v>3053.3</v>
      </c>
      <c r="E1286" s="16">
        <v>3053.3</v>
      </c>
      <c r="F1286" s="16">
        <v>3053.3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3046.3</v>
      </c>
      <c r="C1287" s="16">
        <v>3046.3</v>
      </c>
      <c r="D1287" s="16">
        <v>3052.8</v>
      </c>
      <c r="E1287" s="16">
        <v>3052.8</v>
      </c>
      <c r="F1287" s="16">
        <v>3052.8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3045.3</v>
      </c>
      <c r="C1288" s="16">
        <v>3045.3</v>
      </c>
      <c r="D1288" s="16">
        <v>3049.6</v>
      </c>
      <c r="E1288" s="16">
        <v>3049.6</v>
      </c>
      <c r="F1288" s="16">
        <v>3049.6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3048.3</v>
      </c>
      <c r="C1289" s="16">
        <v>3048.3</v>
      </c>
      <c r="D1289" s="16">
        <v>3054.2</v>
      </c>
      <c r="E1289" s="16">
        <v>3054.2</v>
      </c>
      <c r="F1289" s="16">
        <v>3054.2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3043.3</v>
      </c>
      <c r="C1290" s="16">
        <v>3043.3</v>
      </c>
      <c r="D1290" s="16">
        <v>3051.7</v>
      </c>
      <c r="E1290" s="16">
        <v>3051.7</v>
      </c>
      <c r="F1290" s="16">
        <v>3051.7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3049.9</v>
      </c>
      <c r="C1291" s="16">
        <v>3049.9</v>
      </c>
      <c r="D1291" s="16">
        <v>3054.7</v>
      </c>
      <c r="E1291" s="16">
        <v>3054.7</v>
      </c>
      <c r="F1291" s="16">
        <v>3054.7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3047</v>
      </c>
      <c r="C1292" s="16">
        <v>3047</v>
      </c>
      <c r="D1292" s="16">
        <v>3050.7</v>
      </c>
      <c r="E1292" s="16">
        <v>3050.7</v>
      </c>
      <c r="F1292" s="16">
        <v>3050.7</v>
      </c>
      <c r="G1292" s="47"/>
      <c r="H1292" s="46">
        <f t="shared" si="19"/>
        <v>780.23</v>
      </c>
      <c r="I1292" s="26">
        <f>$C$10*calc!T1279*front!K1292</f>
        <v>0</v>
      </c>
      <c r="K1292" s="48">
        <v>9.8540397534911807E-11</v>
      </c>
    </row>
    <row r="1293" spans="1:11" x14ac:dyDescent="0.2">
      <c r="A1293" s="49">
        <v>780.66</v>
      </c>
      <c r="B1293" s="16">
        <v>3046.2</v>
      </c>
      <c r="C1293" s="16">
        <v>3046.2</v>
      </c>
      <c r="D1293" s="16">
        <v>3051.5</v>
      </c>
      <c r="E1293" s="16">
        <v>3051.5</v>
      </c>
      <c r="F1293" s="16">
        <v>3051.5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3042.5</v>
      </c>
      <c r="C1294" s="16">
        <v>3042.5</v>
      </c>
      <c r="D1294" s="16">
        <v>3052.2</v>
      </c>
      <c r="E1294" s="16">
        <v>3052.2</v>
      </c>
      <c r="F1294" s="16">
        <v>3052.2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3046.9</v>
      </c>
      <c r="C1295" s="16">
        <v>3046.9</v>
      </c>
      <c r="D1295" s="16">
        <v>3058</v>
      </c>
      <c r="E1295" s="16">
        <v>3058</v>
      </c>
      <c r="F1295" s="16">
        <v>3058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3050</v>
      </c>
      <c r="C1296" s="16">
        <v>3050</v>
      </c>
      <c r="D1296" s="16">
        <v>3054</v>
      </c>
      <c r="E1296" s="16">
        <v>3054</v>
      </c>
      <c r="F1296" s="16">
        <v>3054</v>
      </c>
      <c r="G1296" s="47"/>
      <c r="H1296" s="46">
        <f t="shared" si="19"/>
        <v>781.98</v>
      </c>
      <c r="I1296" s="26">
        <f>$C$10*calc!T1283*front!K1296</f>
        <v>0</v>
      </c>
      <c r="K1296" s="48">
        <v>9.7515521056371282E-11</v>
      </c>
    </row>
    <row r="1297" spans="1:11" x14ac:dyDescent="0.2">
      <c r="A1297" s="49">
        <v>782.42</v>
      </c>
      <c r="B1297" s="16">
        <v>3047.3</v>
      </c>
      <c r="C1297" s="16">
        <v>3047.3</v>
      </c>
      <c r="D1297" s="16">
        <v>3057</v>
      </c>
      <c r="E1297" s="16">
        <v>3057</v>
      </c>
      <c r="F1297" s="16">
        <v>3057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3047.7</v>
      </c>
      <c r="C1298" s="16">
        <v>3047.7</v>
      </c>
      <c r="D1298" s="16">
        <v>3048.5</v>
      </c>
      <c r="E1298" s="16">
        <v>3048.5</v>
      </c>
      <c r="F1298" s="16">
        <v>3048.5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3048.4</v>
      </c>
      <c r="C1299" s="16">
        <v>3048.4</v>
      </c>
      <c r="D1299" s="16">
        <v>3055.4</v>
      </c>
      <c r="E1299" s="16">
        <v>3055.4</v>
      </c>
      <c r="F1299" s="16">
        <v>3055.4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3062</v>
      </c>
      <c r="C1300" s="16">
        <v>3062</v>
      </c>
      <c r="D1300" s="16">
        <v>3059.8</v>
      </c>
      <c r="E1300" s="16">
        <v>3059.8</v>
      </c>
      <c r="F1300" s="16">
        <v>3059.8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3053.3</v>
      </c>
      <c r="C1301" s="16">
        <v>3053.3</v>
      </c>
      <c r="D1301" s="16">
        <v>3057.2</v>
      </c>
      <c r="E1301" s="16">
        <v>3057.2</v>
      </c>
      <c r="F1301" s="16">
        <v>3057.2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3047.2</v>
      </c>
      <c r="C1302" s="16">
        <v>3047.2</v>
      </c>
      <c r="D1302" s="16">
        <v>3051.2</v>
      </c>
      <c r="E1302" s="16">
        <v>3051.2</v>
      </c>
      <c r="F1302" s="16">
        <v>3051.2</v>
      </c>
      <c r="G1302" s="47"/>
      <c r="H1302" s="46">
        <f t="shared" si="19"/>
        <v>784.61</v>
      </c>
      <c r="I1302" s="26">
        <f>$C$10*calc!T1289*front!K1302</f>
        <v>0</v>
      </c>
      <c r="K1302" s="48">
        <v>1.0132601291917592E-10</v>
      </c>
    </row>
    <row r="1303" spans="1:11" x14ac:dyDescent="0.2">
      <c r="A1303" s="49">
        <v>785.04</v>
      </c>
      <c r="B1303" s="16">
        <v>3057.3</v>
      </c>
      <c r="C1303" s="16">
        <v>3057.3</v>
      </c>
      <c r="D1303" s="16">
        <v>3055.3</v>
      </c>
      <c r="E1303" s="16">
        <v>3055.3</v>
      </c>
      <c r="F1303" s="16">
        <v>3055.3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3054.4</v>
      </c>
      <c r="C1304" s="16">
        <v>3054.4</v>
      </c>
      <c r="D1304" s="16">
        <v>3055.7</v>
      </c>
      <c r="E1304" s="16">
        <v>3055.7</v>
      </c>
      <c r="F1304" s="16">
        <v>3055.7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3046.3</v>
      </c>
      <c r="C1305" s="16">
        <v>3046.3</v>
      </c>
      <c r="D1305" s="16">
        <v>3049.9</v>
      </c>
      <c r="E1305" s="16">
        <v>3049.9</v>
      </c>
      <c r="F1305" s="16">
        <v>3049.9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3050</v>
      </c>
      <c r="C1306" s="16">
        <v>3050</v>
      </c>
      <c r="D1306" s="16">
        <v>3054.4</v>
      </c>
      <c r="E1306" s="16">
        <v>3054.4</v>
      </c>
      <c r="F1306" s="16">
        <v>3054.4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3046</v>
      </c>
      <c r="C1307" s="16">
        <v>3046</v>
      </c>
      <c r="D1307" s="16">
        <v>3049.9</v>
      </c>
      <c r="E1307" s="16">
        <v>3049.9</v>
      </c>
      <c r="F1307" s="16">
        <v>3049.9</v>
      </c>
      <c r="G1307" s="47"/>
      <c r="H1307" s="46">
        <f t="shared" si="20"/>
        <v>786.79</v>
      </c>
      <c r="I1307" s="26">
        <f>$C$10*calc!T1294*front!K1307</f>
        <v>0</v>
      </c>
      <c r="K1307" s="48">
        <v>9.926307514520309E-11</v>
      </c>
    </row>
    <row r="1308" spans="1:11" x14ac:dyDescent="0.2">
      <c r="A1308" s="49">
        <v>787.23</v>
      </c>
      <c r="B1308" s="16">
        <v>3048.5</v>
      </c>
      <c r="C1308" s="16">
        <v>3048.5</v>
      </c>
      <c r="D1308" s="16">
        <v>3055.5</v>
      </c>
      <c r="E1308" s="16">
        <v>3055.5</v>
      </c>
      <c r="F1308" s="16">
        <v>3055.5</v>
      </c>
      <c r="G1308" s="47"/>
      <c r="H1308" s="46">
        <f t="shared" si="20"/>
        <v>787.23</v>
      </c>
      <c r="I1308" s="26">
        <f>$C$10*calc!T1295*front!K1308</f>
        <v>0</v>
      </c>
      <c r="K1308" s="48">
        <v>9.9109805481324771E-11</v>
      </c>
    </row>
    <row r="1309" spans="1:11" x14ac:dyDescent="0.2">
      <c r="A1309" s="49">
        <v>787.67</v>
      </c>
      <c r="B1309" s="16">
        <v>3051.4</v>
      </c>
      <c r="C1309" s="16">
        <v>3051.4</v>
      </c>
      <c r="D1309" s="16">
        <v>3053.7</v>
      </c>
      <c r="E1309" s="16">
        <v>3053.7</v>
      </c>
      <c r="F1309" s="16">
        <v>3053.7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3050.7</v>
      </c>
      <c r="C1310" s="16">
        <v>3050.7</v>
      </c>
      <c r="D1310" s="16">
        <v>3056.2</v>
      </c>
      <c r="E1310" s="16">
        <v>3056.2</v>
      </c>
      <c r="F1310" s="16">
        <v>3056.2</v>
      </c>
      <c r="G1310" s="47"/>
      <c r="H1310" s="46">
        <f t="shared" si="20"/>
        <v>788.11</v>
      </c>
      <c r="I1310" s="26">
        <f>$C$10*calc!T1297*front!K1310</f>
        <v>0</v>
      </c>
      <c r="K1310" s="48">
        <v>9.9713609730597834E-11</v>
      </c>
    </row>
    <row r="1311" spans="1:11" x14ac:dyDescent="0.2">
      <c r="A1311" s="49">
        <v>788.54</v>
      </c>
      <c r="B1311" s="16">
        <v>3048.9</v>
      </c>
      <c r="C1311" s="16">
        <v>3048.9</v>
      </c>
      <c r="D1311" s="16">
        <v>3054.7</v>
      </c>
      <c r="E1311" s="16">
        <v>3054.7</v>
      </c>
      <c r="F1311" s="16">
        <v>3054.7</v>
      </c>
      <c r="G1311" s="47"/>
      <c r="H1311" s="46">
        <f t="shared" si="20"/>
        <v>788.54</v>
      </c>
      <c r="I1311" s="26">
        <f>$C$10*calc!T1298*front!K1311</f>
        <v>0</v>
      </c>
      <c r="K1311" s="48">
        <v>1.0059412737813208E-10</v>
      </c>
    </row>
    <row r="1312" spans="1:11" x14ac:dyDescent="0.2">
      <c r="A1312" s="49">
        <v>788.98</v>
      </c>
      <c r="B1312" s="16">
        <v>3046.2</v>
      </c>
      <c r="C1312" s="16">
        <v>3046.2</v>
      </c>
      <c r="D1312" s="16">
        <v>3050.2</v>
      </c>
      <c r="E1312" s="16">
        <v>3050.2</v>
      </c>
      <c r="F1312" s="16">
        <v>3050.2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3043.5</v>
      </c>
      <c r="C1313" s="16">
        <v>3043.5</v>
      </c>
      <c r="D1313" s="16">
        <v>3054</v>
      </c>
      <c r="E1313" s="16">
        <v>3054</v>
      </c>
      <c r="F1313" s="16">
        <v>3054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3046.3</v>
      </c>
      <c r="C1314" s="16">
        <v>3046.3</v>
      </c>
      <c r="D1314" s="16">
        <v>3049.9</v>
      </c>
      <c r="E1314" s="16">
        <v>3049.9</v>
      </c>
      <c r="F1314" s="16">
        <v>3049.9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3052.2</v>
      </c>
      <c r="C1315" s="16">
        <v>3052.2</v>
      </c>
      <c r="D1315" s="16">
        <v>3055.4</v>
      </c>
      <c r="E1315" s="16">
        <v>3055.4</v>
      </c>
      <c r="F1315" s="16">
        <v>3055.4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3054.1</v>
      </c>
      <c r="C1316" s="16">
        <v>3054.1</v>
      </c>
      <c r="D1316" s="16">
        <v>3057</v>
      </c>
      <c r="E1316" s="16">
        <v>3057</v>
      </c>
      <c r="F1316" s="16">
        <v>3057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3051.7</v>
      </c>
      <c r="C1317" s="16">
        <v>3051.7</v>
      </c>
      <c r="D1317" s="16">
        <v>3058</v>
      </c>
      <c r="E1317" s="16">
        <v>3058</v>
      </c>
      <c r="F1317" s="16">
        <v>3058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3048.9</v>
      </c>
      <c r="C1318" s="16">
        <v>3048.9</v>
      </c>
      <c r="D1318" s="16">
        <v>3046.4</v>
      </c>
      <c r="E1318" s="16">
        <v>3046.4</v>
      </c>
      <c r="F1318" s="16">
        <v>3046.4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3046.7</v>
      </c>
      <c r="C1319" s="16">
        <v>3046.7</v>
      </c>
      <c r="D1319" s="16">
        <v>3049.8</v>
      </c>
      <c r="E1319" s="16">
        <v>3049.8</v>
      </c>
      <c r="F1319" s="16">
        <v>3049.8</v>
      </c>
      <c r="G1319" s="47"/>
      <c r="H1319" s="46">
        <f t="shared" si="20"/>
        <v>792.04</v>
      </c>
      <c r="I1319" s="26">
        <f>$C$10*calc!T1306*front!K1319</f>
        <v>0</v>
      </c>
      <c r="K1319" s="48">
        <v>1.0165631760363569E-10</v>
      </c>
    </row>
    <row r="1320" spans="1:11" x14ac:dyDescent="0.2">
      <c r="A1320" s="49">
        <v>792.48</v>
      </c>
      <c r="B1320" s="16">
        <v>3048</v>
      </c>
      <c r="C1320" s="16">
        <v>3048</v>
      </c>
      <c r="D1320" s="16">
        <v>3055.3</v>
      </c>
      <c r="E1320" s="16">
        <v>3055.3</v>
      </c>
      <c r="F1320" s="16">
        <v>3055.3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3047.8</v>
      </c>
      <c r="C1321" s="16">
        <v>3047.8</v>
      </c>
      <c r="D1321" s="16">
        <v>3045.6</v>
      </c>
      <c r="E1321" s="16">
        <v>3045.6</v>
      </c>
      <c r="F1321" s="16">
        <v>3045.6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3048.7</v>
      </c>
      <c r="C1322" s="16">
        <v>3048.7</v>
      </c>
      <c r="D1322" s="16">
        <v>3051.7</v>
      </c>
      <c r="E1322" s="16">
        <v>3051.7</v>
      </c>
      <c r="F1322" s="16">
        <v>3051.7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3045.5</v>
      </c>
      <c r="C1323" s="16">
        <v>3045.5</v>
      </c>
      <c r="D1323" s="16">
        <v>3052.3</v>
      </c>
      <c r="E1323" s="16">
        <v>3052.3</v>
      </c>
      <c r="F1323" s="16">
        <v>3052.3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3050.6</v>
      </c>
      <c r="C1324" s="16">
        <v>3050.6</v>
      </c>
      <c r="D1324" s="16">
        <v>3054</v>
      </c>
      <c r="E1324" s="16">
        <v>3054</v>
      </c>
      <c r="F1324" s="16">
        <v>3054</v>
      </c>
      <c r="G1324" s="47"/>
      <c r="H1324" s="46">
        <f t="shared" si="20"/>
        <v>794.23</v>
      </c>
      <c r="I1324" s="26">
        <f>$C$10*calc!T1311*front!K1324</f>
        <v>0</v>
      </c>
      <c r="K1324" s="48">
        <v>1.0262553764336292E-10</v>
      </c>
    </row>
    <row r="1325" spans="1:11" x14ac:dyDescent="0.2">
      <c r="A1325" s="49">
        <v>794.67</v>
      </c>
      <c r="B1325" s="16">
        <v>3046.3</v>
      </c>
      <c r="C1325" s="16">
        <v>3046.3</v>
      </c>
      <c r="D1325" s="16">
        <v>3049.8</v>
      </c>
      <c r="E1325" s="16">
        <v>3049.8</v>
      </c>
      <c r="F1325" s="16">
        <v>3049.8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3046.3</v>
      </c>
      <c r="C1326" s="16">
        <v>3046.3</v>
      </c>
      <c r="D1326" s="16">
        <v>3050.3</v>
      </c>
      <c r="E1326" s="16">
        <v>3050.3</v>
      </c>
      <c r="F1326" s="16">
        <v>3050.3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3054.1</v>
      </c>
      <c r="C1327" s="16">
        <v>3054.1</v>
      </c>
      <c r="D1327" s="16">
        <v>3059</v>
      </c>
      <c r="E1327" s="16">
        <v>3059</v>
      </c>
      <c r="F1327" s="16">
        <v>3059</v>
      </c>
      <c r="G1327" s="47"/>
      <c r="H1327" s="46">
        <f t="shared" si="20"/>
        <v>795.54</v>
      </c>
      <c r="I1327" s="26">
        <f>$C$10*calc!T1314*front!K1327</f>
        <v>0</v>
      </c>
      <c r="K1327" s="48">
        <v>1.0592236593845989E-10</v>
      </c>
    </row>
    <row r="1328" spans="1:11" x14ac:dyDescent="0.2">
      <c r="A1328" s="49">
        <v>795.98</v>
      </c>
      <c r="B1328" s="16">
        <v>3048</v>
      </c>
      <c r="C1328" s="16">
        <v>3048</v>
      </c>
      <c r="D1328" s="16">
        <v>3049</v>
      </c>
      <c r="E1328" s="16">
        <v>3049</v>
      </c>
      <c r="F1328" s="16">
        <v>3049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3052.2</v>
      </c>
      <c r="C1329" s="16">
        <v>3052.2</v>
      </c>
      <c r="D1329" s="16">
        <v>3053.5</v>
      </c>
      <c r="E1329" s="16">
        <v>3053.5</v>
      </c>
      <c r="F1329" s="16">
        <v>3053.5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3046.2</v>
      </c>
      <c r="C1330" s="16">
        <v>3046.2</v>
      </c>
      <c r="D1330" s="16">
        <v>3051.4</v>
      </c>
      <c r="E1330" s="16">
        <v>3051.4</v>
      </c>
      <c r="F1330" s="16">
        <v>3051.4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3066.6</v>
      </c>
      <c r="C1331" s="16">
        <v>3066.6</v>
      </c>
      <c r="D1331" s="16">
        <v>3067.4</v>
      </c>
      <c r="E1331" s="16">
        <v>3067.4</v>
      </c>
      <c r="F1331" s="16">
        <v>3067.4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3054.6</v>
      </c>
      <c r="C1332" s="16">
        <v>3054.6</v>
      </c>
      <c r="D1332" s="16">
        <v>3055.9</v>
      </c>
      <c r="E1332" s="16">
        <v>3055.9</v>
      </c>
      <c r="F1332" s="16">
        <v>3055.9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3044.8</v>
      </c>
      <c r="C1333" s="16">
        <v>3044.8</v>
      </c>
      <c r="D1333" s="16">
        <v>3051</v>
      </c>
      <c r="E1333" s="16">
        <v>3051</v>
      </c>
      <c r="F1333" s="16">
        <v>3051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3050.1</v>
      </c>
      <c r="C1334" s="16">
        <v>3050.1</v>
      </c>
      <c r="D1334" s="16">
        <v>3054.9</v>
      </c>
      <c r="E1334" s="16">
        <v>3054.9</v>
      </c>
      <c r="F1334" s="16">
        <v>3054.9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3048.7</v>
      </c>
      <c r="C1335" s="16">
        <v>3048.7</v>
      </c>
      <c r="D1335" s="16">
        <v>3053</v>
      </c>
      <c r="E1335" s="16">
        <v>3053</v>
      </c>
      <c r="F1335" s="16">
        <v>3053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3043.8</v>
      </c>
      <c r="C1336" s="16">
        <v>3043.8</v>
      </c>
      <c r="D1336" s="16">
        <v>3050.8</v>
      </c>
      <c r="E1336" s="16">
        <v>3050.8</v>
      </c>
      <c r="F1336" s="16">
        <v>3050.8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3046.7</v>
      </c>
      <c r="C1337" s="16">
        <v>3046.7</v>
      </c>
      <c r="D1337" s="16">
        <v>3054</v>
      </c>
      <c r="E1337" s="16">
        <v>3054</v>
      </c>
      <c r="F1337" s="16">
        <v>3054</v>
      </c>
      <c r="G1337" s="47"/>
      <c r="H1337" s="46">
        <f t="shared" si="20"/>
        <v>799.91</v>
      </c>
      <c r="I1337" s="26">
        <f>$C$10*calc!T1324*front!K1337</f>
        <v>0</v>
      </c>
      <c r="K1337" s="48">
        <v>1.0556251372626903E-10</v>
      </c>
    </row>
    <row r="1338" spans="1:11" x14ac:dyDescent="0.2">
      <c r="A1338" s="49">
        <v>800.34</v>
      </c>
      <c r="B1338" s="16">
        <v>3048.5</v>
      </c>
      <c r="C1338" s="16">
        <v>3048.5</v>
      </c>
      <c r="D1338" s="16">
        <v>3053.6</v>
      </c>
      <c r="E1338" s="16">
        <v>3053.6</v>
      </c>
      <c r="F1338" s="16">
        <v>3053.6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3051.2</v>
      </c>
      <c r="C1339" s="16">
        <v>3051.2</v>
      </c>
      <c r="D1339" s="16">
        <v>3056.7</v>
      </c>
      <c r="E1339" s="16">
        <v>3056.7</v>
      </c>
      <c r="F1339" s="16">
        <v>3056.7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3046.9</v>
      </c>
      <c r="C1340" s="16">
        <v>3046.9</v>
      </c>
      <c r="D1340" s="16">
        <v>3048.8</v>
      </c>
      <c r="E1340" s="16">
        <v>3048.8</v>
      </c>
      <c r="F1340" s="16">
        <v>3048.8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3045.7</v>
      </c>
      <c r="C1341" s="16">
        <v>3045.7</v>
      </c>
      <c r="D1341" s="16">
        <v>3048.7</v>
      </c>
      <c r="E1341" s="16">
        <v>3048.7</v>
      </c>
      <c r="F1341" s="16">
        <v>3048.7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3049.5</v>
      </c>
      <c r="C1342" s="16">
        <v>3049.5</v>
      </c>
      <c r="D1342" s="16">
        <v>3053.5</v>
      </c>
      <c r="E1342" s="16">
        <v>3053.5</v>
      </c>
      <c r="F1342" s="16">
        <v>3053.5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3054.6</v>
      </c>
      <c r="C1343" s="16">
        <v>3054.6</v>
      </c>
      <c r="D1343" s="16">
        <v>3057.2</v>
      </c>
      <c r="E1343" s="16">
        <v>3057.2</v>
      </c>
      <c r="F1343" s="16">
        <v>3057.2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3050.3</v>
      </c>
      <c r="C1344" s="16">
        <v>3050.3</v>
      </c>
      <c r="D1344" s="16">
        <v>3053.2</v>
      </c>
      <c r="E1344" s="16">
        <v>3053.2</v>
      </c>
      <c r="F1344" s="16">
        <v>3053.2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3045.5</v>
      </c>
      <c r="C1345" s="16">
        <v>3045.5</v>
      </c>
      <c r="D1345" s="16">
        <v>3048</v>
      </c>
      <c r="E1345" s="16">
        <v>3048</v>
      </c>
      <c r="F1345" s="16">
        <v>3048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3058.5</v>
      </c>
      <c r="C1346" s="16">
        <v>3058.5</v>
      </c>
      <c r="D1346" s="16">
        <v>3062.2</v>
      </c>
      <c r="E1346" s="16">
        <v>3062.2</v>
      </c>
      <c r="F1346" s="16">
        <v>3062.2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3052.4</v>
      </c>
      <c r="C1347" s="16">
        <v>3052.4</v>
      </c>
      <c r="D1347" s="16">
        <v>3054.9</v>
      </c>
      <c r="E1347" s="16">
        <v>3054.9</v>
      </c>
      <c r="F1347" s="16">
        <v>3054.9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3045.6</v>
      </c>
      <c r="C1348" s="16">
        <v>3045.6</v>
      </c>
      <c r="D1348" s="16">
        <v>3048.7</v>
      </c>
      <c r="E1348" s="16">
        <v>3048.7</v>
      </c>
      <c r="F1348" s="16">
        <v>3048.7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3050.8</v>
      </c>
      <c r="C1349" s="16">
        <v>3050.8</v>
      </c>
      <c r="D1349" s="16">
        <v>3056.4</v>
      </c>
      <c r="E1349" s="16">
        <v>3056.4</v>
      </c>
      <c r="F1349" s="16">
        <v>3056.4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3046</v>
      </c>
      <c r="C1350" s="16">
        <v>3046</v>
      </c>
      <c r="D1350" s="16">
        <v>3053.7</v>
      </c>
      <c r="E1350" s="16">
        <v>3053.7</v>
      </c>
      <c r="F1350" s="16">
        <v>3053.7</v>
      </c>
      <c r="G1350" s="47"/>
      <c r="H1350" s="46">
        <f t="shared" si="20"/>
        <v>805.58</v>
      </c>
      <c r="I1350" s="26">
        <f>$C$10*calc!T1337*front!K1350</f>
        <v>0</v>
      </c>
      <c r="K1350" s="48">
        <v>1.0820226525881023E-10</v>
      </c>
    </row>
    <row r="1351" spans="1:11" x14ac:dyDescent="0.2">
      <c r="A1351" s="49">
        <v>806.02</v>
      </c>
      <c r="B1351" s="16">
        <v>3046.3</v>
      </c>
      <c r="C1351" s="16">
        <v>3046.3</v>
      </c>
      <c r="D1351" s="16">
        <v>3048.9</v>
      </c>
      <c r="E1351" s="16">
        <v>3048.9</v>
      </c>
      <c r="F1351" s="16">
        <v>3048.9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3051.6</v>
      </c>
      <c r="C1352" s="16">
        <v>3051.6</v>
      </c>
      <c r="D1352" s="16">
        <v>3057.1</v>
      </c>
      <c r="E1352" s="16">
        <v>3057.1</v>
      </c>
      <c r="F1352" s="16">
        <v>3057.1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3055.1</v>
      </c>
      <c r="C1353" s="16">
        <v>3055.1</v>
      </c>
      <c r="D1353" s="16">
        <v>3057.9</v>
      </c>
      <c r="E1353" s="16">
        <v>3057.9</v>
      </c>
      <c r="F1353" s="16">
        <v>3057.9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3052.3</v>
      </c>
      <c r="C1354" s="16">
        <v>3052.3</v>
      </c>
      <c r="D1354" s="16">
        <v>3058</v>
      </c>
      <c r="E1354" s="16">
        <v>3058</v>
      </c>
      <c r="F1354" s="16">
        <v>3058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3052.7</v>
      </c>
      <c r="C1355" s="16">
        <v>3052.7</v>
      </c>
      <c r="D1355" s="16">
        <v>3054</v>
      </c>
      <c r="E1355" s="16">
        <v>3054</v>
      </c>
      <c r="F1355" s="16">
        <v>3054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3044.5</v>
      </c>
      <c r="C1356" s="16">
        <v>3044.5</v>
      </c>
      <c r="D1356" s="16">
        <v>3051.1</v>
      </c>
      <c r="E1356" s="16">
        <v>3051.1</v>
      </c>
      <c r="F1356" s="16">
        <v>3051.1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3047.1</v>
      </c>
      <c r="C1357" s="16">
        <v>3047.1</v>
      </c>
      <c r="D1357" s="16">
        <v>3050.6</v>
      </c>
      <c r="E1357" s="16">
        <v>3050.6</v>
      </c>
      <c r="F1357" s="16">
        <v>3050.6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3059.9</v>
      </c>
      <c r="C1358" s="16">
        <v>3059.9</v>
      </c>
      <c r="D1358" s="16">
        <v>3059.2</v>
      </c>
      <c r="E1358" s="16">
        <v>3059.2</v>
      </c>
      <c r="F1358" s="16">
        <v>3059.2</v>
      </c>
      <c r="G1358" s="47"/>
      <c r="H1358" s="46">
        <f t="shared" si="20"/>
        <v>809.07</v>
      </c>
      <c r="I1358" s="26">
        <f>$C$10*calc!T1345*front!K1358</f>
        <v>0</v>
      </c>
      <c r="K1358" s="48">
        <v>1.0791609816046285E-10</v>
      </c>
    </row>
    <row r="1359" spans="1:11" x14ac:dyDescent="0.2">
      <c r="A1359" s="49">
        <v>809.51</v>
      </c>
      <c r="B1359" s="16">
        <v>3056.2</v>
      </c>
      <c r="C1359" s="16">
        <v>3056.2</v>
      </c>
      <c r="D1359" s="16">
        <v>3059.5</v>
      </c>
      <c r="E1359" s="16">
        <v>3059.5</v>
      </c>
      <c r="F1359" s="16">
        <v>3059.5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3055.6</v>
      </c>
      <c r="C1360" s="16">
        <v>3055.6</v>
      </c>
      <c r="D1360" s="16">
        <v>3058.3</v>
      </c>
      <c r="E1360" s="16">
        <v>3058.3</v>
      </c>
      <c r="F1360" s="16">
        <v>3058.3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3054.1</v>
      </c>
      <c r="C1361" s="16">
        <v>3054.1</v>
      </c>
      <c r="D1361" s="16">
        <v>3054.1</v>
      </c>
      <c r="E1361" s="16">
        <v>3054.1</v>
      </c>
      <c r="F1361" s="16">
        <v>3054.1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3055.1</v>
      </c>
      <c r="C1362" s="16">
        <v>3055.1</v>
      </c>
      <c r="D1362" s="16">
        <v>3063.4</v>
      </c>
      <c r="E1362" s="16">
        <v>3063.4</v>
      </c>
      <c r="F1362" s="16">
        <v>3063.4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3047</v>
      </c>
      <c r="C1363" s="16">
        <v>3047</v>
      </c>
      <c r="D1363" s="16">
        <v>3052.3</v>
      </c>
      <c r="E1363" s="16">
        <v>3052.3</v>
      </c>
      <c r="F1363" s="16">
        <v>3052.3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3045.7</v>
      </c>
      <c r="C1364" s="16">
        <v>3045.7</v>
      </c>
      <c r="D1364" s="16">
        <v>3054.8</v>
      </c>
      <c r="E1364" s="16">
        <v>3054.8</v>
      </c>
      <c r="F1364" s="16">
        <v>3054.8</v>
      </c>
      <c r="G1364" s="47"/>
      <c r="H1364" s="46">
        <f t="shared" si="20"/>
        <v>811.69</v>
      </c>
      <c r="I1364" s="26">
        <f>$C$10*calc!T1351*front!K1364</f>
        <v>0</v>
      </c>
      <c r="K1364" s="48">
        <v>1.1073642207976528E-10</v>
      </c>
    </row>
    <row r="1365" spans="1:11" x14ac:dyDescent="0.2">
      <c r="A1365" s="49">
        <v>812.13</v>
      </c>
      <c r="B1365" s="16">
        <v>3045</v>
      </c>
      <c r="C1365" s="16">
        <v>3045</v>
      </c>
      <c r="D1365" s="16">
        <v>3052.9</v>
      </c>
      <c r="E1365" s="16">
        <v>3052.9</v>
      </c>
      <c r="F1365" s="16">
        <v>3052.9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3055.3</v>
      </c>
      <c r="C1366" s="16">
        <v>3055.3</v>
      </c>
      <c r="D1366" s="16">
        <v>3056.5</v>
      </c>
      <c r="E1366" s="16">
        <v>3056.5</v>
      </c>
      <c r="F1366" s="16">
        <v>3056.5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3045.4</v>
      </c>
      <c r="C1367" s="16">
        <v>3045.4</v>
      </c>
      <c r="D1367" s="16">
        <v>3056.6</v>
      </c>
      <c r="E1367" s="16">
        <v>3056.6</v>
      </c>
      <c r="F1367" s="16">
        <v>3056.6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3046.7</v>
      </c>
      <c r="C1368" s="16">
        <v>3046.7</v>
      </c>
      <c r="D1368" s="16">
        <v>3053.3</v>
      </c>
      <c r="E1368" s="16">
        <v>3053.3</v>
      </c>
      <c r="F1368" s="16">
        <v>3053.3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3042.3</v>
      </c>
      <c r="C1369" s="16">
        <v>3042.3</v>
      </c>
      <c r="D1369" s="16">
        <v>3046.9</v>
      </c>
      <c r="E1369" s="16">
        <v>3046.9</v>
      </c>
      <c r="F1369" s="16">
        <v>3046.9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3050.9</v>
      </c>
      <c r="C1370" s="16">
        <v>3050.9</v>
      </c>
      <c r="D1370" s="16">
        <v>3058.4</v>
      </c>
      <c r="E1370" s="16">
        <v>3058.4</v>
      </c>
      <c r="F1370" s="16">
        <v>3058.4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3054.2</v>
      </c>
      <c r="C1371" s="16">
        <v>3054.2</v>
      </c>
      <c r="D1371" s="16">
        <v>3057.5</v>
      </c>
      <c r="E1371" s="16">
        <v>3057.5</v>
      </c>
      <c r="F1371" s="16">
        <v>3057.5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3060.9</v>
      </c>
      <c r="C1372" s="16">
        <v>3060.9</v>
      </c>
      <c r="D1372" s="16">
        <v>3068.4</v>
      </c>
      <c r="E1372" s="16">
        <v>3068.4</v>
      </c>
      <c r="F1372" s="16">
        <v>3068.4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3049</v>
      </c>
      <c r="C1373" s="16">
        <v>3049</v>
      </c>
      <c r="D1373" s="16">
        <v>3053.1</v>
      </c>
      <c r="E1373" s="16">
        <v>3053.1</v>
      </c>
      <c r="F1373" s="16">
        <v>3053.1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3047.1</v>
      </c>
      <c r="C1374" s="16">
        <v>3047.1</v>
      </c>
      <c r="D1374" s="16">
        <v>3050.1</v>
      </c>
      <c r="E1374" s="16">
        <v>3050.1</v>
      </c>
      <c r="F1374" s="16">
        <v>3050.1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3047</v>
      </c>
      <c r="C1375" s="16">
        <v>3047</v>
      </c>
      <c r="D1375" s="16">
        <v>3053.7</v>
      </c>
      <c r="E1375" s="16">
        <v>3053.7</v>
      </c>
      <c r="F1375" s="16">
        <v>3053.7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3058.5</v>
      </c>
      <c r="C1376" s="16">
        <v>3058.5</v>
      </c>
      <c r="D1376" s="16">
        <v>3061.3</v>
      </c>
      <c r="E1376" s="16">
        <v>3061.3</v>
      </c>
      <c r="F1376" s="16">
        <v>3061.3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3053.1</v>
      </c>
      <c r="C1377" s="16">
        <v>3053.1</v>
      </c>
      <c r="D1377" s="16">
        <v>3054.2</v>
      </c>
      <c r="E1377" s="16">
        <v>3054.2</v>
      </c>
      <c r="F1377" s="16">
        <v>3054.2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3046.2</v>
      </c>
      <c r="C1378" s="16">
        <v>3046.2</v>
      </c>
      <c r="D1378" s="16">
        <v>3053</v>
      </c>
      <c r="E1378" s="16">
        <v>3053</v>
      </c>
      <c r="F1378" s="16">
        <v>3053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3050.8</v>
      </c>
      <c r="C1379" s="16">
        <v>3050.8</v>
      </c>
      <c r="D1379" s="16">
        <v>3058.9</v>
      </c>
      <c r="E1379" s="16">
        <v>3058.9</v>
      </c>
      <c r="F1379" s="16">
        <v>3058.9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3052.6</v>
      </c>
      <c r="C1380" s="16">
        <v>3052.6</v>
      </c>
      <c r="D1380" s="16">
        <v>3050.5</v>
      </c>
      <c r="E1380" s="16">
        <v>3050.5</v>
      </c>
      <c r="F1380" s="16">
        <v>3050.5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3050.9</v>
      </c>
      <c r="C1381" s="16">
        <v>3050.9</v>
      </c>
      <c r="D1381" s="16">
        <v>3052.7</v>
      </c>
      <c r="E1381" s="16">
        <v>3052.7</v>
      </c>
      <c r="F1381" s="16">
        <v>3052.7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3049.9</v>
      </c>
      <c r="C1382" s="16">
        <v>3049.9</v>
      </c>
      <c r="D1382" s="16">
        <v>3050.9</v>
      </c>
      <c r="E1382" s="16">
        <v>3050.9</v>
      </c>
      <c r="F1382" s="16">
        <v>3050.9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3049</v>
      </c>
      <c r="C1383" s="16">
        <v>3049</v>
      </c>
      <c r="D1383" s="16">
        <v>3051.3</v>
      </c>
      <c r="E1383" s="16">
        <v>3051.3</v>
      </c>
      <c r="F1383" s="16">
        <v>3051.3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3047.5</v>
      </c>
      <c r="C1384" s="16">
        <v>3047.5</v>
      </c>
      <c r="D1384" s="16">
        <v>3050.1</v>
      </c>
      <c r="E1384" s="16">
        <v>3050.1</v>
      </c>
      <c r="F1384" s="16">
        <v>3050.1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3051.6</v>
      </c>
      <c r="C1385" s="16">
        <v>3051.6</v>
      </c>
      <c r="D1385" s="16">
        <v>3057.8</v>
      </c>
      <c r="E1385" s="16">
        <v>3057.8</v>
      </c>
      <c r="F1385" s="16">
        <v>3057.8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3049.9</v>
      </c>
      <c r="C1386" s="16">
        <v>3049.9</v>
      </c>
      <c r="D1386" s="16">
        <v>3050.6</v>
      </c>
      <c r="E1386" s="16">
        <v>3050.6</v>
      </c>
      <c r="F1386" s="16">
        <v>3050.6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3052.6</v>
      </c>
      <c r="C1387" s="16">
        <v>3052.6</v>
      </c>
      <c r="D1387" s="16">
        <v>3058.8</v>
      </c>
      <c r="E1387" s="16">
        <v>3058.8</v>
      </c>
      <c r="F1387" s="16">
        <v>3058.8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3045.2</v>
      </c>
      <c r="C1388" s="16">
        <v>3045.2</v>
      </c>
      <c r="D1388" s="16">
        <v>3048.6</v>
      </c>
      <c r="E1388" s="16">
        <v>3048.6</v>
      </c>
      <c r="F1388" s="16">
        <v>3048.6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3048.6</v>
      </c>
      <c r="C1389" s="16">
        <v>3048.6</v>
      </c>
      <c r="D1389" s="16">
        <v>3054.8</v>
      </c>
      <c r="E1389" s="16">
        <v>3054.8</v>
      </c>
      <c r="F1389" s="16">
        <v>3054.8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3050.8</v>
      </c>
      <c r="C1390" s="16">
        <v>3050.8</v>
      </c>
      <c r="D1390" s="16">
        <v>3055.6</v>
      </c>
      <c r="E1390" s="16">
        <v>3055.6</v>
      </c>
      <c r="F1390" s="16">
        <v>3055.6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3044.3</v>
      </c>
      <c r="C1391" s="16">
        <v>3044.3</v>
      </c>
      <c r="D1391" s="16">
        <v>3051.8</v>
      </c>
      <c r="E1391" s="16">
        <v>3051.8</v>
      </c>
      <c r="F1391" s="16">
        <v>3051.8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3050.1</v>
      </c>
      <c r="C1392" s="16">
        <v>3050.1</v>
      </c>
      <c r="D1392" s="16">
        <v>3052.9</v>
      </c>
      <c r="E1392" s="16">
        <v>3052.9</v>
      </c>
      <c r="F1392" s="16">
        <v>3052.9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3046.6</v>
      </c>
      <c r="C1393" s="16">
        <v>3046.6</v>
      </c>
      <c r="D1393" s="16">
        <v>3048.9</v>
      </c>
      <c r="E1393" s="16">
        <v>3048.9</v>
      </c>
      <c r="F1393" s="16">
        <v>3048.9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3046.8</v>
      </c>
      <c r="C1394" s="16">
        <v>3046.8</v>
      </c>
      <c r="D1394" s="16">
        <v>3050.6</v>
      </c>
      <c r="E1394" s="16">
        <v>3050.6</v>
      </c>
      <c r="F1394" s="16">
        <v>3050.6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3046.8</v>
      </c>
      <c r="C1395" s="16">
        <v>3046.8</v>
      </c>
      <c r="D1395" s="16">
        <v>3048.5</v>
      </c>
      <c r="E1395" s="16">
        <v>3048.5</v>
      </c>
      <c r="F1395" s="16">
        <v>3048.5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3055.5</v>
      </c>
      <c r="C1396" s="16">
        <v>3055.5</v>
      </c>
      <c r="D1396" s="16">
        <v>3057.8</v>
      </c>
      <c r="E1396" s="16">
        <v>3057.8</v>
      </c>
      <c r="F1396" s="16">
        <v>3057.8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3048.7</v>
      </c>
      <c r="C1397" s="16">
        <v>3048.7</v>
      </c>
      <c r="D1397" s="16">
        <v>3049.2</v>
      </c>
      <c r="E1397" s="16">
        <v>3049.2</v>
      </c>
      <c r="F1397" s="16">
        <v>3049.2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3047.2</v>
      </c>
      <c r="C1398" s="16">
        <v>3047.2</v>
      </c>
      <c r="D1398" s="16">
        <v>3051.1</v>
      </c>
      <c r="E1398" s="16">
        <v>3051.1</v>
      </c>
      <c r="F1398" s="16">
        <v>3051.1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3048.8</v>
      </c>
      <c r="C1399" s="16">
        <v>3048.8</v>
      </c>
      <c r="D1399" s="16">
        <v>3053.5</v>
      </c>
      <c r="E1399" s="16">
        <v>3053.5</v>
      </c>
      <c r="F1399" s="16">
        <v>3053.5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3044.2</v>
      </c>
      <c r="C1400" s="16">
        <v>3044.2</v>
      </c>
      <c r="D1400" s="16">
        <v>3050.7</v>
      </c>
      <c r="E1400" s="16">
        <v>3050.7</v>
      </c>
      <c r="F1400" s="16">
        <v>3050.7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3051.1</v>
      </c>
      <c r="C1401" s="16">
        <v>3051.1</v>
      </c>
      <c r="D1401" s="16">
        <v>3054.9</v>
      </c>
      <c r="E1401" s="16">
        <v>3054.9</v>
      </c>
      <c r="F1401" s="16">
        <v>3054.9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3049.7</v>
      </c>
      <c r="C1402" s="16">
        <v>3049.7</v>
      </c>
      <c r="D1402" s="16">
        <v>3052.3</v>
      </c>
      <c r="E1402" s="16">
        <v>3052.3</v>
      </c>
      <c r="F1402" s="16">
        <v>3052.3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3049.3</v>
      </c>
      <c r="C1403" s="16">
        <v>3049.3</v>
      </c>
      <c r="D1403" s="16">
        <v>3057.2</v>
      </c>
      <c r="E1403" s="16">
        <v>3057.2</v>
      </c>
      <c r="F1403" s="16">
        <v>3057.2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3051.6</v>
      </c>
      <c r="C1404" s="16">
        <v>3051.6</v>
      </c>
      <c r="D1404" s="16">
        <v>3053.7</v>
      </c>
      <c r="E1404" s="16">
        <v>3053.7</v>
      </c>
      <c r="F1404" s="16">
        <v>3053.7</v>
      </c>
      <c r="G1404" s="47"/>
      <c r="H1404" s="46">
        <f t="shared" si="21"/>
        <v>829.1</v>
      </c>
      <c r="I1404" s="26">
        <f>$C$10*calc!T1391*front!K1404</f>
        <v>0</v>
      </c>
      <c r="K1404" s="48">
        <v>1.1285713955637033E-10</v>
      </c>
    </row>
    <row r="1405" spans="1:11" x14ac:dyDescent="0.2">
      <c r="A1405" s="49">
        <v>829.54</v>
      </c>
      <c r="B1405" s="16">
        <v>3049.4</v>
      </c>
      <c r="C1405" s="16">
        <v>3049.4</v>
      </c>
      <c r="D1405" s="16">
        <v>3047.5</v>
      </c>
      <c r="E1405" s="16">
        <v>3047.5</v>
      </c>
      <c r="F1405" s="16">
        <v>3047.5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3046.9</v>
      </c>
      <c r="C1406" s="16">
        <v>3046.9</v>
      </c>
      <c r="D1406" s="16">
        <v>3052.6</v>
      </c>
      <c r="E1406" s="16">
        <v>3052.6</v>
      </c>
      <c r="F1406" s="16">
        <v>3052.6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3042.9</v>
      </c>
      <c r="C1407" s="16">
        <v>3042.9</v>
      </c>
      <c r="D1407" s="16">
        <v>3046.6</v>
      </c>
      <c r="E1407" s="16">
        <v>3046.6</v>
      </c>
      <c r="F1407" s="16">
        <v>3046.6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3049.4</v>
      </c>
      <c r="C1408" s="16">
        <v>3049.4</v>
      </c>
      <c r="D1408" s="16">
        <v>3050.1</v>
      </c>
      <c r="E1408" s="16">
        <v>3050.1</v>
      </c>
      <c r="F1408" s="16">
        <v>3050.1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3053.4</v>
      </c>
      <c r="C1409" s="16">
        <v>3053.4</v>
      </c>
      <c r="D1409" s="16">
        <v>3057.2</v>
      </c>
      <c r="E1409" s="16">
        <v>3057.2</v>
      </c>
      <c r="F1409" s="16">
        <v>3057.2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3057</v>
      </c>
      <c r="C1410" s="16">
        <v>3057</v>
      </c>
      <c r="D1410" s="16">
        <v>3053.6</v>
      </c>
      <c r="E1410" s="16">
        <v>3053.6</v>
      </c>
      <c r="F1410" s="16">
        <v>3053.6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3046.1</v>
      </c>
      <c r="C1411" s="16">
        <v>3046.1</v>
      </c>
      <c r="D1411" s="16">
        <v>3048.1</v>
      </c>
      <c r="E1411" s="16">
        <v>3048.1</v>
      </c>
      <c r="F1411" s="16">
        <v>3048.1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3050.2</v>
      </c>
      <c r="C1412" s="16">
        <v>3050.2</v>
      </c>
      <c r="D1412" s="16">
        <v>3059.3</v>
      </c>
      <c r="E1412" s="16">
        <v>3059.3</v>
      </c>
      <c r="F1412" s="16">
        <v>3059.3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3049.6</v>
      </c>
      <c r="C1413" s="16">
        <v>3049.6</v>
      </c>
      <c r="D1413" s="16">
        <v>3052.1</v>
      </c>
      <c r="E1413" s="16">
        <v>3052.1</v>
      </c>
      <c r="F1413" s="16">
        <v>3052.1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3050.5</v>
      </c>
      <c r="C1414" s="16">
        <v>3050.5</v>
      </c>
      <c r="D1414" s="16">
        <v>3046.8</v>
      </c>
      <c r="E1414" s="16">
        <v>3046.8</v>
      </c>
      <c r="F1414" s="16">
        <v>3046.8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3059.6</v>
      </c>
      <c r="C1415" s="16">
        <v>3059.6</v>
      </c>
      <c r="D1415" s="16">
        <v>3059.7</v>
      </c>
      <c r="E1415" s="16">
        <v>3059.7</v>
      </c>
      <c r="F1415" s="16">
        <v>3059.7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3050.4</v>
      </c>
      <c r="C1416" s="16">
        <v>3050.4</v>
      </c>
      <c r="D1416" s="16">
        <v>3049.7</v>
      </c>
      <c r="E1416" s="16">
        <v>3049.7</v>
      </c>
      <c r="F1416" s="16">
        <v>3049.7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3057.9</v>
      </c>
      <c r="C1417" s="16">
        <v>3057.9</v>
      </c>
      <c r="D1417" s="16">
        <v>3061.4</v>
      </c>
      <c r="E1417" s="16">
        <v>3061.4</v>
      </c>
      <c r="F1417" s="16">
        <v>3061.4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3055.7</v>
      </c>
      <c r="C1418" s="16">
        <v>3055.7</v>
      </c>
      <c r="D1418" s="16">
        <v>3058.6</v>
      </c>
      <c r="E1418" s="16">
        <v>3058.6</v>
      </c>
      <c r="F1418" s="16">
        <v>3058.6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3052.1</v>
      </c>
      <c r="C1419" s="16">
        <v>3052.1</v>
      </c>
      <c r="D1419" s="16">
        <v>3057.3</v>
      </c>
      <c r="E1419" s="16">
        <v>3057.3</v>
      </c>
      <c r="F1419" s="16">
        <v>3057.3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3044.9</v>
      </c>
      <c r="C1420" s="16">
        <v>3044.9</v>
      </c>
      <c r="D1420" s="16">
        <v>3048.5</v>
      </c>
      <c r="E1420" s="16">
        <v>3048.5</v>
      </c>
      <c r="F1420" s="16">
        <v>3048.5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3050.7</v>
      </c>
      <c r="C1421" s="16">
        <v>3050.7</v>
      </c>
      <c r="D1421" s="16">
        <v>3050.1</v>
      </c>
      <c r="E1421" s="16">
        <v>3050.1</v>
      </c>
      <c r="F1421" s="16">
        <v>3050.1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3047.1</v>
      </c>
      <c r="C1422" s="16">
        <v>3047.1</v>
      </c>
      <c r="D1422" s="16">
        <v>3055</v>
      </c>
      <c r="E1422" s="16">
        <v>3055</v>
      </c>
      <c r="F1422" s="16">
        <v>3055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3050.7</v>
      </c>
      <c r="C1423" s="16">
        <v>3050.7</v>
      </c>
      <c r="D1423" s="16">
        <v>3055.4</v>
      </c>
      <c r="E1423" s="16">
        <v>3055.4</v>
      </c>
      <c r="F1423" s="16">
        <v>3055.4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3050.4</v>
      </c>
      <c r="C1424" s="16">
        <v>3050.4</v>
      </c>
      <c r="D1424" s="16">
        <v>3056.7</v>
      </c>
      <c r="E1424" s="16">
        <v>3056.7</v>
      </c>
      <c r="F1424" s="16">
        <v>3056.7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3050.3</v>
      </c>
      <c r="C1425" s="16">
        <v>3050.3</v>
      </c>
      <c r="D1425" s="16">
        <v>3055.3</v>
      </c>
      <c r="E1425" s="16">
        <v>3055.3</v>
      </c>
      <c r="F1425" s="16">
        <v>3055.3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3048.2</v>
      </c>
      <c r="C1426" s="16">
        <v>3048.2</v>
      </c>
      <c r="D1426" s="16">
        <v>3047.8</v>
      </c>
      <c r="E1426" s="16">
        <v>3047.8</v>
      </c>
      <c r="F1426" s="16">
        <v>3047.8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3052.8</v>
      </c>
      <c r="C1427" s="16">
        <v>3052.8</v>
      </c>
      <c r="D1427" s="16">
        <v>3053.6</v>
      </c>
      <c r="E1427" s="16">
        <v>3053.6</v>
      </c>
      <c r="F1427" s="16">
        <v>3053.6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3051.1</v>
      </c>
      <c r="C1428" s="16">
        <v>3051.1</v>
      </c>
      <c r="D1428" s="16">
        <v>3052.8</v>
      </c>
      <c r="E1428" s="16">
        <v>3052.8</v>
      </c>
      <c r="F1428" s="16">
        <v>3052.8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3052.1</v>
      </c>
      <c r="C1429" s="16">
        <v>3052.1</v>
      </c>
      <c r="D1429" s="16">
        <v>3053.4</v>
      </c>
      <c r="E1429" s="16">
        <v>3053.4</v>
      </c>
      <c r="F1429" s="16">
        <v>3053.4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3049</v>
      </c>
      <c r="C1430" s="16">
        <v>3049</v>
      </c>
      <c r="D1430" s="16">
        <v>3050.7</v>
      </c>
      <c r="E1430" s="16">
        <v>3050.7</v>
      </c>
      <c r="F1430" s="16">
        <v>3050.7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3052.2</v>
      </c>
      <c r="C1431" s="16">
        <v>3052.2</v>
      </c>
      <c r="D1431" s="16">
        <v>3054.1</v>
      </c>
      <c r="E1431" s="16">
        <v>3054.1</v>
      </c>
      <c r="F1431" s="16">
        <v>3054.1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3045.9</v>
      </c>
      <c r="C1432" s="16">
        <v>3045.9</v>
      </c>
      <c r="D1432" s="16">
        <v>3050.7</v>
      </c>
      <c r="E1432" s="16">
        <v>3050.7</v>
      </c>
      <c r="F1432" s="16">
        <v>3050.7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3052.3</v>
      </c>
      <c r="C1433" s="16">
        <v>3052.3</v>
      </c>
      <c r="D1433" s="16">
        <v>3050.1</v>
      </c>
      <c r="E1433" s="16">
        <v>3050.1</v>
      </c>
      <c r="F1433" s="16">
        <v>3050.1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3052.9</v>
      </c>
      <c r="C1434" s="16">
        <v>3052.9</v>
      </c>
      <c r="D1434" s="16">
        <v>3055.1</v>
      </c>
      <c r="E1434" s="16">
        <v>3055.1</v>
      </c>
      <c r="F1434" s="16">
        <v>3055.1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3048.2</v>
      </c>
      <c r="C1435" s="16">
        <v>3048.2</v>
      </c>
      <c r="D1435" s="16">
        <v>3049.8</v>
      </c>
      <c r="E1435" s="16">
        <v>3049.8</v>
      </c>
      <c r="F1435" s="16">
        <v>3049.8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3054</v>
      </c>
      <c r="C1436" s="16">
        <v>3054</v>
      </c>
      <c r="D1436" s="16">
        <v>3059.5</v>
      </c>
      <c r="E1436" s="16">
        <v>3059.5</v>
      </c>
      <c r="F1436" s="16">
        <v>3059.5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3057.8</v>
      </c>
      <c r="C1437" s="16">
        <v>3057.8</v>
      </c>
      <c r="D1437" s="16">
        <v>3060.6</v>
      </c>
      <c r="E1437" s="16">
        <v>3060.6</v>
      </c>
      <c r="F1437" s="16">
        <v>3060.6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3050.4</v>
      </c>
      <c r="C1438" s="16">
        <v>3050.4</v>
      </c>
      <c r="D1438" s="16">
        <v>3053.8</v>
      </c>
      <c r="E1438" s="16">
        <v>3053.8</v>
      </c>
      <c r="F1438" s="16">
        <v>3053.8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3052.6</v>
      </c>
      <c r="C1439" s="16">
        <v>3052.6</v>
      </c>
      <c r="D1439" s="16">
        <v>3056.5</v>
      </c>
      <c r="E1439" s="16">
        <v>3056.5</v>
      </c>
      <c r="F1439" s="16">
        <v>3056.5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3046.3</v>
      </c>
      <c r="C1440" s="16">
        <v>3046.3</v>
      </c>
      <c r="D1440" s="16">
        <v>3044.2</v>
      </c>
      <c r="E1440" s="16">
        <v>3044.2</v>
      </c>
      <c r="F1440" s="16">
        <v>3044.2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3048.5</v>
      </c>
      <c r="C1441" s="16">
        <v>3048.5</v>
      </c>
      <c r="D1441" s="16">
        <v>3052.3</v>
      </c>
      <c r="E1441" s="16">
        <v>3052.3</v>
      </c>
      <c r="F1441" s="16">
        <v>3052.3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3044.6</v>
      </c>
      <c r="C1442" s="16">
        <v>3044.6</v>
      </c>
      <c r="D1442" s="16">
        <v>3049.9</v>
      </c>
      <c r="E1442" s="16">
        <v>3049.9</v>
      </c>
      <c r="F1442" s="16">
        <v>3049.9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3049.3</v>
      </c>
      <c r="C1443" s="16">
        <v>3049.3</v>
      </c>
      <c r="D1443" s="16">
        <v>3049.4</v>
      </c>
      <c r="E1443" s="16">
        <v>3049.4</v>
      </c>
      <c r="F1443" s="16">
        <v>3049.4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3051.7</v>
      </c>
      <c r="C1444" s="16">
        <v>3051.7</v>
      </c>
      <c r="D1444" s="16">
        <v>3053.4</v>
      </c>
      <c r="E1444" s="16">
        <v>3053.4</v>
      </c>
      <c r="F1444" s="16">
        <v>3053.4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3049</v>
      </c>
      <c r="C1445" s="16">
        <v>3049</v>
      </c>
      <c r="D1445" s="16">
        <v>3052.8</v>
      </c>
      <c r="E1445" s="16">
        <v>3052.8</v>
      </c>
      <c r="F1445" s="16">
        <v>3052.8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3053.4</v>
      </c>
      <c r="C1446" s="16">
        <v>3053.4</v>
      </c>
      <c r="D1446" s="16">
        <v>3056.8</v>
      </c>
      <c r="E1446" s="16">
        <v>3056.8</v>
      </c>
      <c r="F1446" s="16">
        <v>3056.8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3045.6</v>
      </c>
      <c r="C1447" s="16">
        <v>3045.6</v>
      </c>
      <c r="D1447" s="16">
        <v>3053.2</v>
      </c>
      <c r="E1447" s="16">
        <v>3053.2</v>
      </c>
      <c r="F1447" s="16">
        <v>3053.2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3046.5</v>
      </c>
      <c r="C1448" s="16">
        <v>3046.5</v>
      </c>
      <c r="D1448" s="16">
        <v>3049</v>
      </c>
      <c r="E1448" s="16">
        <v>3049</v>
      </c>
      <c r="F1448" s="16">
        <v>3049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3050.3</v>
      </c>
      <c r="C1449" s="16">
        <v>3050.3</v>
      </c>
      <c r="D1449" s="16">
        <v>3054.9</v>
      </c>
      <c r="E1449" s="16">
        <v>3054.9</v>
      </c>
      <c r="F1449" s="16">
        <v>3054.9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3050.3</v>
      </c>
      <c r="C1450" s="16">
        <v>3050.3</v>
      </c>
      <c r="D1450" s="16">
        <v>3049.3</v>
      </c>
      <c r="E1450" s="16">
        <v>3049.3</v>
      </c>
      <c r="F1450" s="16">
        <v>3049.3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3054.4</v>
      </c>
      <c r="C1451" s="16">
        <v>3054.4</v>
      </c>
      <c r="D1451" s="16">
        <v>3057.2</v>
      </c>
      <c r="E1451" s="16">
        <v>3057.2</v>
      </c>
      <c r="F1451" s="16">
        <v>3057.2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3045</v>
      </c>
      <c r="C1452" s="16">
        <v>3045</v>
      </c>
      <c r="D1452" s="16">
        <v>3049.6</v>
      </c>
      <c r="E1452" s="16">
        <v>3049.6</v>
      </c>
      <c r="F1452" s="16">
        <v>3049.6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3051.7</v>
      </c>
      <c r="C1453" s="16">
        <v>3051.7</v>
      </c>
      <c r="D1453" s="16">
        <v>3050.3</v>
      </c>
      <c r="E1453" s="16">
        <v>3050.3</v>
      </c>
      <c r="F1453" s="16">
        <v>3050.3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3049.9</v>
      </c>
      <c r="C1454" s="16">
        <v>3049.9</v>
      </c>
      <c r="D1454" s="16">
        <v>3052</v>
      </c>
      <c r="E1454" s="16">
        <v>3052</v>
      </c>
      <c r="F1454" s="16">
        <v>3052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3047.4</v>
      </c>
      <c r="C1455" s="16">
        <v>3047.4</v>
      </c>
      <c r="D1455" s="16">
        <v>3048.1</v>
      </c>
      <c r="E1455" s="16">
        <v>3048.1</v>
      </c>
      <c r="F1455" s="16">
        <v>3048.1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3048.2</v>
      </c>
      <c r="C1456" s="16">
        <v>3048.2</v>
      </c>
      <c r="D1456" s="16">
        <v>3052.4</v>
      </c>
      <c r="E1456" s="16">
        <v>3052.4</v>
      </c>
      <c r="F1456" s="16">
        <v>3052.4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3045.8</v>
      </c>
      <c r="C1457" s="16">
        <v>3045.8</v>
      </c>
      <c r="D1457" s="16">
        <v>3050.5</v>
      </c>
      <c r="E1457" s="16">
        <v>3050.5</v>
      </c>
      <c r="F1457" s="16">
        <v>3050.5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3052.5</v>
      </c>
      <c r="C1458" s="16">
        <v>3052.5</v>
      </c>
      <c r="D1458" s="16">
        <v>3055.5</v>
      </c>
      <c r="E1458" s="16">
        <v>3055.5</v>
      </c>
      <c r="F1458" s="16">
        <v>3055.5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3053.1</v>
      </c>
      <c r="C1459" s="16">
        <v>3053.1</v>
      </c>
      <c r="D1459" s="16">
        <v>3056.2</v>
      </c>
      <c r="E1459" s="16">
        <v>3056.2</v>
      </c>
      <c r="F1459" s="16">
        <v>3056.2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3050</v>
      </c>
      <c r="C1460" s="16">
        <v>3050</v>
      </c>
      <c r="D1460" s="16">
        <v>3057.3</v>
      </c>
      <c r="E1460" s="16">
        <v>3057.3</v>
      </c>
      <c r="F1460" s="16">
        <v>3057.3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3050.6</v>
      </c>
      <c r="C1461" s="16">
        <v>3050.6</v>
      </c>
      <c r="D1461" s="16">
        <v>3051.1</v>
      </c>
      <c r="E1461" s="16">
        <v>3051.1</v>
      </c>
      <c r="F1461" s="16">
        <v>3051.1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3055.1</v>
      </c>
      <c r="C1462" s="16">
        <v>3055.1</v>
      </c>
      <c r="D1462" s="16">
        <v>3058.1</v>
      </c>
      <c r="E1462" s="16">
        <v>3058.1</v>
      </c>
      <c r="F1462" s="16">
        <v>3058.1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3047.5</v>
      </c>
      <c r="C1463" s="16">
        <v>3047.5</v>
      </c>
      <c r="D1463" s="16">
        <v>3052.6</v>
      </c>
      <c r="E1463" s="16">
        <v>3052.6</v>
      </c>
      <c r="F1463" s="16">
        <v>3052.6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3048.3</v>
      </c>
      <c r="C1464" s="16">
        <v>3048.3</v>
      </c>
      <c r="D1464" s="16">
        <v>3056</v>
      </c>
      <c r="E1464" s="16">
        <v>3056</v>
      </c>
      <c r="F1464" s="16">
        <v>3056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3055.2</v>
      </c>
      <c r="C1465" s="16">
        <v>3055.2</v>
      </c>
      <c r="D1465" s="16">
        <v>3056.1</v>
      </c>
      <c r="E1465" s="16">
        <v>3056.1</v>
      </c>
      <c r="F1465" s="16">
        <v>3056.1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3047</v>
      </c>
      <c r="C1466" s="16">
        <v>3047</v>
      </c>
      <c r="D1466" s="16">
        <v>3049.2</v>
      </c>
      <c r="E1466" s="16">
        <v>3049.2</v>
      </c>
      <c r="F1466" s="16">
        <v>3049.2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3049.4</v>
      </c>
      <c r="C1467" s="16">
        <v>3049.4</v>
      </c>
      <c r="D1467" s="16">
        <v>3047.9</v>
      </c>
      <c r="E1467" s="16">
        <v>3047.9</v>
      </c>
      <c r="F1467" s="16">
        <v>3047.9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3050.7</v>
      </c>
      <c r="C1468" s="16">
        <v>3050.7</v>
      </c>
      <c r="D1468" s="16">
        <v>3054.6</v>
      </c>
      <c r="E1468" s="16">
        <v>3054.6</v>
      </c>
      <c r="F1468" s="16">
        <v>3054.6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3046.8</v>
      </c>
      <c r="C1469" s="16">
        <v>3046.8</v>
      </c>
      <c r="D1469" s="16">
        <v>3050</v>
      </c>
      <c r="E1469" s="16">
        <v>3050</v>
      </c>
      <c r="F1469" s="16">
        <v>3050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3051.4</v>
      </c>
      <c r="C1470" s="16">
        <v>3051.4</v>
      </c>
      <c r="D1470" s="16">
        <v>3054.3</v>
      </c>
      <c r="E1470" s="16">
        <v>3054.3</v>
      </c>
      <c r="F1470" s="16">
        <v>3054.3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3046.8</v>
      </c>
      <c r="C1471" s="16">
        <v>3046.8</v>
      </c>
      <c r="D1471" s="16">
        <v>3049.3</v>
      </c>
      <c r="E1471" s="16">
        <v>3049.3</v>
      </c>
      <c r="F1471" s="16">
        <v>3049.3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3047.1</v>
      </c>
      <c r="C1472" s="16">
        <v>3047.1</v>
      </c>
      <c r="D1472" s="16">
        <v>3049.2</v>
      </c>
      <c r="E1472" s="16">
        <v>3049.2</v>
      </c>
      <c r="F1472" s="16">
        <v>3049.2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3053.5</v>
      </c>
      <c r="C1473" s="16">
        <v>3053.5</v>
      </c>
      <c r="D1473" s="16">
        <v>3057.9</v>
      </c>
      <c r="E1473" s="16">
        <v>3057.9</v>
      </c>
      <c r="F1473" s="16">
        <v>3057.9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3056.1</v>
      </c>
      <c r="C1474" s="16">
        <v>3056.1</v>
      </c>
      <c r="D1474" s="16">
        <v>3054.7</v>
      </c>
      <c r="E1474" s="16">
        <v>3054.7</v>
      </c>
      <c r="F1474" s="16">
        <v>3054.7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3051.9</v>
      </c>
      <c r="C1475" s="16">
        <v>3051.9</v>
      </c>
      <c r="D1475" s="16">
        <v>3052.1</v>
      </c>
      <c r="E1475" s="16">
        <v>3052.1</v>
      </c>
      <c r="F1475" s="16">
        <v>3052.1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3053.8</v>
      </c>
      <c r="C1476" s="16">
        <v>3053.8</v>
      </c>
      <c r="D1476" s="16">
        <v>3054.8</v>
      </c>
      <c r="E1476" s="16">
        <v>3054.8</v>
      </c>
      <c r="F1476" s="16">
        <v>3054.8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3045.9</v>
      </c>
      <c r="C1477" s="16">
        <v>3045.9</v>
      </c>
      <c r="D1477" s="16">
        <v>3048</v>
      </c>
      <c r="E1477" s="16">
        <v>3048</v>
      </c>
      <c r="F1477" s="16">
        <v>3048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3044.4</v>
      </c>
      <c r="C1478" s="16">
        <v>3044.4</v>
      </c>
      <c r="D1478" s="16">
        <v>3051.1</v>
      </c>
      <c r="E1478" s="16">
        <v>3051.1</v>
      </c>
      <c r="F1478" s="16">
        <v>3051.1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3056.3</v>
      </c>
      <c r="C1479" s="16">
        <v>3056.3</v>
      </c>
      <c r="D1479" s="16">
        <v>3059.6</v>
      </c>
      <c r="E1479" s="16">
        <v>3059.6</v>
      </c>
      <c r="F1479" s="16">
        <v>3059.6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3043.3</v>
      </c>
      <c r="C1480" s="16">
        <v>3043.3</v>
      </c>
      <c r="D1480" s="16">
        <v>3046.3</v>
      </c>
      <c r="E1480" s="16">
        <v>3046.3</v>
      </c>
      <c r="F1480" s="16">
        <v>3046.3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3048.8</v>
      </c>
      <c r="C1481" s="16">
        <v>3048.8</v>
      </c>
      <c r="D1481" s="16">
        <v>3053.3</v>
      </c>
      <c r="E1481" s="16">
        <v>3053.3</v>
      </c>
      <c r="F1481" s="16">
        <v>3053.3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3048.1</v>
      </c>
      <c r="C1482" s="16">
        <v>3048.1</v>
      </c>
      <c r="D1482" s="16">
        <v>3051</v>
      </c>
      <c r="E1482" s="16">
        <v>3051</v>
      </c>
      <c r="F1482" s="16">
        <v>3051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3050</v>
      </c>
      <c r="C1483" s="16">
        <v>3050</v>
      </c>
      <c r="D1483" s="16">
        <v>3052.2</v>
      </c>
      <c r="E1483" s="16">
        <v>3052.2</v>
      </c>
      <c r="F1483" s="16">
        <v>3052.2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3049</v>
      </c>
      <c r="C1484" s="16">
        <v>3049</v>
      </c>
      <c r="D1484" s="16">
        <v>3053</v>
      </c>
      <c r="E1484" s="16">
        <v>3053</v>
      </c>
      <c r="F1484" s="16">
        <v>3053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3051.1</v>
      </c>
      <c r="C1485" s="16">
        <v>3051.1</v>
      </c>
      <c r="D1485" s="16">
        <v>3058.3</v>
      </c>
      <c r="E1485" s="16">
        <v>3058.3</v>
      </c>
      <c r="F1485" s="16">
        <v>3058.3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3046.4</v>
      </c>
      <c r="C1486" s="16">
        <v>3046.4</v>
      </c>
      <c r="D1486" s="16">
        <v>3048.7</v>
      </c>
      <c r="E1486" s="16">
        <v>3048.7</v>
      </c>
      <c r="F1486" s="16">
        <v>3048.7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3048.8</v>
      </c>
      <c r="C1487" s="16">
        <v>3048.8</v>
      </c>
      <c r="D1487" s="16">
        <v>3051.2</v>
      </c>
      <c r="E1487" s="16">
        <v>3051.2</v>
      </c>
      <c r="F1487" s="16">
        <v>3051.2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3052.4</v>
      </c>
      <c r="C1488" s="16">
        <v>3052.4</v>
      </c>
      <c r="D1488" s="16">
        <v>3051.2</v>
      </c>
      <c r="E1488" s="16">
        <v>3051.2</v>
      </c>
      <c r="F1488" s="16">
        <v>3051.2</v>
      </c>
      <c r="G1488" s="47"/>
      <c r="H1488" s="46">
        <f t="shared" si="22"/>
        <v>865.53</v>
      </c>
      <c r="I1488" s="26">
        <f>$C$10*calc!T1475*front!K1488</f>
        <v>0</v>
      </c>
      <c r="K1488" s="48">
        <v>1.2589383148796975E-10</v>
      </c>
    </row>
    <row r="1489" spans="1:11" x14ac:dyDescent="0.2">
      <c r="A1489" s="49">
        <v>865.96</v>
      </c>
      <c r="B1489" s="16">
        <v>3043.8</v>
      </c>
      <c r="C1489" s="16">
        <v>3043.8</v>
      </c>
      <c r="D1489" s="16">
        <v>3051.3</v>
      </c>
      <c r="E1489" s="16">
        <v>3051.3</v>
      </c>
      <c r="F1489" s="16">
        <v>3051.3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3048.9</v>
      </c>
      <c r="C1490" s="16">
        <v>3048.9</v>
      </c>
      <c r="D1490" s="16">
        <v>3046.4</v>
      </c>
      <c r="E1490" s="16">
        <v>3046.4</v>
      </c>
      <c r="F1490" s="16">
        <v>3046.4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3053.5</v>
      </c>
      <c r="C1491" s="16">
        <v>3053.5</v>
      </c>
      <c r="D1491" s="16">
        <v>3056.7</v>
      </c>
      <c r="E1491" s="16">
        <v>3056.7</v>
      </c>
      <c r="F1491" s="16">
        <v>3056.7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3047.7</v>
      </c>
      <c r="C1492" s="16">
        <v>3047.7</v>
      </c>
      <c r="D1492" s="16">
        <v>3049.2</v>
      </c>
      <c r="E1492" s="16">
        <v>3049.2</v>
      </c>
      <c r="F1492" s="16">
        <v>3049.2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3050.7</v>
      </c>
      <c r="C1493" s="16">
        <v>3050.7</v>
      </c>
      <c r="D1493" s="16">
        <v>3052.8</v>
      </c>
      <c r="E1493" s="16">
        <v>3052.8</v>
      </c>
      <c r="F1493" s="16">
        <v>3052.8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3051.3</v>
      </c>
      <c r="C1494" s="16">
        <v>3051.3</v>
      </c>
      <c r="D1494" s="16">
        <v>3047.5</v>
      </c>
      <c r="E1494" s="16">
        <v>3047.5</v>
      </c>
      <c r="F1494" s="16">
        <v>3047.5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3046.6</v>
      </c>
      <c r="C1495" s="16">
        <v>3046.6</v>
      </c>
      <c r="D1495" s="16">
        <v>3047.8</v>
      </c>
      <c r="E1495" s="16">
        <v>3047.8</v>
      </c>
      <c r="F1495" s="16">
        <v>3047.8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3050.3</v>
      </c>
      <c r="C1496" s="16">
        <v>3050.3</v>
      </c>
      <c r="D1496" s="16">
        <v>3049.9</v>
      </c>
      <c r="E1496" s="16">
        <v>3049.9</v>
      </c>
      <c r="F1496" s="16">
        <v>3049.9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3043.9</v>
      </c>
      <c r="C1497" s="16">
        <v>3043.9</v>
      </c>
      <c r="D1497" s="16">
        <v>3046.6</v>
      </c>
      <c r="E1497" s="16">
        <v>3046.6</v>
      </c>
      <c r="F1497" s="16">
        <v>3046.6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3047.4</v>
      </c>
      <c r="C1498" s="16">
        <v>3047.4</v>
      </c>
      <c r="D1498" s="16">
        <v>3053.1</v>
      </c>
      <c r="E1498" s="16">
        <v>3053.1</v>
      </c>
      <c r="F1498" s="16">
        <v>3053.1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3050.4</v>
      </c>
      <c r="C1499" s="16">
        <v>3050.4</v>
      </c>
      <c r="D1499" s="16">
        <v>3052.5</v>
      </c>
      <c r="E1499" s="16">
        <v>3052.5</v>
      </c>
      <c r="F1499" s="16">
        <v>3052.5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3047.7</v>
      </c>
      <c r="C1500" s="16">
        <v>3047.7</v>
      </c>
      <c r="D1500" s="16">
        <v>3050.1</v>
      </c>
      <c r="E1500" s="16">
        <v>3050.1</v>
      </c>
      <c r="F1500" s="16">
        <v>3050.1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3046.2</v>
      </c>
      <c r="C1501" s="16">
        <v>3046.2</v>
      </c>
      <c r="D1501" s="16">
        <v>3050.1</v>
      </c>
      <c r="E1501" s="16">
        <v>3050.1</v>
      </c>
      <c r="F1501" s="16">
        <v>3050.1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3048.6</v>
      </c>
      <c r="C1502" s="16">
        <v>3048.6</v>
      </c>
      <c r="D1502" s="16">
        <v>3051.3</v>
      </c>
      <c r="E1502" s="16">
        <v>3051.3</v>
      </c>
      <c r="F1502" s="16">
        <v>3051.3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3049.4</v>
      </c>
      <c r="C1503" s="16">
        <v>3049.4</v>
      </c>
      <c r="D1503" s="16">
        <v>3054.3</v>
      </c>
      <c r="E1503" s="16">
        <v>3054.3</v>
      </c>
      <c r="F1503" s="16">
        <v>3054.3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3051</v>
      </c>
      <c r="C1504" s="16">
        <v>3051</v>
      </c>
      <c r="D1504" s="16">
        <v>3050.6</v>
      </c>
      <c r="E1504" s="16">
        <v>3050.6</v>
      </c>
      <c r="F1504" s="16">
        <v>3050.6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3054.1</v>
      </c>
      <c r="C1505" s="16">
        <v>3054.1</v>
      </c>
      <c r="D1505" s="16">
        <v>3059.7</v>
      </c>
      <c r="E1505" s="16">
        <v>3059.7</v>
      </c>
      <c r="F1505" s="16">
        <v>3059.7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3057.7</v>
      </c>
      <c r="C1506" s="16">
        <v>3057.7</v>
      </c>
      <c r="D1506" s="16">
        <v>3064.5</v>
      </c>
      <c r="E1506" s="16">
        <v>3064.5</v>
      </c>
      <c r="F1506" s="16">
        <v>3064.5</v>
      </c>
      <c r="G1506" s="47"/>
      <c r="H1506" s="46">
        <f t="shared" si="23"/>
        <v>873.31</v>
      </c>
      <c r="I1506" s="26">
        <f>$C$10*calc!T1493*front!K1506</f>
        <v>0</v>
      </c>
      <c r="K1506" s="48">
        <v>1.2776077339436904E-10</v>
      </c>
    </row>
    <row r="1507" spans="1:11" x14ac:dyDescent="0.2">
      <c r="A1507" s="49">
        <v>873.74</v>
      </c>
      <c r="B1507" s="16">
        <v>3046.1</v>
      </c>
      <c r="C1507" s="16">
        <v>3046.1</v>
      </c>
      <c r="D1507" s="16">
        <v>3051.1</v>
      </c>
      <c r="E1507" s="16">
        <v>3051.1</v>
      </c>
      <c r="F1507" s="16">
        <v>3051.1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3051.3</v>
      </c>
      <c r="C1508" s="16">
        <v>3051.3</v>
      </c>
      <c r="D1508" s="16">
        <v>3050.9</v>
      </c>
      <c r="E1508" s="16">
        <v>3050.9</v>
      </c>
      <c r="F1508" s="16">
        <v>3050.9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3049.4</v>
      </c>
      <c r="C1509" s="16">
        <v>3049.4</v>
      </c>
      <c r="D1509" s="16">
        <v>3050.2</v>
      </c>
      <c r="E1509" s="16">
        <v>3050.2</v>
      </c>
      <c r="F1509" s="16">
        <v>3050.2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3044.7</v>
      </c>
      <c r="C1510" s="16">
        <v>3044.7</v>
      </c>
      <c r="D1510" s="16">
        <v>3046.5</v>
      </c>
      <c r="E1510" s="16">
        <v>3046.5</v>
      </c>
      <c r="F1510" s="16">
        <v>3046.5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3048.2</v>
      </c>
      <c r="C1511" s="16">
        <v>3048.2</v>
      </c>
      <c r="D1511" s="16">
        <v>3054</v>
      </c>
      <c r="E1511" s="16">
        <v>3054</v>
      </c>
      <c r="F1511" s="16">
        <v>3054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3051.6</v>
      </c>
      <c r="C1512" s="16">
        <v>3051.6</v>
      </c>
      <c r="D1512" s="16">
        <v>3052.5</v>
      </c>
      <c r="E1512" s="16">
        <v>3052.5</v>
      </c>
      <c r="F1512" s="16">
        <v>3052.5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3045.5</v>
      </c>
      <c r="C1513" s="16">
        <v>3045.5</v>
      </c>
      <c r="D1513" s="16">
        <v>3050.9</v>
      </c>
      <c r="E1513" s="16">
        <v>3050.9</v>
      </c>
      <c r="F1513" s="16">
        <v>3050.9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3053.6</v>
      </c>
      <c r="C1514" s="16">
        <v>3053.6</v>
      </c>
      <c r="D1514" s="16">
        <v>3051.6</v>
      </c>
      <c r="E1514" s="16">
        <v>3051.6</v>
      </c>
      <c r="F1514" s="16">
        <v>3051.6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3052.4</v>
      </c>
      <c r="C1515" s="16">
        <v>3052.4</v>
      </c>
      <c r="D1515" s="16">
        <v>3052.6</v>
      </c>
      <c r="E1515" s="16">
        <v>3052.6</v>
      </c>
      <c r="F1515" s="16">
        <v>3052.6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3049.5</v>
      </c>
      <c r="C1516" s="16">
        <v>3049.5</v>
      </c>
      <c r="D1516" s="16">
        <v>3049.8</v>
      </c>
      <c r="E1516" s="16">
        <v>3049.8</v>
      </c>
      <c r="F1516" s="16">
        <v>3049.8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3045.1</v>
      </c>
      <c r="C1517" s="16">
        <v>3045.1</v>
      </c>
      <c r="D1517" s="16">
        <v>3050.4</v>
      </c>
      <c r="E1517" s="16">
        <v>3050.4</v>
      </c>
      <c r="F1517" s="16">
        <v>3050.4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3053.2</v>
      </c>
      <c r="C1518" s="16">
        <v>3053.2</v>
      </c>
      <c r="D1518" s="16">
        <v>3055.3</v>
      </c>
      <c r="E1518" s="16">
        <v>3055.3</v>
      </c>
      <c r="F1518" s="16">
        <v>3055.3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3043.2</v>
      </c>
      <c r="C1519" s="16">
        <v>3043.2</v>
      </c>
      <c r="D1519" s="16">
        <v>3044.6</v>
      </c>
      <c r="E1519" s="16">
        <v>3044.6</v>
      </c>
      <c r="F1519" s="16">
        <v>3044.6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3052.4</v>
      </c>
      <c r="C1520" s="16">
        <v>3052.4</v>
      </c>
      <c r="D1520" s="16">
        <v>3053.5</v>
      </c>
      <c r="E1520" s="16">
        <v>3053.5</v>
      </c>
      <c r="F1520" s="16">
        <v>3053.5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3048</v>
      </c>
      <c r="C1521" s="16">
        <v>3048</v>
      </c>
      <c r="D1521" s="16">
        <v>3053.4</v>
      </c>
      <c r="E1521" s="16">
        <v>3053.4</v>
      </c>
      <c r="F1521" s="16">
        <v>3053.4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3046.6</v>
      </c>
      <c r="C1522" s="16">
        <v>3046.6</v>
      </c>
      <c r="D1522" s="16">
        <v>3049.5</v>
      </c>
      <c r="E1522" s="16">
        <v>3049.5</v>
      </c>
      <c r="F1522" s="16">
        <v>3049.5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3046.9</v>
      </c>
      <c r="C1523" s="16">
        <v>3046.9</v>
      </c>
      <c r="D1523" s="16">
        <v>3052.3</v>
      </c>
      <c r="E1523" s="16">
        <v>3052.3</v>
      </c>
      <c r="F1523" s="16">
        <v>3052.3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3046.3</v>
      </c>
      <c r="C1524" s="16">
        <v>3046.3</v>
      </c>
      <c r="D1524" s="16">
        <v>3051.3</v>
      </c>
      <c r="E1524" s="16">
        <v>3051.3</v>
      </c>
      <c r="F1524" s="16">
        <v>3051.3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3049.4</v>
      </c>
      <c r="C1525" s="16">
        <v>3049.4</v>
      </c>
      <c r="D1525" s="16">
        <v>3054.5</v>
      </c>
      <c r="E1525" s="16">
        <v>3054.5</v>
      </c>
      <c r="F1525" s="16">
        <v>3054.5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3048.8</v>
      </c>
      <c r="C1526" s="16">
        <v>3048.8</v>
      </c>
      <c r="D1526" s="16">
        <v>3050.4</v>
      </c>
      <c r="E1526" s="16">
        <v>3050.4</v>
      </c>
      <c r="F1526" s="16">
        <v>3050.4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3056.3</v>
      </c>
      <c r="C1527" s="16">
        <v>3056.3</v>
      </c>
      <c r="D1527" s="16">
        <v>3059.6</v>
      </c>
      <c r="E1527" s="16">
        <v>3059.6</v>
      </c>
      <c r="F1527" s="16">
        <v>3059.6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3045.7</v>
      </c>
      <c r="C1528" s="16">
        <v>3045.7</v>
      </c>
      <c r="D1528" s="16">
        <v>3046.6</v>
      </c>
      <c r="E1528" s="16">
        <v>3046.6</v>
      </c>
      <c r="F1528" s="16">
        <v>3046.6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3045.5</v>
      </c>
      <c r="C1529" s="16">
        <v>3045.5</v>
      </c>
      <c r="D1529" s="16">
        <v>3051.6</v>
      </c>
      <c r="E1529" s="16">
        <v>3051.6</v>
      </c>
      <c r="F1529" s="16">
        <v>3051.6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3049.1</v>
      </c>
      <c r="C1530" s="16">
        <v>3049.1</v>
      </c>
      <c r="D1530" s="16">
        <v>3047.6</v>
      </c>
      <c r="E1530" s="16">
        <v>3047.6</v>
      </c>
      <c r="F1530" s="16">
        <v>3047.6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3049.8</v>
      </c>
      <c r="C1531" s="16">
        <v>3049.8</v>
      </c>
      <c r="D1531" s="16">
        <v>3054.6</v>
      </c>
      <c r="E1531" s="16">
        <v>3054.6</v>
      </c>
      <c r="F1531" s="16">
        <v>3054.6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3052.5</v>
      </c>
      <c r="C1532" s="16">
        <v>3052.5</v>
      </c>
      <c r="D1532" s="16">
        <v>3052.1</v>
      </c>
      <c r="E1532" s="16">
        <v>3052.1</v>
      </c>
      <c r="F1532" s="16">
        <v>3052.1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3049.7</v>
      </c>
      <c r="C1533" s="16">
        <v>3049.7</v>
      </c>
      <c r="D1533" s="16">
        <v>3053.4</v>
      </c>
      <c r="E1533" s="16">
        <v>3053.4</v>
      </c>
      <c r="F1533" s="16">
        <v>3053.4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3045.8</v>
      </c>
      <c r="C1534" s="16">
        <v>3045.8</v>
      </c>
      <c r="D1534" s="16">
        <v>3052.6</v>
      </c>
      <c r="E1534" s="16">
        <v>3052.6</v>
      </c>
      <c r="F1534" s="16">
        <v>3052.6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3050.1</v>
      </c>
      <c r="C1535" s="16">
        <v>3050.1</v>
      </c>
      <c r="D1535" s="16">
        <v>3051.9</v>
      </c>
      <c r="E1535" s="16">
        <v>3051.9</v>
      </c>
      <c r="F1535" s="16">
        <v>3051.9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3048.5</v>
      </c>
      <c r="C1536" s="16">
        <v>3048.5</v>
      </c>
      <c r="D1536" s="16">
        <v>3050.6</v>
      </c>
      <c r="E1536" s="16">
        <v>3050.6</v>
      </c>
      <c r="F1536" s="16">
        <v>3050.6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3044.2</v>
      </c>
      <c r="C1537" s="16">
        <v>3044.2</v>
      </c>
      <c r="D1537" s="16">
        <v>3047.8</v>
      </c>
      <c r="E1537" s="16">
        <v>3047.8</v>
      </c>
      <c r="F1537" s="16">
        <v>3047.8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3054</v>
      </c>
      <c r="C1538" s="16">
        <v>3054</v>
      </c>
      <c r="D1538" s="16">
        <v>3052</v>
      </c>
      <c r="E1538" s="16">
        <v>3052</v>
      </c>
      <c r="F1538" s="16">
        <v>3052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3049.5</v>
      </c>
      <c r="C1539" s="16">
        <v>3049.5</v>
      </c>
      <c r="D1539" s="16">
        <v>3051.2</v>
      </c>
      <c r="E1539" s="16">
        <v>3051.2</v>
      </c>
      <c r="F1539" s="16">
        <v>3051.2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3053</v>
      </c>
      <c r="C1540" s="16">
        <v>3053</v>
      </c>
      <c r="D1540" s="16">
        <v>3054.8</v>
      </c>
      <c r="E1540" s="16">
        <v>3054.8</v>
      </c>
      <c r="F1540" s="16">
        <v>3054.8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3052</v>
      </c>
      <c r="C1541" s="16">
        <v>3052</v>
      </c>
      <c r="D1541" s="16">
        <v>3056.9</v>
      </c>
      <c r="E1541" s="16">
        <v>3056.9</v>
      </c>
      <c r="F1541" s="16">
        <v>3056.9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3048.7</v>
      </c>
      <c r="C1542" s="16">
        <v>3048.7</v>
      </c>
      <c r="D1542" s="16">
        <v>3048.6</v>
      </c>
      <c r="E1542" s="16">
        <v>3048.6</v>
      </c>
      <c r="F1542" s="16">
        <v>3048.6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3048.5</v>
      </c>
      <c r="C1543" s="16">
        <v>3048.5</v>
      </c>
      <c r="D1543" s="16">
        <v>3050.1</v>
      </c>
      <c r="E1543" s="16">
        <v>3050.1</v>
      </c>
      <c r="F1543" s="16">
        <v>3050.1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3056.4</v>
      </c>
      <c r="C1544" s="16">
        <v>3056.4</v>
      </c>
      <c r="D1544" s="16">
        <v>3056.4</v>
      </c>
      <c r="E1544" s="16">
        <v>3056.4</v>
      </c>
      <c r="F1544" s="16">
        <v>3056.4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3042.8</v>
      </c>
      <c r="C1545" s="16">
        <v>3042.8</v>
      </c>
      <c r="D1545" s="16">
        <v>3050.8</v>
      </c>
      <c r="E1545" s="16">
        <v>3050.8</v>
      </c>
      <c r="F1545" s="16">
        <v>3050.8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3044.1</v>
      </c>
      <c r="C1546" s="16">
        <v>3044.1</v>
      </c>
      <c r="D1546" s="16">
        <v>3051.9</v>
      </c>
      <c r="E1546" s="16">
        <v>3051.9</v>
      </c>
      <c r="F1546" s="16">
        <v>3051.9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3047.6</v>
      </c>
      <c r="C1547" s="16">
        <v>3047.6</v>
      </c>
      <c r="D1547" s="16">
        <v>3049</v>
      </c>
      <c r="E1547" s="16">
        <v>3049</v>
      </c>
      <c r="F1547" s="16">
        <v>3049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3047.7</v>
      </c>
      <c r="C1548" s="16">
        <v>3047.7</v>
      </c>
      <c r="D1548" s="16">
        <v>3049.3</v>
      </c>
      <c r="E1548" s="16">
        <v>3049.3</v>
      </c>
      <c r="F1548" s="16">
        <v>3049.3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3064.2</v>
      </c>
      <c r="C1549" s="16">
        <v>3064.2</v>
      </c>
      <c r="D1549" s="16">
        <v>3065.6</v>
      </c>
      <c r="E1549" s="16">
        <v>3065.6</v>
      </c>
      <c r="F1549" s="16">
        <v>3065.6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3042.9</v>
      </c>
      <c r="C1550" s="16">
        <v>3042.9</v>
      </c>
      <c r="D1550" s="16">
        <v>3049.3</v>
      </c>
      <c r="E1550" s="16">
        <v>3049.3</v>
      </c>
      <c r="F1550" s="16">
        <v>3049.3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3053.3</v>
      </c>
      <c r="C1551" s="16">
        <v>3053.3</v>
      </c>
      <c r="D1551" s="16">
        <v>3057.7</v>
      </c>
      <c r="E1551" s="16">
        <v>3057.7</v>
      </c>
      <c r="F1551" s="16">
        <v>3057.7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3045.9</v>
      </c>
      <c r="C1552" s="16">
        <v>3045.9</v>
      </c>
      <c r="D1552" s="16">
        <v>3051.5</v>
      </c>
      <c r="E1552" s="16">
        <v>3051.5</v>
      </c>
      <c r="F1552" s="16">
        <v>3051.5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3051.5</v>
      </c>
      <c r="C1553" s="16">
        <v>3051.5</v>
      </c>
      <c r="D1553" s="16">
        <v>3057</v>
      </c>
      <c r="E1553" s="16">
        <v>3057</v>
      </c>
      <c r="F1553" s="16">
        <v>3057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3053.5</v>
      </c>
      <c r="C1554" s="16">
        <v>3053.5</v>
      </c>
      <c r="D1554" s="16">
        <v>3053.3</v>
      </c>
      <c r="E1554" s="16">
        <v>3053.3</v>
      </c>
      <c r="F1554" s="16">
        <v>3053.3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3043.1</v>
      </c>
      <c r="C1555" s="16">
        <v>3043.1</v>
      </c>
      <c r="D1555" s="16">
        <v>3047.8</v>
      </c>
      <c r="E1555" s="16">
        <v>3047.8</v>
      </c>
      <c r="F1555" s="16">
        <v>3047.8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3045.7</v>
      </c>
      <c r="C1556" s="16">
        <v>3045.7</v>
      </c>
      <c r="D1556" s="16">
        <v>3049</v>
      </c>
      <c r="E1556" s="16">
        <v>3049</v>
      </c>
      <c r="F1556" s="16">
        <v>3049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3049.5</v>
      </c>
      <c r="C1557" s="16">
        <v>3049.5</v>
      </c>
      <c r="D1557" s="16">
        <v>3048.9</v>
      </c>
      <c r="E1557" s="16">
        <v>3048.9</v>
      </c>
      <c r="F1557" s="16">
        <v>3048.9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3045.1</v>
      </c>
      <c r="C1558" s="16">
        <v>3045.1</v>
      </c>
      <c r="D1558" s="16">
        <v>3047.5</v>
      </c>
      <c r="E1558" s="16">
        <v>3047.5</v>
      </c>
      <c r="F1558" s="16">
        <v>3047.5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3047</v>
      </c>
      <c r="C1559" s="16">
        <v>3047</v>
      </c>
      <c r="D1559" s="16">
        <v>3047.9</v>
      </c>
      <c r="E1559" s="16">
        <v>3047.9</v>
      </c>
      <c r="F1559" s="16">
        <v>3047.9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3050.8</v>
      </c>
      <c r="C1560" s="16">
        <v>3050.8</v>
      </c>
      <c r="D1560" s="16">
        <v>3047.6</v>
      </c>
      <c r="E1560" s="16">
        <v>3047.6</v>
      </c>
      <c r="F1560" s="16">
        <v>3047.6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3047.5</v>
      </c>
      <c r="C1561" s="16">
        <v>3047.5</v>
      </c>
      <c r="D1561" s="16">
        <v>3053.6</v>
      </c>
      <c r="E1561" s="16">
        <v>3053.6</v>
      </c>
      <c r="F1561" s="16">
        <v>3053.6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3051.6</v>
      </c>
      <c r="C1562" s="16">
        <v>3051.6</v>
      </c>
      <c r="D1562" s="16">
        <v>3053.8</v>
      </c>
      <c r="E1562" s="16">
        <v>3053.8</v>
      </c>
      <c r="F1562" s="16">
        <v>3053.8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3047.1</v>
      </c>
      <c r="C1563" s="16">
        <v>3047.1</v>
      </c>
      <c r="D1563" s="16">
        <v>3047.6</v>
      </c>
      <c r="E1563" s="16">
        <v>3047.6</v>
      </c>
      <c r="F1563" s="16">
        <v>3047.6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3045.9</v>
      </c>
      <c r="C1564" s="16">
        <v>3045.9</v>
      </c>
      <c r="D1564" s="16">
        <v>3050</v>
      </c>
      <c r="E1564" s="16">
        <v>3050</v>
      </c>
      <c r="F1564" s="16">
        <v>3050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3051.4</v>
      </c>
      <c r="C1565" s="16">
        <v>3051.4</v>
      </c>
      <c r="D1565" s="16">
        <v>3054.1</v>
      </c>
      <c r="E1565" s="16">
        <v>3054.1</v>
      </c>
      <c r="F1565" s="16">
        <v>3054.1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3054.8</v>
      </c>
      <c r="C1566" s="16">
        <v>3054.8</v>
      </c>
      <c r="D1566" s="16">
        <v>3055.3</v>
      </c>
      <c r="E1566" s="16">
        <v>3055.3</v>
      </c>
      <c r="F1566" s="16">
        <v>3055.3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3048.3</v>
      </c>
      <c r="C1567" s="16">
        <v>3048.3</v>
      </c>
      <c r="D1567" s="16">
        <v>3048.4</v>
      </c>
      <c r="E1567" s="16">
        <v>3048.4</v>
      </c>
      <c r="F1567" s="16">
        <v>3048.4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3048.6</v>
      </c>
      <c r="C1568" s="16">
        <v>3048.6</v>
      </c>
      <c r="D1568" s="16">
        <v>3047</v>
      </c>
      <c r="E1568" s="16">
        <v>3047</v>
      </c>
      <c r="F1568" s="16">
        <v>3047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3046.2</v>
      </c>
      <c r="C1569" s="16">
        <v>3046.2</v>
      </c>
      <c r="D1569" s="16">
        <v>3049.6</v>
      </c>
      <c r="E1569" s="16">
        <v>3049.6</v>
      </c>
      <c r="F1569" s="16">
        <v>3049.6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3048.2</v>
      </c>
      <c r="C1570" s="16">
        <v>3048.2</v>
      </c>
      <c r="D1570" s="16">
        <v>3052.3</v>
      </c>
      <c r="E1570" s="16">
        <v>3052.3</v>
      </c>
      <c r="F1570" s="16">
        <v>3052.3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3054.2</v>
      </c>
      <c r="C1571" s="16">
        <v>3054.2</v>
      </c>
      <c r="D1571" s="16">
        <v>3052.7</v>
      </c>
      <c r="E1571" s="16">
        <v>3052.7</v>
      </c>
      <c r="F1571" s="16">
        <v>3052.7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3048.8</v>
      </c>
      <c r="C1572" s="16">
        <v>3048.8</v>
      </c>
      <c r="D1572" s="16">
        <v>3049.8</v>
      </c>
      <c r="E1572" s="16">
        <v>3049.8</v>
      </c>
      <c r="F1572" s="16">
        <v>3049.8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3044.3</v>
      </c>
      <c r="C1573" s="16">
        <v>3044.3</v>
      </c>
      <c r="D1573" s="16">
        <v>3046.7</v>
      </c>
      <c r="E1573" s="16">
        <v>3046.7</v>
      </c>
      <c r="F1573" s="16">
        <v>3046.7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3048.4</v>
      </c>
      <c r="C1574" s="16">
        <v>3048.4</v>
      </c>
      <c r="D1574" s="16">
        <v>3045</v>
      </c>
      <c r="E1574" s="16">
        <v>3045</v>
      </c>
      <c r="F1574" s="16">
        <v>3045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3051.7</v>
      </c>
      <c r="C1575" s="16">
        <v>3051.7</v>
      </c>
      <c r="D1575" s="16">
        <v>3055.7</v>
      </c>
      <c r="E1575" s="16">
        <v>3055.7</v>
      </c>
      <c r="F1575" s="16">
        <v>3055.7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3051.2</v>
      </c>
      <c r="C1576" s="16">
        <v>3051.2</v>
      </c>
      <c r="D1576" s="16">
        <v>3054.5</v>
      </c>
      <c r="E1576" s="16">
        <v>3054.5</v>
      </c>
      <c r="F1576" s="16">
        <v>3054.5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3045.6</v>
      </c>
      <c r="C1577" s="16">
        <v>3045.6</v>
      </c>
      <c r="D1577" s="16">
        <v>3049.3</v>
      </c>
      <c r="E1577" s="16">
        <v>3049.3</v>
      </c>
      <c r="F1577" s="16">
        <v>3049.3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3059.9</v>
      </c>
      <c r="C1578" s="16">
        <v>3059.9</v>
      </c>
      <c r="D1578" s="16">
        <v>3064.1</v>
      </c>
      <c r="E1578" s="16">
        <v>3064.1</v>
      </c>
      <c r="F1578" s="16">
        <v>3064.1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3055.4</v>
      </c>
      <c r="C1579" s="16">
        <v>3055.4</v>
      </c>
      <c r="D1579" s="16">
        <v>3057.9</v>
      </c>
      <c r="E1579" s="16">
        <v>3057.9</v>
      </c>
      <c r="F1579" s="16">
        <v>3057.9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3045.7</v>
      </c>
      <c r="C1580" s="16">
        <v>3045.7</v>
      </c>
      <c r="D1580" s="16">
        <v>3051.3</v>
      </c>
      <c r="E1580" s="16">
        <v>3051.3</v>
      </c>
      <c r="F1580" s="16">
        <v>3051.3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3048.4</v>
      </c>
      <c r="C1581" s="16">
        <v>3048.4</v>
      </c>
      <c r="D1581" s="16">
        <v>3053</v>
      </c>
      <c r="E1581" s="16">
        <v>3053</v>
      </c>
      <c r="F1581" s="16">
        <v>3053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3054</v>
      </c>
      <c r="C1582" s="16">
        <v>3054</v>
      </c>
      <c r="D1582" s="16">
        <v>3057.6</v>
      </c>
      <c r="E1582" s="16">
        <v>3057.6</v>
      </c>
      <c r="F1582" s="16">
        <v>3057.6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3048.7</v>
      </c>
      <c r="C1583" s="16">
        <v>3048.7</v>
      </c>
      <c r="D1583" s="16">
        <v>3048.7</v>
      </c>
      <c r="E1583" s="16">
        <v>3048.7</v>
      </c>
      <c r="F1583" s="16">
        <v>3048.7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3048</v>
      </c>
      <c r="C1584" s="16">
        <v>3048</v>
      </c>
      <c r="D1584" s="16">
        <v>3052.2</v>
      </c>
      <c r="E1584" s="16">
        <v>3052.2</v>
      </c>
      <c r="F1584" s="16">
        <v>3052.2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3048.1</v>
      </c>
      <c r="C1585" s="16">
        <v>3048.1</v>
      </c>
      <c r="D1585" s="16">
        <v>3050.4</v>
      </c>
      <c r="E1585" s="16">
        <v>3050.4</v>
      </c>
      <c r="F1585" s="16">
        <v>3050.4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3048.8</v>
      </c>
      <c r="C1586" s="16">
        <v>3048.8</v>
      </c>
      <c r="D1586" s="16">
        <v>3049.7</v>
      </c>
      <c r="E1586" s="16">
        <v>3049.7</v>
      </c>
      <c r="F1586" s="16">
        <v>3049.7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3042.2</v>
      </c>
      <c r="C1587" s="16">
        <v>3042.2</v>
      </c>
      <c r="D1587" s="16">
        <v>3047.6</v>
      </c>
      <c r="E1587" s="16">
        <v>3047.6</v>
      </c>
      <c r="F1587" s="16">
        <v>3047.6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3054.3</v>
      </c>
      <c r="C1588" s="16">
        <v>3054.3</v>
      </c>
      <c r="D1588" s="16">
        <v>3056</v>
      </c>
      <c r="E1588" s="16">
        <v>3056</v>
      </c>
      <c r="F1588" s="16">
        <v>3056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3050.5</v>
      </c>
      <c r="C1589" s="16">
        <v>3050.5</v>
      </c>
      <c r="D1589" s="16">
        <v>3055.6</v>
      </c>
      <c r="E1589" s="16">
        <v>3055.6</v>
      </c>
      <c r="F1589" s="16">
        <v>3055.6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3052.5</v>
      </c>
      <c r="C1590" s="16">
        <v>3052.5</v>
      </c>
      <c r="D1590" s="16">
        <v>3055.2</v>
      </c>
      <c r="E1590" s="16">
        <v>3055.2</v>
      </c>
      <c r="F1590" s="16">
        <v>3055.2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3048.5</v>
      </c>
      <c r="C1591" s="16">
        <v>3048.5</v>
      </c>
      <c r="D1591" s="16">
        <v>3051.2</v>
      </c>
      <c r="E1591" s="16">
        <v>3051.2</v>
      </c>
      <c r="F1591" s="16">
        <v>3051.2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3046.5</v>
      </c>
      <c r="C1592" s="16">
        <v>3046.5</v>
      </c>
      <c r="D1592" s="16">
        <v>3049.2</v>
      </c>
      <c r="E1592" s="16">
        <v>3049.2</v>
      </c>
      <c r="F1592" s="16">
        <v>3049.2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3049.9</v>
      </c>
      <c r="C1593" s="16">
        <v>3049.9</v>
      </c>
      <c r="D1593" s="16">
        <v>3054.1</v>
      </c>
      <c r="E1593" s="16">
        <v>3054.1</v>
      </c>
      <c r="F1593" s="16">
        <v>3054.1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3056.6</v>
      </c>
      <c r="C1594" s="16">
        <v>3056.6</v>
      </c>
      <c r="D1594" s="16">
        <v>3058.5</v>
      </c>
      <c r="E1594" s="16">
        <v>3058.5</v>
      </c>
      <c r="F1594" s="16">
        <v>3058.5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3046.9</v>
      </c>
      <c r="C1595" s="16">
        <v>3046.9</v>
      </c>
      <c r="D1595" s="16">
        <v>3051.4</v>
      </c>
      <c r="E1595" s="16">
        <v>3051.4</v>
      </c>
      <c r="F1595" s="16">
        <v>3051.4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3043.9</v>
      </c>
      <c r="C1596" s="16">
        <v>3043.9</v>
      </c>
      <c r="D1596" s="16">
        <v>3045.7</v>
      </c>
      <c r="E1596" s="16">
        <v>3045.7</v>
      </c>
      <c r="F1596" s="16">
        <v>3045.7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3051.1</v>
      </c>
      <c r="C1597" s="16">
        <v>3051.1</v>
      </c>
      <c r="D1597" s="16">
        <v>3053.3</v>
      </c>
      <c r="E1597" s="16">
        <v>3053.3</v>
      </c>
      <c r="F1597" s="16">
        <v>3053.3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3048</v>
      </c>
      <c r="C1598" s="16">
        <v>3048</v>
      </c>
      <c r="D1598" s="16">
        <v>3054.1</v>
      </c>
      <c r="E1598" s="16">
        <v>3054.1</v>
      </c>
      <c r="F1598" s="16">
        <v>3054.1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3048.8</v>
      </c>
      <c r="C1599" s="16">
        <v>3048.8</v>
      </c>
      <c r="D1599" s="16">
        <v>3050.2</v>
      </c>
      <c r="E1599" s="16">
        <v>3050.2</v>
      </c>
      <c r="F1599" s="16">
        <v>3050.2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3045.2</v>
      </c>
      <c r="C1600" s="16">
        <v>3045.2</v>
      </c>
      <c r="D1600" s="16">
        <v>3052.2</v>
      </c>
      <c r="E1600" s="16">
        <v>3052.2</v>
      </c>
      <c r="F1600" s="16">
        <v>3052.2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3049</v>
      </c>
      <c r="C1601" s="16">
        <v>3049</v>
      </c>
      <c r="D1601" s="16">
        <v>3046.8</v>
      </c>
      <c r="E1601" s="16">
        <v>3046.8</v>
      </c>
      <c r="F1601" s="16">
        <v>3046.8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3050.1</v>
      </c>
      <c r="C1602" s="16">
        <v>3050.1</v>
      </c>
      <c r="D1602" s="16">
        <v>3052.3</v>
      </c>
      <c r="E1602" s="16">
        <v>3052.3</v>
      </c>
      <c r="F1602" s="16">
        <v>3052.3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3046.9</v>
      </c>
      <c r="C1603" s="16">
        <v>3046.9</v>
      </c>
      <c r="D1603" s="16">
        <v>3052.2</v>
      </c>
      <c r="E1603" s="16">
        <v>3052.2</v>
      </c>
      <c r="F1603" s="16">
        <v>3052.2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3048.5</v>
      </c>
      <c r="C1604" s="16">
        <v>3048.5</v>
      </c>
      <c r="D1604" s="16">
        <v>3060.1</v>
      </c>
      <c r="E1604" s="16">
        <v>3060.1</v>
      </c>
      <c r="F1604" s="16">
        <v>3060.1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3055.8</v>
      </c>
      <c r="C1605" s="16">
        <v>3055.8</v>
      </c>
      <c r="D1605" s="16">
        <v>3054.8</v>
      </c>
      <c r="E1605" s="16">
        <v>3054.8</v>
      </c>
      <c r="F1605" s="16">
        <v>3054.8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3048.2</v>
      </c>
      <c r="C1606" s="16">
        <v>3048.2</v>
      </c>
      <c r="D1606" s="16">
        <v>3051</v>
      </c>
      <c r="E1606" s="16">
        <v>3051</v>
      </c>
      <c r="F1606" s="16">
        <v>3051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3044.3</v>
      </c>
      <c r="C1607" s="16">
        <v>3044.3</v>
      </c>
      <c r="D1607" s="16">
        <v>3046.6</v>
      </c>
      <c r="E1607" s="16">
        <v>3046.6</v>
      </c>
      <c r="F1607" s="16">
        <v>3046.6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3046</v>
      </c>
      <c r="C1608" s="16">
        <v>3046</v>
      </c>
      <c r="D1608" s="16">
        <v>3046.5</v>
      </c>
      <c r="E1608" s="16">
        <v>3046.5</v>
      </c>
      <c r="F1608" s="16">
        <v>3046.5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3045.3</v>
      </c>
      <c r="C1609" s="16">
        <v>3045.3</v>
      </c>
      <c r="D1609" s="16">
        <v>3047.9</v>
      </c>
      <c r="E1609" s="16">
        <v>3047.9</v>
      </c>
      <c r="F1609" s="16">
        <v>3047.9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3047.1</v>
      </c>
      <c r="C1610" s="16">
        <v>3047.1</v>
      </c>
      <c r="D1610" s="16">
        <v>3048.8</v>
      </c>
      <c r="E1610" s="16">
        <v>3048.8</v>
      </c>
      <c r="F1610" s="16">
        <v>3048.8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3052.4</v>
      </c>
      <c r="C1611" s="16">
        <v>3052.4</v>
      </c>
      <c r="D1611" s="16">
        <v>3051.1</v>
      </c>
      <c r="E1611" s="16">
        <v>3051.1</v>
      </c>
      <c r="F1611" s="16">
        <v>3051.1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3049.8</v>
      </c>
      <c r="C1612" s="16">
        <v>3049.8</v>
      </c>
      <c r="D1612" s="16">
        <v>3051.6</v>
      </c>
      <c r="E1612" s="16">
        <v>3051.6</v>
      </c>
      <c r="F1612" s="16">
        <v>3051.6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3054.2</v>
      </c>
      <c r="C1613" s="16">
        <v>3054.2</v>
      </c>
      <c r="D1613" s="16">
        <v>3059.2</v>
      </c>
      <c r="E1613" s="16">
        <v>3059.2</v>
      </c>
      <c r="F1613" s="16">
        <v>3059.2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3045.9</v>
      </c>
      <c r="C1614" s="16">
        <v>3045.9</v>
      </c>
      <c r="D1614" s="16">
        <v>3050.6</v>
      </c>
      <c r="E1614" s="16">
        <v>3050.6</v>
      </c>
      <c r="F1614" s="16">
        <v>3050.6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3050</v>
      </c>
      <c r="C1615" s="16">
        <v>3050</v>
      </c>
      <c r="D1615" s="16">
        <v>3056.8</v>
      </c>
      <c r="E1615" s="16">
        <v>3056.8</v>
      </c>
      <c r="F1615" s="16">
        <v>3056.8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3047</v>
      </c>
      <c r="C1616" s="16">
        <v>3047</v>
      </c>
      <c r="D1616" s="16">
        <v>3046.6</v>
      </c>
      <c r="E1616" s="16">
        <v>3046.6</v>
      </c>
      <c r="F1616" s="16">
        <v>3046.6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3050.2</v>
      </c>
      <c r="C1617" s="16">
        <v>3050.2</v>
      </c>
      <c r="D1617" s="16">
        <v>3048.2</v>
      </c>
      <c r="E1617" s="16">
        <v>3048.2</v>
      </c>
      <c r="F1617" s="16">
        <v>3048.2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3047.1</v>
      </c>
      <c r="C1618" s="16">
        <v>3047.1</v>
      </c>
      <c r="D1618" s="16">
        <v>3050.3</v>
      </c>
      <c r="E1618" s="16">
        <v>3050.3</v>
      </c>
      <c r="F1618" s="16">
        <v>3050.3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3053.1</v>
      </c>
      <c r="C1619" s="16">
        <v>3053.1</v>
      </c>
      <c r="D1619" s="16">
        <v>3049.7</v>
      </c>
      <c r="E1619" s="16">
        <v>3049.7</v>
      </c>
      <c r="F1619" s="16">
        <v>3049.7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3051.8</v>
      </c>
      <c r="C1620" s="16">
        <v>3051.8</v>
      </c>
      <c r="D1620" s="16">
        <v>3053.6</v>
      </c>
      <c r="E1620" s="16">
        <v>3053.6</v>
      </c>
      <c r="F1620" s="16">
        <v>3053.6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3048</v>
      </c>
      <c r="C1621" s="16">
        <v>3048</v>
      </c>
      <c r="D1621" s="16">
        <v>3053.8</v>
      </c>
      <c r="E1621" s="16">
        <v>3053.8</v>
      </c>
      <c r="F1621" s="16">
        <v>3053.8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3051.4</v>
      </c>
      <c r="C1622" s="16">
        <v>3051.4</v>
      </c>
      <c r="D1622" s="16">
        <v>3055.3</v>
      </c>
      <c r="E1622" s="16">
        <v>3055.3</v>
      </c>
      <c r="F1622" s="16">
        <v>3055.3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3050.1</v>
      </c>
      <c r="C1623" s="16">
        <v>3050.1</v>
      </c>
      <c r="D1623" s="16">
        <v>3054.7</v>
      </c>
      <c r="E1623" s="16">
        <v>3054.7</v>
      </c>
      <c r="F1623" s="16">
        <v>3054.7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3050.8</v>
      </c>
      <c r="C1624" s="16">
        <v>3050.8</v>
      </c>
      <c r="D1624" s="16">
        <v>3050.6</v>
      </c>
      <c r="E1624" s="16">
        <v>3050.6</v>
      </c>
      <c r="F1624" s="16">
        <v>3050.6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3045.2</v>
      </c>
      <c r="C1625" s="16">
        <v>3045.2</v>
      </c>
      <c r="D1625" s="16">
        <v>3053</v>
      </c>
      <c r="E1625" s="16">
        <v>3053</v>
      </c>
      <c r="F1625" s="16">
        <v>3053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3045</v>
      </c>
      <c r="C1626" s="16">
        <v>3045</v>
      </c>
      <c r="D1626" s="16">
        <v>3048.8</v>
      </c>
      <c r="E1626" s="16">
        <v>3048.8</v>
      </c>
      <c r="F1626" s="16">
        <v>3048.8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3046.4</v>
      </c>
      <c r="C1627" s="16">
        <v>3046.4</v>
      </c>
      <c r="D1627" s="16">
        <v>3055.2</v>
      </c>
      <c r="E1627" s="16">
        <v>3055.2</v>
      </c>
      <c r="F1627" s="16">
        <v>3055.2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3056.2</v>
      </c>
      <c r="C1628" s="16">
        <v>3056.2</v>
      </c>
      <c r="D1628" s="16">
        <v>3057</v>
      </c>
      <c r="E1628" s="16">
        <v>3057</v>
      </c>
      <c r="F1628" s="16">
        <v>3057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3050.5</v>
      </c>
      <c r="C1629" s="16">
        <v>3050.5</v>
      </c>
      <c r="D1629" s="16">
        <v>3053.1</v>
      </c>
      <c r="E1629" s="16">
        <v>3053.1</v>
      </c>
      <c r="F1629" s="16">
        <v>3053.1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3042.9</v>
      </c>
      <c r="C1630" s="16">
        <v>3042.9</v>
      </c>
      <c r="D1630" s="16">
        <v>3046.9</v>
      </c>
      <c r="E1630" s="16">
        <v>3046.9</v>
      </c>
      <c r="F1630" s="16">
        <v>3046.9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3047.7</v>
      </c>
      <c r="C1631" s="16">
        <v>3047.7</v>
      </c>
      <c r="D1631" s="16">
        <v>3053.9</v>
      </c>
      <c r="E1631" s="16">
        <v>3053.9</v>
      </c>
      <c r="F1631" s="16">
        <v>3053.9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3043.5</v>
      </c>
      <c r="C1632" s="16">
        <v>3043.5</v>
      </c>
      <c r="D1632" s="16">
        <v>3043.3</v>
      </c>
      <c r="E1632" s="16">
        <v>3043.3</v>
      </c>
      <c r="F1632" s="16">
        <v>3043.3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3050.9</v>
      </c>
      <c r="C1633" s="16">
        <v>3050.9</v>
      </c>
      <c r="D1633" s="16">
        <v>3051.3</v>
      </c>
      <c r="E1633" s="16">
        <v>3051.3</v>
      </c>
      <c r="F1633" s="16">
        <v>3051.3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3058.2</v>
      </c>
      <c r="C1634" s="16">
        <v>3058.2</v>
      </c>
      <c r="D1634" s="16">
        <v>3061</v>
      </c>
      <c r="E1634" s="16">
        <v>3061</v>
      </c>
      <c r="F1634" s="16">
        <v>3061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3048.3</v>
      </c>
      <c r="C1635" s="16">
        <v>3048.3</v>
      </c>
      <c r="D1635" s="16">
        <v>3048.7</v>
      </c>
      <c r="E1635" s="16">
        <v>3048.7</v>
      </c>
      <c r="F1635" s="16">
        <v>3048.7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3052.1</v>
      </c>
      <c r="C1636" s="16">
        <v>3052.1</v>
      </c>
      <c r="D1636" s="16">
        <v>3053</v>
      </c>
      <c r="E1636" s="16">
        <v>3053</v>
      </c>
      <c r="F1636" s="16">
        <v>3053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3046.4</v>
      </c>
      <c r="C1637" s="16">
        <v>3046.4</v>
      </c>
      <c r="D1637" s="16">
        <v>3046</v>
      </c>
      <c r="E1637" s="16">
        <v>3046</v>
      </c>
      <c r="F1637" s="16">
        <v>3046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3056.7</v>
      </c>
      <c r="C1638" s="16">
        <v>3056.7</v>
      </c>
      <c r="D1638" s="16">
        <v>3058.4</v>
      </c>
      <c r="E1638" s="16">
        <v>3058.4</v>
      </c>
      <c r="F1638" s="16">
        <v>3058.4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3051.9</v>
      </c>
      <c r="C1639" s="16">
        <v>3051.9</v>
      </c>
      <c r="D1639" s="16">
        <v>3052.6</v>
      </c>
      <c r="E1639" s="16">
        <v>3052.6</v>
      </c>
      <c r="F1639" s="16">
        <v>3052.6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3043.1</v>
      </c>
      <c r="C1640" s="16">
        <v>3043.1</v>
      </c>
      <c r="D1640" s="16">
        <v>3046</v>
      </c>
      <c r="E1640" s="16">
        <v>3046</v>
      </c>
      <c r="F1640" s="16">
        <v>3046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3050.5</v>
      </c>
      <c r="C1641" s="16">
        <v>3050.5</v>
      </c>
      <c r="D1641" s="16">
        <v>3055.2</v>
      </c>
      <c r="E1641" s="16">
        <v>3055.2</v>
      </c>
      <c r="F1641" s="16">
        <v>3055.2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3050.9</v>
      </c>
      <c r="C1642" s="16">
        <v>3050.9</v>
      </c>
      <c r="D1642" s="16">
        <v>3048.2</v>
      </c>
      <c r="E1642" s="16">
        <v>3048.2</v>
      </c>
      <c r="F1642" s="16">
        <v>3048.2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3050.8</v>
      </c>
      <c r="C1643" s="16">
        <v>3050.8</v>
      </c>
      <c r="D1643" s="16">
        <v>3050.8</v>
      </c>
      <c r="E1643" s="16">
        <v>3050.8</v>
      </c>
      <c r="F1643" s="16">
        <v>3050.8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3051.8</v>
      </c>
      <c r="C1644" s="16">
        <v>3051.8</v>
      </c>
      <c r="D1644" s="16">
        <v>3056.1</v>
      </c>
      <c r="E1644" s="16">
        <v>3056.1</v>
      </c>
      <c r="F1644" s="16">
        <v>3056.1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3046.5</v>
      </c>
      <c r="C1645" s="16">
        <v>3046.5</v>
      </c>
      <c r="D1645" s="16">
        <v>3048.7</v>
      </c>
      <c r="E1645" s="16">
        <v>3048.7</v>
      </c>
      <c r="F1645" s="16">
        <v>3048.7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3051.4</v>
      </c>
      <c r="C1646" s="16">
        <v>3051.4</v>
      </c>
      <c r="D1646" s="16">
        <v>3054.8</v>
      </c>
      <c r="E1646" s="16">
        <v>3054.8</v>
      </c>
      <c r="F1646" s="16">
        <v>3054.8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3043.9</v>
      </c>
      <c r="C1647" s="16">
        <v>3043.9</v>
      </c>
      <c r="D1647" s="16">
        <v>3046.1</v>
      </c>
      <c r="E1647" s="16">
        <v>3046.1</v>
      </c>
      <c r="F1647" s="16">
        <v>3046.1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3056.4</v>
      </c>
      <c r="C1648" s="16">
        <v>3056.4</v>
      </c>
      <c r="D1648" s="16">
        <v>3057.2</v>
      </c>
      <c r="E1648" s="16">
        <v>3057.2</v>
      </c>
      <c r="F1648" s="16">
        <v>3057.2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3050.3</v>
      </c>
      <c r="C1649" s="16">
        <v>3050.3</v>
      </c>
      <c r="D1649" s="16">
        <v>3060</v>
      </c>
      <c r="E1649" s="16">
        <v>3060</v>
      </c>
      <c r="F1649" s="16">
        <v>3060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3063.4</v>
      </c>
      <c r="C1650" s="16">
        <v>3063.4</v>
      </c>
      <c r="D1650" s="16">
        <v>3060</v>
      </c>
      <c r="E1650" s="16">
        <v>3060</v>
      </c>
      <c r="F1650" s="16">
        <v>3060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3049.4</v>
      </c>
      <c r="C1651" s="16">
        <v>3049.4</v>
      </c>
      <c r="D1651" s="16">
        <v>3048.7</v>
      </c>
      <c r="E1651" s="16">
        <v>3048.7</v>
      </c>
      <c r="F1651" s="16">
        <v>3048.7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3050.1</v>
      </c>
      <c r="C1652" s="16">
        <v>3050.1</v>
      </c>
      <c r="D1652" s="16">
        <v>3052.8</v>
      </c>
      <c r="E1652" s="16">
        <v>3052.8</v>
      </c>
      <c r="F1652" s="16">
        <v>3052.8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3057.4</v>
      </c>
      <c r="C1653" s="16">
        <v>3057.4</v>
      </c>
      <c r="D1653" s="16">
        <v>3056.6</v>
      </c>
      <c r="E1653" s="16">
        <v>3056.6</v>
      </c>
      <c r="F1653" s="16">
        <v>3056.6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3051.7</v>
      </c>
      <c r="C1654" s="16">
        <v>3051.7</v>
      </c>
      <c r="D1654" s="16">
        <v>3054.8</v>
      </c>
      <c r="E1654" s="16">
        <v>3054.8</v>
      </c>
      <c r="F1654" s="16">
        <v>3054.8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3050.1</v>
      </c>
      <c r="C1655" s="16">
        <v>3050.1</v>
      </c>
      <c r="D1655" s="16">
        <v>3051</v>
      </c>
      <c r="E1655" s="16">
        <v>3051</v>
      </c>
      <c r="F1655" s="16">
        <v>3051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3043.7</v>
      </c>
      <c r="C1656" s="16">
        <v>3043.7</v>
      </c>
      <c r="D1656" s="16">
        <v>3047.9</v>
      </c>
      <c r="E1656" s="16">
        <v>3047.9</v>
      </c>
      <c r="F1656" s="16">
        <v>3047.9</v>
      </c>
      <c r="G1656" s="47"/>
      <c r="K1656" s="49">
        <v>0</v>
      </c>
    </row>
    <row r="1657" spans="1:11" x14ac:dyDescent="0.2">
      <c r="A1657" s="49">
        <v>938.19</v>
      </c>
      <c r="B1657" s="16">
        <v>3046.4</v>
      </c>
      <c r="C1657" s="16">
        <v>3046.4</v>
      </c>
      <c r="D1657" s="16">
        <v>3048.4</v>
      </c>
      <c r="E1657" s="16">
        <v>3048.4</v>
      </c>
      <c r="F1657" s="16">
        <v>3048.4</v>
      </c>
      <c r="G1657" s="47"/>
      <c r="K1657" s="49">
        <v>0</v>
      </c>
    </row>
    <row r="1658" spans="1:11" x14ac:dyDescent="0.2">
      <c r="A1658" s="49">
        <v>938.62</v>
      </c>
      <c r="B1658" s="16">
        <v>3046.9</v>
      </c>
      <c r="C1658" s="16">
        <v>3046.9</v>
      </c>
      <c r="D1658" s="16">
        <v>3051.5</v>
      </c>
      <c r="E1658" s="16">
        <v>3051.5</v>
      </c>
      <c r="F1658" s="16">
        <v>3051.5</v>
      </c>
      <c r="G1658" s="47"/>
      <c r="K1658" s="49">
        <v>0</v>
      </c>
    </row>
    <row r="1659" spans="1:11" x14ac:dyDescent="0.2">
      <c r="A1659" s="49">
        <v>939.05</v>
      </c>
      <c r="B1659" s="16">
        <v>3050.2</v>
      </c>
      <c r="C1659" s="16">
        <v>3050.2</v>
      </c>
      <c r="D1659" s="16">
        <v>3053.8</v>
      </c>
      <c r="E1659" s="16">
        <v>3053.8</v>
      </c>
      <c r="F1659" s="16">
        <v>3053.8</v>
      </c>
      <c r="G1659" s="47"/>
      <c r="K1659" s="49">
        <v>0</v>
      </c>
    </row>
    <row r="1660" spans="1:11" x14ac:dyDescent="0.2">
      <c r="A1660" s="49">
        <v>939.47</v>
      </c>
      <c r="B1660" s="16">
        <v>3047</v>
      </c>
      <c r="C1660" s="16">
        <v>3047</v>
      </c>
      <c r="D1660" s="16">
        <v>3048.5</v>
      </c>
      <c r="E1660" s="16">
        <v>3048.5</v>
      </c>
      <c r="F1660" s="16">
        <v>3048.5</v>
      </c>
      <c r="G1660" s="47"/>
      <c r="K1660" s="49">
        <v>0</v>
      </c>
    </row>
    <row r="1661" spans="1:11" x14ac:dyDescent="0.2">
      <c r="A1661" s="49">
        <v>939.9</v>
      </c>
      <c r="B1661" s="16">
        <v>3049.4</v>
      </c>
      <c r="C1661" s="16">
        <v>3049.4</v>
      </c>
      <c r="D1661" s="16">
        <v>3051.6</v>
      </c>
      <c r="E1661" s="16">
        <v>3051.6</v>
      </c>
      <c r="F1661" s="16">
        <v>3051.6</v>
      </c>
      <c r="G1661" s="47"/>
      <c r="K1661" s="49">
        <v>0</v>
      </c>
    </row>
    <row r="1662" spans="1:11" x14ac:dyDescent="0.2">
      <c r="A1662" s="49">
        <v>940.33</v>
      </c>
      <c r="B1662" s="16">
        <v>3047.3</v>
      </c>
      <c r="C1662" s="16">
        <v>3047.3</v>
      </c>
      <c r="D1662" s="16">
        <v>3048.5</v>
      </c>
      <c r="E1662" s="16">
        <v>3048.5</v>
      </c>
      <c r="F1662" s="16">
        <v>3048.5</v>
      </c>
      <c r="G1662" s="47"/>
      <c r="K1662" s="49">
        <v>0</v>
      </c>
    </row>
    <row r="1663" spans="1:11" x14ac:dyDescent="0.2">
      <c r="A1663" s="49">
        <v>940.76</v>
      </c>
      <c r="B1663" s="16">
        <v>3046.2</v>
      </c>
      <c r="C1663" s="16">
        <v>3046.2</v>
      </c>
      <c r="D1663" s="16">
        <v>3050.1</v>
      </c>
      <c r="E1663" s="16">
        <v>3050.1</v>
      </c>
      <c r="F1663" s="16">
        <v>3050.1</v>
      </c>
      <c r="G1663" s="47"/>
      <c r="K1663" s="49">
        <v>0</v>
      </c>
    </row>
    <row r="1664" spans="1:11" x14ac:dyDescent="0.2">
      <c r="A1664" s="49">
        <v>941.18</v>
      </c>
      <c r="B1664" s="16">
        <v>3051.3</v>
      </c>
      <c r="C1664" s="16">
        <v>3051.3</v>
      </c>
      <c r="D1664" s="16">
        <v>3050.9</v>
      </c>
      <c r="E1664" s="16">
        <v>3050.9</v>
      </c>
      <c r="F1664" s="16">
        <v>3050.9</v>
      </c>
      <c r="G1664" s="47"/>
      <c r="K1664" s="49">
        <v>0</v>
      </c>
    </row>
    <row r="1665" spans="1:11" x14ac:dyDescent="0.2">
      <c r="A1665" s="49">
        <v>941.61</v>
      </c>
      <c r="B1665" s="16">
        <v>3046.3</v>
      </c>
      <c r="C1665" s="16">
        <v>3046.3</v>
      </c>
      <c r="D1665" s="16">
        <v>3049</v>
      </c>
      <c r="E1665" s="16">
        <v>3049</v>
      </c>
      <c r="F1665" s="16">
        <v>3049</v>
      </c>
      <c r="G1665" s="47"/>
      <c r="K1665" s="49">
        <v>0</v>
      </c>
    </row>
    <row r="1666" spans="1:11" x14ac:dyDescent="0.2">
      <c r="A1666" s="49">
        <v>942.04</v>
      </c>
      <c r="B1666" s="16">
        <v>3048.7</v>
      </c>
      <c r="C1666" s="16">
        <v>3048.7</v>
      </c>
      <c r="D1666" s="16">
        <v>3051</v>
      </c>
      <c r="E1666" s="16">
        <v>3051</v>
      </c>
      <c r="F1666" s="16">
        <v>3051</v>
      </c>
      <c r="G1666" s="47"/>
      <c r="K1666" s="49">
        <v>0</v>
      </c>
    </row>
    <row r="1667" spans="1:11" x14ac:dyDescent="0.2">
      <c r="A1667" s="49">
        <v>942.47</v>
      </c>
      <c r="B1667" s="16">
        <v>3048.1</v>
      </c>
      <c r="C1667" s="16">
        <v>3048.1</v>
      </c>
      <c r="D1667" s="16">
        <v>3055.4</v>
      </c>
      <c r="E1667" s="16">
        <v>3055.4</v>
      </c>
      <c r="F1667" s="16">
        <v>3055.4</v>
      </c>
      <c r="G1667" s="47"/>
      <c r="K1667" s="49">
        <v>0</v>
      </c>
    </row>
    <row r="1668" spans="1:11" x14ac:dyDescent="0.2">
      <c r="A1668" s="49">
        <v>942.89</v>
      </c>
      <c r="B1668" s="16">
        <v>3057.4</v>
      </c>
      <c r="C1668" s="16">
        <v>3057.4</v>
      </c>
      <c r="D1668" s="16">
        <v>3056.9</v>
      </c>
      <c r="E1668" s="16">
        <v>3056.9</v>
      </c>
      <c r="F1668" s="16">
        <v>3056.9</v>
      </c>
      <c r="G1668" s="47"/>
      <c r="K1668" s="49">
        <v>0</v>
      </c>
    </row>
    <row r="1669" spans="1:11" x14ac:dyDescent="0.2">
      <c r="A1669" s="49">
        <v>943.32</v>
      </c>
      <c r="B1669" s="16">
        <v>3043.3</v>
      </c>
      <c r="C1669" s="16">
        <v>3043.3</v>
      </c>
      <c r="D1669" s="16">
        <v>3051.4</v>
      </c>
      <c r="E1669" s="16">
        <v>3051.4</v>
      </c>
      <c r="F1669" s="16">
        <v>3051.4</v>
      </c>
      <c r="G1669" s="47"/>
      <c r="K1669" s="49">
        <v>0</v>
      </c>
    </row>
    <row r="1670" spans="1:11" x14ac:dyDescent="0.2">
      <c r="A1670" s="49">
        <v>943.75</v>
      </c>
      <c r="B1670" s="16">
        <v>3054.1</v>
      </c>
      <c r="C1670" s="16">
        <v>3054.1</v>
      </c>
      <c r="D1670" s="16">
        <v>3052.2</v>
      </c>
      <c r="E1670" s="16">
        <v>3052.2</v>
      </c>
      <c r="F1670" s="16">
        <v>3052.2</v>
      </c>
      <c r="G1670" s="47"/>
      <c r="K1670" s="49">
        <v>0</v>
      </c>
    </row>
    <row r="1671" spans="1:11" x14ac:dyDescent="0.2">
      <c r="A1671" s="49">
        <v>944.17</v>
      </c>
      <c r="B1671" s="16">
        <v>3045.5</v>
      </c>
      <c r="C1671" s="16">
        <v>3045.5</v>
      </c>
      <c r="D1671" s="16">
        <v>3044.4</v>
      </c>
      <c r="E1671" s="16">
        <v>3044.4</v>
      </c>
      <c r="F1671" s="16">
        <v>3044.4</v>
      </c>
      <c r="G1671" s="47"/>
      <c r="K1671" s="49">
        <v>0</v>
      </c>
    </row>
    <row r="1672" spans="1:11" x14ac:dyDescent="0.2">
      <c r="A1672" s="49">
        <v>944.6</v>
      </c>
      <c r="B1672" s="16">
        <v>3051</v>
      </c>
      <c r="C1672" s="16">
        <v>3051</v>
      </c>
      <c r="D1672" s="16">
        <v>3049.2</v>
      </c>
      <c r="E1672" s="16">
        <v>3049.2</v>
      </c>
      <c r="F1672" s="16">
        <v>3049.2</v>
      </c>
      <c r="G1672" s="47"/>
      <c r="K1672" s="49">
        <v>0</v>
      </c>
    </row>
    <row r="1673" spans="1:11" x14ac:dyDescent="0.2">
      <c r="A1673" s="49">
        <v>945.03</v>
      </c>
      <c r="B1673" s="16">
        <v>3052.5</v>
      </c>
      <c r="C1673" s="16">
        <v>3052.5</v>
      </c>
      <c r="D1673" s="16">
        <v>3056.7</v>
      </c>
      <c r="E1673" s="16">
        <v>3056.7</v>
      </c>
      <c r="F1673" s="16">
        <v>3056.7</v>
      </c>
      <c r="G1673" s="47"/>
      <c r="K1673" s="49">
        <v>0</v>
      </c>
    </row>
    <row r="1674" spans="1:11" x14ac:dyDescent="0.2">
      <c r="A1674" s="49">
        <v>945.46</v>
      </c>
      <c r="B1674" s="16">
        <v>3044.1</v>
      </c>
      <c r="C1674" s="16">
        <v>3044.1</v>
      </c>
      <c r="D1674" s="16">
        <v>3045.1</v>
      </c>
      <c r="E1674" s="16">
        <v>3045.1</v>
      </c>
      <c r="F1674" s="16">
        <v>3045.1</v>
      </c>
      <c r="G1674" s="47"/>
      <c r="K1674" s="49">
        <v>0</v>
      </c>
    </row>
    <row r="1675" spans="1:11" x14ac:dyDescent="0.2">
      <c r="A1675" s="49">
        <v>945.88</v>
      </c>
      <c r="B1675" s="16">
        <v>3042.6</v>
      </c>
      <c r="C1675" s="16">
        <v>3042.6</v>
      </c>
      <c r="D1675" s="16">
        <v>3047.8</v>
      </c>
      <c r="E1675" s="16">
        <v>3047.8</v>
      </c>
      <c r="F1675" s="16">
        <v>3047.8</v>
      </c>
      <c r="G1675" s="47"/>
      <c r="K1675" s="49">
        <v>0</v>
      </c>
    </row>
    <row r="1676" spans="1:11" x14ac:dyDescent="0.2">
      <c r="A1676" s="49">
        <v>946.31</v>
      </c>
      <c r="B1676" s="16">
        <v>3052</v>
      </c>
      <c r="C1676" s="16">
        <v>3052</v>
      </c>
      <c r="D1676" s="16">
        <v>3053.7</v>
      </c>
      <c r="E1676" s="16">
        <v>3053.7</v>
      </c>
      <c r="F1676" s="16">
        <v>3053.7</v>
      </c>
      <c r="G1676" s="47"/>
      <c r="K1676" s="49">
        <v>0</v>
      </c>
    </row>
    <row r="1677" spans="1:11" x14ac:dyDescent="0.2">
      <c r="A1677" s="49">
        <v>946.74</v>
      </c>
      <c r="B1677" s="16">
        <v>3046.4</v>
      </c>
      <c r="C1677" s="16">
        <v>3046.4</v>
      </c>
      <c r="D1677" s="16">
        <v>3047.8</v>
      </c>
      <c r="E1677" s="16">
        <v>3047.8</v>
      </c>
      <c r="F1677" s="16">
        <v>3047.8</v>
      </c>
      <c r="G1677" s="47"/>
      <c r="K1677" s="49">
        <v>0</v>
      </c>
    </row>
    <row r="1678" spans="1:11" x14ac:dyDescent="0.2">
      <c r="A1678" s="49">
        <v>947.16</v>
      </c>
      <c r="B1678" s="16">
        <v>3051.6</v>
      </c>
      <c r="C1678" s="16">
        <v>3051.6</v>
      </c>
      <c r="D1678" s="16">
        <v>3051.4</v>
      </c>
      <c r="E1678" s="16">
        <v>3051.4</v>
      </c>
      <c r="F1678" s="16">
        <v>3051.4</v>
      </c>
      <c r="G1678" s="47"/>
      <c r="K1678" s="49">
        <v>0</v>
      </c>
    </row>
    <row r="1679" spans="1:11" x14ac:dyDescent="0.2">
      <c r="A1679" s="49">
        <v>947.59</v>
      </c>
      <c r="B1679" s="16">
        <v>3052</v>
      </c>
      <c r="C1679" s="16">
        <v>3052</v>
      </c>
      <c r="D1679" s="16">
        <v>3051.7</v>
      </c>
      <c r="E1679" s="16">
        <v>3051.7</v>
      </c>
      <c r="F1679" s="16">
        <v>3051.7</v>
      </c>
      <c r="G1679" s="47"/>
      <c r="K1679" s="49">
        <v>0</v>
      </c>
    </row>
    <row r="1680" spans="1:11" x14ac:dyDescent="0.2">
      <c r="A1680" s="49">
        <v>948.02</v>
      </c>
      <c r="B1680" s="16">
        <v>3048.2</v>
      </c>
      <c r="C1680" s="16">
        <v>3048.2</v>
      </c>
      <c r="D1680" s="16">
        <v>3054.6</v>
      </c>
      <c r="E1680" s="16">
        <v>3054.6</v>
      </c>
      <c r="F1680" s="16">
        <v>3054.6</v>
      </c>
      <c r="G1680" s="47"/>
      <c r="K1680" s="49">
        <v>0</v>
      </c>
    </row>
    <row r="1681" spans="1:11" x14ac:dyDescent="0.2">
      <c r="A1681" s="49">
        <v>948.44</v>
      </c>
      <c r="B1681" s="16">
        <v>3050.1</v>
      </c>
      <c r="C1681" s="16">
        <v>3050.1</v>
      </c>
      <c r="D1681" s="16">
        <v>3051.4</v>
      </c>
      <c r="E1681" s="16">
        <v>3051.4</v>
      </c>
      <c r="F1681" s="16">
        <v>3051.4</v>
      </c>
      <c r="G1681" s="47"/>
      <c r="K1681" s="49">
        <v>0</v>
      </c>
    </row>
    <row r="1682" spans="1:11" x14ac:dyDescent="0.2">
      <c r="A1682" s="49">
        <v>948.87</v>
      </c>
      <c r="B1682" s="16">
        <v>3056.3</v>
      </c>
      <c r="C1682" s="16">
        <v>3056.3</v>
      </c>
      <c r="D1682" s="16">
        <v>3051.9</v>
      </c>
      <c r="E1682" s="16">
        <v>3051.9</v>
      </c>
      <c r="F1682" s="16">
        <v>3051.9</v>
      </c>
      <c r="G1682" s="47"/>
      <c r="K1682" s="49">
        <v>0</v>
      </c>
    </row>
    <row r="1683" spans="1:11" x14ac:dyDescent="0.2">
      <c r="A1683" s="49">
        <v>949.3</v>
      </c>
      <c r="B1683" s="16">
        <v>3047.9</v>
      </c>
      <c r="C1683" s="16">
        <v>3047.9</v>
      </c>
      <c r="D1683" s="16">
        <v>3053.7</v>
      </c>
      <c r="E1683" s="16">
        <v>3053.7</v>
      </c>
      <c r="F1683" s="16">
        <v>3053.7</v>
      </c>
      <c r="G1683" s="47"/>
      <c r="K1683" s="49">
        <v>0</v>
      </c>
    </row>
    <row r="1684" spans="1:11" x14ac:dyDescent="0.2">
      <c r="A1684" s="49">
        <v>949.72</v>
      </c>
      <c r="B1684" s="16">
        <v>3048.5</v>
      </c>
      <c r="C1684" s="16">
        <v>3048.5</v>
      </c>
      <c r="D1684" s="16">
        <v>3048.4</v>
      </c>
      <c r="E1684" s="16">
        <v>3048.4</v>
      </c>
      <c r="F1684" s="16">
        <v>3048.4</v>
      </c>
      <c r="G1684" s="47"/>
      <c r="K1684" s="49">
        <v>0</v>
      </c>
    </row>
    <row r="1685" spans="1:11" x14ac:dyDescent="0.2">
      <c r="A1685" s="49">
        <v>950.15</v>
      </c>
      <c r="B1685" s="16">
        <v>3048.7</v>
      </c>
      <c r="C1685" s="16">
        <v>3048.7</v>
      </c>
      <c r="D1685" s="16">
        <v>3053.3</v>
      </c>
      <c r="E1685" s="16">
        <v>3053.3</v>
      </c>
      <c r="F1685" s="16">
        <v>3053.3</v>
      </c>
      <c r="G1685" s="47"/>
      <c r="K1685" s="49">
        <v>0</v>
      </c>
    </row>
    <row r="1686" spans="1:11" x14ac:dyDescent="0.2">
      <c r="A1686" s="49">
        <v>950.58</v>
      </c>
      <c r="B1686" s="16">
        <v>3043.2</v>
      </c>
      <c r="C1686" s="16">
        <v>3043.2</v>
      </c>
      <c r="D1686" s="16">
        <v>3047.6</v>
      </c>
      <c r="E1686" s="16">
        <v>3047.6</v>
      </c>
      <c r="F1686" s="16">
        <v>3047.6</v>
      </c>
      <c r="G1686" s="47"/>
      <c r="K1686" s="49">
        <v>0</v>
      </c>
    </row>
    <row r="1687" spans="1:11" x14ac:dyDescent="0.2">
      <c r="A1687" s="49">
        <v>951</v>
      </c>
      <c r="B1687" s="16">
        <v>3046.8</v>
      </c>
      <c r="C1687" s="16">
        <v>3046.8</v>
      </c>
      <c r="D1687" s="16">
        <v>3048.9</v>
      </c>
      <c r="E1687" s="16">
        <v>3048.9</v>
      </c>
      <c r="F1687" s="16">
        <v>3048.9</v>
      </c>
      <c r="G1687" s="47"/>
      <c r="K1687" s="49">
        <v>0</v>
      </c>
    </row>
    <row r="1688" spans="1:11" x14ac:dyDescent="0.2">
      <c r="A1688" s="49">
        <v>951.43</v>
      </c>
      <c r="B1688" s="16">
        <v>3047.2</v>
      </c>
      <c r="C1688" s="16">
        <v>3047.2</v>
      </c>
      <c r="D1688" s="16">
        <v>3046.2</v>
      </c>
      <c r="E1688" s="16">
        <v>3046.2</v>
      </c>
      <c r="F1688" s="16">
        <v>3046.2</v>
      </c>
      <c r="G1688" s="47"/>
      <c r="K1688" s="49">
        <v>0</v>
      </c>
    </row>
    <row r="1689" spans="1:11" x14ac:dyDescent="0.2">
      <c r="A1689" s="49">
        <v>951.86</v>
      </c>
      <c r="B1689" s="16">
        <v>3056.9</v>
      </c>
      <c r="C1689" s="16">
        <v>3056.9</v>
      </c>
      <c r="D1689" s="16">
        <v>3060.1</v>
      </c>
      <c r="E1689" s="16">
        <v>3060.1</v>
      </c>
      <c r="F1689" s="16">
        <v>3060.1</v>
      </c>
      <c r="G1689" s="47"/>
      <c r="K1689" s="49">
        <v>0</v>
      </c>
    </row>
    <row r="1690" spans="1:11" x14ac:dyDescent="0.2">
      <c r="A1690" s="49">
        <v>952.28</v>
      </c>
      <c r="B1690" s="16">
        <v>3050.9</v>
      </c>
      <c r="C1690" s="16">
        <v>3050.9</v>
      </c>
      <c r="D1690" s="16">
        <v>3060.7</v>
      </c>
      <c r="E1690" s="16">
        <v>3060.7</v>
      </c>
      <c r="F1690" s="16">
        <v>3060.7</v>
      </c>
      <c r="G1690" s="47"/>
      <c r="K1690" s="49">
        <v>0</v>
      </c>
    </row>
    <row r="1691" spans="1:11" x14ac:dyDescent="0.2">
      <c r="A1691" s="49">
        <v>952.71</v>
      </c>
      <c r="B1691" s="16">
        <v>3049.8</v>
      </c>
      <c r="C1691" s="16">
        <v>3049.8</v>
      </c>
      <c r="D1691" s="16">
        <v>3050.9</v>
      </c>
      <c r="E1691" s="16">
        <v>3050.9</v>
      </c>
      <c r="F1691" s="16">
        <v>3050.9</v>
      </c>
      <c r="G1691" s="47"/>
      <c r="K1691" s="49">
        <v>0</v>
      </c>
    </row>
    <row r="1692" spans="1:11" x14ac:dyDescent="0.2">
      <c r="A1692" s="49">
        <v>953.14</v>
      </c>
      <c r="B1692" s="16">
        <v>3048.9</v>
      </c>
      <c r="C1692" s="16">
        <v>3048.9</v>
      </c>
      <c r="D1692" s="16">
        <v>3050.5</v>
      </c>
      <c r="E1692" s="16">
        <v>3050.5</v>
      </c>
      <c r="F1692" s="16">
        <v>3050.5</v>
      </c>
      <c r="G1692" s="47"/>
      <c r="K1692" s="49">
        <v>0</v>
      </c>
    </row>
    <row r="1693" spans="1:11" x14ac:dyDescent="0.2">
      <c r="A1693" s="49">
        <v>953.56</v>
      </c>
      <c r="B1693" s="16">
        <v>3049.7</v>
      </c>
      <c r="C1693" s="16">
        <v>3049.7</v>
      </c>
      <c r="D1693" s="16">
        <v>3050.5</v>
      </c>
      <c r="E1693" s="16">
        <v>3050.5</v>
      </c>
      <c r="F1693" s="16">
        <v>3050.5</v>
      </c>
      <c r="G1693" s="47"/>
      <c r="K1693" s="49">
        <v>0</v>
      </c>
    </row>
    <row r="1694" spans="1:11" x14ac:dyDescent="0.2">
      <c r="A1694" s="49">
        <v>953.99</v>
      </c>
      <c r="B1694" s="16">
        <v>3045.6</v>
      </c>
      <c r="C1694" s="16">
        <v>3045.6</v>
      </c>
      <c r="D1694" s="16">
        <v>3050.3</v>
      </c>
      <c r="E1694" s="16">
        <v>3050.3</v>
      </c>
      <c r="F1694" s="16">
        <v>3050.3</v>
      </c>
      <c r="G1694" s="47"/>
      <c r="K1694" s="49">
        <v>0</v>
      </c>
    </row>
    <row r="1695" spans="1:11" x14ac:dyDescent="0.2">
      <c r="A1695" s="49">
        <v>954.42</v>
      </c>
      <c r="B1695" s="16">
        <v>3055.2</v>
      </c>
      <c r="C1695" s="16">
        <v>3055.2</v>
      </c>
      <c r="D1695" s="16">
        <v>3054.9</v>
      </c>
      <c r="E1695" s="16">
        <v>3054.9</v>
      </c>
      <c r="F1695" s="16">
        <v>3054.9</v>
      </c>
      <c r="G1695" s="47"/>
      <c r="K1695" s="49">
        <v>0</v>
      </c>
    </row>
    <row r="1696" spans="1:11" x14ac:dyDescent="0.2">
      <c r="A1696" s="49">
        <v>954.84</v>
      </c>
      <c r="B1696" s="16">
        <v>3047.3</v>
      </c>
      <c r="C1696" s="16">
        <v>3047.3</v>
      </c>
      <c r="D1696" s="16">
        <v>3049.4</v>
      </c>
      <c r="E1696" s="16">
        <v>3049.4</v>
      </c>
      <c r="F1696" s="16">
        <v>3049.4</v>
      </c>
      <c r="G1696" s="47"/>
      <c r="K1696" s="49">
        <v>0</v>
      </c>
    </row>
    <row r="1697" spans="1:11" x14ac:dyDescent="0.2">
      <c r="A1697" s="49">
        <v>955.27</v>
      </c>
      <c r="B1697" s="16">
        <v>3059</v>
      </c>
      <c r="C1697" s="16">
        <v>3059</v>
      </c>
      <c r="D1697" s="16">
        <v>3057.8</v>
      </c>
      <c r="E1697" s="16">
        <v>3057.8</v>
      </c>
      <c r="F1697" s="16">
        <v>3057.8</v>
      </c>
      <c r="G1697" s="47"/>
      <c r="K1697" s="49">
        <v>0</v>
      </c>
    </row>
    <row r="1698" spans="1:11" x14ac:dyDescent="0.2">
      <c r="A1698" s="49">
        <v>955.7</v>
      </c>
      <c r="B1698" s="16">
        <v>3046.4</v>
      </c>
      <c r="C1698" s="16">
        <v>3046.4</v>
      </c>
      <c r="D1698" s="16">
        <v>3044.8</v>
      </c>
      <c r="E1698" s="16">
        <v>3044.8</v>
      </c>
      <c r="F1698" s="16">
        <v>3044.8</v>
      </c>
      <c r="G1698" s="47"/>
      <c r="K1698" s="49">
        <v>0</v>
      </c>
    </row>
    <row r="1699" spans="1:11" x14ac:dyDescent="0.2">
      <c r="A1699" s="49">
        <v>956.12</v>
      </c>
      <c r="B1699" s="16">
        <v>3050.4</v>
      </c>
      <c r="C1699" s="16">
        <v>3050.4</v>
      </c>
      <c r="D1699" s="16">
        <v>3051.4</v>
      </c>
      <c r="E1699" s="16">
        <v>3051.4</v>
      </c>
      <c r="F1699" s="16">
        <v>3051.4</v>
      </c>
      <c r="G1699" s="47"/>
      <c r="K1699" s="49">
        <v>0</v>
      </c>
    </row>
    <row r="1700" spans="1:11" x14ac:dyDescent="0.2">
      <c r="A1700" s="49">
        <v>956.55</v>
      </c>
      <c r="B1700" s="16">
        <v>3048.2</v>
      </c>
      <c r="C1700" s="16">
        <v>3048.2</v>
      </c>
      <c r="D1700" s="16">
        <v>3050.4</v>
      </c>
      <c r="E1700" s="16">
        <v>3050.4</v>
      </c>
      <c r="F1700" s="16">
        <v>3050.4</v>
      </c>
      <c r="G1700" s="47"/>
      <c r="K1700" s="49">
        <v>0</v>
      </c>
    </row>
    <row r="1701" spans="1:11" x14ac:dyDescent="0.2">
      <c r="A1701" s="49">
        <v>956.98</v>
      </c>
      <c r="B1701" s="16">
        <v>3044.9</v>
      </c>
      <c r="C1701" s="16">
        <v>3044.9</v>
      </c>
      <c r="D1701" s="16">
        <v>3047.6</v>
      </c>
      <c r="E1701" s="16">
        <v>3047.6</v>
      </c>
      <c r="F1701" s="16">
        <v>3047.6</v>
      </c>
      <c r="G1701" s="47"/>
      <c r="K1701" s="49">
        <v>0</v>
      </c>
    </row>
    <row r="1702" spans="1:11" x14ac:dyDescent="0.2">
      <c r="A1702" s="49">
        <v>957.4</v>
      </c>
      <c r="B1702" s="16">
        <v>3047.5</v>
      </c>
      <c r="C1702" s="16">
        <v>3047.5</v>
      </c>
      <c r="D1702" s="16">
        <v>3052.7</v>
      </c>
      <c r="E1702" s="16">
        <v>3052.7</v>
      </c>
      <c r="F1702" s="16">
        <v>3052.7</v>
      </c>
      <c r="G1702" s="47"/>
      <c r="K1702" s="49">
        <v>0</v>
      </c>
    </row>
    <row r="1703" spans="1:11" x14ac:dyDescent="0.2">
      <c r="A1703" s="49">
        <v>957.83</v>
      </c>
      <c r="B1703" s="16">
        <v>3051.4</v>
      </c>
      <c r="C1703" s="16">
        <v>3051.4</v>
      </c>
      <c r="D1703" s="16">
        <v>3052.7</v>
      </c>
      <c r="E1703" s="16">
        <v>3052.7</v>
      </c>
      <c r="F1703" s="16">
        <v>3052.7</v>
      </c>
      <c r="G1703" s="47"/>
      <c r="K1703" s="49">
        <v>0</v>
      </c>
    </row>
    <row r="1704" spans="1:11" x14ac:dyDescent="0.2">
      <c r="A1704" s="49">
        <v>958.25</v>
      </c>
      <c r="B1704" s="16">
        <v>3041.4</v>
      </c>
      <c r="C1704" s="16">
        <v>3041.4</v>
      </c>
      <c r="D1704" s="16">
        <v>3045.4</v>
      </c>
      <c r="E1704" s="16">
        <v>3045.4</v>
      </c>
      <c r="F1704" s="16">
        <v>3045.4</v>
      </c>
      <c r="G1704" s="47"/>
      <c r="K1704" s="49">
        <v>0</v>
      </c>
    </row>
    <row r="1705" spans="1:11" x14ac:dyDescent="0.2">
      <c r="A1705" s="49">
        <v>958.68</v>
      </c>
      <c r="B1705" s="16">
        <v>3053.6</v>
      </c>
      <c r="C1705" s="16">
        <v>3053.6</v>
      </c>
      <c r="D1705" s="16">
        <v>3056.2</v>
      </c>
      <c r="E1705" s="16">
        <v>3056.2</v>
      </c>
      <c r="F1705" s="16">
        <v>3056.2</v>
      </c>
      <c r="G1705" s="47"/>
      <c r="K1705" s="49">
        <v>0</v>
      </c>
    </row>
    <row r="1706" spans="1:11" x14ac:dyDescent="0.2">
      <c r="A1706" s="49">
        <v>959.11</v>
      </c>
      <c r="B1706" s="16">
        <v>3060.8</v>
      </c>
      <c r="C1706" s="16">
        <v>3060.8</v>
      </c>
      <c r="D1706" s="16">
        <v>3064.6</v>
      </c>
      <c r="E1706" s="16">
        <v>3064.6</v>
      </c>
      <c r="F1706" s="16">
        <v>3064.6</v>
      </c>
      <c r="G1706" s="47"/>
      <c r="K1706" s="49">
        <v>0</v>
      </c>
    </row>
    <row r="1707" spans="1:11" x14ac:dyDescent="0.2">
      <c r="A1707" s="49">
        <v>959.53</v>
      </c>
      <c r="B1707" s="16">
        <v>3047.5</v>
      </c>
      <c r="C1707" s="16">
        <v>3047.5</v>
      </c>
      <c r="D1707" s="16">
        <v>3047.7</v>
      </c>
      <c r="E1707" s="16">
        <v>3047.7</v>
      </c>
      <c r="F1707" s="16">
        <v>3047.7</v>
      </c>
      <c r="G1707" s="47"/>
      <c r="K1707" s="49">
        <v>0</v>
      </c>
    </row>
    <row r="1708" spans="1:11" x14ac:dyDescent="0.2">
      <c r="A1708" s="49">
        <v>959.96</v>
      </c>
      <c r="B1708" s="16">
        <v>3050.8</v>
      </c>
      <c r="C1708" s="16">
        <v>3050.8</v>
      </c>
      <c r="D1708" s="16">
        <v>3054.3</v>
      </c>
      <c r="E1708" s="16">
        <v>3054.3</v>
      </c>
      <c r="F1708" s="16">
        <v>3054.3</v>
      </c>
      <c r="G1708" s="47"/>
      <c r="K1708" s="49">
        <v>0</v>
      </c>
    </row>
    <row r="1709" spans="1:11" x14ac:dyDescent="0.2">
      <c r="A1709" s="49">
        <v>960.38</v>
      </c>
      <c r="B1709" s="16">
        <v>3048.3</v>
      </c>
      <c r="C1709" s="16">
        <v>3048.3</v>
      </c>
      <c r="D1709" s="16">
        <v>3049.9</v>
      </c>
      <c r="E1709" s="16">
        <v>3049.9</v>
      </c>
      <c r="F1709" s="16">
        <v>3049.9</v>
      </c>
      <c r="G1709" s="47"/>
      <c r="K1709" s="49">
        <v>0</v>
      </c>
    </row>
    <row r="1710" spans="1:11" x14ac:dyDescent="0.2">
      <c r="A1710" s="49">
        <v>960.81</v>
      </c>
      <c r="B1710" s="16">
        <v>3048.1</v>
      </c>
      <c r="C1710" s="16">
        <v>3048.1</v>
      </c>
      <c r="D1710" s="16">
        <v>3049.9</v>
      </c>
      <c r="E1710" s="16">
        <v>3049.9</v>
      </c>
      <c r="F1710" s="16">
        <v>3049.9</v>
      </c>
      <c r="G1710" s="47"/>
      <c r="K1710" s="49">
        <v>0</v>
      </c>
    </row>
    <row r="1711" spans="1:11" x14ac:dyDescent="0.2">
      <c r="A1711" s="49">
        <v>961.24</v>
      </c>
      <c r="B1711" s="16">
        <v>3043.8</v>
      </c>
      <c r="C1711" s="16">
        <v>3043.8</v>
      </c>
      <c r="D1711" s="16">
        <v>3052.8</v>
      </c>
      <c r="E1711" s="16">
        <v>3052.8</v>
      </c>
      <c r="F1711" s="16">
        <v>3052.8</v>
      </c>
      <c r="G1711" s="47"/>
      <c r="K1711" s="49">
        <v>0</v>
      </c>
    </row>
    <row r="1712" spans="1:11" x14ac:dyDescent="0.2">
      <c r="A1712" s="49">
        <v>961.66</v>
      </c>
      <c r="B1712" s="16">
        <v>3048.4</v>
      </c>
      <c r="C1712" s="16">
        <v>3048.4</v>
      </c>
      <c r="D1712" s="16">
        <v>3050.3</v>
      </c>
      <c r="E1712" s="16">
        <v>3050.3</v>
      </c>
      <c r="F1712" s="16">
        <v>3050.3</v>
      </c>
      <c r="G1712" s="47"/>
      <c r="K1712" s="49">
        <v>0</v>
      </c>
    </row>
    <row r="1713" spans="1:11" x14ac:dyDescent="0.2">
      <c r="A1713" s="49">
        <v>962.09</v>
      </c>
      <c r="B1713" s="16">
        <v>3040.2</v>
      </c>
      <c r="C1713" s="16">
        <v>3040.2</v>
      </c>
      <c r="D1713" s="16">
        <v>3041.7</v>
      </c>
      <c r="E1713" s="16">
        <v>3041.7</v>
      </c>
      <c r="F1713" s="16">
        <v>3041.7</v>
      </c>
      <c r="G1713" s="47"/>
      <c r="K1713" s="49">
        <v>0</v>
      </c>
    </row>
    <row r="1714" spans="1:11" x14ac:dyDescent="0.2">
      <c r="A1714" s="49">
        <v>962.51</v>
      </c>
      <c r="B1714" s="16">
        <v>3049.4</v>
      </c>
      <c r="C1714" s="16">
        <v>3049.4</v>
      </c>
      <c r="D1714" s="16">
        <v>3055</v>
      </c>
      <c r="E1714" s="16">
        <v>3055</v>
      </c>
      <c r="F1714" s="16">
        <v>3055</v>
      </c>
      <c r="G1714" s="47"/>
      <c r="K1714" s="49">
        <v>0</v>
      </c>
    </row>
    <row r="1715" spans="1:11" x14ac:dyDescent="0.2">
      <c r="A1715" s="49">
        <v>962.94</v>
      </c>
      <c r="B1715" s="16">
        <v>3050.2</v>
      </c>
      <c r="C1715" s="16">
        <v>3050.2</v>
      </c>
      <c r="D1715" s="16">
        <v>3058</v>
      </c>
      <c r="E1715" s="16">
        <v>3058</v>
      </c>
      <c r="F1715" s="16">
        <v>3058</v>
      </c>
      <c r="G1715" s="47"/>
      <c r="K1715" s="49">
        <v>0</v>
      </c>
    </row>
    <row r="1716" spans="1:11" x14ac:dyDescent="0.2">
      <c r="A1716" s="49">
        <v>963.37</v>
      </c>
      <c r="B1716" s="16">
        <v>3050.8</v>
      </c>
      <c r="C1716" s="16">
        <v>3050.8</v>
      </c>
      <c r="D1716" s="16">
        <v>3056.9</v>
      </c>
      <c r="E1716" s="16">
        <v>3056.9</v>
      </c>
      <c r="F1716" s="16">
        <v>3056.9</v>
      </c>
      <c r="G1716" s="47"/>
      <c r="K1716" s="49">
        <v>0</v>
      </c>
    </row>
    <row r="1717" spans="1:11" x14ac:dyDescent="0.2">
      <c r="A1717" s="49">
        <v>963.79</v>
      </c>
      <c r="B1717" s="16">
        <v>3051</v>
      </c>
      <c r="C1717" s="16">
        <v>3051</v>
      </c>
      <c r="D1717" s="16">
        <v>3053.2</v>
      </c>
      <c r="E1717" s="16">
        <v>3053.2</v>
      </c>
      <c r="F1717" s="16">
        <v>3053.2</v>
      </c>
      <c r="G1717" s="47"/>
      <c r="K1717" s="49">
        <v>0</v>
      </c>
    </row>
    <row r="1718" spans="1:11" x14ac:dyDescent="0.2">
      <c r="A1718" s="49">
        <v>964.22</v>
      </c>
      <c r="B1718" s="16">
        <v>3055.6</v>
      </c>
      <c r="C1718" s="16">
        <v>3055.6</v>
      </c>
      <c r="D1718" s="16">
        <v>3059.6</v>
      </c>
      <c r="E1718" s="16">
        <v>3059.6</v>
      </c>
      <c r="F1718" s="16">
        <v>3059.6</v>
      </c>
      <c r="G1718" s="47"/>
      <c r="K1718" s="49">
        <v>0</v>
      </c>
    </row>
    <row r="1719" spans="1:11" x14ac:dyDescent="0.2">
      <c r="A1719" s="49">
        <v>964.64</v>
      </c>
      <c r="B1719" s="16">
        <v>3044.4</v>
      </c>
      <c r="C1719" s="16">
        <v>3044.4</v>
      </c>
      <c r="D1719" s="16">
        <v>3049.3</v>
      </c>
      <c r="E1719" s="16">
        <v>3049.3</v>
      </c>
      <c r="F1719" s="16">
        <v>3049.3</v>
      </c>
      <c r="G1719" s="47"/>
      <c r="K1719" s="49">
        <v>0</v>
      </c>
    </row>
    <row r="1720" spans="1:11" x14ac:dyDescent="0.2">
      <c r="A1720" s="49">
        <v>965.07</v>
      </c>
      <c r="B1720" s="16">
        <v>3050.9</v>
      </c>
      <c r="C1720" s="16">
        <v>3050.9</v>
      </c>
      <c r="D1720" s="16">
        <v>3053.1</v>
      </c>
      <c r="E1720" s="16">
        <v>3053.1</v>
      </c>
      <c r="F1720" s="16">
        <v>3053.1</v>
      </c>
      <c r="G1720" s="47"/>
      <c r="K1720" s="49">
        <v>0</v>
      </c>
    </row>
    <row r="1721" spans="1:11" x14ac:dyDescent="0.2">
      <c r="A1721" s="49">
        <v>965.49</v>
      </c>
      <c r="B1721" s="16">
        <v>3047.8</v>
      </c>
      <c r="C1721" s="16">
        <v>3047.8</v>
      </c>
      <c r="D1721" s="16">
        <v>3051.5</v>
      </c>
      <c r="E1721" s="16">
        <v>3051.5</v>
      </c>
      <c r="F1721" s="16">
        <v>3051.5</v>
      </c>
      <c r="G1721" s="47"/>
      <c r="K1721" s="49">
        <v>0</v>
      </c>
    </row>
    <row r="1722" spans="1:11" x14ac:dyDescent="0.2">
      <c r="A1722" s="49">
        <v>965.92</v>
      </c>
      <c r="B1722" s="16">
        <v>3050</v>
      </c>
      <c r="C1722" s="16">
        <v>3050</v>
      </c>
      <c r="D1722" s="16">
        <v>3050.5</v>
      </c>
      <c r="E1722" s="16">
        <v>3050.5</v>
      </c>
      <c r="F1722" s="16">
        <v>3050.5</v>
      </c>
      <c r="G1722" s="47"/>
      <c r="K1722" s="49">
        <v>0</v>
      </c>
    </row>
    <row r="1723" spans="1:11" x14ac:dyDescent="0.2">
      <c r="A1723" s="49">
        <v>966.35</v>
      </c>
      <c r="B1723" s="16">
        <v>3047.4</v>
      </c>
      <c r="C1723" s="16">
        <v>3047.4</v>
      </c>
      <c r="D1723" s="16">
        <v>3047.1</v>
      </c>
      <c r="E1723" s="16">
        <v>3047.1</v>
      </c>
      <c r="F1723" s="16">
        <v>3047.1</v>
      </c>
      <c r="G1723" s="47"/>
      <c r="K1723" s="49">
        <v>0</v>
      </c>
    </row>
    <row r="1724" spans="1:11" x14ac:dyDescent="0.2">
      <c r="A1724" s="49">
        <v>966.77</v>
      </c>
      <c r="B1724" s="16">
        <v>3043.1</v>
      </c>
      <c r="C1724" s="16">
        <v>3043.1</v>
      </c>
      <c r="D1724" s="16">
        <v>3046.9</v>
      </c>
      <c r="E1724" s="16">
        <v>3046.9</v>
      </c>
      <c r="F1724" s="16">
        <v>3046.9</v>
      </c>
      <c r="G1724" s="47"/>
      <c r="K1724" s="49">
        <v>0</v>
      </c>
    </row>
    <row r="1725" spans="1:11" x14ac:dyDescent="0.2">
      <c r="A1725" s="49">
        <v>967.2</v>
      </c>
      <c r="B1725" s="16">
        <v>3049.6</v>
      </c>
      <c r="C1725" s="16">
        <v>3049.6</v>
      </c>
      <c r="D1725" s="16">
        <v>3056.4</v>
      </c>
      <c r="E1725" s="16">
        <v>3056.4</v>
      </c>
      <c r="F1725" s="16">
        <v>3056.4</v>
      </c>
      <c r="G1725" s="47"/>
      <c r="K1725" s="49">
        <v>0</v>
      </c>
    </row>
    <row r="1726" spans="1:11" x14ac:dyDescent="0.2">
      <c r="A1726" s="49">
        <v>967.62</v>
      </c>
      <c r="B1726" s="16">
        <v>3050.4</v>
      </c>
      <c r="C1726" s="16">
        <v>3050.4</v>
      </c>
      <c r="D1726" s="16">
        <v>3051.5</v>
      </c>
      <c r="E1726" s="16">
        <v>3051.5</v>
      </c>
      <c r="F1726" s="16">
        <v>3051.5</v>
      </c>
      <c r="G1726" s="47"/>
      <c r="K1726" s="49">
        <v>0</v>
      </c>
    </row>
    <row r="1727" spans="1:11" x14ac:dyDescent="0.2">
      <c r="A1727" s="49">
        <v>968.05</v>
      </c>
      <c r="B1727" s="16">
        <v>3048.6</v>
      </c>
      <c r="C1727" s="16">
        <v>3048.6</v>
      </c>
      <c r="D1727" s="16">
        <v>3047.1</v>
      </c>
      <c r="E1727" s="16">
        <v>3047.1</v>
      </c>
      <c r="F1727" s="16">
        <v>3047.1</v>
      </c>
      <c r="G1727" s="47"/>
      <c r="K1727" s="49">
        <v>0</v>
      </c>
    </row>
    <row r="1728" spans="1:11" x14ac:dyDescent="0.2">
      <c r="A1728" s="49">
        <v>968.47</v>
      </c>
      <c r="B1728" s="16">
        <v>3049.2</v>
      </c>
      <c r="C1728" s="16">
        <v>3049.2</v>
      </c>
      <c r="D1728" s="16">
        <v>3055.4</v>
      </c>
      <c r="E1728" s="16">
        <v>3055.4</v>
      </c>
      <c r="F1728" s="16">
        <v>3055.4</v>
      </c>
      <c r="G1728" s="47"/>
      <c r="K1728" s="49">
        <v>0</v>
      </c>
    </row>
    <row r="1729" spans="1:11" x14ac:dyDescent="0.2">
      <c r="A1729" s="49">
        <v>968.9</v>
      </c>
      <c r="B1729" s="16">
        <v>3044.2</v>
      </c>
      <c r="C1729" s="16">
        <v>3044.2</v>
      </c>
      <c r="D1729" s="16">
        <v>3045.5</v>
      </c>
      <c r="E1729" s="16">
        <v>3045.5</v>
      </c>
      <c r="F1729" s="16">
        <v>3045.5</v>
      </c>
      <c r="G1729" s="47"/>
      <c r="K1729" s="49">
        <v>0</v>
      </c>
    </row>
    <row r="1730" spans="1:11" x14ac:dyDescent="0.2">
      <c r="A1730" s="49">
        <v>969.32</v>
      </c>
      <c r="B1730" s="16">
        <v>3049</v>
      </c>
      <c r="C1730" s="16">
        <v>3049</v>
      </c>
      <c r="D1730" s="16">
        <v>3049.9</v>
      </c>
      <c r="E1730" s="16">
        <v>3049.9</v>
      </c>
      <c r="F1730" s="16">
        <v>3049.9</v>
      </c>
      <c r="G1730" s="47"/>
      <c r="K1730" s="49">
        <v>0</v>
      </c>
    </row>
    <row r="1731" spans="1:11" x14ac:dyDescent="0.2">
      <c r="A1731" s="49">
        <v>969.75</v>
      </c>
      <c r="B1731" s="16">
        <v>3056</v>
      </c>
      <c r="C1731" s="16">
        <v>3056</v>
      </c>
      <c r="D1731" s="16">
        <v>3055.6</v>
      </c>
      <c r="E1731" s="16">
        <v>3055.6</v>
      </c>
      <c r="F1731" s="16">
        <v>3055.6</v>
      </c>
      <c r="G1731" s="47"/>
      <c r="K1731" s="49">
        <v>0</v>
      </c>
    </row>
    <row r="1732" spans="1:11" x14ac:dyDescent="0.2">
      <c r="A1732" s="49">
        <v>970.17</v>
      </c>
      <c r="B1732" s="16">
        <v>3067.5</v>
      </c>
      <c r="C1732" s="16">
        <v>3067.5</v>
      </c>
      <c r="D1732" s="16">
        <v>3069.8</v>
      </c>
      <c r="E1732" s="16">
        <v>3069.8</v>
      </c>
      <c r="F1732" s="16">
        <v>3069.8</v>
      </c>
      <c r="G1732" s="47"/>
      <c r="K1732" s="49">
        <v>0</v>
      </c>
    </row>
    <row r="1733" spans="1:11" x14ac:dyDescent="0.2">
      <c r="A1733" s="49">
        <v>970.6</v>
      </c>
      <c r="B1733" s="16">
        <v>3052.5</v>
      </c>
      <c r="C1733" s="16">
        <v>3052.5</v>
      </c>
      <c r="D1733" s="16">
        <v>3055.3</v>
      </c>
      <c r="E1733" s="16">
        <v>3055.3</v>
      </c>
      <c r="F1733" s="16">
        <v>3055.3</v>
      </c>
      <c r="G1733" s="47"/>
      <c r="K1733" s="49">
        <v>0</v>
      </c>
    </row>
    <row r="1734" spans="1:11" x14ac:dyDescent="0.2">
      <c r="A1734" s="49">
        <v>971.03</v>
      </c>
      <c r="B1734" s="16">
        <v>3049.5</v>
      </c>
      <c r="C1734" s="16">
        <v>3049.5</v>
      </c>
      <c r="D1734" s="16">
        <v>3053.4</v>
      </c>
      <c r="E1734" s="16">
        <v>3053.4</v>
      </c>
      <c r="F1734" s="16">
        <v>3053.4</v>
      </c>
      <c r="G1734" s="47"/>
      <c r="K1734" s="49">
        <v>0</v>
      </c>
    </row>
    <row r="1735" spans="1:11" x14ac:dyDescent="0.2">
      <c r="A1735" s="49">
        <v>971.45</v>
      </c>
      <c r="B1735" s="16">
        <v>3049.2</v>
      </c>
      <c r="C1735" s="16">
        <v>3049.2</v>
      </c>
      <c r="D1735" s="16">
        <v>3050.4</v>
      </c>
      <c r="E1735" s="16">
        <v>3050.4</v>
      </c>
      <c r="F1735" s="16">
        <v>3050.4</v>
      </c>
      <c r="G1735" s="47"/>
      <c r="K1735" s="49">
        <v>0</v>
      </c>
    </row>
    <row r="1736" spans="1:11" x14ac:dyDescent="0.2">
      <c r="A1736" s="49">
        <v>971.88</v>
      </c>
      <c r="B1736" s="16">
        <v>3046.1</v>
      </c>
      <c r="C1736" s="16">
        <v>3046.1</v>
      </c>
      <c r="D1736" s="16">
        <v>3049.2</v>
      </c>
      <c r="E1736" s="16">
        <v>3049.2</v>
      </c>
      <c r="F1736" s="16">
        <v>3049.2</v>
      </c>
      <c r="G1736" s="47"/>
      <c r="K1736" s="49">
        <v>0</v>
      </c>
    </row>
    <row r="1737" spans="1:11" x14ac:dyDescent="0.2">
      <c r="A1737" s="49">
        <v>972.3</v>
      </c>
      <c r="B1737" s="16">
        <v>3044.5</v>
      </c>
      <c r="C1737" s="16">
        <v>3044.5</v>
      </c>
      <c r="D1737" s="16">
        <v>3047.3</v>
      </c>
      <c r="E1737" s="16">
        <v>3047.3</v>
      </c>
      <c r="F1737" s="16">
        <v>3047.3</v>
      </c>
      <c r="G1737" s="47"/>
      <c r="K1737" s="49">
        <v>0</v>
      </c>
    </row>
    <row r="1738" spans="1:11" x14ac:dyDescent="0.2">
      <c r="A1738" s="49">
        <v>972.73</v>
      </c>
      <c r="B1738" s="16">
        <v>3049.3</v>
      </c>
      <c r="C1738" s="16">
        <v>3049.3</v>
      </c>
      <c r="D1738" s="16">
        <v>3056</v>
      </c>
      <c r="E1738" s="16">
        <v>3056</v>
      </c>
      <c r="F1738" s="16">
        <v>3056</v>
      </c>
      <c r="G1738" s="47"/>
      <c r="K1738" s="49">
        <v>0</v>
      </c>
    </row>
    <row r="1739" spans="1:11" x14ac:dyDescent="0.2">
      <c r="A1739" s="49">
        <v>973.15</v>
      </c>
      <c r="B1739" s="16">
        <v>3047</v>
      </c>
      <c r="C1739" s="16">
        <v>3047</v>
      </c>
      <c r="D1739" s="16">
        <v>3048.2</v>
      </c>
      <c r="E1739" s="16">
        <v>3048.2</v>
      </c>
      <c r="F1739" s="16">
        <v>3048.2</v>
      </c>
      <c r="G1739" s="47"/>
      <c r="K1739" s="49">
        <v>0</v>
      </c>
    </row>
    <row r="1740" spans="1:11" x14ac:dyDescent="0.2">
      <c r="A1740" s="49">
        <v>973.58</v>
      </c>
      <c r="B1740" s="16">
        <v>3045</v>
      </c>
      <c r="C1740" s="16">
        <v>3045</v>
      </c>
      <c r="D1740" s="16">
        <v>3051.8</v>
      </c>
      <c r="E1740" s="16">
        <v>3051.8</v>
      </c>
      <c r="F1740" s="16">
        <v>3051.8</v>
      </c>
      <c r="G1740" s="47"/>
      <c r="K1740" s="49">
        <v>0</v>
      </c>
    </row>
    <row r="1741" spans="1:11" x14ac:dyDescent="0.2">
      <c r="A1741" s="49">
        <v>974</v>
      </c>
      <c r="B1741" s="16">
        <v>3047.3</v>
      </c>
      <c r="C1741" s="16">
        <v>3047.3</v>
      </c>
      <c r="D1741" s="16">
        <v>3048.9</v>
      </c>
      <c r="E1741" s="16">
        <v>3048.9</v>
      </c>
      <c r="F1741" s="16">
        <v>3048.9</v>
      </c>
      <c r="G1741" s="47"/>
      <c r="K1741" s="49">
        <v>0</v>
      </c>
    </row>
    <row r="1742" spans="1:11" x14ac:dyDescent="0.2">
      <c r="A1742" s="49">
        <v>974.43</v>
      </c>
      <c r="B1742" s="16">
        <v>3049.2</v>
      </c>
      <c r="C1742" s="16">
        <v>3049.2</v>
      </c>
      <c r="D1742" s="16">
        <v>3048.3</v>
      </c>
      <c r="E1742" s="16">
        <v>3048.3</v>
      </c>
      <c r="F1742" s="16">
        <v>3048.3</v>
      </c>
      <c r="G1742" s="47"/>
      <c r="K1742" s="49">
        <v>0</v>
      </c>
    </row>
    <row r="1743" spans="1:11" x14ac:dyDescent="0.2">
      <c r="A1743" s="49">
        <v>974.85</v>
      </c>
      <c r="B1743" s="16">
        <v>3044.6</v>
      </c>
      <c r="C1743" s="16">
        <v>3044.6</v>
      </c>
      <c r="D1743" s="16">
        <v>3049.2</v>
      </c>
      <c r="E1743" s="16">
        <v>3049.2</v>
      </c>
      <c r="F1743" s="16">
        <v>3049.2</v>
      </c>
      <c r="G1743" s="47"/>
      <c r="K1743" s="49">
        <v>0</v>
      </c>
    </row>
    <row r="1744" spans="1:11" x14ac:dyDescent="0.2">
      <c r="A1744" s="49">
        <v>975.28</v>
      </c>
      <c r="B1744" s="16">
        <v>3045.4</v>
      </c>
      <c r="C1744" s="16">
        <v>3045.4</v>
      </c>
      <c r="D1744" s="16">
        <v>3051.5</v>
      </c>
      <c r="E1744" s="16">
        <v>3051.5</v>
      </c>
      <c r="F1744" s="16">
        <v>3051.5</v>
      </c>
      <c r="G1744" s="47"/>
      <c r="K1744" s="49">
        <v>0</v>
      </c>
    </row>
    <row r="1745" spans="1:11" x14ac:dyDescent="0.2">
      <c r="A1745" s="49">
        <v>975.7</v>
      </c>
      <c r="B1745" s="16">
        <v>3050.5</v>
      </c>
      <c r="C1745" s="16">
        <v>3050.5</v>
      </c>
      <c r="D1745" s="16">
        <v>3050.3</v>
      </c>
      <c r="E1745" s="16">
        <v>3050.3</v>
      </c>
      <c r="F1745" s="16">
        <v>3050.3</v>
      </c>
      <c r="G1745" s="47"/>
      <c r="K1745" s="49">
        <v>0</v>
      </c>
    </row>
    <row r="1746" spans="1:11" x14ac:dyDescent="0.2">
      <c r="A1746" s="49">
        <v>976.13</v>
      </c>
      <c r="B1746" s="16">
        <v>3050.5</v>
      </c>
      <c r="C1746" s="16">
        <v>3050.5</v>
      </c>
      <c r="D1746" s="16">
        <v>3053.6</v>
      </c>
      <c r="E1746" s="16">
        <v>3053.6</v>
      </c>
      <c r="F1746" s="16">
        <v>3053.6</v>
      </c>
      <c r="G1746" s="47"/>
      <c r="K1746" s="49">
        <v>0</v>
      </c>
    </row>
    <row r="1747" spans="1:11" x14ac:dyDescent="0.2">
      <c r="A1747" s="49">
        <v>976.55</v>
      </c>
      <c r="B1747" s="16">
        <v>3051.7</v>
      </c>
      <c r="C1747" s="16">
        <v>3051.7</v>
      </c>
      <c r="D1747" s="16">
        <v>3054.3</v>
      </c>
      <c r="E1747" s="16">
        <v>3054.3</v>
      </c>
      <c r="F1747" s="16">
        <v>3054.3</v>
      </c>
      <c r="G1747" s="47"/>
      <c r="K1747" s="49">
        <v>0</v>
      </c>
    </row>
    <row r="1748" spans="1:11" x14ac:dyDescent="0.2">
      <c r="A1748" s="49">
        <v>976.98</v>
      </c>
      <c r="B1748" s="16">
        <v>3044.9</v>
      </c>
      <c r="C1748" s="16">
        <v>3044.9</v>
      </c>
      <c r="D1748" s="16">
        <v>3049.9</v>
      </c>
      <c r="E1748" s="16">
        <v>3049.9</v>
      </c>
      <c r="F1748" s="16">
        <v>3049.9</v>
      </c>
      <c r="G1748" s="47"/>
      <c r="K1748" s="49">
        <v>0</v>
      </c>
    </row>
    <row r="1749" spans="1:11" x14ac:dyDescent="0.2">
      <c r="A1749" s="49">
        <v>977.4</v>
      </c>
      <c r="B1749" s="16">
        <v>3045.7</v>
      </c>
      <c r="C1749" s="16">
        <v>3045.7</v>
      </c>
      <c r="D1749" s="16">
        <v>3051.8</v>
      </c>
      <c r="E1749" s="16">
        <v>3051.8</v>
      </c>
      <c r="F1749" s="16">
        <v>3051.8</v>
      </c>
      <c r="G1749" s="47"/>
      <c r="K1749" s="49">
        <v>0</v>
      </c>
    </row>
    <row r="1750" spans="1:11" x14ac:dyDescent="0.2">
      <c r="A1750" s="49">
        <v>977.83</v>
      </c>
      <c r="B1750" s="16">
        <v>3047.8</v>
      </c>
      <c r="C1750" s="16">
        <v>3047.8</v>
      </c>
      <c r="D1750" s="16">
        <v>3050.4</v>
      </c>
      <c r="E1750" s="16">
        <v>3050.4</v>
      </c>
      <c r="F1750" s="16">
        <v>3050.4</v>
      </c>
      <c r="G1750" s="47"/>
      <c r="K1750" s="49">
        <v>0</v>
      </c>
    </row>
    <row r="1751" spans="1:11" x14ac:dyDescent="0.2">
      <c r="A1751" s="49">
        <v>978.25</v>
      </c>
      <c r="B1751" s="16">
        <v>3050.1</v>
      </c>
      <c r="C1751" s="16">
        <v>3050.1</v>
      </c>
      <c r="D1751" s="16">
        <v>3051.7</v>
      </c>
      <c r="E1751" s="16">
        <v>3051.7</v>
      </c>
      <c r="F1751" s="16">
        <v>3051.7</v>
      </c>
      <c r="G1751" s="47"/>
      <c r="K1751" s="49">
        <v>0</v>
      </c>
    </row>
    <row r="1752" spans="1:11" x14ac:dyDescent="0.2">
      <c r="A1752" s="49">
        <v>978.68</v>
      </c>
      <c r="B1752" s="16">
        <v>3045.1</v>
      </c>
      <c r="C1752" s="16">
        <v>3045.1</v>
      </c>
      <c r="D1752" s="16">
        <v>3048.8</v>
      </c>
      <c r="E1752" s="16">
        <v>3048.8</v>
      </c>
      <c r="F1752" s="16">
        <v>3048.8</v>
      </c>
      <c r="G1752" s="47"/>
      <c r="K1752" s="49">
        <v>0</v>
      </c>
    </row>
    <row r="1753" spans="1:11" x14ac:dyDescent="0.2">
      <c r="A1753" s="49">
        <v>979.1</v>
      </c>
      <c r="B1753" s="16">
        <v>3051.4</v>
      </c>
      <c r="C1753" s="16">
        <v>3051.4</v>
      </c>
      <c r="D1753" s="16">
        <v>3053.7</v>
      </c>
      <c r="E1753" s="16">
        <v>3053.7</v>
      </c>
      <c r="F1753" s="16">
        <v>3053.7</v>
      </c>
      <c r="G1753" s="47"/>
      <c r="K1753" s="49">
        <v>0</v>
      </c>
    </row>
    <row r="1754" spans="1:11" x14ac:dyDescent="0.2">
      <c r="A1754" s="49">
        <v>979.53</v>
      </c>
      <c r="B1754" s="16">
        <v>3049.6</v>
      </c>
      <c r="C1754" s="16">
        <v>3049.6</v>
      </c>
      <c r="D1754" s="16">
        <v>3048.5</v>
      </c>
      <c r="E1754" s="16">
        <v>3048.5</v>
      </c>
      <c r="F1754" s="16">
        <v>3048.5</v>
      </c>
      <c r="G1754" s="47"/>
      <c r="K1754" s="49">
        <v>0</v>
      </c>
    </row>
    <row r="1755" spans="1:11" x14ac:dyDescent="0.2">
      <c r="A1755" s="49">
        <v>979.95</v>
      </c>
      <c r="B1755" s="16">
        <v>3049.5</v>
      </c>
      <c r="C1755" s="16">
        <v>3049.5</v>
      </c>
      <c r="D1755" s="16">
        <v>3052.2</v>
      </c>
      <c r="E1755" s="16">
        <v>3052.2</v>
      </c>
      <c r="F1755" s="16">
        <v>3052.2</v>
      </c>
      <c r="G1755" s="47"/>
      <c r="K1755" s="49">
        <v>0</v>
      </c>
    </row>
    <row r="1756" spans="1:11" x14ac:dyDescent="0.2">
      <c r="A1756" s="49">
        <v>980.37</v>
      </c>
      <c r="B1756" s="16">
        <v>3050.8</v>
      </c>
      <c r="C1756" s="16">
        <v>3050.8</v>
      </c>
      <c r="D1756" s="16">
        <v>3053.4</v>
      </c>
      <c r="E1756" s="16">
        <v>3053.4</v>
      </c>
      <c r="F1756" s="16">
        <v>3053.4</v>
      </c>
      <c r="G1756" s="47"/>
      <c r="K1756" s="49">
        <v>0</v>
      </c>
    </row>
    <row r="1757" spans="1:11" x14ac:dyDescent="0.2">
      <c r="A1757" s="49">
        <v>980.8</v>
      </c>
      <c r="B1757" s="16">
        <v>3048</v>
      </c>
      <c r="C1757" s="16">
        <v>3048</v>
      </c>
      <c r="D1757" s="16">
        <v>3050.8</v>
      </c>
      <c r="E1757" s="16">
        <v>3050.8</v>
      </c>
      <c r="F1757" s="16">
        <v>3050.8</v>
      </c>
      <c r="G1757" s="47"/>
      <c r="K1757" s="49">
        <v>0</v>
      </c>
    </row>
    <row r="1758" spans="1:11" x14ac:dyDescent="0.2">
      <c r="A1758" s="49">
        <v>981.22</v>
      </c>
      <c r="B1758" s="16">
        <v>3053.3</v>
      </c>
      <c r="C1758" s="16">
        <v>3053.3</v>
      </c>
      <c r="D1758" s="16">
        <v>3056.3</v>
      </c>
      <c r="E1758" s="16">
        <v>3056.3</v>
      </c>
      <c r="F1758" s="16">
        <v>3056.3</v>
      </c>
      <c r="G1758" s="47"/>
      <c r="K1758" s="49">
        <v>0</v>
      </c>
    </row>
    <row r="1759" spans="1:11" x14ac:dyDescent="0.2">
      <c r="A1759" s="49">
        <v>981.65</v>
      </c>
      <c r="B1759" s="16">
        <v>3051.3</v>
      </c>
      <c r="C1759" s="16">
        <v>3051.3</v>
      </c>
      <c r="D1759" s="16">
        <v>3053.3</v>
      </c>
      <c r="E1759" s="16">
        <v>3053.3</v>
      </c>
      <c r="F1759" s="16">
        <v>3053.3</v>
      </c>
      <c r="G1759" s="47"/>
      <c r="K1759" s="49">
        <v>0</v>
      </c>
    </row>
    <row r="1760" spans="1:11" x14ac:dyDescent="0.2">
      <c r="A1760" s="49">
        <v>982.07</v>
      </c>
      <c r="B1760" s="16">
        <v>3045.4</v>
      </c>
      <c r="C1760" s="16">
        <v>3045.4</v>
      </c>
      <c r="D1760" s="16">
        <v>3050.8</v>
      </c>
      <c r="E1760" s="16">
        <v>3050.8</v>
      </c>
      <c r="F1760" s="16">
        <v>3050.8</v>
      </c>
      <c r="G1760" s="47"/>
      <c r="K1760" s="49">
        <v>0</v>
      </c>
    </row>
    <row r="1761" spans="1:11" x14ac:dyDescent="0.2">
      <c r="A1761" s="49">
        <v>982.5</v>
      </c>
      <c r="B1761" s="16">
        <v>3052.4</v>
      </c>
      <c r="C1761" s="16">
        <v>3052.4</v>
      </c>
      <c r="D1761" s="16">
        <v>3051.6</v>
      </c>
      <c r="E1761" s="16">
        <v>3051.6</v>
      </c>
      <c r="F1761" s="16">
        <v>3051.6</v>
      </c>
      <c r="G1761" s="47"/>
      <c r="K1761" s="49">
        <v>0</v>
      </c>
    </row>
    <row r="1762" spans="1:11" x14ac:dyDescent="0.2">
      <c r="A1762" s="49">
        <v>982.92</v>
      </c>
      <c r="B1762" s="16">
        <v>3053.5</v>
      </c>
      <c r="C1762" s="16">
        <v>3053.5</v>
      </c>
      <c r="D1762" s="16">
        <v>3055.8</v>
      </c>
      <c r="E1762" s="16">
        <v>3055.8</v>
      </c>
      <c r="F1762" s="16">
        <v>3055.8</v>
      </c>
      <c r="G1762" s="47"/>
      <c r="K1762" s="49">
        <v>0</v>
      </c>
    </row>
    <row r="1763" spans="1:11" x14ac:dyDescent="0.2">
      <c r="A1763" s="49">
        <v>983.35</v>
      </c>
      <c r="B1763" s="16">
        <v>3046.7</v>
      </c>
      <c r="C1763" s="16">
        <v>3046.7</v>
      </c>
      <c r="D1763" s="16">
        <v>3047.4</v>
      </c>
      <c r="E1763" s="16">
        <v>3047.4</v>
      </c>
      <c r="F1763" s="16">
        <v>3047.4</v>
      </c>
      <c r="G1763" s="47"/>
      <c r="K1763" s="49">
        <v>0</v>
      </c>
    </row>
    <row r="1764" spans="1:11" x14ac:dyDescent="0.2">
      <c r="A1764" s="49">
        <v>983.77</v>
      </c>
      <c r="B1764" s="16">
        <v>3045.5</v>
      </c>
      <c r="C1764" s="16">
        <v>3045.5</v>
      </c>
      <c r="D1764" s="16">
        <v>3052.1</v>
      </c>
      <c r="E1764" s="16">
        <v>3052.1</v>
      </c>
      <c r="F1764" s="16">
        <v>3052.1</v>
      </c>
      <c r="G1764" s="47"/>
      <c r="K1764" s="49">
        <v>0</v>
      </c>
    </row>
    <row r="1765" spans="1:11" x14ac:dyDescent="0.2">
      <c r="A1765" s="49">
        <v>984.2</v>
      </c>
      <c r="B1765" s="16">
        <v>3044</v>
      </c>
      <c r="C1765" s="16">
        <v>3044</v>
      </c>
      <c r="D1765" s="16">
        <v>3052.5</v>
      </c>
      <c r="E1765" s="16">
        <v>3052.5</v>
      </c>
      <c r="F1765" s="16">
        <v>3052.5</v>
      </c>
      <c r="G1765" s="47"/>
      <c r="K1765" s="49">
        <v>0</v>
      </c>
    </row>
    <row r="1766" spans="1:11" x14ac:dyDescent="0.2">
      <c r="A1766" s="49">
        <v>984.62</v>
      </c>
      <c r="B1766" s="16">
        <v>3046.6</v>
      </c>
      <c r="C1766" s="16">
        <v>3046.6</v>
      </c>
      <c r="D1766" s="16">
        <v>3050.2</v>
      </c>
      <c r="E1766" s="16">
        <v>3050.2</v>
      </c>
      <c r="F1766" s="16">
        <v>3050.2</v>
      </c>
      <c r="G1766" s="47"/>
      <c r="K1766" s="49">
        <v>0</v>
      </c>
    </row>
    <row r="1767" spans="1:11" x14ac:dyDescent="0.2">
      <c r="A1767" s="49">
        <v>985.04</v>
      </c>
      <c r="B1767" s="16">
        <v>3046.6</v>
      </c>
      <c r="C1767" s="16">
        <v>3046.6</v>
      </c>
      <c r="D1767" s="16">
        <v>3050.2</v>
      </c>
      <c r="E1767" s="16">
        <v>3050.2</v>
      </c>
      <c r="F1767" s="16">
        <v>3050.2</v>
      </c>
      <c r="G1767" s="47"/>
      <c r="K1767" s="49">
        <v>0</v>
      </c>
    </row>
    <row r="1768" spans="1:11" x14ac:dyDescent="0.2">
      <c r="A1768" s="49">
        <v>985.47</v>
      </c>
      <c r="B1768" s="16">
        <v>3050.2</v>
      </c>
      <c r="C1768" s="16">
        <v>3050.2</v>
      </c>
      <c r="D1768" s="16">
        <v>3054.7</v>
      </c>
      <c r="E1768" s="16">
        <v>3054.7</v>
      </c>
      <c r="F1768" s="16">
        <v>3054.7</v>
      </c>
      <c r="G1768" s="47"/>
      <c r="K1768" s="49">
        <v>0</v>
      </c>
    </row>
    <row r="1769" spans="1:11" x14ac:dyDescent="0.2">
      <c r="A1769" s="49">
        <v>985.89</v>
      </c>
      <c r="B1769" s="16">
        <v>3055.6</v>
      </c>
      <c r="C1769" s="16">
        <v>3055.6</v>
      </c>
      <c r="D1769" s="16">
        <v>3057.2</v>
      </c>
      <c r="E1769" s="16">
        <v>3057.2</v>
      </c>
      <c r="F1769" s="16">
        <v>3057.2</v>
      </c>
      <c r="G1769" s="47"/>
      <c r="K1769" s="49">
        <v>0</v>
      </c>
    </row>
    <row r="1770" spans="1:11" x14ac:dyDescent="0.2">
      <c r="A1770" s="49">
        <v>986.32</v>
      </c>
      <c r="B1770" s="16">
        <v>3048.8</v>
      </c>
      <c r="C1770" s="16">
        <v>3048.8</v>
      </c>
      <c r="D1770" s="16">
        <v>3050.8</v>
      </c>
      <c r="E1770" s="16">
        <v>3050.8</v>
      </c>
      <c r="F1770" s="16">
        <v>3050.8</v>
      </c>
      <c r="G1770" s="47"/>
      <c r="K1770" s="49">
        <v>0</v>
      </c>
    </row>
    <row r="1771" spans="1:11" x14ac:dyDescent="0.2">
      <c r="A1771" s="49">
        <v>986.74</v>
      </c>
      <c r="B1771" s="16">
        <v>3042.2</v>
      </c>
      <c r="C1771" s="16">
        <v>3042.2</v>
      </c>
      <c r="D1771" s="16">
        <v>3048.5</v>
      </c>
      <c r="E1771" s="16">
        <v>3048.5</v>
      </c>
      <c r="F1771" s="16">
        <v>3048.5</v>
      </c>
      <c r="G1771" s="47"/>
      <c r="K1771" s="49">
        <v>0</v>
      </c>
    </row>
    <row r="1772" spans="1:11" x14ac:dyDescent="0.2">
      <c r="A1772" s="49">
        <v>987.17</v>
      </c>
      <c r="B1772" s="16">
        <v>3045</v>
      </c>
      <c r="C1772" s="16">
        <v>3045</v>
      </c>
      <c r="D1772" s="16">
        <v>3050.5</v>
      </c>
      <c r="E1772" s="16">
        <v>3050.5</v>
      </c>
      <c r="F1772" s="16">
        <v>3050.5</v>
      </c>
      <c r="G1772" s="47"/>
      <c r="K1772" s="49">
        <v>0</v>
      </c>
    </row>
    <row r="1773" spans="1:11" x14ac:dyDescent="0.2">
      <c r="A1773" s="49">
        <v>987.59</v>
      </c>
      <c r="B1773" s="16">
        <v>3049</v>
      </c>
      <c r="C1773" s="16">
        <v>3049</v>
      </c>
      <c r="D1773" s="16">
        <v>3055</v>
      </c>
      <c r="E1773" s="16">
        <v>3055</v>
      </c>
      <c r="F1773" s="16">
        <v>3055</v>
      </c>
      <c r="G1773" s="47"/>
      <c r="K1773" s="49">
        <v>0</v>
      </c>
    </row>
    <row r="1774" spans="1:11" x14ac:dyDescent="0.2">
      <c r="A1774" s="49">
        <v>988.01</v>
      </c>
      <c r="B1774" s="16">
        <v>3048.6</v>
      </c>
      <c r="C1774" s="16">
        <v>3048.6</v>
      </c>
      <c r="D1774" s="16">
        <v>3051.5</v>
      </c>
      <c r="E1774" s="16">
        <v>3051.5</v>
      </c>
      <c r="F1774" s="16">
        <v>3051.5</v>
      </c>
      <c r="G1774" s="47"/>
      <c r="K1774" s="49">
        <v>0</v>
      </c>
    </row>
    <row r="1775" spans="1:11" x14ac:dyDescent="0.2">
      <c r="A1775" s="49">
        <v>988.44</v>
      </c>
      <c r="B1775" s="16">
        <v>3044.7</v>
      </c>
      <c r="C1775" s="16">
        <v>3044.7</v>
      </c>
      <c r="D1775" s="16">
        <v>3050.4</v>
      </c>
      <c r="E1775" s="16">
        <v>3050.4</v>
      </c>
      <c r="F1775" s="16">
        <v>3050.4</v>
      </c>
      <c r="G1775" s="47"/>
      <c r="K1775" s="49">
        <v>0</v>
      </c>
    </row>
    <row r="1776" spans="1:11" x14ac:dyDescent="0.2">
      <c r="A1776" s="49">
        <v>988.86</v>
      </c>
      <c r="B1776" s="16">
        <v>3051</v>
      </c>
      <c r="C1776" s="16">
        <v>3051</v>
      </c>
      <c r="D1776" s="16">
        <v>3056.6</v>
      </c>
      <c r="E1776" s="16">
        <v>3056.6</v>
      </c>
      <c r="F1776" s="16">
        <v>3056.6</v>
      </c>
      <c r="G1776" s="47"/>
      <c r="K1776" s="49">
        <v>0</v>
      </c>
    </row>
    <row r="1777" spans="1:11" x14ac:dyDescent="0.2">
      <c r="A1777" s="49">
        <v>989.29</v>
      </c>
      <c r="B1777" s="16">
        <v>3049.1</v>
      </c>
      <c r="C1777" s="16">
        <v>3049.1</v>
      </c>
      <c r="D1777" s="16">
        <v>3048.5</v>
      </c>
      <c r="E1777" s="16">
        <v>3048.5</v>
      </c>
      <c r="F1777" s="16">
        <v>3048.5</v>
      </c>
      <c r="G1777" s="47"/>
      <c r="K1777" s="49">
        <v>0</v>
      </c>
    </row>
    <row r="1778" spans="1:11" x14ac:dyDescent="0.2">
      <c r="A1778" s="49">
        <v>989.71</v>
      </c>
      <c r="B1778" s="16">
        <v>3049.5</v>
      </c>
      <c r="C1778" s="16">
        <v>3049.5</v>
      </c>
      <c r="D1778" s="16">
        <v>3053.2</v>
      </c>
      <c r="E1778" s="16">
        <v>3053.2</v>
      </c>
      <c r="F1778" s="16">
        <v>3053.2</v>
      </c>
      <c r="G1778" s="47"/>
      <c r="K1778" s="49">
        <v>0</v>
      </c>
    </row>
    <row r="1779" spans="1:11" x14ac:dyDescent="0.2">
      <c r="A1779" s="49">
        <v>990.13</v>
      </c>
      <c r="B1779" s="16">
        <v>3047.1</v>
      </c>
      <c r="C1779" s="16">
        <v>3047.1</v>
      </c>
      <c r="D1779" s="16">
        <v>3053.2</v>
      </c>
      <c r="E1779" s="16">
        <v>3053.2</v>
      </c>
      <c r="F1779" s="16">
        <v>3053.2</v>
      </c>
      <c r="G1779" s="47"/>
      <c r="K1779" s="49">
        <v>0</v>
      </c>
    </row>
    <row r="1780" spans="1:11" x14ac:dyDescent="0.2">
      <c r="A1780" s="49">
        <v>990.56</v>
      </c>
      <c r="B1780" s="16">
        <v>3048.2</v>
      </c>
      <c r="C1780" s="16">
        <v>3048.2</v>
      </c>
      <c r="D1780" s="16">
        <v>3050</v>
      </c>
      <c r="E1780" s="16">
        <v>3050</v>
      </c>
      <c r="F1780" s="16">
        <v>3050</v>
      </c>
      <c r="G1780" s="47"/>
      <c r="K1780" s="49">
        <v>0</v>
      </c>
    </row>
    <row r="1781" spans="1:11" x14ac:dyDescent="0.2">
      <c r="A1781" s="49">
        <v>990.98</v>
      </c>
      <c r="B1781" s="16">
        <v>3046.9</v>
      </c>
      <c r="C1781" s="16">
        <v>3046.9</v>
      </c>
      <c r="D1781" s="16">
        <v>3054.8</v>
      </c>
      <c r="E1781" s="16">
        <v>3054.8</v>
      </c>
      <c r="F1781" s="16">
        <v>3054.8</v>
      </c>
      <c r="G1781" s="47"/>
      <c r="K1781" s="49">
        <v>0</v>
      </c>
    </row>
    <row r="1782" spans="1:11" x14ac:dyDescent="0.2">
      <c r="A1782" s="49">
        <v>991.41</v>
      </c>
      <c r="B1782" s="16">
        <v>3045.9</v>
      </c>
      <c r="C1782" s="16">
        <v>3045.9</v>
      </c>
      <c r="D1782" s="16">
        <v>3053.7</v>
      </c>
      <c r="E1782" s="16">
        <v>3053.7</v>
      </c>
      <c r="F1782" s="16">
        <v>3053.7</v>
      </c>
      <c r="G1782" s="47"/>
      <c r="K1782" s="49">
        <v>0</v>
      </c>
    </row>
    <row r="1783" spans="1:11" x14ac:dyDescent="0.2">
      <c r="A1783" s="49">
        <v>991.83</v>
      </c>
      <c r="B1783" s="16">
        <v>3046.7</v>
      </c>
      <c r="C1783" s="16">
        <v>3046.7</v>
      </c>
      <c r="D1783" s="16">
        <v>3050.6</v>
      </c>
      <c r="E1783" s="16">
        <v>3050.6</v>
      </c>
      <c r="F1783" s="16">
        <v>3050.6</v>
      </c>
      <c r="G1783" s="47"/>
      <c r="K1783" s="49">
        <v>0</v>
      </c>
    </row>
    <row r="1784" spans="1:11" x14ac:dyDescent="0.2">
      <c r="A1784" s="49">
        <v>992.25</v>
      </c>
      <c r="B1784" s="16">
        <v>3045.9</v>
      </c>
      <c r="C1784" s="16">
        <v>3045.9</v>
      </c>
      <c r="D1784" s="16">
        <v>3053.1</v>
      </c>
      <c r="E1784" s="16">
        <v>3053.1</v>
      </c>
      <c r="F1784" s="16">
        <v>3053.1</v>
      </c>
      <c r="G1784" s="47"/>
      <c r="K1784" s="49">
        <v>0</v>
      </c>
    </row>
    <row r="1785" spans="1:11" x14ac:dyDescent="0.2">
      <c r="A1785" s="49">
        <v>992.68</v>
      </c>
      <c r="B1785" s="16">
        <v>3050</v>
      </c>
      <c r="C1785" s="16">
        <v>3050</v>
      </c>
      <c r="D1785" s="16">
        <v>3052</v>
      </c>
      <c r="E1785" s="16">
        <v>3052</v>
      </c>
      <c r="F1785" s="16">
        <v>3052</v>
      </c>
      <c r="G1785" s="47"/>
      <c r="K1785" s="49">
        <v>0</v>
      </c>
    </row>
    <row r="1786" spans="1:11" x14ac:dyDescent="0.2">
      <c r="A1786" s="49">
        <v>993.1</v>
      </c>
      <c r="B1786" s="16">
        <v>3052.3</v>
      </c>
      <c r="C1786" s="16">
        <v>3052.3</v>
      </c>
      <c r="D1786" s="16">
        <v>3056.5</v>
      </c>
      <c r="E1786" s="16">
        <v>3056.5</v>
      </c>
      <c r="F1786" s="16">
        <v>3056.5</v>
      </c>
      <c r="G1786" s="47"/>
      <c r="K1786" s="49">
        <v>0</v>
      </c>
    </row>
    <row r="1787" spans="1:11" x14ac:dyDescent="0.2">
      <c r="A1787" s="49">
        <v>993.53</v>
      </c>
      <c r="B1787" s="16">
        <v>3045.1</v>
      </c>
      <c r="C1787" s="16">
        <v>3045.1</v>
      </c>
      <c r="D1787" s="16">
        <v>3051.1</v>
      </c>
      <c r="E1787" s="16">
        <v>3051.1</v>
      </c>
      <c r="F1787" s="16">
        <v>3051.1</v>
      </c>
      <c r="G1787" s="47"/>
      <c r="K1787" s="49">
        <v>0</v>
      </c>
    </row>
    <row r="1788" spans="1:11" x14ac:dyDescent="0.2">
      <c r="A1788" s="49">
        <v>993.95</v>
      </c>
      <c r="B1788" s="16">
        <v>3045.2</v>
      </c>
      <c r="C1788" s="16">
        <v>3045.2</v>
      </c>
      <c r="D1788" s="16">
        <v>3048.2</v>
      </c>
      <c r="E1788" s="16">
        <v>3048.2</v>
      </c>
      <c r="F1788" s="16">
        <v>3048.2</v>
      </c>
      <c r="G1788" s="47"/>
      <c r="K1788" s="49">
        <v>0</v>
      </c>
    </row>
    <row r="1789" spans="1:11" x14ac:dyDescent="0.2">
      <c r="A1789" s="49">
        <v>994.37</v>
      </c>
      <c r="B1789" s="16">
        <v>3045.9</v>
      </c>
      <c r="C1789" s="16">
        <v>3045.9</v>
      </c>
      <c r="D1789" s="16">
        <v>3049.6</v>
      </c>
      <c r="E1789" s="16">
        <v>3049.6</v>
      </c>
      <c r="F1789" s="16">
        <v>3049.6</v>
      </c>
      <c r="G1789" s="47"/>
      <c r="K1789" s="49">
        <v>0</v>
      </c>
    </row>
    <row r="1790" spans="1:11" x14ac:dyDescent="0.2">
      <c r="A1790" s="49">
        <v>994.8</v>
      </c>
      <c r="B1790" s="16">
        <v>3046.1</v>
      </c>
      <c r="C1790" s="16">
        <v>3046.1</v>
      </c>
      <c r="D1790" s="16">
        <v>3048.9</v>
      </c>
      <c r="E1790" s="16">
        <v>3048.9</v>
      </c>
      <c r="F1790" s="16">
        <v>3048.9</v>
      </c>
      <c r="G1790" s="47"/>
      <c r="K1790" s="49">
        <v>0</v>
      </c>
    </row>
    <row r="1791" spans="1:11" x14ac:dyDescent="0.2">
      <c r="A1791" s="49">
        <v>995.22</v>
      </c>
      <c r="B1791" s="16">
        <v>3047.2</v>
      </c>
      <c r="C1791" s="16">
        <v>3047.2</v>
      </c>
      <c r="D1791" s="16">
        <v>3047.6</v>
      </c>
      <c r="E1791" s="16">
        <v>3047.6</v>
      </c>
      <c r="F1791" s="16">
        <v>3047.6</v>
      </c>
      <c r="G1791" s="47"/>
      <c r="K1791" s="49">
        <v>0</v>
      </c>
    </row>
    <row r="1792" spans="1:11" x14ac:dyDescent="0.2">
      <c r="A1792" s="49">
        <v>995.64</v>
      </c>
      <c r="B1792" s="16">
        <v>3051.2</v>
      </c>
      <c r="C1792" s="16">
        <v>3051.2</v>
      </c>
      <c r="D1792" s="16">
        <v>3054.9</v>
      </c>
      <c r="E1792" s="16">
        <v>3054.9</v>
      </c>
      <c r="F1792" s="16">
        <v>3054.9</v>
      </c>
      <c r="G1792" s="47"/>
      <c r="K1792" s="49">
        <v>0</v>
      </c>
    </row>
    <row r="1793" spans="1:11" x14ac:dyDescent="0.2">
      <c r="A1793" s="49">
        <v>996.07</v>
      </c>
      <c r="B1793" s="16">
        <v>3052.4</v>
      </c>
      <c r="C1793" s="16">
        <v>3052.4</v>
      </c>
      <c r="D1793" s="16">
        <v>3053.1</v>
      </c>
      <c r="E1793" s="16">
        <v>3053.1</v>
      </c>
      <c r="F1793" s="16">
        <v>3053.1</v>
      </c>
      <c r="G1793" s="47"/>
      <c r="K1793" s="49">
        <v>0</v>
      </c>
    </row>
    <row r="1794" spans="1:11" x14ac:dyDescent="0.2">
      <c r="A1794" s="49">
        <v>996.49</v>
      </c>
      <c r="B1794" s="16">
        <v>3051.2</v>
      </c>
      <c r="C1794" s="16">
        <v>3051.2</v>
      </c>
      <c r="D1794" s="16">
        <v>3051.9</v>
      </c>
      <c r="E1794" s="16">
        <v>3051.9</v>
      </c>
      <c r="F1794" s="16">
        <v>3051.9</v>
      </c>
      <c r="G1794" s="47"/>
      <c r="K1794" s="49">
        <v>0</v>
      </c>
    </row>
    <row r="1795" spans="1:11" x14ac:dyDescent="0.2">
      <c r="A1795" s="49">
        <v>996.91</v>
      </c>
      <c r="B1795" s="16">
        <v>3051</v>
      </c>
      <c r="C1795" s="16">
        <v>3051</v>
      </c>
      <c r="D1795" s="16">
        <v>3050.6</v>
      </c>
      <c r="E1795" s="16">
        <v>3050.6</v>
      </c>
      <c r="F1795" s="16">
        <v>3050.6</v>
      </c>
      <c r="G1795" s="47"/>
      <c r="K1795" s="49">
        <v>0</v>
      </c>
    </row>
    <row r="1796" spans="1:11" x14ac:dyDescent="0.2">
      <c r="A1796" s="49">
        <v>997.34</v>
      </c>
      <c r="B1796" s="16">
        <v>3047.4</v>
      </c>
      <c r="C1796" s="16">
        <v>3047.4</v>
      </c>
      <c r="D1796" s="16">
        <v>3046.2</v>
      </c>
      <c r="E1796" s="16">
        <v>3046.2</v>
      </c>
      <c r="F1796" s="16">
        <v>3046.2</v>
      </c>
      <c r="G1796" s="47"/>
      <c r="K1796" s="49">
        <v>0</v>
      </c>
    </row>
    <row r="1797" spans="1:11" x14ac:dyDescent="0.2">
      <c r="A1797" s="49">
        <v>997.76</v>
      </c>
      <c r="B1797" s="16">
        <v>3046.5</v>
      </c>
      <c r="C1797" s="16">
        <v>3046.5</v>
      </c>
      <c r="D1797" s="16">
        <v>3048.2</v>
      </c>
      <c r="E1797" s="16">
        <v>3048.2</v>
      </c>
      <c r="F1797" s="16">
        <v>3048.2</v>
      </c>
      <c r="G1797" s="47"/>
      <c r="K1797" s="49">
        <v>0</v>
      </c>
    </row>
    <row r="1798" spans="1:11" x14ac:dyDescent="0.2">
      <c r="A1798" s="49">
        <v>998.18</v>
      </c>
      <c r="B1798" s="16">
        <v>3041.6</v>
      </c>
      <c r="C1798" s="16">
        <v>3041.6</v>
      </c>
      <c r="D1798" s="16">
        <v>3046.2</v>
      </c>
      <c r="E1798" s="16">
        <v>3046.2</v>
      </c>
      <c r="F1798" s="16">
        <v>3046.2</v>
      </c>
      <c r="G1798" s="47"/>
      <c r="K1798" s="49">
        <v>0</v>
      </c>
    </row>
    <row r="1799" spans="1:11" x14ac:dyDescent="0.2">
      <c r="A1799" s="49">
        <v>998.61</v>
      </c>
      <c r="B1799" s="16">
        <v>3053.8</v>
      </c>
      <c r="C1799" s="16">
        <v>3053.8</v>
      </c>
      <c r="D1799" s="16">
        <v>3053.7</v>
      </c>
      <c r="E1799" s="16">
        <v>3053.7</v>
      </c>
      <c r="F1799" s="16">
        <v>3053.7</v>
      </c>
      <c r="G1799" s="47"/>
      <c r="K1799" s="49">
        <v>0</v>
      </c>
    </row>
    <row r="1800" spans="1:11" x14ac:dyDescent="0.2">
      <c r="A1800" s="49">
        <v>999.03</v>
      </c>
      <c r="B1800" s="16">
        <v>3051.5</v>
      </c>
      <c r="C1800" s="16">
        <v>3051.5</v>
      </c>
      <c r="D1800" s="16">
        <v>3056.1</v>
      </c>
      <c r="E1800" s="16">
        <v>3056.1</v>
      </c>
      <c r="F1800" s="16">
        <v>3056.1</v>
      </c>
      <c r="G1800" s="47"/>
      <c r="K1800" s="49">
        <v>0</v>
      </c>
    </row>
    <row r="1801" spans="1:11" x14ac:dyDescent="0.2">
      <c r="A1801" s="49">
        <v>999.45</v>
      </c>
      <c r="B1801" s="16">
        <v>3047.2</v>
      </c>
      <c r="C1801" s="16">
        <v>3047.2</v>
      </c>
      <c r="D1801" s="16">
        <v>3047.5</v>
      </c>
      <c r="E1801" s="16">
        <v>3047.5</v>
      </c>
      <c r="F1801" s="16">
        <v>3047.5</v>
      </c>
      <c r="G1801" s="47"/>
      <c r="K1801" s="49">
        <v>0</v>
      </c>
    </row>
    <row r="1802" spans="1:11" x14ac:dyDescent="0.2">
      <c r="A1802" s="49">
        <v>999.88</v>
      </c>
      <c r="B1802" s="16">
        <v>3052.4</v>
      </c>
      <c r="C1802" s="16">
        <v>3052.4</v>
      </c>
      <c r="D1802" s="16">
        <v>3049.9</v>
      </c>
      <c r="E1802" s="16">
        <v>3049.9</v>
      </c>
      <c r="F1802" s="16">
        <v>3049.9</v>
      </c>
      <c r="G1802" s="47"/>
      <c r="K1802" s="49">
        <v>0</v>
      </c>
    </row>
    <row r="1803" spans="1:11" x14ac:dyDescent="0.2">
      <c r="A1803" s="49">
        <v>1000.3</v>
      </c>
      <c r="B1803" s="16">
        <v>3042.8</v>
      </c>
      <c r="C1803" s="16">
        <v>3042.8</v>
      </c>
      <c r="D1803" s="16">
        <v>3044.5</v>
      </c>
      <c r="E1803" s="16">
        <v>3044.5</v>
      </c>
      <c r="F1803" s="16">
        <v>3044.5</v>
      </c>
      <c r="G1803" s="47"/>
      <c r="K1803" s="49">
        <v>0</v>
      </c>
    </row>
    <row r="1804" spans="1:11" x14ac:dyDescent="0.2">
      <c r="A1804" s="49">
        <v>1000.72</v>
      </c>
      <c r="B1804" s="16">
        <v>3056.3</v>
      </c>
      <c r="C1804" s="16">
        <v>3056.3</v>
      </c>
      <c r="D1804" s="16">
        <v>3057.9</v>
      </c>
      <c r="E1804" s="16">
        <v>3057.9</v>
      </c>
      <c r="F1804" s="16">
        <v>3057.9</v>
      </c>
      <c r="G1804" s="47"/>
      <c r="K1804" s="49">
        <v>0</v>
      </c>
    </row>
    <row r="1805" spans="1:11" x14ac:dyDescent="0.2">
      <c r="A1805" s="49">
        <v>1001.15</v>
      </c>
      <c r="B1805" s="16">
        <v>3050.4</v>
      </c>
      <c r="C1805" s="16">
        <v>3050.4</v>
      </c>
      <c r="D1805" s="16">
        <v>3050.8</v>
      </c>
      <c r="E1805" s="16">
        <v>3050.8</v>
      </c>
      <c r="F1805" s="16">
        <v>3050.8</v>
      </c>
      <c r="G1805" s="47"/>
      <c r="K1805" s="49">
        <v>0</v>
      </c>
    </row>
    <row r="1806" spans="1:11" x14ac:dyDescent="0.2">
      <c r="A1806" s="49">
        <v>1001.57</v>
      </c>
      <c r="B1806" s="16">
        <v>3048.4</v>
      </c>
      <c r="C1806" s="16">
        <v>3048.4</v>
      </c>
      <c r="D1806" s="16">
        <v>3049.5</v>
      </c>
      <c r="E1806" s="16">
        <v>3049.5</v>
      </c>
      <c r="F1806" s="16">
        <v>3049.5</v>
      </c>
      <c r="G1806" s="47"/>
      <c r="K1806" s="49">
        <v>0</v>
      </c>
    </row>
    <row r="1807" spans="1:11" x14ac:dyDescent="0.2">
      <c r="A1807" s="49">
        <v>1001.99</v>
      </c>
      <c r="B1807" s="16">
        <v>3055.6</v>
      </c>
      <c r="C1807" s="16">
        <v>3055.6</v>
      </c>
      <c r="D1807" s="16">
        <v>3056.2</v>
      </c>
      <c r="E1807" s="16">
        <v>3056.2</v>
      </c>
      <c r="F1807" s="16">
        <v>3056.2</v>
      </c>
      <c r="G1807" s="47"/>
      <c r="K1807" s="49">
        <v>0</v>
      </c>
    </row>
    <row r="1808" spans="1:11" x14ac:dyDescent="0.2">
      <c r="A1808" s="49">
        <v>1002.42</v>
      </c>
      <c r="B1808" s="16">
        <v>3047.7</v>
      </c>
      <c r="C1808" s="16">
        <v>3047.7</v>
      </c>
      <c r="D1808" s="16">
        <v>3047.7</v>
      </c>
      <c r="E1808" s="16">
        <v>3047.7</v>
      </c>
      <c r="F1808" s="16">
        <v>3047.7</v>
      </c>
      <c r="G1808" s="47"/>
      <c r="K1808" s="49">
        <v>0</v>
      </c>
    </row>
    <row r="1809" spans="1:11" x14ac:dyDescent="0.2">
      <c r="A1809" s="49">
        <v>1002.84</v>
      </c>
      <c r="B1809" s="16">
        <v>3046.2</v>
      </c>
      <c r="C1809" s="16">
        <v>3046.2</v>
      </c>
      <c r="D1809" s="16">
        <v>3050.4</v>
      </c>
      <c r="E1809" s="16">
        <v>3050.4</v>
      </c>
      <c r="F1809" s="16">
        <v>3050.4</v>
      </c>
      <c r="G1809" s="47"/>
      <c r="K1809" s="49">
        <v>0</v>
      </c>
    </row>
    <row r="1810" spans="1:11" x14ac:dyDescent="0.2">
      <c r="A1810" s="49">
        <v>1003.26</v>
      </c>
      <c r="B1810" s="16">
        <v>3049.1</v>
      </c>
      <c r="C1810" s="16">
        <v>3049.1</v>
      </c>
      <c r="D1810" s="16">
        <v>3053.9</v>
      </c>
      <c r="E1810" s="16">
        <v>3053.9</v>
      </c>
      <c r="F1810" s="16">
        <v>3053.9</v>
      </c>
      <c r="G1810" s="47"/>
      <c r="K1810" s="49">
        <v>0</v>
      </c>
    </row>
    <row r="1811" spans="1:11" x14ac:dyDescent="0.2">
      <c r="A1811" s="49">
        <v>1003.69</v>
      </c>
      <c r="B1811" s="16">
        <v>3046</v>
      </c>
      <c r="C1811" s="16">
        <v>3046</v>
      </c>
      <c r="D1811" s="16">
        <v>3047.7</v>
      </c>
      <c r="E1811" s="16">
        <v>3047.7</v>
      </c>
      <c r="F1811" s="16">
        <v>3047.7</v>
      </c>
      <c r="G1811" s="47"/>
      <c r="K1811" s="49">
        <v>0</v>
      </c>
    </row>
    <row r="1812" spans="1:11" x14ac:dyDescent="0.2">
      <c r="A1812" s="49">
        <v>1004.11</v>
      </c>
      <c r="B1812" s="16">
        <v>3051.7</v>
      </c>
      <c r="C1812" s="16">
        <v>3051.7</v>
      </c>
      <c r="D1812" s="16">
        <v>3051.7</v>
      </c>
      <c r="E1812" s="16">
        <v>3051.7</v>
      </c>
      <c r="F1812" s="16">
        <v>3051.7</v>
      </c>
      <c r="G1812" s="47"/>
      <c r="K1812" s="49">
        <v>0</v>
      </c>
    </row>
    <row r="1813" spans="1:11" x14ac:dyDescent="0.2">
      <c r="A1813" s="49">
        <v>1004.53</v>
      </c>
      <c r="B1813" s="16">
        <v>3050</v>
      </c>
      <c r="C1813" s="16">
        <v>3050</v>
      </c>
      <c r="D1813" s="16">
        <v>3047</v>
      </c>
      <c r="E1813" s="16">
        <v>3047</v>
      </c>
      <c r="F1813" s="16">
        <v>3047</v>
      </c>
      <c r="G1813" s="47"/>
      <c r="K1813" s="49">
        <v>0</v>
      </c>
    </row>
    <row r="1814" spans="1:11" x14ac:dyDescent="0.2">
      <c r="A1814" s="49">
        <v>1004.96</v>
      </c>
      <c r="B1814" s="16">
        <v>3049.8</v>
      </c>
      <c r="C1814" s="16">
        <v>3049.8</v>
      </c>
      <c r="D1814" s="16">
        <v>3053.1</v>
      </c>
      <c r="E1814" s="16">
        <v>3053.1</v>
      </c>
      <c r="F1814" s="16">
        <v>3053.1</v>
      </c>
      <c r="G1814" s="47"/>
      <c r="K1814" s="49">
        <v>0</v>
      </c>
    </row>
    <row r="1815" spans="1:11" x14ac:dyDescent="0.2">
      <c r="A1815" s="49">
        <v>1005.38</v>
      </c>
      <c r="B1815" s="16">
        <v>3044.7</v>
      </c>
      <c r="C1815" s="16">
        <v>3044.7</v>
      </c>
      <c r="D1815" s="16">
        <v>3051.7</v>
      </c>
      <c r="E1815" s="16">
        <v>3051.7</v>
      </c>
      <c r="F1815" s="16">
        <v>3051.7</v>
      </c>
      <c r="G1815" s="47"/>
      <c r="K1815" s="49">
        <v>0</v>
      </c>
    </row>
    <row r="1816" spans="1:11" x14ac:dyDescent="0.2">
      <c r="A1816" s="49">
        <v>1005.8</v>
      </c>
      <c r="B1816" s="16">
        <v>3047</v>
      </c>
      <c r="C1816" s="16">
        <v>3047</v>
      </c>
      <c r="D1816" s="16">
        <v>3052.6</v>
      </c>
      <c r="E1816" s="16">
        <v>3052.6</v>
      </c>
      <c r="F1816" s="16">
        <v>3052.6</v>
      </c>
      <c r="G1816" s="47"/>
      <c r="K1816" s="49">
        <v>0</v>
      </c>
    </row>
    <row r="1817" spans="1:11" x14ac:dyDescent="0.2">
      <c r="A1817" s="49">
        <v>1006.22</v>
      </c>
      <c r="B1817" s="16">
        <v>3052.6</v>
      </c>
      <c r="C1817" s="16">
        <v>3052.6</v>
      </c>
      <c r="D1817" s="16">
        <v>3054</v>
      </c>
      <c r="E1817" s="16">
        <v>3054</v>
      </c>
      <c r="F1817" s="16">
        <v>3054</v>
      </c>
      <c r="G1817" s="47"/>
      <c r="K1817" s="49">
        <v>0</v>
      </c>
    </row>
    <row r="1818" spans="1:11" x14ac:dyDescent="0.2">
      <c r="A1818" s="49">
        <v>1006.65</v>
      </c>
      <c r="B1818" s="16">
        <v>3050.6</v>
      </c>
      <c r="C1818" s="16">
        <v>3050.6</v>
      </c>
      <c r="D1818" s="16">
        <v>3057.8</v>
      </c>
      <c r="E1818" s="16">
        <v>3057.8</v>
      </c>
      <c r="F1818" s="16">
        <v>3057.8</v>
      </c>
      <c r="G1818" s="47"/>
      <c r="K1818" s="49">
        <v>0</v>
      </c>
    </row>
    <row r="1819" spans="1:11" x14ac:dyDescent="0.2">
      <c r="A1819" s="49">
        <v>1007.07</v>
      </c>
      <c r="B1819" s="16">
        <v>3049.9</v>
      </c>
      <c r="C1819" s="16">
        <v>3049.9</v>
      </c>
      <c r="D1819" s="16">
        <v>3052</v>
      </c>
      <c r="E1819" s="16">
        <v>3052</v>
      </c>
      <c r="F1819" s="16">
        <v>3052</v>
      </c>
      <c r="G1819" s="47"/>
      <c r="K1819" s="49">
        <v>0</v>
      </c>
    </row>
    <row r="1820" spans="1:11" x14ac:dyDescent="0.2">
      <c r="A1820" s="49">
        <v>1007.49</v>
      </c>
      <c r="B1820" s="16">
        <v>3047.7</v>
      </c>
      <c r="C1820" s="16">
        <v>3047.7</v>
      </c>
      <c r="D1820" s="16">
        <v>3047</v>
      </c>
      <c r="E1820" s="16">
        <v>3047</v>
      </c>
      <c r="F1820" s="16">
        <v>3047</v>
      </c>
      <c r="G1820" s="47"/>
      <c r="K1820" s="49">
        <v>0</v>
      </c>
    </row>
    <row r="1821" spans="1:11" x14ac:dyDescent="0.2">
      <c r="A1821" s="49">
        <v>1007.92</v>
      </c>
      <c r="B1821" s="16">
        <v>3048.5</v>
      </c>
      <c r="C1821" s="16">
        <v>3048.5</v>
      </c>
      <c r="D1821" s="16">
        <v>3051.4</v>
      </c>
      <c r="E1821" s="16">
        <v>3051.4</v>
      </c>
      <c r="F1821" s="16">
        <v>3051.4</v>
      </c>
      <c r="G1821" s="47"/>
      <c r="K1821" s="49">
        <v>0</v>
      </c>
    </row>
    <row r="1822" spans="1:11" x14ac:dyDescent="0.2">
      <c r="A1822" s="49">
        <v>1008.34</v>
      </c>
      <c r="B1822" s="16">
        <v>3047.9</v>
      </c>
      <c r="C1822" s="16">
        <v>3047.9</v>
      </c>
      <c r="D1822" s="16">
        <v>3050.4</v>
      </c>
      <c r="E1822" s="16">
        <v>3050.4</v>
      </c>
      <c r="F1822" s="16">
        <v>3050.4</v>
      </c>
      <c r="G1822" s="47"/>
      <c r="K1822" s="49">
        <v>0</v>
      </c>
    </row>
    <row r="1823" spans="1:11" x14ac:dyDescent="0.2">
      <c r="A1823" s="49">
        <v>1008.76</v>
      </c>
      <c r="B1823" s="16">
        <v>3043.7</v>
      </c>
      <c r="C1823" s="16">
        <v>3043.7</v>
      </c>
      <c r="D1823" s="16">
        <v>3048.2</v>
      </c>
      <c r="E1823" s="16">
        <v>3048.2</v>
      </c>
      <c r="F1823" s="16">
        <v>3048.2</v>
      </c>
      <c r="G1823" s="47"/>
      <c r="K1823" s="49">
        <v>0</v>
      </c>
    </row>
    <row r="1824" spans="1:11" x14ac:dyDescent="0.2">
      <c r="A1824" s="49">
        <v>1009.18</v>
      </c>
      <c r="B1824" s="16">
        <v>3049.5</v>
      </c>
      <c r="C1824" s="16">
        <v>3049.5</v>
      </c>
      <c r="D1824" s="16">
        <v>3045.8</v>
      </c>
      <c r="E1824" s="16">
        <v>3045.8</v>
      </c>
      <c r="F1824" s="16">
        <v>3045.8</v>
      </c>
      <c r="G1824" s="47"/>
      <c r="K1824" s="49">
        <v>0</v>
      </c>
    </row>
    <row r="1825" spans="1:11" x14ac:dyDescent="0.2">
      <c r="A1825" s="49">
        <v>1009.61</v>
      </c>
      <c r="B1825" s="16">
        <v>3047.2</v>
      </c>
      <c r="C1825" s="16">
        <v>3047.2</v>
      </c>
      <c r="D1825" s="16">
        <v>3053.3</v>
      </c>
      <c r="E1825" s="16">
        <v>3053.3</v>
      </c>
      <c r="F1825" s="16">
        <v>3053.3</v>
      </c>
      <c r="G1825" s="47"/>
      <c r="K1825" s="49">
        <v>0</v>
      </c>
    </row>
    <row r="1826" spans="1:11" x14ac:dyDescent="0.2">
      <c r="A1826" s="49">
        <v>1010.03</v>
      </c>
      <c r="B1826" s="16">
        <v>3043</v>
      </c>
      <c r="C1826" s="16">
        <v>3043</v>
      </c>
      <c r="D1826" s="16">
        <v>3049.1</v>
      </c>
      <c r="E1826" s="16">
        <v>3049.1</v>
      </c>
      <c r="F1826" s="16">
        <v>3049.1</v>
      </c>
      <c r="G1826" s="47"/>
      <c r="K1826" s="49">
        <v>0</v>
      </c>
    </row>
    <row r="1827" spans="1:11" x14ac:dyDescent="0.2">
      <c r="A1827" s="49">
        <v>1010.45</v>
      </c>
      <c r="B1827" s="16">
        <v>3066.7</v>
      </c>
      <c r="C1827" s="16">
        <v>3066.7</v>
      </c>
      <c r="D1827" s="16">
        <v>3063.8</v>
      </c>
      <c r="E1827" s="16">
        <v>3063.8</v>
      </c>
      <c r="F1827" s="16">
        <v>3063.8</v>
      </c>
      <c r="G1827" s="47"/>
      <c r="K1827" s="49">
        <v>0</v>
      </c>
    </row>
    <row r="1828" spans="1:11" x14ac:dyDescent="0.2">
      <c r="A1828" s="49">
        <v>1010.87</v>
      </c>
      <c r="B1828" s="16">
        <v>3054</v>
      </c>
      <c r="C1828" s="16">
        <v>3054</v>
      </c>
      <c r="D1828" s="16">
        <v>3054.6</v>
      </c>
      <c r="E1828" s="16">
        <v>3054.6</v>
      </c>
      <c r="F1828" s="16">
        <v>3054.6</v>
      </c>
      <c r="G1828" s="47"/>
      <c r="K1828" s="49">
        <v>0</v>
      </c>
    </row>
    <row r="1829" spans="1:11" x14ac:dyDescent="0.2">
      <c r="A1829" s="49">
        <v>1011.3</v>
      </c>
      <c r="B1829" s="16">
        <v>3050.9</v>
      </c>
      <c r="C1829" s="16">
        <v>3050.9</v>
      </c>
      <c r="D1829" s="16">
        <v>3051.2</v>
      </c>
      <c r="E1829" s="16">
        <v>3051.2</v>
      </c>
      <c r="F1829" s="16">
        <v>3051.2</v>
      </c>
      <c r="G1829" s="47"/>
      <c r="K1829" s="49">
        <v>0</v>
      </c>
    </row>
    <row r="1830" spans="1:11" x14ac:dyDescent="0.2">
      <c r="A1830" s="49">
        <v>1011.72</v>
      </c>
      <c r="B1830" s="16">
        <v>3050.8</v>
      </c>
      <c r="C1830" s="16">
        <v>3050.8</v>
      </c>
      <c r="D1830" s="16">
        <v>3054.9</v>
      </c>
      <c r="E1830" s="16">
        <v>3054.9</v>
      </c>
      <c r="F1830" s="16">
        <v>3054.9</v>
      </c>
      <c r="G1830" s="47"/>
      <c r="K1830" s="49">
        <v>0</v>
      </c>
    </row>
    <row r="1831" spans="1:11" x14ac:dyDescent="0.2">
      <c r="A1831" s="49">
        <v>1012.14</v>
      </c>
      <c r="B1831" s="16">
        <v>3049.1</v>
      </c>
      <c r="C1831" s="16">
        <v>3049.1</v>
      </c>
      <c r="D1831" s="16">
        <v>3052.2</v>
      </c>
      <c r="E1831" s="16">
        <v>3052.2</v>
      </c>
      <c r="F1831" s="16">
        <v>3052.2</v>
      </c>
      <c r="G1831" s="47"/>
      <c r="K1831" s="49">
        <v>0</v>
      </c>
    </row>
    <row r="1832" spans="1:11" x14ac:dyDescent="0.2">
      <c r="A1832" s="49">
        <v>1012.56</v>
      </c>
      <c r="B1832" s="16">
        <v>3053.9</v>
      </c>
      <c r="C1832" s="16">
        <v>3053.9</v>
      </c>
      <c r="D1832" s="16">
        <v>3057.6</v>
      </c>
      <c r="E1832" s="16">
        <v>3057.6</v>
      </c>
      <c r="F1832" s="16">
        <v>3057.6</v>
      </c>
      <c r="G1832" s="47"/>
      <c r="K1832" s="49">
        <v>0</v>
      </c>
    </row>
    <row r="1833" spans="1:11" x14ac:dyDescent="0.2">
      <c r="A1833" s="49">
        <v>1012.99</v>
      </c>
      <c r="B1833" s="16">
        <v>3047</v>
      </c>
      <c r="C1833" s="16">
        <v>3047</v>
      </c>
      <c r="D1833" s="16">
        <v>3053.3</v>
      </c>
      <c r="E1833" s="16">
        <v>3053.3</v>
      </c>
      <c r="F1833" s="16">
        <v>3053.3</v>
      </c>
      <c r="G1833" s="47"/>
      <c r="K1833" s="49">
        <v>0</v>
      </c>
    </row>
    <row r="1834" spans="1:11" x14ac:dyDescent="0.2">
      <c r="A1834" s="49">
        <v>1013.41</v>
      </c>
      <c r="B1834" s="16">
        <v>3054.3</v>
      </c>
      <c r="C1834" s="16">
        <v>3054.3</v>
      </c>
      <c r="D1834" s="16">
        <v>3055.8</v>
      </c>
      <c r="E1834" s="16">
        <v>3055.8</v>
      </c>
      <c r="F1834" s="16">
        <v>3055.8</v>
      </c>
      <c r="G1834" s="47"/>
      <c r="K1834" s="49">
        <v>0</v>
      </c>
    </row>
    <row r="1835" spans="1:11" x14ac:dyDescent="0.2">
      <c r="A1835" s="49">
        <v>1013.83</v>
      </c>
      <c r="B1835" s="16">
        <v>3052.7</v>
      </c>
      <c r="C1835" s="16">
        <v>3052.7</v>
      </c>
      <c r="D1835" s="16">
        <v>3057.4</v>
      </c>
      <c r="E1835" s="16">
        <v>3057.4</v>
      </c>
      <c r="F1835" s="16">
        <v>3057.4</v>
      </c>
      <c r="G1835" s="47"/>
      <c r="K1835" s="49">
        <v>0</v>
      </c>
    </row>
    <row r="1836" spans="1:11" x14ac:dyDescent="0.2">
      <c r="A1836" s="49">
        <v>1014.25</v>
      </c>
      <c r="B1836" s="16">
        <v>3047</v>
      </c>
      <c r="C1836" s="16">
        <v>3047</v>
      </c>
      <c r="D1836" s="16">
        <v>3055.9</v>
      </c>
      <c r="E1836" s="16">
        <v>3055.9</v>
      </c>
      <c r="F1836" s="16">
        <v>3055.9</v>
      </c>
      <c r="G1836" s="47"/>
      <c r="K1836" s="49">
        <v>0</v>
      </c>
    </row>
    <row r="1837" spans="1:11" x14ac:dyDescent="0.2">
      <c r="A1837" s="49">
        <v>1014.68</v>
      </c>
      <c r="B1837" s="16">
        <v>3051.8</v>
      </c>
      <c r="C1837" s="16">
        <v>3051.8</v>
      </c>
      <c r="D1837" s="16">
        <v>3054.4</v>
      </c>
      <c r="E1837" s="16">
        <v>3054.4</v>
      </c>
      <c r="F1837" s="16">
        <v>3054.4</v>
      </c>
      <c r="G1837" s="47"/>
      <c r="K1837" s="49">
        <v>0</v>
      </c>
    </row>
    <row r="1838" spans="1:11" x14ac:dyDescent="0.2">
      <c r="A1838" s="49">
        <v>1015.1</v>
      </c>
      <c r="B1838" s="16">
        <v>3044.7</v>
      </c>
      <c r="C1838" s="16">
        <v>3044.7</v>
      </c>
      <c r="D1838" s="16">
        <v>3049.8</v>
      </c>
      <c r="E1838" s="16">
        <v>3049.8</v>
      </c>
      <c r="F1838" s="16">
        <v>3049.8</v>
      </c>
      <c r="G1838" s="47"/>
      <c r="K1838" s="49">
        <v>0</v>
      </c>
    </row>
    <row r="1839" spans="1:11" x14ac:dyDescent="0.2">
      <c r="A1839" s="49">
        <v>1015.52</v>
      </c>
      <c r="B1839" s="16">
        <v>3053.3</v>
      </c>
      <c r="C1839" s="16">
        <v>3053.3</v>
      </c>
      <c r="D1839" s="16">
        <v>3060.8</v>
      </c>
      <c r="E1839" s="16">
        <v>3060.8</v>
      </c>
      <c r="F1839" s="16">
        <v>3060.8</v>
      </c>
      <c r="G1839" s="47"/>
      <c r="K1839" s="49">
        <v>0</v>
      </c>
    </row>
    <row r="1840" spans="1:11" x14ac:dyDescent="0.2">
      <c r="A1840" s="49">
        <v>1015.94</v>
      </c>
      <c r="B1840" s="16">
        <v>3045.7</v>
      </c>
      <c r="C1840" s="16">
        <v>3045.7</v>
      </c>
      <c r="D1840" s="16">
        <v>3050</v>
      </c>
      <c r="E1840" s="16">
        <v>3050</v>
      </c>
      <c r="F1840" s="16">
        <v>3050</v>
      </c>
      <c r="G1840" s="47"/>
      <c r="K1840" s="49">
        <v>0</v>
      </c>
    </row>
    <row r="1841" spans="1:11" x14ac:dyDescent="0.2">
      <c r="A1841" s="49">
        <v>1016.37</v>
      </c>
      <c r="B1841" s="16">
        <v>3050.2</v>
      </c>
      <c r="C1841" s="16">
        <v>3050.2</v>
      </c>
      <c r="D1841" s="16">
        <v>3053.9</v>
      </c>
      <c r="E1841" s="16">
        <v>3053.9</v>
      </c>
      <c r="F1841" s="16">
        <v>3053.9</v>
      </c>
      <c r="G1841" s="47"/>
      <c r="K1841" s="49">
        <v>0</v>
      </c>
    </row>
    <row r="1842" spans="1:11" x14ac:dyDescent="0.2">
      <c r="A1842" s="49">
        <v>1016.79</v>
      </c>
      <c r="B1842" s="16">
        <v>3045.3</v>
      </c>
      <c r="C1842" s="16">
        <v>3045.3</v>
      </c>
      <c r="D1842" s="16">
        <v>3049.7</v>
      </c>
      <c r="E1842" s="16">
        <v>3049.7</v>
      </c>
      <c r="F1842" s="16">
        <v>3049.7</v>
      </c>
      <c r="G1842" s="47"/>
      <c r="K1842" s="49">
        <v>0</v>
      </c>
    </row>
    <row r="1843" spans="1:11" x14ac:dyDescent="0.2">
      <c r="A1843" s="49">
        <v>1017.21</v>
      </c>
      <c r="B1843" s="16">
        <v>3049.3</v>
      </c>
      <c r="C1843" s="16">
        <v>3049.3</v>
      </c>
      <c r="D1843" s="16">
        <v>3051</v>
      </c>
      <c r="E1843" s="16">
        <v>3051</v>
      </c>
      <c r="F1843" s="16">
        <v>3051</v>
      </c>
      <c r="G1843" s="47"/>
      <c r="K1843" s="49">
        <v>0</v>
      </c>
    </row>
    <row r="1844" spans="1:11" x14ac:dyDescent="0.2">
      <c r="A1844" s="49">
        <v>1017.63</v>
      </c>
      <c r="B1844" s="16">
        <v>3047.7</v>
      </c>
      <c r="C1844" s="16">
        <v>3047.7</v>
      </c>
      <c r="D1844" s="16">
        <v>3049.8</v>
      </c>
      <c r="E1844" s="16">
        <v>3049.8</v>
      </c>
      <c r="F1844" s="16">
        <v>3049.8</v>
      </c>
      <c r="G1844" s="47"/>
      <c r="K1844" s="49">
        <v>0</v>
      </c>
    </row>
    <row r="1845" spans="1:11" x14ac:dyDescent="0.2">
      <c r="A1845" s="49">
        <v>1018.05</v>
      </c>
      <c r="B1845" s="16">
        <v>3048.4</v>
      </c>
      <c r="C1845" s="16">
        <v>3048.4</v>
      </c>
      <c r="D1845" s="16">
        <v>3054.6</v>
      </c>
      <c r="E1845" s="16">
        <v>3054.6</v>
      </c>
      <c r="F1845" s="16">
        <v>3054.6</v>
      </c>
      <c r="G1845" s="47"/>
      <c r="K1845" s="49">
        <v>0</v>
      </c>
    </row>
    <row r="1846" spans="1:11" x14ac:dyDescent="0.2">
      <c r="A1846" s="49">
        <v>1018.48</v>
      </c>
      <c r="B1846" s="16">
        <v>3047.8</v>
      </c>
      <c r="C1846" s="16">
        <v>3047.8</v>
      </c>
      <c r="D1846" s="16">
        <v>3048.8</v>
      </c>
      <c r="E1846" s="16">
        <v>3048.8</v>
      </c>
      <c r="F1846" s="16">
        <v>3048.8</v>
      </c>
      <c r="G1846" s="47"/>
      <c r="K1846" s="49">
        <v>0</v>
      </c>
    </row>
    <row r="1847" spans="1:11" x14ac:dyDescent="0.2">
      <c r="A1847" s="49">
        <v>1018.9</v>
      </c>
      <c r="B1847" s="16">
        <v>3051.3</v>
      </c>
      <c r="C1847" s="16">
        <v>3051.3</v>
      </c>
      <c r="D1847" s="16">
        <v>3050.7</v>
      </c>
      <c r="E1847" s="16">
        <v>3050.7</v>
      </c>
      <c r="F1847" s="16">
        <v>3050.7</v>
      </c>
      <c r="G1847" s="47"/>
      <c r="K1847" s="49">
        <v>0</v>
      </c>
    </row>
    <row r="1848" spans="1:11" x14ac:dyDescent="0.2">
      <c r="A1848" s="49">
        <v>1019.32</v>
      </c>
      <c r="B1848" s="16">
        <v>3051.4</v>
      </c>
      <c r="C1848" s="16">
        <v>3051.4</v>
      </c>
      <c r="D1848" s="16">
        <v>3049.9</v>
      </c>
      <c r="E1848" s="16">
        <v>3049.9</v>
      </c>
      <c r="F1848" s="16">
        <v>3049.9</v>
      </c>
      <c r="G1848" s="47"/>
      <c r="K1848" s="49">
        <v>0</v>
      </c>
    </row>
    <row r="1849" spans="1:11" x14ac:dyDescent="0.2">
      <c r="A1849" s="49">
        <v>1019.74</v>
      </c>
      <c r="B1849" s="16">
        <v>3040.9</v>
      </c>
      <c r="C1849" s="16">
        <v>3040.9</v>
      </c>
      <c r="D1849" s="16">
        <v>3048.5</v>
      </c>
      <c r="E1849" s="16">
        <v>3048.5</v>
      </c>
      <c r="F1849" s="16">
        <v>3048.5</v>
      </c>
      <c r="G1849" s="47"/>
      <c r="K1849" s="49">
        <v>0</v>
      </c>
    </row>
    <row r="1850" spans="1:11" x14ac:dyDescent="0.2">
      <c r="A1850" s="49">
        <v>1020.16</v>
      </c>
      <c r="B1850" s="16">
        <v>3063</v>
      </c>
      <c r="C1850" s="16">
        <v>3063</v>
      </c>
      <c r="D1850" s="16">
        <v>3064.7</v>
      </c>
      <c r="E1850" s="16">
        <v>3064.7</v>
      </c>
      <c r="F1850" s="16">
        <v>3064.7</v>
      </c>
      <c r="G1850" s="47"/>
      <c r="K1850" s="49">
        <v>0</v>
      </c>
    </row>
    <row r="1851" spans="1:11" x14ac:dyDescent="0.2">
      <c r="A1851" s="49">
        <v>1020.59</v>
      </c>
      <c r="B1851" s="16">
        <v>3055.5</v>
      </c>
      <c r="C1851" s="16">
        <v>3055.5</v>
      </c>
      <c r="D1851" s="16">
        <v>3055.8</v>
      </c>
      <c r="E1851" s="16">
        <v>3055.8</v>
      </c>
      <c r="F1851" s="16">
        <v>3055.8</v>
      </c>
      <c r="G1851" s="47"/>
      <c r="K1851" s="49">
        <v>0</v>
      </c>
    </row>
    <row r="1852" spans="1:11" x14ac:dyDescent="0.2">
      <c r="A1852" s="49">
        <v>1021.01</v>
      </c>
      <c r="B1852" s="16">
        <v>3051.1</v>
      </c>
      <c r="C1852" s="16">
        <v>3051.1</v>
      </c>
      <c r="D1852" s="16">
        <v>3054</v>
      </c>
      <c r="E1852" s="16">
        <v>3054</v>
      </c>
      <c r="F1852" s="16">
        <v>3054</v>
      </c>
      <c r="G1852" s="47"/>
      <c r="K1852" s="49">
        <v>0</v>
      </c>
    </row>
    <row r="1853" spans="1:11" x14ac:dyDescent="0.2">
      <c r="A1853" s="49">
        <v>1021.43</v>
      </c>
      <c r="B1853" s="16">
        <v>3045.9</v>
      </c>
      <c r="C1853" s="16">
        <v>3045.9</v>
      </c>
      <c r="D1853" s="16">
        <v>3051.1</v>
      </c>
      <c r="E1853" s="16">
        <v>3051.1</v>
      </c>
      <c r="F1853" s="16">
        <v>3051.1</v>
      </c>
      <c r="G1853" s="47"/>
      <c r="K1853" s="49">
        <v>0</v>
      </c>
    </row>
    <row r="1854" spans="1:11" x14ac:dyDescent="0.2">
      <c r="A1854" s="49">
        <v>1021.85</v>
      </c>
      <c r="B1854" s="16">
        <v>3047.6</v>
      </c>
      <c r="C1854" s="16">
        <v>3047.6</v>
      </c>
      <c r="D1854" s="16">
        <v>3051.1</v>
      </c>
      <c r="E1854" s="16">
        <v>3051.1</v>
      </c>
      <c r="F1854" s="16">
        <v>3051.1</v>
      </c>
      <c r="G1854" s="47"/>
      <c r="K1854" s="49">
        <v>0</v>
      </c>
    </row>
    <row r="1855" spans="1:11" x14ac:dyDescent="0.2">
      <c r="A1855" s="49">
        <v>1022.27</v>
      </c>
      <c r="B1855" s="16">
        <v>3050.6</v>
      </c>
      <c r="C1855" s="16">
        <v>3050.6</v>
      </c>
      <c r="D1855" s="16">
        <v>3052.5</v>
      </c>
      <c r="E1855" s="16">
        <v>3052.5</v>
      </c>
      <c r="F1855" s="16">
        <v>3052.5</v>
      </c>
      <c r="G1855" s="47"/>
      <c r="K1855" s="49">
        <v>0</v>
      </c>
    </row>
    <row r="1856" spans="1:11" x14ac:dyDescent="0.2">
      <c r="A1856" s="49">
        <v>1022.69</v>
      </c>
      <c r="B1856" s="16">
        <v>3047.7</v>
      </c>
      <c r="C1856" s="16">
        <v>3047.7</v>
      </c>
      <c r="D1856" s="16">
        <v>3054.9</v>
      </c>
      <c r="E1856" s="16">
        <v>3054.9</v>
      </c>
      <c r="F1856" s="16">
        <v>3054.9</v>
      </c>
      <c r="G1856" s="47"/>
      <c r="K1856" s="49">
        <v>0</v>
      </c>
    </row>
    <row r="1857" spans="1:11" x14ac:dyDescent="0.2">
      <c r="A1857" s="49">
        <v>1023.12</v>
      </c>
      <c r="B1857" s="16">
        <v>3049.3</v>
      </c>
      <c r="C1857" s="16">
        <v>3049.3</v>
      </c>
      <c r="D1857" s="16">
        <v>3057.8</v>
      </c>
      <c r="E1857" s="16">
        <v>3057.8</v>
      </c>
      <c r="F1857" s="16">
        <v>3057.8</v>
      </c>
      <c r="G1857" s="47"/>
      <c r="K1857" s="49">
        <v>0</v>
      </c>
    </row>
    <row r="1858" spans="1:11" x14ac:dyDescent="0.2">
      <c r="A1858" s="49">
        <v>1023.54</v>
      </c>
      <c r="B1858" s="16">
        <v>3049.3</v>
      </c>
      <c r="C1858" s="16">
        <v>3049.3</v>
      </c>
      <c r="D1858" s="16">
        <v>3050.4</v>
      </c>
      <c r="E1858" s="16">
        <v>3050.4</v>
      </c>
      <c r="F1858" s="16">
        <v>3050.4</v>
      </c>
      <c r="G1858" s="47"/>
      <c r="K1858" s="49">
        <v>0</v>
      </c>
    </row>
    <row r="1859" spans="1:11" x14ac:dyDescent="0.2">
      <c r="A1859" s="49">
        <v>1023.96</v>
      </c>
      <c r="B1859" s="16">
        <v>3063.8</v>
      </c>
      <c r="C1859" s="16">
        <v>3063.8</v>
      </c>
      <c r="D1859" s="16">
        <v>3069.6</v>
      </c>
      <c r="E1859" s="16">
        <v>3069.6</v>
      </c>
      <c r="F1859" s="16">
        <v>3069.6</v>
      </c>
      <c r="G1859" s="47"/>
      <c r="K1859" s="49">
        <v>0</v>
      </c>
    </row>
    <row r="1860" spans="1:11" x14ac:dyDescent="0.2">
      <c r="A1860" s="49">
        <v>1024.3800000000001</v>
      </c>
      <c r="B1860" s="16">
        <v>3053.8</v>
      </c>
      <c r="C1860" s="16">
        <v>3053.8</v>
      </c>
      <c r="D1860" s="16">
        <v>3055.1</v>
      </c>
      <c r="E1860" s="16">
        <v>3055.1</v>
      </c>
      <c r="F1860" s="16">
        <v>3055.1</v>
      </c>
      <c r="G1860" s="47"/>
      <c r="K1860" s="49">
        <v>0</v>
      </c>
    </row>
    <row r="1861" spans="1:11" x14ac:dyDescent="0.2">
      <c r="A1861" s="49">
        <v>1024.8</v>
      </c>
      <c r="B1861" s="16">
        <v>3052.9</v>
      </c>
      <c r="C1861" s="16">
        <v>3052.9</v>
      </c>
      <c r="D1861" s="16">
        <v>3054.8</v>
      </c>
      <c r="E1861" s="16">
        <v>3054.8</v>
      </c>
      <c r="F1861" s="16">
        <v>3054.8</v>
      </c>
      <c r="G1861" s="47"/>
      <c r="K1861" s="49">
        <v>0</v>
      </c>
    </row>
    <row r="1862" spans="1:11" x14ac:dyDescent="0.2">
      <c r="A1862" s="49">
        <v>1025.22</v>
      </c>
      <c r="B1862" s="16">
        <v>3054.7</v>
      </c>
      <c r="C1862" s="16">
        <v>3054.7</v>
      </c>
      <c r="D1862" s="16">
        <v>3051.3</v>
      </c>
      <c r="E1862" s="16">
        <v>3051.3</v>
      </c>
      <c r="F1862" s="16">
        <v>3051.3</v>
      </c>
      <c r="G1862" s="47"/>
      <c r="K1862" s="49">
        <v>0</v>
      </c>
    </row>
    <row r="1863" spans="1:11" x14ac:dyDescent="0.2">
      <c r="A1863" s="49">
        <v>1025.6500000000001</v>
      </c>
      <c r="B1863" s="16">
        <v>3052.4</v>
      </c>
      <c r="C1863" s="16">
        <v>3052.4</v>
      </c>
      <c r="D1863" s="16">
        <v>3047</v>
      </c>
      <c r="E1863" s="16">
        <v>3047</v>
      </c>
      <c r="F1863" s="16">
        <v>3047</v>
      </c>
      <c r="G1863" s="47"/>
      <c r="K1863" s="49">
        <v>0</v>
      </c>
    </row>
    <row r="1864" spans="1:11" x14ac:dyDescent="0.2">
      <c r="A1864" s="49">
        <v>1026.07</v>
      </c>
      <c r="B1864" s="16">
        <v>3052.8</v>
      </c>
      <c r="C1864" s="16">
        <v>3052.8</v>
      </c>
      <c r="D1864" s="16">
        <v>3051.6</v>
      </c>
      <c r="E1864" s="16">
        <v>3051.6</v>
      </c>
      <c r="F1864" s="16">
        <v>3051.6</v>
      </c>
      <c r="G1864" s="47"/>
      <c r="K1864" s="49">
        <v>0</v>
      </c>
    </row>
    <row r="1865" spans="1:11" x14ac:dyDescent="0.2">
      <c r="A1865" s="49">
        <v>1026.49</v>
      </c>
      <c r="B1865" s="16">
        <v>3054.4</v>
      </c>
      <c r="C1865" s="16">
        <v>3054.4</v>
      </c>
      <c r="D1865" s="16">
        <v>3054.4</v>
      </c>
      <c r="E1865" s="16">
        <v>3054.4</v>
      </c>
      <c r="F1865" s="16">
        <v>3054.4</v>
      </c>
      <c r="G1865" s="47"/>
      <c r="K1865" s="49">
        <v>0</v>
      </c>
    </row>
    <row r="1866" spans="1:11" x14ac:dyDescent="0.2">
      <c r="A1866" s="49">
        <v>1026.9100000000001</v>
      </c>
      <c r="B1866" s="16">
        <v>3046.6</v>
      </c>
      <c r="C1866" s="16">
        <v>3046.6</v>
      </c>
      <c r="D1866" s="16">
        <v>3049.9</v>
      </c>
      <c r="E1866" s="16">
        <v>3049.9</v>
      </c>
      <c r="F1866" s="16">
        <v>3049.9</v>
      </c>
      <c r="G1866" s="47"/>
      <c r="K1866" s="49">
        <v>0</v>
      </c>
    </row>
    <row r="1867" spans="1:11" x14ac:dyDescent="0.2">
      <c r="A1867" s="49">
        <v>1027.33</v>
      </c>
      <c r="B1867" s="16">
        <v>3047.4</v>
      </c>
      <c r="C1867" s="16">
        <v>3047.4</v>
      </c>
      <c r="D1867" s="16">
        <v>3048.8</v>
      </c>
      <c r="E1867" s="16">
        <v>3048.8</v>
      </c>
      <c r="F1867" s="16">
        <v>3048.8</v>
      </c>
      <c r="G1867" s="47"/>
      <c r="K1867" s="49">
        <v>0</v>
      </c>
    </row>
    <row r="1868" spans="1:11" x14ac:dyDescent="0.2">
      <c r="A1868" s="49">
        <v>1027.75</v>
      </c>
      <c r="B1868" s="16">
        <v>3057.6</v>
      </c>
      <c r="C1868" s="16">
        <v>3057.6</v>
      </c>
      <c r="D1868" s="16">
        <v>3061.5</v>
      </c>
      <c r="E1868" s="16">
        <v>3061.5</v>
      </c>
      <c r="F1868" s="16">
        <v>3061.5</v>
      </c>
      <c r="G1868" s="47"/>
      <c r="K1868" s="49">
        <v>0</v>
      </c>
    </row>
    <row r="1869" spans="1:11" x14ac:dyDescent="0.2">
      <c r="A1869" s="49">
        <v>1028.17</v>
      </c>
      <c r="B1869" s="16">
        <v>3052.8</v>
      </c>
      <c r="C1869" s="16">
        <v>3052.8</v>
      </c>
      <c r="D1869" s="16">
        <v>3057.3</v>
      </c>
      <c r="E1869" s="16">
        <v>3057.3</v>
      </c>
      <c r="F1869" s="16">
        <v>3057.3</v>
      </c>
      <c r="G1869" s="47"/>
      <c r="K1869" s="49">
        <v>0</v>
      </c>
    </row>
    <row r="1870" spans="1:11" x14ac:dyDescent="0.2">
      <c r="A1870" s="49">
        <v>1028.5999999999999</v>
      </c>
      <c r="B1870" s="16">
        <v>3048.6</v>
      </c>
      <c r="C1870" s="16">
        <v>3048.6</v>
      </c>
      <c r="D1870" s="16">
        <v>3055.4</v>
      </c>
      <c r="E1870" s="16">
        <v>3055.4</v>
      </c>
      <c r="F1870" s="16">
        <v>3055.4</v>
      </c>
      <c r="G1870" s="47"/>
      <c r="K1870" s="49">
        <v>0</v>
      </c>
    </row>
    <row r="1871" spans="1:11" x14ac:dyDescent="0.2">
      <c r="A1871" s="49">
        <v>1029.02</v>
      </c>
      <c r="B1871" s="16">
        <v>3051.3</v>
      </c>
      <c r="C1871" s="16">
        <v>3051.3</v>
      </c>
      <c r="D1871" s="16">
        <v>3048.7</v>
      </c>
      <c r="E1871" s="16">
        <v>3048.7</v>
      </c>
      <c r="F1871" s="16">
        <v>3048.7</v>
      </c>
      <c r="G1871" s="47"/>
      <c r="K1871" s="49">
        <v>0</v>
      </c>
    </row>
    <row r="1872" spans="1:11" x14ac:dyDescent="0.2">
      <c r="A1872" s="49">
        <v>1029.44</v>
      </c>
      <c r="B1872" s="16">
        <v>3051.6</v>
      </c>
      <c r="C1872" s="16">
        <v>3051.6</v>
      </c>
      <c r="D1872" s="16">
        <v>3054.9</v>
      </c>
      <c r="E1872" s="16">
        <v>3054.9</v>
      </c>
      <c r="F1872" s="16">
        <v>3054.9</v>
      </c>
      <c r="G1872" s="47"/>
      <c r="K1872" s="49">
        <v>0</v>
      </c>
    </row>
    <row r="1873" spans="1:11" x14ac:dyDescent="0.2">
      <c r="A1873" s="49">
        <v>1029.8599999999999</v>
      </c>
      <c r="B1873" s="16">
        <v>3045.3</v>
      </c>
      <c r="C1873" s="16">
        <v>3045.3</v>
      </c>
      <c r="D1873" s="16">
        <v>3050.1</v>
      </c>
      <c r="E1873" s="16">
        <v>3050.1</v>
      </c>
      <c r="F1873" s="16">
        <v>3050.1</v>
      </c>
      <c r="G1873" s="47"/>
      <c r="K1873" s="49">
        <v>0</v>
      </c>
    </row>
    <row r="1874" spans="1:11" x14ac:dyDescent="0.2">
      <c r="A1874" s="49">
        <v>1030.28</v>
      </c>
      <c r="B1874" s="16">
        <v>3060.8</v>
      </c>
      <c r="C1874" s="16">
        <v>3060.8</v>
      </c>
      <c r="D1874" s="16">
        <v>3059.7</v>
      </c>
      <c r="E1874" s="16">
        <v>3059.7</v>
      </c>
      <c r="F1874" s="16">
        <v>3059.7</v>
      </c>
      <c r="G1874" s="47"/>
      <c r="K1874" s="49">
        <v>0</v>
      </c>
    </row>
    <row r="1875" spans="1:11" x14ac:dyDescent="0.2">
      <c r="A1875" s="49">
        <v>1030.7</v>
      </c>
      <c r="B1875" s="16">
        <v>3049</v>
      </c>
      <c r="C1875" s="16">
        <v>3049</v>
      </c>
      <c r="D1875" s="16">
        <v>3054.5</v>
      </c>
      <c r="E1875" s="16">
        <v>3054.5</v>
      </c>
      <c r="F1875" s="16">
        <v>3054.5</v>
      </c>
      <c r="G1875" s="47"/>
      <c r="K1875" s="49">
        <v>0</v>
      </c>
    </row>
    <row r="1876" spans="1:11" x14ac:dyDescent="0.2">
      <c r="A1876" s="49">
        <v>1031.1199999999999</v>
      </c>
      <c r="B1876" s="16">
        <v>3045.3</v>
      </c>
      <c r="C1876" s="16">
        <v>3045.3</v>
      </c>
      <c r="D1876" s="16">
        <v>3051.9</v>
      </c>
      <c r="E1876" s="16">
        <v>3051.9</v>
      </c>
      <c r="F1876" s="16">
        <v>3051.9</v>
      </c>
      <c r="G1876" s="47"/>
      <c r="K1876" s="49">
        <v>0</v>
      </c>
    </row>
    <row r="1877" spans="1:11" x14ac:dyDescent="0.2">
      <c r="A1877" s="49">
        <v>1031.54</v>
      </c>
      <c r="B1877" s="16">
        <v>3052.4</v>
      </c>
      <c r="C1877" s="16">
        <v>3052.4</v>
      </c>
      <c r="D1877" s="16">
        <v>3052.4</v>
      </c>
      <c r="E1877" s="16">
        <v>3052.4</v>
      </c>
      <c r="F1877" s="16">
        <v>3052.4</v>
      </c>
      <c r="G1877" s="47"/>
      <c r="K1877" s="49">
        <v>0</v>
      </c>
    </row>
    <row r="1878" spans="1:11" x14ac:dyDescent="0.2">
      <c r="A1878" s="49">
        <v>1031.97</v>
      </c>
      <c r="B1878" s="16">
        <v>3052.9</v>
      </c>
      <c r="C1878" s="16">
        <v>3052.9</v>
      </c>
      <c r="D1878" s="16">
        <v>3055.1</v>
      </c>
      <c r="E1878" s="16">
        <v>3055.1</v>
      </c>
      <c r="F1878" s="16">
        <v>3055.1</v>
      </c>
      <c r="G1878" s="47"/>
      <c r="K1878" s="49">
        <v>0</v>
      </c>
    </row>
    <row r="1879" spans="1:11" x14ac:dyDescent="0.2">
      <c r="A1879" s="49">
        <v>1032.3900000000001</v>
      </c>
      <c r="B1879" s="16">
        <v>3046.4</v>
      </c>
      <c r="C1879" s="16">
        <v>3046.4</v>
      </c>
      <c r="D1879" s="16">
        <v>3050.3</v>
      </c>
      <c r="E1879" s="16">
        <v>3050.3</v>
      </c>
      <c r="F1879" s="16">
        <v>3050.3</v>
      </c>
      <c r="G1879" s="47"/>
      <c r="K1879" s="49">
        <v>0</v>
      </c>
    </row>
    <row r="1880" spans="1:11" x14ac:dyDescent="0.2">
      <c r="A1880" s="49">
        <v>1032.81</v>
      </c>
      <c r="B1880" s="16">
        <v>3051.6</v>
      </c>
      <c r="C1880" s="16">
        <v>3051.6</v>
      </c>
      <c r="D1880" s="16">
        <v>3051.3</v>
      </c>
      <c r="E1880" s="16">
        <v>3051.3</v>
      </c>
      <c r="F1880" s="16">
        <v>3051.3</v>
      </c>
      <c r="G1880" s="47"/>
      <c r="K1880" s="49">
        <v>0</v>
      </c>
    </row>
    <row r="1881" spans="1:11" x14ac:dyDescent="0.2">
      <c r="A1881" s="49">
        <v>1033.23</v>
      </c>
      <c r="B1881" s="16">
        <v>3053</v>
      </c>
      <c r="C1881" s="16">
        <v>3053</v>
      </c>
      <c r="D1881" s="16">
        <v>3056.2</v>
      </c>
      <c r="E1881" s="16">
        <v>3056.2</v>
      </c>
      <c r="F1881" s="16">
        <v>3056.2</v>
      </c>
      <c r="G1881" s="47"/>
      <c r="K1881" s="49">
        <v>0</v>
      </c>
    </row>
    <row r="1882" spans="1:11" x14ac:dyDescent="0.2">
      <c r="A1882" s="49">
        <v>1033.6500000000001</v>
      </c>
      <c r="B1882" s="16">
        <v>3049.8</v>
      </c>
      <c r="C1882" s="16">
        <v>3049.8</v>
      </c>
      <c r="D1882" s="16">
        <v>3053.6</v>
      </c>
      <c r="E1882" s="16">
        <v>3053.6</v>
      </c>
      <c r="F1882" s="16">
        <v>3053.6</v>
      </c>
      <c r="G1882" s="47"/>
      <c r="K1882" s="49">
        <v>0</v>
      </c>
    </row>
    <row r="1883" spans="1:11" x14ac:dyDescent="0.2">
      <c r="A1883" s="49">
        <v>1034.07</v>
      </c>
      <c r="B1883" s="16">
        <v>3054.1</v>
      </c>
      <c r="C1883" s="16">
        <v>3054.1</v>
      </c>
      <c r="D1883" s="16">
        <v>3056.4</v>
      </c>
      <c r="E1883" s="16">
        <v>3056.4</v>
      </c>
      <c r="F1883" s="16">
        <v>3056.4</v>
      </c>
      <c r="G1883" s="47"/>
      <c r="K1883" s="49">
        <v>0</v>
      </c>
    </row>
    <row r="1884" spans="1:11" x14ac:dyDescent="0.2">
      <c r="A1884" s="49">
        <v>1034.49</v>
      </c>
      <c r="B1884" s="16">
        <v>3046.9</v>
      </c>
      <c r="C1884" s="16">
        <v>3046.9</v>
      </c>
      <c r="D1884" s="16">
        <v>3052</v>
      </c>
      <c r="E1884" s="16">
        <v>3052</v>
      </c>
      <c r="F1884" s="16">
        <v>3052</v>
      </c>
      <c r="G1884" s="47"/>
      <c r="K1884" s="49">
        <v>0</v>
      </c>
    </row>
    <row r="1885" spans="1:11" x14ac:dyDescent="0.2">
      <c r="A1885" s="49">
        <v>1034.9100000000001</v>
      </c>
      <c r="B1885" s="16">
        <v>3043.9</v>
      </c>
      <c r="C1885" s="16">
        <v>3043.9</v>
      </c>
      <c r="D1885" s="16">
        <v>3050.7</v>
      </c>
      <c r="E1885" s="16">
        <v>3050.7</v>
      </c>
      <c r="F1885" s="16">
        <v>3050.7</v>
      </c>
      <c r="G1885" s="47"/>
      <c r="K1885" s="49">
        <v>0</v>
      </c>
    </row>
    <row r="1886" spans="1:11" x14ac:dyDescent="0.2">
      <c r="A1886" s="49">
        <v>1035.33</v>
      </c>
      <c r="B1886" s="16">
        <v>3051.1</v>
      </c>
      <c r="C1886" s="16">
        <v>3051.1</v>
      </c>
      <c r="D1886" s="16">
        <v>3052.5</v>
      </c>
      <c r="E1886" s="16">
        <v>3052.5</v>
      </c>
      <c r="F1886" s="16">
        <v>3052.5</v>
      </c>
      <c r="G1886" s="47"/>
      <c r="K1886" s="49">
        <v>0</v>
      </c>
    </row>
    <row r="1887" spans="1:11" x14ac:dyDescent="0.2">
      <c r="A1887" s="49">
        <v>1035.75</v>
      </c>
      <c r="B1887" s="16">
        <v>3052.5</v>
      </c>
      <c r="C1887" s="16">
        <v>3052.5</v>
      </c>
      <c r="D1887" s="16">
        <v>3056.3</v>
      </c>
      <c r="E1887" s="16">
        <v>3056.3</v>
      </c>
      <c r="F1887" s="16">
        <v>3056.3</v>
      </c>
      <c r="G1887" s="47"/>
      <c r="K1887" s="49">
        <v>0</v>
      </c>
    </row>
    <row r="1888" spans="1:11" x14ac:dyDescent="0.2">
      <c r="A1888" s="49">
        <v>1036.18</v>
      </c>
      <c r="B1888" s="16">
        <v>3045.8</v>
      </c>
      <c r="C1888" s="16">
        <v>3045.8</v>
      </c>
      <c r="D1888" s="16">
        <v>3049.1</v>
      </c>
      <c r="E1888" s="16">
        <v>3049.1</v>
      </c>
      <c r="F1888" s="16">
        <v>3049.1</v>
      </c>
      <c r="G1888" s="47"/>
      <c r="K1888" s="49">
        <v>0</v>
      </c>
    </row>
    <row r="1889" spans="1:11" x14ac:dyDescent="0.2">
      <c r="A1889" s="49">
        <v>1036.5999999999999</v>
      </c>
      <c r="B1889" s="16">
        <v>3057.5</v>
      </c>
      <c r="C1889" s="16">
        <v>3057.5</v>
      </c>
      <c r="D1889" s="16">
        <v>3056.3</v>
      </c>
      <c r="E1889" s="16">
        <v>3056.3</v>
      </c>
      <c r="F1889" s="16">
        <v>3056.3</v>
      </c>
      <c r="G1889" s="47"/>
      <c r="K1889" s="49">
        <v>0</v>
      </c>
    </row>
    <row r="1890" spans="1:11" x14ac:dyDescent="0.2">
      <c r="A1890" s="49">
        <v>1037.02</v>
      </c>
      <c r="B1890" s="16">
        <v>3047.5</v>
      </c>
      <c r="C1890" s="16">
        <v>3047.5</v>
      </c>
      <c r="D1890" s="16">
        <v>3049.5</v>
      </c>
      <c r="E1890" s="16">
        <v>3049.5</v>
      </c>
      <c r="F1890" s="16">
        <v>3049.5</v>
      </c>
      <c r="G1890" s="47"/>
      <c r="K1890" s="49">
        <v>0</v>
      </c>
    </row>
    <row r="1891" spans="1:11" x14ac:dyDescent="0.2">
      <c r="A1891" s="49">
        <v>1037.44</v>
      </c>
      <c r="B1891" s="16">
        <v>3047.7</v>
      </c>
      <c r="C1891" s="16">
        <v>3047.7</v>
      </c>
      <c r="D1891" s="16">
        <v>3047.9</v>
      </c>
      <c r="E1891" s="16">
        <v>3047.9</v>
      </c>
      <c r="F1891" s="16">
        <v>3047.9</v>
      </c>
      <c r="G1891" s="47"/>
      <c r="K1891" s="49">
        <v>0</v>
      </c>
    </row>
    <row r="1892" spans="1:11" x14ac:dyDescent="0.2">
      <c r="A1892" s="49">
        <v>1037.8599999999999</v>
      </c>
      <c r="B1892" s="16">
        <v>3047</v>
      </c>
      <c r="C1892" s="16">
        <v>3047</v>
      </c>
      <c r="D1892" s="16">
        <v>3056.8</v>
      </c>
      <c r="E1892" s="16">
        <v>3056.8</v>
      </c>
      <c r="F1892" s="16">
        <v>3056.8</v>
      </c>
      <c r="G1892" s="47"/>
      <c r="K1892" s="49">
        <v>0</v>
      </c>
    </row>
    <row r="1893" spans="1:11" x14ac:dyDescent="0.2">
      <c r="A1893" s="49">
        <v>1038.28</v>
      </c>
      <c r="B1893" s="16">
        <v>3044.1</v>
      </c>
      <c r="C1893" s="16">
        <v>3044.1</v>
      </c>
      <c r="D1893" s="16">
        <v>3046.7</v>
      </c>
      <c r="E1893" s="16">
        <v>3046.7</v>
      </c>
      <c r="F1893" s="16">
        <v>3046.7</v>
      </c>
      <c r="G1893" s="47"/>
      <c r="K1893" s="49">
        <v>0</v>
      </c>
    </row>
    <row r="1894" spans="1:11" x14ac:dyDescent="0.2">
      <c r="A1894" s="49">
        <v>1038.7</v>
      </c>
      <c r="B1894" s="16">
        <v>3053.1</v>
      </c>
      <c r="C1894" s="16">
        <v>3053.1</v>
      </c>
      <c r="D1894" s="16">
        <v>3056.1</v>
      </c>
      <c r="E1894" s="16">
        <v>3056.1</v>
      </c>
      <c r="F1894" s="16">
        <v>3056.1</v>
      </c>
      <c r="G1894" s="47"/>
      <c r="K1894" s="49">
        <v>0</v>
      </c>
    </row>
    <row r="1895" spans="1:11" x14ac:dyDescent="0.2">
      <c r="A1895" s="49">
        <v>1039.1199999999999</v>
      </c>
      <c r="B1895" s="16">
        <v>3052.7</v>
      </c>
      <c r="C1895" s="16">
        <v>3052.7</v>
      </c>
      <c r="D1895" s="16">
        <v>3058.3</v>
      </c>
      <c r="E1895" s="16">
        <v>3058.3</v>
      </c>
      <c r="F1895" s="16">
        <v>3058.3</v>
      </c>
      <c r="G1895" s="47"/>
      <c r="K1895" s="49">
        <v>0</v>
      </c>
    </row>
    <row r="1896" spans="1:11" x14ac:dyDescent="0.2">
      <c r="A1896" s="49">
        <v>1039.54</v>
      </c>
      <c r="B1896" s="16">
        <v>3054.1</v>
      </c>
      <c r="C1896" s="16">
        <v>3054.1</v>
      </c>
      <c r="D1896" s="16">
        <v>3052.2</v>
      </c>
      <c r="E1896" s="16">
        <v>3052.2</v>
      </c>
      <c r="F1896" s="16">
        <v>3052.2</v>
      </c>
      <c r="G1896" s="47"/>
      <c r="K1896" s="49">
        <v>0</v>
      </c>
    </row>
    <row r="1897" spans="1:11" x14ac:dyDescent="0.2">
      <c r="A1897" s="49">
        <v>1039.96</v>
      </c>
      <c r="B1897" s="16">
        <v>3053.4</v>
      </c>
      <c r="C1897" s="16">
        <v>3053.4</v>
      </c>
      <c r="D1897" s="16">
        <v>3062.1</v>
      </c>
      <c r="E1897" s="16">
        <v>3062.1</v>
      </c>
      <c r="F1897" s="16">
        <v>3062.1</v>
      </c>
      <c r="G1897" s="47"/>
      <c r="K1897" s="49">
        <v>0</v>
      </c>
    </row>
    <row r="1898" spans="1:11" x14ac:dyDescent="0.2">
      <c r="A1898" s="49">
        <v>1040.3800000000001</v>
      </c>
      <c r="B1898" s="16">
        <v>3055.6</v>
      </c>
      <c r="C1898" s="16">
        <v>3055.6</v>
      </c>
      <c r="D1898" s="16">
        <v>3057.9</v>
      </c>
      <c r="E1898" s="16">
        <v>3057.9</v>
      </c>
      <c r="F1898" s="16">
        <v>3057.9</v>
      </c>
      <c r="G1898" s="47"/>
      <c r="K1898" s="49">
        <v>0</v>
      </c>
    </row>
    <row r="1899" spans="1:11" x14ac:dyDescent="0.2">
      <c r="A1899" s="49">
        <v>1040.8</v>
      </c>
      <c r="B1899" s="16">
        <v>3049.1</v>
      </c>
      <c r="C1899" s="16">
        <v>3049.1</v>
      </c>
      <c r="D1899" s="16">
        <v>3054.6</v>
      </c>
      <c r="E1899" s="16">
        <v>3054.6</v>
      </c>
      <c r="F1899" s="16">
        <v>3054.6</v>
      </c>
      <c r="G1899" s="47"/>
      <c r="K1899" s="49">
        <v>0</v>
      </c>
    </row>
    <row r="1900" spans="1:11" x14ac:dyDescent="0.2">
      <c r="A1900" s="49">
        <v>1041.22</v>
      </c>
      <c r="B1900" s="16">
        <v>3048.5</v>
      </c>
      <c r="C1900" s="16">
        <v>3048.5</v>
      </c>
      <c r="D1900" s="16">
        <v>3049.8</v>
      </c>
      <c r="E1900" s="16">
        <v>3049.8</v>
      </c>
      <c r="F1900" s="16">
        <v>3049.8</v>
      </c>
      <c r="G1900" s="47"/>
      <c r="K1900" s="49">
        <v>0</v>
      </c>
    </row>
    <row r="1901" spans="1:11" x14ac:dyDescent="0.2">
      <c r="A1901" s="49">
        <v>1041.6400000000001</v>
      </c>
      <c r="B1901" s="16">
        <v>3049.2</v>
      </c>
      <c r="C1901" s="16">
        <v>3049.2</v>
      </c>
      <c r="D1901" s="16">
        <v>3055.3</v>
      </c>
      <c r="E1901" s="16">
        <v>3055.3</v>
      </c>
      <c r="F1901" s="16">
        <v>3055.3</v>
      </c>
      <c r="G1901" s="47"/>
      <c r="K1901" s="49">
        <v>0</v>
      </c>
    </row>
    <row r="1902" spans="1:11" x14ac:dyDescent="0.2">
      <c r="A1902" s="49">
        <v>1042.06</v>
      </c>
      <c r="B1902" s="16">
        <v>3048.7</v>
      </c>
      <c r="C1902" s="16">
        <v>3048.7</v>
      </c>
      <c r="D1902" s="16">
        <v>3052.9</v>
      </c>
      <c r="E1902" s="16">
        <v>3052.9</v>
      </c>
      <c r="F1902" s="16">
        <v>3052.9</v>
      </c>
      <c r="G1902" s="47"/>
      <c r="K1902" s="49">
        <v>0</v>
      </c>
    </row>
    <row r="1903" spans="1:11" x14ac:dyDescent="0.2">
      <c r="A1903" s="49">
        <v>1042.48</v>
      </c>
      <c r="B1903" s="16">
        <v>3055.3</v>
      </c>
      <c r="C1903" s="16">
        <v>3055.3</v>
      </c>
      <c r="D1903" s="16">
        <v>3057.8</v>
      </c>
      <c r="E1903" s="16">
        <v>3057.8</v>
      </c>
      <c r="F1903" s="16">
        <v>3057.8</v>
      </c>
      <c r="G1903" s="47"/>
      <c r="K1903" s="49">
        <v>0</v>
      </c>
    </row>
    <row r="1904" spans="1:11" x14ac:dyDescent="0.2">
      <c r="A1904" s="49">
        <v>1042.9000000000001</v>
      </c>
      <c r="B1904" s="16">
        <v>3053</v>
      </c>
      <c r="C1904" s="16">
        <v>3053</v>
      </c>
      <c r="D1904" s="16">
        <v>3058.5</v>
      </c>
      <c r="E1904" s="16">
        <v>3058.5</v>
      </c>
      <c r="F1904" s="16">
        <v>3058.5</v>
      </c>
      <c r="G1904" s="47"/>
      <c r="K1904" s="49">
        <v>0</v>
      </c>
    </row>
    <row r="1905" spans="1:11" x14ac:dyDescent="0.2">
      <c r="A1905" s="49">
        <v>1043.32</v>
      </c>
      <c r="B1905" s="16">
        <v>3052.7</v>
      </c>
      <c r="C1905" s="16">
        <v>3052.7</v>
      </c>
      <c r="D1905" s="16">
        <v>3054.5</v>
      </c>
      <c r="E1905" s="16">
        <v>3054.5</v>
      </c>
      <c r="F1905" s="16">
        <v>3054.5</v>
      </c>
      <c r="G1905" s="47"/>
      <c r="K1905" s="49">
        <v>0</v>
      </c>
    </row>
    <row r="1906" spans="1:11" x14ac:dyDescent="0.2">
      <c r="A1906" s="49">
        <v>1043.74</v>
      </c>
      <c r="B1906" s="16">
        <v>3054.3</v>
      </c>
      <c r="C1906" s="16">
        <v>3054.3</v>
      </c>
      <c r="D1906" s="16">
        <v>3054.9</v>
      </c>
      <c r="E1906" s="16">
        <v>3054.9</v>
      </c>
      <c r="F1906" s="16">
        <v>3054.9</v>
      </c>
      <c r="G1906" s="47"/>
      <c r="K1906" s="49">
        <v>0</v>
      </c>
    </row>
    <row r="1907" spans="1:11" x14ac:dyDescent="0.2">
      <c r="A1907" s="49">
        <v>1044.17</v>
      </c>
      <c r="B1907" s="16">
        <v>3047.9</v>
      </c>
      <c r="C1907" s="16">
        <v>3047.9</v>
      </c>
      <c r="D1907" s="16">
        <v>3054.5</v>
      </c>
      <c r="E1907" s="16">
        <v>3054.5</v>
      </c>
      <c r="F1907" s="16">
        <v>3054.5</v>
      </c>
      <c r="G1907" s="47"/>
      <c r="K1907" s="49">
        <v>0</v>
      </c>
    </row>
    <row r="1908" spans="1:11" x14ac:dyDescent="0.2">
      <c r="A1908" s="49">
        <v>1044.5899999999999</v>
      </c>
      <c r="B1908" s="16">
        <v>3053.1</v>
      </c>
      <c r="C1908" s="16">
        <v>3053.1</v>
      </c>
      <c r="D1908" s="16">
        <v>3057.3</v>
      </c>
      <c r="E1908" s="16">
        <v>3057.3</v>
      </c>
      <c r="F1908" s="16">
        <v>3057.3</v>
      </c>
      <c r="G1908" s="47"/>
      <c r="K1908" s="49">
        <v>0</v>
      </c>
    </row>
    <row r="1909" spans="1:11" x14ac:dyDescent="0.2">
      <c r="A1909" s="49">
        <v>1045.01</v>
      </c>
      <c r="B1909" s="16">
        <v>3046.7</v>
      </c>
      <c r="C1909" s="16">
        <v>3046.7</v>
      </c>
      <c r="D1909" s="16">
        <v>3048.3</v>
      </c>
      <c r="E1909" s="16">
        <v>3048.3</v>
      </c>
      <c r="F1909" s="16">
        <v>3048.3</v>
      </c>
      <c r="G1909" s="47"/>
      <c r="K1909" s="49">
        <v>0</v>
      </c>
    </row>
    <row r="1910" spans="1:11" x14ac:dyDescent="0.2">
      <c r="A1910" s="49">
        <v>1045.43</v>
      </c>
      <c r="B1910" s="16">
        <v>3047.2</v>
      </c>
      <c r="C1910" s="16">
        <v>3047.2</v>
      </c>
      <c r="D1910" s="16">
        <v>3050.1</v>
      </c>
      <c r="E1910" s="16">
        <v>3050.1</v>
      </c>
      <c r="F1910" s="16">
        <v>3050.1</v>
      </c>
      <c r="G1910" s="47"/>
      <c r="K1910" s="49">
        <v>0</v>
      </c>
    </row>
    <row r="1911" spans="1:11" x14ac:dyDescent="0.2">
      <c r="A1911" s="49">
        <v>1045.8499999999999</v>
      </c>
      <c r="B1911" s="16">
        <v>3048.5</v>
      </c>
      <c r="C1911" s="16">
        <v>3048.5</v>
      </c>
      <c r="D1911" s="16">
        <v>3050.1</v>
      </c>
      <c r="E1911" s="16">
        <v>3050.1</v>
      </c>
      <c r="F1911" s="16">
        <v>3050.1</v>
      </c>
      <c r="G1911" s="47"/>
      <c r="K1911" s="49">
        <v>0</v>
      </c>
    </row>
    <row r="1912" spans="1:11" x14ac:dyDescent="0.2">
      <c r="A1912" s="49">
        <v>1046.27</v>
      </c>
      <c r="B1912" s="16">
        <v>3046.4</v>
      </c>
      <c r="C1912" s="16">
        <v>3046.4</v>
      </c>
      <c r="D1912" s="16">
        <v>3053</v>
      </c>
      <c r="E1912" s="16">
        <v>3053</v>
      </c>
      <c r="F1912" s="16">
        <v>3053</v>
      </c>
      <c r="G1912" s="47"/>
      <c r="K1912" s="49">
        <v>0</v>
      </c>
    </row>
    <row r="1913" spans="1:11" x14ac:dyDescent="0.2">
      <c r="A1913" s="49">
        <v>1046.69</v>
      </c>
      <c r="B1913" s="16">
        <v>3049.9</v>
      </c>
      <c r="C1913" s="16">
        <v>3049.9</v>
      </c>
      <c r="D1913" s="16">
        <v>3058.1</v>
      </c>
      <c r="E1913" s="16">
        <v>3058.1</v>
      </c>
      <c r="F1913" s="16">
        <v>3058.1</v>
      </c>
      <c r="G1913" s="47"/>
      <c r="K1913" s="49">
        <v>0</v>
      </c>
    </row>
    <row r="1914" spans="1:11" x14ac:dyDescent="0.2">
      <c r="A1914" s="49">
        <v>1047.1099999999999</v>
      </c>
      <c r="B1914" s="16">
        <v>3050.4</v>
      </c>
      <c r="C1914" s="16">
        <v>3050.4</v>
      </c>
      <c r="D1914" s="16">
        <v>3053.2</v>
      </c>
      <c r="E1914" s="16">
        <v>3053.2</v>
      </c>
      <c r="F1914" s="16">
        <v>3053.2</v>
      </c>
      <c r="G1914" s="47"/>
      <c r="K1914" s="49">
        <v>0</v>
      </c>
    </row>
    <row r="1915" spans="1:11" x14ac:dyDescent="0.2">
      <c r="A1915" s="49">
        <v>1047.53</v>
      </c>
      <c r="B1915" s="16">
        <v>3048.9</v>
      </c>
      <c r="C1915" s="16">
        <v>3048.9</v>
      </c>
      <c r="D1915" s="16">
        <v>3050.6</v>
      </c>
      <c r="E1915" s="16">
        <v>3050.6</v>
      </c>
      <c r="F1915" s="16">
        <v>3050.6</v>
      </c>
      <c r="G1915" s="47"/>
      <c r="K1915" s="49">
        <v>0</v>
      </c>
    </row>
    <row r="1916" spans="1:11" x14ac:dyDescent="0.2">
      <c r="A1916" s="49">
        <v>1047.95</v>
      </c>
      <c r="B1916" s="16">
        <v>3051.3</v>
      </c>
      <c r="C1916" s="16">
        <v>3051.3</v>
      </c>
      <c r="D1916" s="16">
        <v>3053.8</v>
      </c>
      <c r="E1916" s="16">
        <v>3053.8</v>
      </c>
      <c r="F1916" s="16">
        <v>3053.8</v>
      </c>
      <c r="G1916" s="47"/>
      <c r="K1916" s="49">
        <v>0</v>
      </c>
    </row>
    <row r="1917" spans="1:11" x14ac:dyDescent="0.2">
      <c r="A1917" s="49">
        <v>1048.3699999999999</v>
      </c>
      <c r="B1917" s="16">
        <v>3054.6</v>
      </c>
      <c r="C1917" s="16">
        <v>3054.6</v>
      </c>
      <c r="D1917" s="16">
        <v>3059.5</v>
      </c>
      <c r="E1917" s="16">
        <v>3059.5</v>
      </c>
      <c r="F1917" s="16">
        <v>3059.5</v>
      </c>
      <c r="G1917" s="47"/>
      <c r="K1917" s="49">
        <v>0</v>
      </c>
    </row>
    <row r="1918" spans="1:11" x14ac:dyDescent="0.2">
      <c r="A1918" s="49">
        <v>1048.79</v>
      </c>
      <c r="B1918" s="16">
        <v>3048.1</v>
      </c>
      <c r="C1918" s="16">
        <v>3048.1</v>
      </c>
      <c r="D1918" s="16">
        <v>3048.4</v>
      </c>
      <c r="E1918" s="16">
        <v>3048.4</v>
      </c>
      <c r="F1918" s="16">
        <v>3048.4</v>
      </c>
      <c r="G1918" s="47"/>
      <c r="K1918" s="49">
        <v>0</v>
      </c>
    </row>
    <row r="1919" spans="1:11" x14ac:dyDescent="0.2">
      <c r="A1919" s="49">
        <v>1049.21</v>
      </c>
      <c r="B1919" s="16">
        <v>3051.7</v>
      </c>
      <c r="C1919" s="16">
        <v>3051.7</v>
      </c>
      <c r="D1919" s="16">
        <v>3059.5</v>
      </c>
      <c r="E1919" s="16">
        <v>3059.5</v>
      </c>
      <c r="F1919" s="16">
        <v>3059.5</v>
      </c>
      <c r="G1919" s="47"/>
      <c r="K1919" s="49">
        <v>0</v>
      </c>
    </row>
    <row r="1920" spans="1:11" x14ac:dyDescent="0.2">
      <c r="A1920" s="49">
        <v>1049.6300000000001</v>
      </c>
      <c r="B1920" s="16">
        <v>3053.2</v>
      </c>
      <c r="C1920" s="16">
        <v>3053.2</v>
      </c>
      <c r="D1920" s="16">
        <v>3057.2</v>
      </c>
      <c r="E1920" s="16">
        <v>3057.2</v>
      </c>
      <c r="F1920" s="16">
        <v>3057.2</v>
      </c>
      <c r="G1920" s="47"/>
      <c r="K1920" s="49">
        <v>0</v>
      </c>
    </row>
    <row r="1921" spans="1:11" x14ac:dyDescent="0.2">
      <c r="A1921" s="49">
        <v>1050.05</v>
      </c>
      <c r="B1921" s="16">
        <v>3055.7</v>
      </c>
      <c r="C1921" s="16">
        <v>3055.7</v>
      </c>
      <c r="D1921" s="16">
        <v>3058.6</v>
      </c>
      <c r="E1921" s="16">
        <v>3058.6</v>
      </c>
      <c r="F1921" s="16">
        <v>3058.6</v>
      </c>
      <c r="G1921" s="47"/>
      <c r="K1921" s="49">
        <v>0</v>
      </c>
    </row>
    <row r="1922" spans="1:11" x14ac:dyDescent="0.2">
      <c r="A1922" s="49">
        <v>1050.47</v>
      </c>
      <c r="B1922" s="16">
        <v>3047.1</v>
      </c>
      <c r="C1922" s="16">
        <v>3047.1</v>
      </c>
      <c r="D1922" s="16">
        <v>3052.1</v>
      </c>
      <c r="E1922" s="16">
        <v>3052.1</v>
      </c>
      <c r="F1922" s="16">
        <v>3052.1</v>
      </c>
      <c r="G1922" s="47"/>
      <c r="K1922" s="49">
        <v>0</v>
      </c>
    </row>
    <row r="1923" spans="1:11" x14ac:dyDescent="0.2">
      <c r="A1923" s="49">
        <v>1050.8900000000001</v>
      </c>
      <c r="B1923" s="16">
        <v>3044.3</v>
      </c>
      <c r="C1923" s="16">
        <v>3044.3</v>
      </c>
      <c r="D1923" s="16">
        <v>3050.4</v>
      </c>
      <c r="E1923" s="16">
        <v>3050.4</v>
      </c>
      <c r="F1923" s="16">
        <v>3050.4</v>
      </c>
      <c r="G1923" s="47"/>
      <c r="K1923" s="49">
        <v>0</v>
      </c>
    </row>
    <row r="1924" spans="1:11" x14ac:dyDescent="0.2">
      <c r="A1924" s="49">
        <v>1051.31</v>
      </c>
      <c r="B1924" s="16">
        <v>3053.6</v>
      </c>
      <c r="C1924" s="16">
        <v>3053.6</v>
      </c>
      <c r="D1924" s="16">
        <v>3055.2</v>
      </c>
      <c r="E1924" s="16">
        <v>3055.2</v>
      </c>
      <c r="F1924" s="16">
        <v>3055.2</v>
      </c>
      <c r="G1924" s="47"/>
      <c r="K1924" s="49">
        <v>0</v>
      </c>
    </row>
    <row r="1925" spans="1:11" x14ac:dyDescent="0.2">
      <c r="A1925" s="49">
        <v>1051.72</v>
      </c>
      <c r="B1925" s="16">
        <v>3050.3</v>
      </c>
      <c r="C1925" s="16">
        <v>3050.3</v>
      </c>
      <c r="D1925" s="16">
        <v>3055.7</v>
      </c>
      <c r="E1925" s="16">
        <v>3055.7</v>
      </c>
      <c r="F1925" s="16">
        <v>3055.7</v>
      </c>
      <c r="G1925" s="47"/>
      <c r="K1925" s="49">
        <v>0</v>
      </c>
    </row>
    <row r="1926" spans="1:11" x14ac:dyDescent="0.2">
      <c r="A1926" s="49">
        <v>1052.1400000000001</v>
      </c>
      <c r="B1926" s="16">
        <v>3054.4</v>
      </c>
      <c r="C1926" s="16">
        <v>3054.4</v>
      </c>
      <c r="D1926" s="16">
        <v>3055.3</v>
      </c>
      <c r="E1926" s="16">
        <v>3055.3</v>
      </c>
      <c r="F1926" s="16">
        <v>3055.3</v>
      </c>
      <c r="G1926" s="47"/>
      <c r="K1926" s="49">
        <v>0</v>
      </c>
    </row>
    <row r="1927" spans="1:11" x14ac:dyDescent="0.2">
      <c r="A1927" s="49">
        <v>1052.56</v>
      </c>
      <c r="B1927" s="16">
        <v>3054.2</v>
      </c>
      <c r="C1927" s="16">
        <v>3054.2</v>
      </c>
      <c r="D1927" s="16">
        <v>3060.7</v>
      </c>
      <c r="E1927" s="16">
        <v>3060.7</v>
      </c>
      <c r="F1927" s="16">
        <v>3060.7</v>
      </c>
      <c r="G1927" s="47"/>
      <c r="K1927" s="49">
        <v>0</v>
      </c>
    </row>
    <row r="1928" spans="1:11" x14ac:dyDescent="0.2">
      <c r="A1928" s="49">
        <v>1052.98</v>
      </c>
      <c r="B1928" s="16">
        <v>3048.4</v>
      </c>
      <c r="C1928" s="16">
        <v>3048.4</v>
      </c>
      <c r="D1928" s="16">
        <v>3055.7</v>
      </c>
      <c r="E1928" s="16">
        <v>3055.7</v>
      </c>
      <c r="F1928" s="16">
        <v>3055.7</v>
      </c>
      <c r="G1928" s="47"/>
      <c r="K1928" s="49">
        <v>0</v>
      </c>
    </row>
    <row r="1929" spans="1:11" x14ac:dyDescent="0.2">
      <c r="A1929" s="49">
        <v>1053.4000000000001</v>
      </c>
      <c r="B1929" s="16">
        <v>3049.4</v>
      </c>
      <c r="C1929" s="16">
        <v>3049.4</v>
      </c>
      <c r="D1929" s="16">
        <v>3054.7</v>
      </c>
      <c r="E1929" s="16">
        <v>3054.7</v>
      </c>
      <c r="F1929" s="16">
        <v>3054.7</v>
      </c>
      <c r="G1929" s="47"/>
      <c r="K1929" s="49">
        <v>0</v>
      </c>
    </row>
    <row r="1930" spans="1:11" x14ac:dyDescent="0.2">
      <c r="A1930" s="49">
        <v>1053.82</v>
      </c>
      <c r="B1930" s="16">
        <v>3048.6</v>
      </c>
      <c r="C1930" s="16">
        <v>3048.6</v>
      </c>
      <c r="D1930" s="16">
        <v>3043.7</v>
      </c>
      <c r="E1930" s="16">
        <v>3043.7</v>
      </c>
      <c r="F1930" s="16">
        <v>3043.7</v>
      </c>
      <c r="G1930" s="47"/>
      <c r="K1930" s="49">
        <v>0</v>
      </c>
    </row>
    <row r="1931" spans="1:11" x14ac:dyDescent="0.2">
      <c r="A1931" s="49">
        <v>1054.24</v>
      </c>
      <c r="B1931" s="16">
        <v>3045.2</v>
      </c>
      <c r="C1931" s="16">
        <v>3045.2</v>
      </c>
      <c r="D1931" s="16">
        <v>3053.6</v>
      </c>
      <c r="E1931" s="16">
        <v>3053.6</v>
      </c>
      <c r="F1931" s="16">
        <v>3053.6</v>
      </c>
      <c r="G1931" s="47"/>
      <c r="K1931" s="49">
        <v>0</v>
      </c>
    </row>
    <row r="1932" spans="1:11" x14ac:dyDescent="0.2">
      <c r="A1932" s="49">
        <v>1054.6600000000001</v>
      </c>
      <c r="B1932" s="16">
        <v>3045.7</v>
      </c>
      <c r="C1932" s="16">
        <v>3045.7</v>
      </c>
      <c r="D1932" s="16">
        <v>3049.1</v>
      </c>
      <c r="E1932" s="16">
        <v>3049.1</v>
      </c>
      <c r="F1932" s="16">
        <v>3049.1</v>
      </c>
      <c r="G1932" s="47"/>
      <c r="K1932" s="49">
        <v>0</v>
      </c>
    </row>
    <row r="1933" spans="1:11" x14ac:dyDescent="0.2">
      <c r="A1933" s="49">
        <v>1055.08</v>
      </c>
      <c r="B1933" s="16">
        <v>3048.6</v>
      </c>
      <c r="C1933" s="16">
        <v>3048.6</v>
      </c>
      <c r="D1933" s="16">
        <v>3052.7</v>
      </c>
      <c r="E1933" s="16">
        <v>3052.7</v>
      </c>
      <c r="F1933" s="16">
        <v>3052.7</v>
      </c>
      <c r="G1933" s="47"/>
      <c r="K1933" s="49">
        <v>0</v>
      </c>
    </row>
    <row r="1934" spans="1:11" x14ac:dyDescent="0.2">
      <c r="A1934" s="49">
        <v>1055.5</v>
      </c>
      <c r="B1934" s="16">
        <v>3044.1</v>
      </c>
      <c r="C1934" s="16">
        <v>3044.1</v>
      </c>
      <c r="D1934" s="16">
        <v>3049.5</v>
      </c>
      <c r="E1934" s="16">
        <v>3049.5</v>
      </c>
      <c r="F1934" s="16">
        <v>3049.5</v>
      </c>
      <c r="G1934" s="47"/>
      <c r="K1934" s="49">
        <v>0</v>
      </c>
    </row>
    <row r="1935" spans="1:11" x14ac:dyDescent="0.2">
      <c r="A1935" s="49">
        <v>1055.92</v>
      </c>
      <c r="B1935" s="16">
        <v>3048.2</v>
      </c>
      <c r="C1935" s="16">
        <v>3048.2</v>
      </c>
      <c r="D1935" s="16">
        <v>3051.9</v>
      </c>
      <c r="E1935" s="16">
        <v>3051.9</v>
      </c>
      <c r="F1935" s="16">
        <v>3051.9</v>
      </c>
      <c r="G1935" s="47"/>
      <c r="K1935" s="49">
        <v>0</v>
      </c>
    </row>
    <row r="1936" spans="1:11" x14ac:dyDescent="0.2">
      <c r="A1936" s="49">
        <v>1056.3399999999999</v>
      </c>
      <c r="B1936" s="16">
        <v>3053.3</v>
      </c>
      <c r="C1936" s="16">
        <v>3053.3</v>
      </c>
      <c r="D1936" s="16">
        <v>3059.3</v>
      </c>
      <c r="E1936" s="16">
        <v>3059.3</v>
      </c>
      <c r="F1936" s="16">
        <v>3059.3</v>
      </c>
      <c r="G1936" s="47"/>
      <c r="K1936" s="49">
        <v>0</v>
      </c>
    </row>
    <row r="1937" spans="1:11" x14ac:dyDescent="0.2">
      <c r="A1937" s="49">
        <v>1056.76</v>
      </c>
      <c r="B1937" s="16">
        <v>3055.2</v>
      </c>
      <c r="C1937" s="16">
        <v>3055.2</v>
      </c>
      <c r="D1937" s="16">
        <v>3058</v>
      </c>
      <c r="E1937" s="16">
        <v>3058</v>
      </c>
      <c r="F1937" s="16">
        <v>3058</v>
      </c>
      <c r="G1937" s="47"/>
      <c r="K1937" s="49">
        <v>0</v>
      </c>
    </row>
    <row r="1938" spans="1:11" x14ac:dyDescent="0.2">
      <c r="A1938" s="49">
        <v>1057.18</v>
      </c>
      <c r="B1938" s="16">
        <v>3054.6</v>
      </c>
      <c r="C1938" s="16">
        <v>3054.6</v>
      </c>
      <c r="D1938" s="16">
        <v>3054.2</v>
      </c>
      <c r="E1938" s="16">
        <v>3054.2</v>
      </c>
      <c r="F1938" s="16">
        <v>3054.2</v>
      </c>
      <c r="G1938" s="47"/>
      <c r="K1938" s="49">
        <v>0</v>
      </c>
    </row>
    <row r="1939" spans="1:11" x14ac:dyDescent="0.2">
      <c r="A1939" s="49">
        <v>1057.5999999999999</v>
      </c>
      <c r="B1939" s="16">
        <v>3051.7</v>
      </c>
      <c r="C1939" s="16">
        <v>3051.7</v>
      </c>
      <c r="D1939" s="16">
        <v>3057.4</v>
      </c>
      <c r="E1939" s="16">
        <v>3057.4</v>
      </c>
      <c r="F1939" s="16">
        <v>3057.4</v>
      </c>
      <c r="G1939" s="47"/>
      <c r="K1939" s="49">
        <v>0</v>
      </c>
    </row>
    <row r="1940" spans="1:11" x14ac:dyDescent="0.2">
      <c r="A1940" s="49">
        <v>1058.02</v>
      </c>
      <c r="B1940" s="16">
        <v>3050.7</v>
      </c>
      <c r="C1940" s="16">
        <v>3050.7</v>
      </c>
      <c r="D1940" s="16">
        <v>3051.6</v>
      </c>
      <c r="E1940" s="16">
        <v>3051.6</v>
      </c>
      <c r="F1940" s="16">
        <v>3051.6</v>
      </c>
      <c r="G1940" s="47"/>
      <c r="K1940" s="49">
        <v>0</v>
      </c>
    </row>
    <row r="1941" spans="1:11" x14ac:dyDescent="0.2">
      <c r="A1941" s="49">
        <v>1058.44</v>
      </c>
      <c r="B1941" s="16">
        <v>3066</v>
      </c>
      <c r="C1941" s="16">
        <v>3066</v>
      </c>
      <c r="D1941" s="16">
        <v>3070.1</v>
      </c>
      <c r="E1941" s="16">
        <v>3070.1</v>
      </c>
      <c r="F1941" s="16">
        <v>3070.1</v>
      </c>
      <c r="G1941" s="47"/>
      <c r="K1941" s="49">
        <v>0</v>
      </c>
    </row>
    <row r="1942" spans="1:11" x14ac:dyDescent="0.2">
      <c r="A1942" s="49">
        <v>1058.8599999999999</v>
      </c>
      <c r="B1942" s="16">
        <v>3046</v>
      </c>
      <c r="C1942" s="16">
        <v>3046</v>
      </c>
      <c r="D1942" s="16">
        <v>3046.7</v>
      </c>
      <c r="E1942" s="16">
        <v>3046.7</v>
      </c>
      <c r="F1942" s="16">
        <v>3046.7</v>
      </c>
      <c r="G1942" s="47"/>
      <c r="K1942" s="49">
        <v>0</v>
      </c>
    </row>
    <row r="1943" spans="1:11" x14ac:dyDescent="0.2">
      <c r="A1943" s="49">
        <v>1059.28</v>
      </c>
      <c r="B1943" s="16">
        <v>3051.3</v>
      </c>
      <c r="C1943" s="16">
        <v>3051.3</v>
      </c>
      <c r="D1943" s="16">
        <v>3053.8</v>
      </c>
      <c r="E1943" s="16">
        <v>3053.8</v>
      </c>
      <c r="F1943" s="16">
        <v>3053.8</v>
      </c>
      <c r="G1943" s="47"/>
      <c r="K1943" s="49">
        <v>0</v>
      </c>
    </row>
    <row r="1944" spans="1:11" x14ac:dyDescent="0.2">
      <c r="A1944" s="49">
        <v>1059.69</v>
      </c>
      <c r="B1944" s="16">
        <v>3050.1</v>
      </c>
      <c r="C1944" s="16">
        <v>3050.1</v>
      </c>
      <c r="D1944" s="16">
        <v>3055.9</v>
      </c>
      <c r="E1944" s="16">
        <v>3055.9</v>
      </c>
      <c r="F1944" s="16">
        <v>3055.9</v>
      </c>
      <c r="G1944" s="47"/>
      <c r="K1944" s="49">
        <v>0</v>
      </c>
    </row>
    <row r="1945" spans="1:11" x14ac:dyDescent="0.2">
      <c r="A1945" s="49">
        <v>1060.1099999999999</v>
      </c>
      <c r="B1945" s="16">
        <v>3051.9</v>
      </c>
      <c r="C1945" s="16">
        <v>3051.9</v>
      </c>
      <c r="D1945" s="16">
        <v>3054</v>
      </c>
      <c r="E1945" s="16">
        <v>3054</v>
      </c>
      <c r="F1945" s="16">
        <v>3054</v>
      </c>
      <c r="G1945" s="47"/>
      <c r="K1945" s="49">
        <v>0</v>
      </c>
    </row>
    <row r="1946" spans="1:11" x14ac:dyDescent="0.2">
      <c r="A1946" s="49">
        <v>1060.53</v>
      </c>
      <c r="B1946" s="16">
        <v>3047.8</v>
      </c>
      <c r="C1946" s="16">
        <v>3047.8</v>
      </c>
      <c r="D1946" s="16">
        <v>3052.9</v>
      </c>
      <c r="E1946" s="16">
        <v>3052.9</v>
      </c>
      <c r="F1946" s="16">
        <v>3052.9</v>
      </c>
      <c r="G1946" s="47"/>
      <c r="K1946" s="49">
        <v>0</v>
      </c>
    </row>
    <row r="1947" spans="1:11" x14ac:dyDescent="0.2">
      <c r="A1947" s="49">
        <v>1060.95</v>
      </c>
      <c r="B1947" s="16">
        <v>3048.8</v>
      </c>
      <c r="C1947" s="16">
        <v>3048.8</v>
      </c>
      <c r="D1947" s="16">
        <v>3052.1</v>
      </c>
      <c r="E1947" s="16">
        <v>3052.1</v>
      </c>
      <c r="F1947" s="16">
        <v>3052.1</v>
      </c>
      <c r="G1947" s="47"/>
      <c r="K1947" s="49">
        <v>0</v>
      </c>
    </row>
    <row r="1948" spans="1:11" x14ac:dyDescent="0.2">
      <c r="A1948" s="49">
        <v>1061.3699999999999</v>
      </c>
      <c r="B1948" s="16">
        <v>3052.4</v>
      </c>
      <c r="C1948" s="16">
        <v>3052.4</v>
      </c>
      <c r="D1948" s="16">
        <v>3057.2</v>
      </c>
      <c r="E1948" s="16">
        <v>3057.2</v>
      </c>
      <c r="F1948" s="16">
        <v>3057.2</v>
      </c>
      <c r="G1948" s="47"/>
      <c r="K1948" s="49">
        <v>0</v>
      </c>
    </row>
    <row r="1949" spans="1:11" x14ac:dyDescent="0.2">
      <c r="A1949" s="49">
        <v>1061.79</v>
      </c>
      <c r="B1949" s="16">
        <v>3052.5</v>
      </c>
      <c r="C1949" s="16">
        <v>3052.5</v>
      </c>
      <c r="D1949" s="16">
        <v>3054.2</v>
      </c>
      <c r="E1949" s="16">
        <v>3054.2</v>
      </c>
      <c r="F1949" s="16">
        <v>3054.2</v>
      </c>
      <c r="G1949" s="47"/>
      <c r="K1949" s="49">
        <v>0</v>
      </c>
    </row>
    <row r="1950" spans="1:11" x14ac:dyDescent="0.2">
      <c r="A1950" s="49">
        <v>1062.21</v>
      </c>
      <c r="B1950" s="16">
        <v>3053.4</v>
      </c>
      <c r="C1950" s="16">
        <v>3053.4</v>
      </c>
      <c r="D1950" s="16">
        <v>3047.9</v>
      </c>
      <c r="E1950" s="16">
        <v>3047.9</v>
      </c>
      <c r="F1950" s="16">
        <v>3047.9</v>
      </c>
      <c r="G1950" s="47"/>
      <c r="K1950" s="49">
        <v>0</v>
      </c>
    </row>
    <row r="1951" spans="1:11" x14ac:dyDescent="0.2">
      <c r="A1951" s="49">
        <v>1062.6300000000001</v>
      </c>
      <c r="B1951" s="16">
        <v>3048.9</v>
      </c>
      <c r="C1951" s="16">
        <v>3048.9</v>
      </c>
      <c r="D1951" s="16">
        <v>3057.6</v>
      </c>
      <c r="E1951" s="16">
        <v>3057.6</v>
      </c>
      <c r="F1951" s="16">
        <v>3057.6</v>
      </c>
      <c r="G1951" s="47"/>
      <c r="K1951" s="49">
        <v>0</v>
      </c>
    </row>
    <row r="1952" spans="1:11" x14ac:dyDescent="0.2">
      <c r="A1952" s="49">
        <v>1063.05</v>
      </c>
      <c r="B1952" s="16">
        <v>3057.7</v>
      </c>
      <c r="C1952" s="16">
        <v>3057.7</v>
      </c>
      <c r="D1952" s="16">
        <v>3060.8</v>
      </c>
      <c r="E1952" s="16">
        <v>3060.8</v>
      </c>
      <c r="F1952" s="16">
        <v>3060.8</v>
      </c>
      <c r="G1952" s="47"/>
      <c r="K1952" s="49">
        <v>0</v>
      </c>
    </row>
    <row r="1953" spans="1:11" x14ac:dyDescent="0.2">
      <c r="A1953" s="49">
        <v>1063.47</v>
      </c>
      <c r="B1953" s="16">
        <v>3051.3</v>
      </c>
      <c r="C1953" s="16">
        <v>3051.3</v>
      </c>
      <c r="D1953" s="16">
        <v>3058.7</v>
      </c>
      <c r="E1953" s="16">
        <v>3058.7</v>
      </c>
      <c r="F1953" s="16">
        <v>3058.7</v>
      </c>
      <c r="G1953" s="47"/>
      <c r="K1953" s="49">
        <v>0</v>
      </c>
    </row>
    <row r="1954" spans="1:11" x14ac:dyDescent="0.2">
      <c r="A1954" s="49">
        <v>1063.8800000000001</v>
      </c>
      <c r="B1954" s="16">
        <v>3050.4</v>
      </c>
      <c r="C1954" s="16">
        <v>3050.4</v>
      </c>
      <c r="D1954" s="16">
        <v>3056.4</v>
      </c>
      <c r="E1954" s="16">
        <v>3056.4</v>
      </c>
      <c r="F1954" s="16">
        <v>3056.4</v>
      </c>
      <c r="G1954" s="47"/>
      <c r="K1954" s="49">
        <v>0</v>
      </c>
    </row>
    <row r="1955" spans="1:11" x14ac:dyDescent="0.2">
      <c r="A1955" s="49">
        <v>1064.3</v>
      </c>
      <c r="B1955" s="16">
        <v>3044.9</v>
      </c>
      <c r="C1955" s="16">
        <v>3044.9</v>
      </c>
      <c r="D1955" s="16">
        <v>3049.7</v>
      </c>
      <c r="E1955" s="16">
        <v>3049.7</v>
      </c>
      <c r="F1955" s="16">
        <v>3049.7</v>
      </c>
      <c r="G1955" s="47"/>
      <c r="K1955" s="49">
        <v>0</v>
      </c>
    </row>
    <row r="1956" spans="1:11" x14ac:dyDescent="0.2">
      <c r="A1956" s="49">
        <v>1064.72</v>
      </c>
      <c r="B1956" s="16">
        <v>3055.6</v>
      </c>
      <c r="C1956" s="16">
        <v>3055.6</v>
      </c>
      <c r="D1956" s="16">
        <v>3054.2</v>
      </c>
      <c r="E1956" s="16">
        <v>3054.2</v>
      </c>
      <c r="F1956" s="16">
        <v>3054.2</v>
      </c>
      <c r="G1956" s="47"/>
      <c r="K1956" s="49">
        <v>0</v>
      </c>
    </row>
    <row r="1957" spans="1:11" x14ac:dyDescent="0.2">
      <c r="A1957" s="49">
        <v>1065.1400000000001</v>
      </c>
      <c r="B1957" s="16">
        <v>3054.2</v>
      </c>
      <c r="C1957" s="16">
        <v>3054.2</v>
      </c>
      <c r="D1957" s="16">
        <v>3059.5</v>
      </c>
      <c r="E1957" s="16">
        <v>3059.5</v>
      </c>
      <c r="F1957" s="16">
        <v>3059.5</v>
      </c>
      <c r="G1957" s="47"/>
      <c r="K1957" s="49">
        <v>0</v>
      </c>
    </row>
    <row r="1958" spans="1:11" x14ac:dyDescent="0.2">
      <c r="A1958" s="49">
        <v>1065.56</v>
      </c>
      <c r="B1958" s="16">
        <v>3048.6</v>
      </c>
      <c r="C1958" s="16">
        <v>3048.6</v>
      </c>
      <c r="D1958" s="16">
        <v>3050.8</v>
      </c>
      <c r="E1958" s="16">
        <v>3050.8</v>
      </c>
      <c r="F1958" s="16">
        <v>3050.8</v>
      </c>
      <c r="G1958" s="47"/>
      <c r="K1958" s="49">
        <v>0</v>
      </c>
    </row>
    <row r="1959" spans="1:11" x14ac:dyDescent="0.2">
      <c r="A1959" s="49">
        <v>1065.98</v>
      </c>
      <c r="B1959" s="16">
        <v>3050.1</v>
      </c>
      <c r="C1959" s="16">
        <v>3050.1</v>
      </c>
      <c r="D1959" s="16">
        <v>3045.6</v>
      </c>
      <c r="E1959" s="16">
        <v>3045.6</v>
      </c>
      <c r="F1959" s="16">
        <v>3045.6</v>
      </c>
      <c r="G1959" s="47"/>
      <c r="K1959" s="49">
        <v>0</v>
      </c>
    </row>
    <row r="1960" spans="1:11" x14ac:dyDescent="0.2">
      <c r="A1960" s="49">
        <v>1066.4000000000001</v>
      </c>
      <c r="B1960" s="16">
        <v>3047.4</v>
      </c>
      <c r="C1960" s="16">
        <v>3047.4</v>
      </c>
      <c r="D1960" s="16">
        <v>3048.3</v>
      </c>
      <c r="E1960" s="16">
        <v>3048.3</v>
      </c>
      <c r="F1960" s="16">
        <v>3048.3</v>
      </c>
      <c r="G1960" s="47"/>
      <c r="K1960" s="49">
        <v>0</v>
      </c>
    </row>
    <row r="1961" spans="1:11" x14ac:dyDescent="0.2">
      <c r="A1961" s="49">
        <v>1066.82</v>
      </c>
      <c r="B1961" s="16">
        <v>3052.4</v>
      </c>
      <c r="C1961" s="16">
        <v>3052.4</v>
      </c>
      <c r="D1961" s="16">
        <v>3058.9</v>
      </c>
      <c r="E1961" s="16">
        <v>3058.9</v>
      </c>
      <c r="F1961" s="16">
        <v>3058.9</v>
      </c>
      <c r="G1961" s="47"/>
      <c r="K1961" s="49">
        <v>0</v>
      </c>
    </row>
    <row r="1962" spans="1:11" x14ac:dyDescent="0.2">
      <c r="A1962" s="49">
        <v>1067.23</v>
      </c>
      <c r="B1962" s="16">
        <v>3050.5</v>
      </c>
      <c r="C1962" s="16">
        <v>3050.5</v>
      </c>
      <c r="D1962" s="16">
        <v>3051.1</v>
      </c>
      <c r="E1962" s="16">
        <v>3051.1</v>
      </c>
      <c r="F1962" s="16">
        <v>3051.1</v>
      </c>
      <c r="G1962" s="47"/>
      <c r="K1962" s="49">
        <v>0</v>
      </c>
    </row>
    <row r="1963" spans="1:11" x14ac:dyDescent="0.2">
      <c r="A1963" s="49">
        <v>1067.6500000000001</v>
      </c>
      <c r="B1963" s="16">
        <v>3049.8</v>
      </c>
      <c r="C1963" s="16">
        <v>3049.8</v>
      </c>
      <c r="D1963" s="16">
        <v>3051.5</v>
      </c>
      <c r="E1963" s="16">
        <v>3051.5</v>
      </c>
      <c r="F1963" s="16">
        <v>3051.5</v>
      </c>
      <c r="G1963" s="47"/>
      <c r="K1963" s="49">
        <v>0</v>
      </c>
    </row>
    <row r="1964" spans="1:11" x14ac:dyDescent="0.2">
      <c r="A1964" s="49">
        <v>1068.07</v>
      </c>
      <c r="B1964" s="16">
        <v>3049.2</v>
      </c>
      <c r="C1964" s="16">
        <v>3049.2</v>
      </c>
      <c r="D1964" s="16">
        <v>3055.8</v>
      </c>
      <c r="E1964" s="16">
        <v>3055.8</v>
      </c>
      <c r="F1964" s="16">
        <v>3055.8</v>
      </c>
      <c r="G1964" s="47"/>
      <c r="K1964" s="49">
        <v>0</v>
      </c>
    </row>
    <row r="1965" spans="1:11" x14ac:dyDescent="0.2">
      <c r="A1965" s="49">
        <v>1068.49</v>
      </c>
      <c r="B1965" s="16">
        <v>3053.5</v>
      </c>
      <c r="C1965" s="16">
        <v>3053.5</v>
      </c>
      <c r="D1965" s="16">
        <v>3054.2</v>
      </c>
      <c r="E1965" s="16">
        <v>3054.2</v>
      </c>
      <c r="F1965" s="16">
        <v>3054.2</v>
      </c>
      <c r="G1965" s="47"/>
      <c r="K1965" s="49">
        <v>0</v>
      </c>
    </row>
    <row r="1966" spans="1:11" x14ac:dyDescent="0.2">
      <c r="A1966" s="49">
        <v>1068.9100000000001</v>
      </c>
      <c r="B1966" s="16">
        <v>3050.9</v>
      </c>
      <c r="C1966" s="16">
        <v>3050.9</v>
      </c>
      <c r="D1966" s="16">
        <v>3056.2</v>
      </c>
      <c r="E1966" s="16">
        <v>3056.2</v>
      </c>
      <c r="F1966" s="16">
        <v>3056.2</v>
      </c>
      <c r="G1966" s="47"/>
      <c r="K1966" s="49">
        <v>0</v>
      </c>
    </row>
    <row r="1967" spans="1:11" x14ac:dyDescent="0.2">
      <c r="A1967" s="49">
        <v>1069.33</v>
      </c>
      <c r="B1967" s="16">
        <v>3053.4</v>
      </c>
      <c r="C1967" s="16">
        <v>3053.4</v>
      </c>
      <c r="D1967" s="16">
        <v>3055.9</v>
      </c>
      <c r="E1967" s="16">
        <v>3055.9</v>
      </c>
      <c r="F1967" s="16">
        <v>3055.9</v>
      </c>
      <c r="G1967" s="47"/>
      <c r="K1967" s="49">
        <v>0</v>
      </c>
    </row>
    <row r="1968" spans="1:11" x14ac:dyDescent="0.2">
      <c r="A1968" s="49">
        <v>1069.75</v>
      </c>
      <c r="B1968" s="16">
        <v>3047.5</v>
      </c>
      <c r="C1968" s="16">
        <v>3047.5</v>
      </c>
      <c r="D1968" s="16">
        <v>3053</v>
      </c>
      <c r="E1968" s="16">
        <v>3053</v>
      </c>
      <c r="F1968" s="16">
        <v>3053</v>
      </c>
      <c r="G1968" s="47"/>
      <c r="K1968" s="49">
        <v>0</v>
      </c>
    </row>
    <row r="1969" spans="1:11" x14ac:dyDescent="0.2">
      <c r="A1969" s="49">
        <v>1070.1600000000001</v>
      </c>
      <c r="B1969" s="16">
        <v>3046.2</v>
      </c>
      <c r="C1969" s="16">
        <v>3046.2</v>
      </c>
      <c r="D1969" s="16">
        <v>3047.5</v>
      </c>
      <c r="E1969" s="16">
        <v>3047.5</v>
      </c>
      <c r="F1969" s="16">
        <v>3047.5</v>
      </c>
      <c r="G1969" s="47"/>
      <c r="K1969" s="49">
        <v>0</v>
      </c>
    </row>
    <row r="1970" spans="1:11" x14ac:dyDescent="0.2">
      <c r="A1970" s="49">
        <v>1070.58</v>
      </c>
      <c r="B1970" s="16">
        <v>3052.6</v>
      </c>
      <c r="C1970" s="16">
        <v>3052.6</v>
      </c>
      <c r="D1970" s="16">
        <v>3058.3</v>
      </c>
      <c r="E1970" s="16">
        <v>3058.3</v>
      </c>
      <c r="F1970" s="16">
        <v>3058.3</v>
      </c>
      <c r="G1970" s="47"/>
      <c r="K1970" s="49">
        <v>0</v>
      </c>
    </row>
    <row r="1971" spans="1:11" x14ac:dyDescent="0.2">
      <c r="A1971" s="49">
        <v>1071</v>
      </c>
      <c r="B1971" s="16">
        <v>3051.6</v>
      </c>
      <c r="C1971" s="16">
        <v>3051.6</v>
      </c>
      <c r="D1971" s="16">
        <v>3058.5</v>
      </c>
      <c r="E1971" s="16">
        <v>3058.5</v>
      </c>
      <c r="F1971" s="16">
        <v>3058.5</v>
      </c>
      <c r="G1971" s="47"/>
      <c r="K1971" s="49">
        <v>0</v>
      </c>
    </row>
    <row r="1972" spans="1:11" x14ac:dyDescent="0.2">
      <c r="A1972" s="49">
        <v>1071.42</v>
      </c>
      <c r="B1972" s="16">
        <v>3055.1</v>
      </c>
      <c r="C1972" s="16">
        <v>3055.1</v>
      </c>
      <c r="D1972" s="16">
        <v>3059.5</v>
      </c>
      <c r="E1972" s="16">
        <v>3059.5</v>
      </c>
      <c r="F1972" s="16">
        <v>3059.5</v>
      </c>
      <c r="G1972" s="47"/>
      <c r="K1972" s="49">
        <v>0</v>
      </c>
    </row>
    <row r="1973" spans="1:11" x14ac:dyDescent="0.2">
      <c r="A1973" s="49">
        <v>1071.8399999999999</v>
      </c>
      <c r="B1973" s="16">
        <v>3051.6</v>
      </c>
      <c r="C1973" s="16">
        <v>3051.6</v>
      </c>
      <c r="D1973" s="16">
        <v>3054.1</v>
      </c>
      <c r="E1973" s="16">
        <v>3054.1</v>
      </c>
      <c r="F1973" s="16">
        <v>3054.1</v>
      </c>
      <c r="G1973" s="47"/>
      <c r="K1973" s="49">
        <v>0</v>
      </c>
    </row>
    <row r="1974" spans="1:11" x14ac:dyDescent="0.2">
      <c r="A1974" s="49">
        <v>1072.26</v>
      </c>
      <c r="B1974" s="16">
        <v>3051.3</v>
      </c>
      <c r="C1974" s="16">
        <v>3051.3</v>
      </c>
      <c r="D1974" s="16">
        <v>3057.2</v>
      </c>
      <c r="E1974" s="16">
        <v>3057.2</v>
      </c>
      <c r="F1974" s="16">
        <v>3057.2</v>
      </c>
      <c r="G1974" s="47"/>
      <c r="K1974" s="49">
        <v>0</v>
      </c>
    </row>
    <row r="1975" spans="1:11" x14ac:dyDescent="0.2">
      <c r="A1975" s="49">
        <v>1072.67</v>
      </c>
      <c r="B1975" s="16">
        <v>3043.6</v>
      </c>
      <c r="C1975" s="16">
        <v>3043.6</v>
      </c>
      <c r="D1975" s="16">
        <v>3048.6</v>
      </c>
      <c r="E1975" s="16">
        <v>3048.6</v>
      </c>
      <c r="F1975" s="16">
        <v>3048.6</v>
      </c>
      <c r="G1975" s="47"/>
      <c r="K1975" s="49">
        <v>0</v>
      </c>
    </row>
    <row r="1976" spans="1:11" x14ac:dyDescent="0.2">
      <c r="A1976" s="49">
        <v>1073.0899999999999</v>
      </c>
      <c r="B1976" s="16">
        <v>3044</v>
      </c>
      <c r="C1976" s="16">
        <v>3044</v>
      </c>
      <c r="D1976" s="16">
        <v>3052</v>
      </c>
      <c r="E1976" s="16">
        <v>3052</v>
      </c>
      <c r="F1976" s="16">
        <v>3052</v>
      </c>
      <c r="G1976" s="47"/>
      <c r="K1976" s="49">
        <v>0</v>
      </c>
    </row>
    <row r="1977" spans="1:11" x14ac:dyDescent="0.2">
      <c r="A1977" s="49">
        <v>1073.51</v>
      </c>
      <c r="B1977" s="16">
        <v>3047.5</v>
      </c>
      <c r="C1977" s="16">
        <v>3047.5</v>
      </c>
      <c r="D1977" s="16">
        <v>3048</v>
      </c>
      <c r="E1977" s="16">
        <v>3048</v>
      </c>
      <c r="F1977" s="16">
        <v>3048</v>
      </c>
      <c r="G1977" s="47"/>
      <c r="K1977" s="49">
        <v>0</v>
      </c>
    </row>
    <row r="1978" spans="1:11" x14ac:dyDescent="0.2">
      <c r="A1978" s="49">
        <v>1073.93</v>
      </c>
      <c r="B1978" s="16">
        <v>3050</v>
      </c>
      <c r="C1978" s="16">
        <v>3050</v>
      </c>
      <c r="D1978" s="16">
        <v>3054.7</v>
      </c>
      <c r="E1978" s="16">
        <v>3054.7</v>
      </c>
      <c r="F1978" s="16">
        <v>3054.7</v>
      </c>
      <c r="G1978" s="47"/>
      <c r="K1978" s="49">
        <v>0</v>
      </c>
    </row>
    <row r="1979" spans="1:11" x14ac:dyDescent="0.2">
      <c r="A1979" s="49">
        <v>1074.3499999999999</v>
      </c>
      <c r="B1979" s="16">
        <v>3050.8</v>
      </c>
      <c r="C1979" s="16">
        <v>3050.8</v>
      </c>
      <c r="D1979" s="16">
        <v>3052</v>
      </c>
      <c r="E1979" s="16">
        <v>3052</v>
      </c>
      <c r="F1979" s="16">
        <v>3052</v>
      </c>
      <c r="G1979" s="47"/>
      <c r="K1979" s="49">
        <v>0</v>
      </c>
    </row>
    <row r="1980" spans="1:11" x14ac:dyDescent="0.2">
      <c r="A1980" s="49">
        <v>1074.77</v>
      </c>
      <c r="B1980" s="16">
        <v>3046.7</v>
      </c>
      <c r="C1980" s="16">
        <v>3046.7</v>
      </c>
      <c r="D1980" s="16">
        <v>3046.7</v>
      </c>
      <c r="E1980" s="16">
        <v>3046.7</v>
      </c>
      <c r="F1980" s="16">
        <v>3046.7</v>
      </c>
      <c r="G1980" s="47"/>
      <c r="K1980" s="49">
        <v>0</v>
      </c>
    </row>
    <row r="1981" spans="1:11" x14ac:dyDescent="0.2">
      <c r="A1981" s="49">
        <v>1075.18</v>
      </c>
      <c r="B1981" s="16">
        <v>3047</v>
      </c>
      <c r="C1981" s="16">
        <v>3047</v>
      </c>
      <c r="D1981" s="16">
        <v>3053.4</v>
      </c>
      <c r="E1981" s="16">
        <v>3053.4</v>
      </c>
      <c r="F1981" s="16">
        <v>3053.4</v>
      </c>
      <c r="G1981" s="47"/>
      <c r="K1981" s="49">
        <v>0</v>
      </c>
    </row>
    <row r="1982" spans="1:11" x14ac:dyDescent="0.2">
      <c r="A1982" s="49">
        <v>1075.5999999999999</v>
      </c>
      <c r="B1982" s="16">
        <v>3050.9</v>
      </c>
      <c r="C1982" s="16">
        <v>3050.9</v>
      </c>
      <c r="D1982" s="16">
        <v>3050.1</v>
      </c>
      <c r="E1982" s="16">
        <v>3050.1</v>
      </c>
      <c r="F1982" s="16">
        <v>3050.1</v>
      </c>
      <c r="G1982" s="47"/>
      <c r="K1982" s="49">
        <v>0</v>
      </c>
    </row>
    <row r="1983" spans="1:11" x14ac:dyDescent="0.2">
      <c r="A1983" s="49">
        <v>1076.02</v>
      </c>
      <c r="B1983" s="16">
        <v>3051.2</v>
      </c>
      <c r="C1983" s="16">
        <v>3051.2</v>
      </c>
      <c r="D1983" s="16">
        <v>3053.7</v>
      </c>
      <c r="E1983" s="16">
        <v>3053.7</v>
      </c>
      <c r="F1983" s="16">
        <v>3053.7</v>
      </c>
      <c r="G1983" s="47"/>
      <c r="K1983" s="49">
        <v>0</v>
      </c>
    </row>
    <row r="1984" spans="1:11" x14ac:dyDescent="0.2">
      <c r="A1984" s="49">
        <v>1076.44</v>
      </c>
      <c r="B1984" s="16">
        <v>3046.4</v>
      </c>
      <c r="C1984" s="16">
        <v>3046.4</v>
      </c>
      <c r="D1984" s="16">
        <v>3050.4</v>
      </c>
      <c r="E1984" s="16">
        <v>3050.4</v>
      </c>
      <c r="F1984" s="16">
        <v>3050.4</v>
      </c>
      <c r="G1984" s="47"/>
      <c r="K1984" s="49">
        <v>0</v>
      </c>
    </row>
    <row r="1985" spans="1:11" x14ac:dyDescent="0.2">
      <c r="A1985" s="49">
        <v>1076.8599999999999</v>
      </c>
      <c r="B1985" s="16">
        <v>3045.1</v>
      </c>
      <c r="C1985" s="16">
        <v>3045.1</v>
      </c>
      <c r="D1985" s="16">
        <v>3051.2</v>
      </c>
      <c r="E1985" s="16">
        <v>3051.2</v>
      </c>
      <c r="F1985" s="16">
        <v>3051.2</v>
      </c>
      <c r="G1985" s="47"/>
      <c r="K1985" s="49">
        <v>0</v>
      </c>
    </row>
    <row r="1986" spans="1:11" x14ac:dyDescent="0.2">
      <c r="A1986" s="49">
        <v>1077.27</v>
      </c>
      <c r="B1986" s="16">
        <v>3051.2</v>
      </c>
      <c r="C1986" s="16">
        <v>3051.2</v>
      </c>
      <c r="D1986" s="16">
        <v>3053.9</v>
      </c>
      <c r="E1986" s="16">
        <v>3053.9</v>
      </c>
      <c r="F1986" s="16">
        <v>3053.9</v>
      </c>
      <c r="G1986" s="47"/>
      <c r="K1986" s="49">
        <v>0</v>
      </c>
    </row>
    <row r="1987" spans="1:11" x14ac:dyDescent="0.2">
      <c r="A1987" s="49">
        <v>1077.69</v>
      </c>
      <c r="B1987" s="16">
        <v>3051.8</v>
      </c>
      <c r="C1987" s="16">
        <v>3051.8</v>
      </c>
      <c r="D1987" s="16">
        <v>3058.5</v>
      </c>
      <c r="E1987" s="16">
        <v>3058.5</v>
      </c>
      <c r="F1987" s="16">
        <v>3058.5</v>
      </c>
      <c r="G1987" s="47"/>
      <c r="K1987" s="49">
        <v>0</v>
      </c>
    </row>
    <row r="1988" spans="1:11" x14ac:dyDescent="0.2">
      <c r="A1988" s="49">
        <v>1078.1099999999999</v>
      </c>
      <c r="B1988" s="16">
        <v>3047</v>
      </c>
      <c r="C1988" s="16">
        <v>3047</v>
      </c>
      <c r="D1988" s="16">
        <v>3053.5</v>
      </c>
      <c r="E1988" s="16">
        <v>3053.5</v>
      </c>
      <c r="F1988" s="16">
        <v>3053.5</v>
      </c>
      <c r="G1988" s="47"/>
      <c r="K1988" s="49">
        <v>0</v>
      </c>
    </row>
    <row r="1989" spans="1:11" x14ac:dyDescent="0.2">
      <c r="A1989" s="49">
        <v>1078.53</v>
      </c>
      <c r="B1989" s="16">
        <v>3054.1</v>
      </c>
      <c r="C1989" s="16">
        <v>3054.1</v>
      </c>
      <c r="D1989" s="16">
        <v>3058.4</v>
      </c>
      <c r="E1989" s="16">
        <v>3058.4</v>
      </c>
      <c r="F1989" s="16">
        <v>3058.4</v>
      </c>
      <c r="G1989" s="47"/>
      <c r="K1989" s="49">
        <v>0</v>
      </c>
    </row>
    <row r="1990" spans="1:11" x14ac:dyDescent="0.2">
      <c r="A1990" s="49">
        <v>1078.94</v>
      </c>
      <c r="B1990" s="16">
        <v>3052.9</v>
      </c>
      <c r="C1990" s="16">
        <v>3052.9</v>
      </c>
      <c r="D1990" s="16">
        <v>3058</v>
      </c>
      <c r="E1990" s="16">
        <v>3058</v>
      </c>
      <c r="F1990" s="16">
        <v>3058</v>
      </c>
      <c r="G1990" s="47"/>
      <c r="K1990" s="49">
        <v>0</v>
      </c>
    </row>
    <row r="1991" spans="1:11" x14ac:dyDescent="0.2">
      <c r="A1991" s="49">
        <v>1079.3599999999999</v>
      </c>
      <c r="B1991" s="16">
        <v>3043.5</v>
      </c>
      <c r="C1991" s="16">
        <v>3043.5</v>
      </c>
      <c r="D1991" s="16">
        <v>3049.2</v>
      </c>
      <c r="E1991" s="16">
        <v>3049.2</v>
      </c>
      <c r="F1991" s="16">
        <v>3049.2</v>
      </c>
      <c r="G1991" s="47"/>
      <c r="K1991" s="49">
        <v>0</v>
      </c>
    </row>
    <row r="1992" spans="1:11" x14ac:dyDescent="0.2">
      <c r="A1992" s="49">
        <v>1079.78</v>
      </c>
      <c r="B1992" s="16">
        <v>3051</v>
      </c>
      <c r="C1992" s="16">
        <v>3051</v>
      </c>
      <c r="D1992" s="16">
        <v>3053.2</v>
      </c>
      <c r="E1992" s="16">
        <v>3053.2</v>
      </c>
      <c r="F1992" s="16">
        <v>3053.2</v>
      </c>
      <c r="G1992" s="47"/>
      <c r="K1992" s="49">
        <v>0</v>
      </c>
    </row>
    <row r="1993" spans="1:11" x14ac:dyDescent="0.2">
      <c r="A1993" s="49">
        <v>1080.2</v>
      </c>
      <c r="B1993" s="16">
        <v>3049.4</v>
      </c>
      <c r="C1993" s="16">
        <v>3049.4</v>
      </c>
      <c r="D1993" s="16">
        <v>3049.8</v>
      </c>
      <c r="E1993" s="16">
        <v>3049.8</v>
      </c>
      <c r="F1993" s="16">
        <v>3049.8</v>
      </c>
      <c r="G1993" s="47"/>
      <c r="K1993" s="49">
        <v>0</v>
      </c>
    </row>
    <row r="1994" spans="1:11" x14ac:dyDescent="0.2">
      <c r="A1994" s="49">
        <v>1080.6199999999999</v>
      </c>
      <c r="B1994" s="16">
        <v>3051.5</v>
      </c>
      <c r="C1994" s="16">
        <v>3051.5</v>
      </c>
      <c r="D1994" s="16">
        <v>3053.5</v>
      </c>
      <c r="E1994" s="16">
        <v>3053.5</v>
      </c>
      <c r="F1994" s="16">
        <v>3053.5</v>
      </c>
      <c r="G1994" s="47"/>
      <c r="K1994" s="49">
        <v>0</v>
      </c>
    </row>
    <row r="1995" spans="1:11" x14ac:dyDescent="0.2">
      <c r="A1995" s="49">
        <v>1081.03</v>
      </c>
      <c r="B1995" s="16">
        <v>3049.7</v>
      </c>
      <c r="C1995" s="16">
        <v>3049.7</v>
      </c>
      <c r="D1995" s="16">
        <v>3054.8</v>
      </c>
      <c r="E1995" s="16">
        <v>3054.8</v>
      </c>
      <c r="F1995" s="16">
        <v>3054.8</v>
      </c>
      <c r="G1995" s="47"/>
      <c r="K1995" s="49">
        <v>0</v>
      </c>
    </row>
    <row r="1996" spans="1:11" x14ac:dyDescent="0.2">
      <c r="A1996" s="49">
        <v>1081.45</v>
      </c>
      <c r="B1996" s="16">
        <v>3046.7</v>
      </c>
      <c r="C1996" s="16">
        <v>3046.7</v>
      </c>
      <c r="D1996" s="16">
        <v>3058.8</v>
      </c>
      <c r="E1996" s="16">
        <v>3058.8</v>
      </c>
      <c r="F1996" s="16">
        <v>3058.8</v>
      </c>
      <c r="G1996" s="47"/>
      <c r="K1996" s="49">
        <v>0</v>
      </c>
    </row>
    <row r="1997" spans="1:11" x14ac:dyDescent="0.2">
      <c r="A1997" s="49">
        <v>1081.8699999999999</v>
      </c>
      <c r="B1997" s="16">
        <v>3045.1</v>
      </c>
      <c r="C1997" s="16">
        <v>3045.1</v>
      </c>
      <c r="D1997" s="16">
        <v>3054.3</v>
      </c>
      <c r="E1997" s="16">
        <v>3054.3</v>
      </c>
      <c r="F1997" s="16">
        <v>3054.3</v>
      </c>
      <c r="G1997" s="47"/>
      <c r="K1997" s="49">
        <v>0</v>
      </c>
    </row>
    <row r="1998" spans="1:11" x14ac:dyDescent="0.2">
      <c r="A1998" s="49">
        <v>1082.29</v>
      </c>
      <c r="B1998" s="16">
        <v>3046.6</v>
      </c>
      <c r="C1998" s="16">
        <v>3046.6</v>
      </c>
      <c r="D1998" s="16">
        <v>3053.1</v>
      </c>
      <c r="E1998" s="16">
        <v>3053.1</v>
      </c>
      <c r="F1998" s="16">
        <v>3053.1</v>
      </c>
      <c r="G1998" s="47"/>
      <c r="K1998" s="49">
        <v>0</v>
      </c>
    </row>
    <row r="1999" spans="1:11" x14ac:dyDescent="0.2">
      <c r="A1999" s="49">
        <v>1082.7</v>
      </c>
      <c r="B1999" s="16">
        <v>3052.4</v>
      </c>
      <c r="C1999" s="16">
        <v>3052.4</v>
      </c>
      <c r="D1999" s="16">
        <v>3055.1</v>
      </c>
      <c r="E1999" s="16">
        <v>3055.1</v>
      </c>
      <c r="F1999" s="16">
        <v>3055.1</v>
      </c>
      <c r="G1999" s="47"/>
      <c r="K1999" s="49">
        <v>0</v>
      </c>
    </row>
    <row r="2000" spans="1:11" x14ac:dyDescent="0.2">
      <c r="A2000" s="49">
        <v>1083.1199999999999</v>
      </c>
      <c r="B2000" s="16">
        <v>3048.1</v>
      </c>
      <c r="C2000" s="16">
        <v>3048.1</v>
      </c>
      <c r="D2000" s="16">
        <v>3051.3</v>
      </c>
      <c r="E2000" s="16">
        <v>3051.3</v>
      </c>
      <c r="F2000" s="16">
        <v>3051.3</v>
      </c>
      <c r="G2000" s="47"/>
      <c r="K2000" s="49">
        <v>0</v>
      </c>
    </row>
    <row r="2001" spans="1:11" x14ac:dyDescent="0.2">
      <c r="A2001" s="49">
        <v>1083.54</v>
      </c>
      <c r="B2001" s="16">
        <v>3046.8</v>
      </c>
      <c r="C2001" s="16">
        <v>3046.8</v>
      </c>
      <c r="D2001" s="16">
        <v>3050.3</v>
      </c>
      <c r="E2001" s="16">
        <v>3050.3</v>
      </c>
      <c r="F2001" s="16">
        <v>3050.3</v>
      </c>
      <c r="G2001" s="47"/>
      <c r="K2001" s="49">
        <v>0</v>
      </c>
    </row>
    <row r="2002" spans="1:11" x14ac:dyDescent="0.2">
      <c r="A2002" s="49">
        <v>1083.96</v>
      </c>
      <c r="B2002" s="16">
        <v>3049.2</v>
      </c>
      <c r="C2002" s="16">
        <v>3049.2</v>
      </c>
      <c r="D2002" s="16">
        <v>3055</v>
      </c>
      <c r="E2002" s="16">
        <v>3055</v>
      </c>
      <c r="F2002" s="16">
        <v>3055</v>
      </c>
      <c r="G2002" s="47"/>
      <c r="K2002" s="49">
        <v>0</v>
      </c>
    </row>
    <row r="2003" spans="1:11" x14ac:dyDescent="0.2">
      <c r="A2003" s="49">
        <v>1084.3699999999999</v>
      </c>
      <c r="B2003" s="16">
        <v>3052.8</v>
      </c>
      <c r="C2003" s="16">
        <v>3052.8</v>
      </c>
      <c r="D2003" s="16">
        <v>3059.4</v>
      </c>
      <c r="E2003" s="16">
        <v>3059.4</v>
      </c>
      <c r="F2003" s="16">
        <v>3059.4</v>
      </c>
      <c r="G2003" s="47"/>
      <c r="K2003" s="49">
        <v>0</v>
      </c>
    </row>
    <row r="2004" spans="1:11" x14ac:dyDescent="0.2">
      <c r="A2004" s="49">
        <v>1084.79</v>
      </c>
      <c r="B2004" s="16">
        <v>3049.4</v>
      </c>
      <c r="C2004" s="16">
        <v>3049.4</v>
      </c>
      <c r="D2004" s="16">
        <v>3054.4</v>
      </c>
      <c r="E2004" s="16">
        <v>3054.4</v>
      </c>
      <c r="F2004" s="16">
        <v>3054.4</v>
      </c>
      <c r="G2004" s="47"/>
      <c r="K2004" s="49">
        <v>0</v>
      </c>
    </row>
    <row r="2005" spans="1:11" x14ac:dyDescent="0.2">
      <c r="A2005" s="49">
        <v>1085.21</v>
      </c>
      <c r="B2005" s="16">
        <v>3048.5</v>
      </c>
      <c r="C2005" s="16">
        <v>3048.5</v>
      </c>
      <c r="D2005" s="16">
        <v>3055</v>
      </c>
      <c r="E2005" s="16">
        <v>3055</v>
      </c>
      <c r="F2005" s="16">
        <v>3055</v>
      </c>
      <c r="G2005" s="47"/>
      <c r="K2005" s="49">
        <v>0</v>
      </c>
    </row>
    <row r="2006" spans="1:11" x14ac:dyDescent="0.2">
      <c r="A2006" s="49">
        <v>1085.6300000000001</v>
      </c>
      <c r="B2006" s="16">
        <v>3051.9</v>
      </c>
      <c r="C2006" s="16">
        <v>3051.9</v>
      </c>
      <c r="D2006" s="16">
        <v>3058.7</v>
      </c>
      <c r="E2006" s="16">
        <v>3058.7</v>
      </c>
      <c r="F2006" s="16">
        <v>3058.7</v>
      </c>
      <c r="G2006" s="47"/>
      <c r="K2006" s="49">
        <v>0</v>
      </c>
    </row>
    <row r="2007" spans="1:11" x14ac:dyDescent="0.2">
      <c r="A2007" s="49">
        <v>1086.04</v>
      </c>
      <c r="B2007" s="16">
        <v>3051.3</v>
      </c>
      <c r="C2007" s="16">
        <v>3051.3</v>
      </c>
      <c r="D2007" s="16">
        <v>3055</v>
      </c>
      <c r="E2007" s="16">
        <v>3055</v>
      </c>
      <c r="F2007" s="16">
        <v>3055</v>
      </c>
      <c r="G2007" s="47"/>
      <c r="K2007" s="49">
        <v>0</v>
      </c>
    </row>
    <row r="2008" spans="1:11" x14ac:dyDescent="0.2">
      <c r="A2008" s="49">
        <v>1086.46</v>
      </c>
      <c r="B2008" s="16">
        <v>3045</v>
      </c>
      <c r="C2008" s="16">
        <v>3045</v>
      </c>
      <c r="D2008" s="16">
        <v>3050.9</v>
      </c>
      <c r="E2008" s="16">
        <v>3050.9</v>
      </c>
      <c r="F2008" s="16">
        <v>3050.9</v>
      </c>
      <c r="G2008" s="47"/>
      <c r="K2008" s="49">
        <v>0</v>
      </c>
    </row>
    <row r="2009" spans="1:11" x14ac:dyDescent="0.2">
      <c r="A2009" s="49">
        <v>1086.8800000000001</v>
      </c>
      <c r="B2009" s="16">
        <v>3049.8</v>
      </c>
      <c r="C2009" s="16">
        <v>3049.8</v>
      </c>
      <c r="D2009" s="16">
        <v>3054.7</v>
      </c>
      <c r="E2009" s="16">
        <v>3054.7</v>
      </c>
      <c r="F2009" s="16">
        <v>3054.7</v>
      </c>
      <c r="G2009" s="47"/>
      <c r="K2009" s="49">
        <v>0</v>
      </c>
    </row>
    <row r="2010" spans="1:11" x14ac:dyDescent="0.2">
      <c r="A2010" s="49">
        <v>1087.3</v>
      </c>
      <c r="B2010" s="16">
        <v>3040.2</v>
      </c>
      <c r="C2010" s="16">
        <v>3040.2</v>
      </c>
      <c r="D2010" s="16">
        <v>3048.3</v>
      </c>
      <c r="E2010" s="16">
        <v>3048.3</v>
      </c>
      <c r="F2010" s="16">
        <v>3048.3</v>
      </c>
      <c r="G2010" s="47"/>
      <c r="K2010" s="49">
        <v>0</v>
      </c>
    </row>
    <row r="2011" spans="1:11" x14ac:dyDescent="0.2">
      <c r="A2011" s="49">
        <v>1087.71</v>
      </c>
      <c r="B2011" s="16">
        <v>3054.7</v>
      </c>
      <c r="C2011" s="16">
        <v>3054.7</v>
      </c>
      <c r="D2011" s="16">
        <v>3056.2</v>
      </c>
      <c r="E2011" s="16">
        <v>3056.2</v>
      </c>
      <c r="F2011" s="16">
        <v>3056.2</v>
      </c>
      <c r="G2011" s="47"/>
      <c r="K2011" s="49">
        <v>0</v>
      </c>
    </row>
    <row r="2012" spans="1:11" x14ac:dyDescent="0.2">
      <c r="A2012" s="49">
        <v>1088.1300000000001</v>
      </c>
      <c r="B2012" s="16">
        <v>3245.4</v>
      </c>
      <c r="C2012" s="16">
        <v>3245.4</v>
      </c>
      <c r="D2012" s="16">
        <v>3252.5</v>
      </c>
      <c r="E2012" s="16">
        <v>3252.5</v>
      </c>
      <c r="F2012" s="16">
        <v>3252.5</v>
      </c>
      <c r="G2012" s="47"/>
      <c r="K2012" s="49">
        <v>0</v>
      </c>
    </row>
    <row r="2013" spans="1:11" x14ac:dyDescent="0.2">
      <c r="A2013" s="49">
        <v>1088.55</v>
      </c>
      <c r="B2013" s="16">
        <v>3044.4</v>
      </c>
      <c r="C2013" s="16">
        <v>3044.4</v>
      </c>
      <c r="D2013" s="16">
        <v>3050.6</v>
      </c>
      <c r="E2013" s="16">
        <v>3050.6</v>
      </c>
      <c r="F2013" s="16">
        <v>3050.6</v>
      </c>
      <c r="G2013" s="47"/>
      <c r="K2013" s="49">
        <v>0</v>
      </c>
    </row>
    <row r="2014" spans="1:11" x14ac:dyDescent="0.2">
      <c r="A2014" s="49">
        <v>1088.96</v>
      </c>
      <c r="B2014" s="16">
        <v>3049</v>
      </c>
      <c r="C2014" s="16">
        <v>3049</v>
      </c>
      <c r="D2014" s="16">
        <v>3053.2</v>
      </c>
      <c r="E2014" s="16">
        <v>3053.2</v>
      </c>
      <c r="F2014" s="16">
        <v>3053.2</v>
      </c>
      <c r="G2014" s="47"/>
      <c r="K2014" s="49">
        <v>0</v>
      </c>
    </row>
    <row r="2015" spans="1:11" x14ac:dyDescent="0.2">
      <c r="A2015" s="49">
        <v>1089.3800000000001</v>
      </c>
      <c r="B2015" s="16">
        <v>3048</v>
      </c>
      <c r="C2015" s="16">
        <v>3048</v>
      </c>
      <c r="D2015" s="16">
        <v>3049.2</v>
      </c>
      <c r="E2015" s="16">
        <v>3049.2</v>
      </c>
      <c r="F2015" s="16">
        <v>3049.2</v>
      </c>
      <c r="G2015" s="47"/>
      <c r="K2015" s="49">
        <v>0</v>
      </c>
    </row>
    <row r="2016" spans="1:11" x14ac:dyDescent="0.2">
      <c r="A2016" s="49">
        <v>1089.8</v>
      </c>
      <c r="B2016" s="16">
        <v>3051.1</v>
      </c>
      <c r="C2016" s="16">
        <v>3051.1</v>
      </c>
      <c r="D2016" s="16">
        <v>3049.5</v>
      </c>
      <c r="E2016" s="16">
        <v>3049.5</v>
      </c>
      <c r="F2016" s="16">
        <v>3049.5</v>
      </c>
      <c r="G2016" s="47"/>
      <c r="K2016" s="49">
        <v>0</v>
      </c>
    </row>
    <row r="2017" spans="1:11" x14ac:dyDescent="0.2">
      <c r="A2017" s="49">
        <v>1090.22</v>
      </c>
      <c r="B2017" s="16">
        <v>3055.7</v>
      </c>
      <c r="C2017" s="16">
        <v>3055.7</v>
      </c>
      <c r="D2017" s="16">
        <v>3057.4</v>
      </c>
      <c r="E2017" s="16">
        <v>3057.4</v>
      </c>
      <c r="F2017" s="16">
        <v>3057.4</v>
      </c>
      <c r="G2017" s="47"/>
      <c r="K2017" s="49">
        <v>0</v>
      </c>
    </row>
    <row r="2018" spans="1:11" x14ac:dyDescent="0.2">
      <c r="A2018" s="49">
        <v>1090.6300000000001</v>
      </c>
      <c r="B2018" s="16">
        <v>3048.8</v>
      </c>
      <c r="C2018" s="16">
        <v>3048.8</v>
      </c>
      <c r="D2018" s="16">
        <v>3051.6</v>
      </c>
      <c r="E2018" s="16">
        <v>3051.6</v>
      </c>
      <c r="F2018" s="16">
        <v>3051.6</v>
      </c>
      <c r="G2018" s="47"/>
      <c r="K2018" s="49">
        <v>0</v>
      </c>
    </row>
    <row r="2019" spans="1:11" x14ac:dyDescent="0.2">
      <c r="A2019" s="49">
        <v>1091.05</v>
      </c>
      <c r="B2019" s="16">
        <v>3046.9</v>
      </c>
      <c r="C2019" s="16">
        <v>3046.9</v>
      </c>
      <c r="D2019" s="16">
        <v>3051.3</v>
      </c>
      <c r="E2019" s="16">
        <v>3051.3</v>
      </c>
      <c r="F2019" s="16">
        <v>3051.3</v>
      </c>
      <c r="G2019" s="47"/>
      <c r="K2019" s="49">
        <v>0</v>
      </c>
    </row>
    <row r="2020" spans="1:11" x14ac:dyDescent="0.2">
      <c r="A2020" s="49">
        <v>1091.47</v>
      </c>
      <c r="B2020" s="16">
        <v>3049.9</v>
      </c>
      <c r="C2020" s="16">
        <v>3049.9</v>
      </c>
      <c r="D2020" s="16">
        <v>3062</v>
      </c>
      <c r="E2020" s="16">
        <v>3062</v>
      </c>
      <c r="F2020" s="16">
        <v>3062</v>
      </c>
      <c r="G2020" s="47"/>
      <c r="K2020" s="49">
        <v>0</v>
      </c>
    </row>
    <row r="2021" spans="1:11" x14ac:dyDescent="0.2">
      <c r="A2021" s="49">
        <v>1091.8800000000001</v>
      </c>
      <c r="B2021" s="16">
        <v>3048</v>
      </c>
      <c r="C2021" s="16">
        <v>3048</v>
      </c>
      <c r="D2021" s="16">
        <v>3053.8</v>
      </c>
      <c r="E2021" s="16">
        <v>3053.8</v>
      </c>
      <c r="F2021" s="16">
        <v>3053.8</v>
      </c>
      <c r="G2021" s="47"/>
      <c r="K2021" s="49">
        <v>0</v>
      </c>
    </row>
    <row r="2022" spans="1:11" x14ac:dyDescent="0.2">
      <c r="A2022" s="49">
        <v>1092.3</v>
      </c>
      <c r="B2022" s="16">
        <v>3046.3</v>
      </c>
      <c r="C2022" s="16">
        <v>3046.3</v>
      </c>
      <c r="D2022" s="16">
        <v>3048.8</v>
      </c>
      <c r="E2022" s="16">
        <v>3048.8</v>
      </c>
      <c r="F2022" s="16">
        <v>3048.8</v>
      </c>
      <c r="G2022" s="47"/>
      <c r="K2022" s="49">
        <v>0</v>
      </c>
    </row>
    <row r="2023" spans="1:11" x14ac:dyDescent="0.2">
      <c r="A2023" s="49">
        <v>1092.72</v>
      </c>
      <c r="B2023" s="16">
        <v>3049.1</v>
      </c>
      <c r="C2023" s="16">
        <v>3049.1</v>
      </c>
      <c r="D2023" s="16">
        <v>3054.1</v>
      </c>
      <c r="E2023" s="16">
        <v>3054.1</v>
      </c>
      <c r="F2023" s="16">
        <v>3054.1</v>
      </c>
      <c r="G2023" s="47"/>
      <c r="K2023" s="49">
        <v>0</v>
      </c>
    </row>
    <row r="2024" spans="1:11" x14ac:dyDescent="0.2">
      <c r="A2024" s="49">
        <v>1093.1300000000001</v>
      </c>
      <c r="B2024" s="16">
        <v>3048.2</v>
      </c>
      <c r="C2024" s="16">
        <v>3048.2</v>
      </c>
      <c r="D2024" s="16">
        <v>3048.4</v>
      </c>
      <c r="E2024" s="16">
        <v>3048.4</v>
      </c>
      <c r="F2024" s="16">
        <v>3048.4</v>
      </c>
      <c r="G2024" s="47"/>
      <c r="K2024" s="49">
        <v>0</v>
      </c>
    </row>
    <row r="2025" spans="1:11" x14ac:dyDescent="0.2">
      <c r="A2025" s="49">
        <v>1093.55</v>
      </c>
      <c r="B2025" s="16">
        <v>3051.8</v>
      </c>
      <c r="C2025" s="16">
        <v>3051.8</v>
      </c>
      <c r="D2025" s="16">
        <v>3054.7</v>
      </c>
      <c r="E2025" s="16">
        <v>3054.7</v>
      </c>
      <c r="F2025" s="16">
        <v>3054.7</v>
      </c>
      <c r="G2025" s="47"/>
      <c r="K2025" s="49">
        <v>0</v>
      </c>
    </row>
    <row r="2026" spans="1:11" x14ac:dyDescent="0.2">
      <c r="A2026" s="49">
        <v>1093.97</v>
      </c>
      <c r="B2026" s="16">
        <v>3048.1</v>
      </c>
      <c r="C2026" s="16">
        <v>3048.1</v>
      </c>
      <c r="D2026" s="16">
        <v>3052.6</v>
      </c>
      <c r="E2026" s="16">
        <v>3052.6</v>
      </c>
      <c r="F2026" s="16">
        <v>3052.6</v>
      </c>
      <c r="G2026" s="47"/>
      <c r="K2026" s="49">
        <v>0</v>
      </c>
    </row>
    <row r="2027" spans="1:11" x14ac:dyDescent="0.2">
      <c r="A2027" s="49">
        <v>1094.3800000000001</v>
      </c>
      <c r="B2027" s="16">
        <v>3048.4</v>
      </c>
      <c r="C2027" s="16">
        <v>3048.4</v>
      </c>
      <c r="D2027" s="16">
        <v>3052.4</v>
      </c>
      <c r="E2027" s="16">
        <v>3052.4</v>
      </c>
      <c r="F2027" s="16">
        <v>3052.4</v>
      </c>
      <c r="G2027" s="47"/>
      <c r="K2027" s="49">
        <v>0</v>
      </c>
    </row>
    <row r="2028" spans="1:11" x14ac:dyDescent="0.2">
      <c r="A2028" s="49">
        <v>1094.8</v>
      </c>
      <c r="B2028" s="16">
        <v>3045.7</v>
      </c>
      <c r="C2028" s="16">
        <v>3045.7</v>
      </c>
      <c r="D2028" s="16">
        <v>3053.5</v>
      </c>
      <c r="E2028" s="16">
        <v>3053.5</v>
      </c>
      <c r="F2028" s="16">
        <v>3053.5</v>
      </c>
      <c r="G2028" s="47"/>
      <c r="K2028" s="49">
        <v>0</v>
      </c>
    </row>
    <row r="2029" spans="1:11" x14ac:dyDescent="0.2">
      <c r="A2029" s="49">
        <v>1095.22</v>
      </c>
      <c r="B2029" s="16">
        <v>3049.9</v>
      </c>
      <c r="C2029" s="16">
        <v>3049.9</v>
      </c>
      <c r="D2029" s="16">
        <v>3053.6</v>
      </c>
      <c r="E2029" s="16">
        <v>3053.6</v>
      </c>
      <c r="F2029" s="16">
        <v>3053.6</v>
      </c>
      <c r="G2029" s="47"/>
      <c r="K2029" s="49">
        <v>0</v>
      </c>
    </row>
    <row r="2030" spans="1:11" x14ac:dyDescent="0.2">
      <c r="A2030" s="49">
        <v>1095.6300000000001</v>
      </c>
      <c r="B2030" s="16">
        <v>3048.6</v>
      </c>
      <c r="C2030" s="16">
        <v>3048.6</v>
      </c>
      <c r="D2030" s="16">
        <v>3049</v>
      </c>
      <c r="E2030" s="16">
        <v>3049</v>
      </c>
      <c r="F2030" s="16">
        <v>3049</v>
      </c>
      <c r="G2030" s="47"/>
      <c r="K2030" s="49">
        <v>0</v>
      </c>
    </row>
    <row r="2031" spans="1:11" x14ac:dyDescent="0.2">
      <c r="A2031" s="49">
        <v>1096.05</v>
      </c>
      <c r="B2031" s="16">
        <v>3047.4</v>
      </c>
      <c r="C2031" s="16">
        <v>3047.4</v>
      </c>
      <c r="D2031" s="16">
        <v>3053.3</v>
      </c>
      <c r="E2031" s="16">
        <v>3053.3</v>
      </c>
      <c r="F2031" s="16">
        <v>3053.3</v>
      </c>
      <c r="G2031" s="47"/>
      <c r="K2031" s="49">
        <v>0</v>
      </c>
    </row>
    <row r="2032" spans="1:11" x14ac:dyDescent="0.2">
      <c r="A2032" s="49">
        <v>1096.47</v>
      </c>
      <c r="B2032" s="16">
        <v>3050.9</v>
      </c>
      <c r="C2032" s="16">
        <v>3050.9</v>
      </c>
      <c r="D2032" s="16">
        <v>3058.9</v>
      </c>
      <c r="E2032" s="16">
        <v>3058.9</v>
      </c>
      <c r="F2032" s="16">
        <v>3058.9</v>
      </c>
      <c r="G2032" s="47"/>
      <c r="K2032" s="49">
        <v>0</v>
      </c>
    </row>
    <row r="2033" spans="1:11" x14ac:dyDescent="0.2">
      <c r="A2033" s="49">
        <v>1096.8800000000001</v>
      </c>
      <c r="B2033" s="16">
        <v>3044.2</v>
      </c>
      <c r="C2033" s="16">
        <v>3044.2</v>
      </c>
      <c r="D2033" s="16">
        <v>3051.6</v>
      </c>
      <c r="E2033" s="16">
        <v>3051.6</v>
      </c>
      <c r="F2033" s="16">
        <v>3051.6</v>
      </c>
      <c r="G2033" s="47"/>
      <c r="K2033" s="49">
        <v>0</v>
      </c>
    </row>
    <row r="2034" spans="1:11" x14ac:dyDescent="0.2">
      <c r="A2034" s="49">
        <v>1097.3</v>
      </c>
      <c r="B2034" s="16">
        <v>3049</v>
      </c>
      <c r="C2034" s="16">
        <v>3049</v>
      </c>
      <c r="D2034" s="16">
        <v>3052.6</v>
      </c>
      <c r="E2034" s="16">
        <v>3052.6</v>
      </c>
      <c r="F2034" s="16">
        <v>3052.6</v>
      </c>
      <c r="G2034" s="47"/>
      <c r="K2034" s="49">
        <v>0</v>
      </c>
    </row>
    <row r="2035" spans="1:11" x14ac:dyDescent="0.2">
      <c r="A2035" s="49">
        <v>1097.72</v>
      </c>
      <c r="B2035" s="16">
        <v>3048.9</v>
      </c>
      <c r="C2035" s="16">
        <v>3048.9</v>
      </c>
      <c r="D2035" s="16">
        <v>3051.6</v>
      </c>
      <c r="E2035" s="16">
        <v>3051.6</v>
      </c>
      <c r="F2035" s="16">
        <v>3051.6</v>
      </c>
      <c r="G2035" s="47"/>
      <c r="K2035" s="49">
        <v>0</v>
      </c>
    </row>
    <row r="2036" spans="1:11" x14ac:dyDescent="0.2">
      <c r="A2036" s="49">
        <v>1098.1300000000001</v>
      </c>
      <c r="B2036" s="16">
        <v>3051.7</v>
      </c>
      <c r="C2036" s="16">
        <v>3051.7</v>
      </c>
      <c r="D2036" s="16">
        <v>3059.6</v>
      </c>
      <c r="E2036" s="16">
        <v>3059.6</v>
      </c>
      <c r="F2036" s="16">
        <v>3059.6</v>
      </c>
      <c r="G2036" s="47"/>
      <c r="K2036" s="49">
        <v>0</v>
      </c>
    </row>
    <row r="2037" spans="1:11" x14ac:dyDescent="0.2">
      <c r="A2037" s="49">
        <v>1098.55</v>
      </c>
      <c r="B2037" s="16">
        <v>3047.5</v>
      </c>
      <c r="C2037" s="16">
        <v>3047.5</v>
      </c>
      <c r="D2037" s="16">
        <v>3054.7</v>
      </c>
      <c r="E2037" s="16">
        <v>3054.7</v>
      </c>
      <c r="F2037" s="16">
        <v>3054.7</v>
      </c>
      <c r="G2037" s="47"/>
      <c r="K2037" s="49">
        <v>0</v>
      </c>
    </row>
    <row r="2038" spans="1:11" x14ac:dyDescent="0.2">
      <c r="A2038" s="49">
        <v>1098.97</v>
      </c>
      <c r="B2038" s="16">
        <v>3055.9</v>
      </c>
      <c r="C2038" s="16">
        <v>3055.9</v>
      </c>
      <c r="D2038" s="16">
        <v>3055</v>
      </c>
      <c r="E2038" s="16">
        <v>3055</v>
      </c>
      <c r="F2038" s="16">
        <v>3055</v>
      </c>
      <c r="G2038" s="47"/>
      <c r="K2038" s="49">
        <v>0</v>
      </c>
    </row>
    <row r="2039" spans="1:11" x14ac:dyDescent="0.2">
      <c r="A2039" s="49">
        <v>1099.3800000000001</v>
      </c>
      <c r="B2039" s="16">
        <v>3048.3</v>
      </c>
      <c r="C2039" s="16">
        <v>3048.3</v>
      </c>
      <c r="D2039" s="16">
        <v>3053.9</v>
      </c>
      <c r="E2039" s="16">
        <v>3053.9</v>
      </c>
      <c r="F2039" s="16">
        <v>3053.9</v>
      </c>
      <c r="G2039" s="47"/>
      <c r="K2039" s="49">
        <v>0</v>
      </c>
    </row>
    <row r="2040" spans="1:11" x14ac:dyDescent="0.2">
      <c r="A2040" s="49">
        <v>1099.8</v>
      </c>
      <c r="B2040" s="16">
        <v>3050</v>
      </c>
      <c r="C2040" s="16">
        <v>3050</v>
      </c>
      <c r="D2040" s="16">
        <v>3053.6</v>
      </c>
      <c r="E2040" s="16">
        <v>3053.6</v>
      </c>
      <c r="F2040" s="16">
        <v>3053.6</v>
      </c>
      <c r="G2040" s="47"/>
      <c r="K2040" s="49">
        <v>0</v>
      </c>
    </row>
    <row r="2041" spans="1:11" x14ac:dyDescent="0.2">
      <c r="A2041" s="49">
        <v>1100.21</v>
      </c>
      <c r="B2041" s="16">
        <v>3050.5</v>
      </c>
      <c r="C2041" s="16">
        <v>3050.5</v>
      </c>
      <c r="D2041" s="16">
        <v>3048.4</v>
      </c>
      <c r="E2041" s="16">
        <v>3048.4</v>
      </c>
      <c r="F2041" s="16">
        <v>3048.4</v>
      </c>
      <c r="G2041" s="47"/>
      <c r="K2041" s="49">
        <v>0</v>
      </c>
    </row>
    <row r="2042" spans="1:11" x14ac:dyDescent="0.2">
      <c r="A2042" s="49">
        <v>1100.6300000000001</v>
      </c>
      <c r="B2042" s="16">
        <v>3048.6</v>
      </c>
      <c r="C2042" s="16">
        <v>3048.6</v>
      </c>
      <c r="D2042" s="16">
        <v>3049.7</v>
      </c>
      <c r="E2042" s="16">
        <v>3049.7</v>
      </c>
      <c r="F2042" s="16">
        <v>3049.7</v>
      </c>
      <c r="G2042" s="47"/>
      <c r="K2042" s="49">
        <v>0</v>
      </c>
    </row>
    <row r="2043" spans="1:11" x14ac:dyDescent="0.2">
      <c r="A2043" s="49">
        <v>1101.05</v>
      </c>
      <c r="B2043" s="16">
        <v>3046.5</v>
      </c>
      <c r="C2043" s="16">
        <v>3046.5</v>
      </c>
      <c r="D2043" s="16">
        <v>3056.2</v>
      </c>
      <c r="E2043" s="16">
        <v>3056.2</v>
      </c>
      <c r="F2043" s="16">
        <v>3056.2</v>
      </c>
      <c r="G2043" s="47"/>
      <c r="K2043" s="49">
        <v>0</v>
      </c>
    </row>
    <row r="2044" spans="1:11" x14ac:dyDescent="0.2">
      <c r="A2044" s="49">
        <v>1101.46</v>
      </c>
      <c r="B2044" s="16">
        <v>3047.6</v>
      </c>
      <c r="C2044" s="16">
        <v>3047.6</v>
      </c>
      <c r="D2044" s="16">
        <v>3054.9</v>
      </c>
      <c r="E2044" s="16">
        <v>3054.9</v>
      </c>
      <c r="F2044" s="16">
        <v>3054.9</v>
      </c>
      <c r="G2044" s="47"/>
      <c r="K2044" s="49">
        <v>0</v>
      </c>
    </row>
    <row r="2045" spans="1:11" x14ac:dyDescent="0.2">
      <c r="A2045" s="49">
        <v>1101.8800000000001</v>
      </c>
      <c r="B2045" s="16">
        <v>3047.1</v>
      </c>
      <c r="C2045" s="16">
        <v>3047.1</v>
      </c>
      <c r="D2045" s="16">
        <v>3048.4</v>
      </c>
      <c r="E2045" s="16">
        <v>3048.4</v>
      </c>
      <c r="F2045" s="16">
        <v>3048.4</v>
      </c>
      <c r="G2045" s="47"/>
      <c r="K2045" s="49">
        <v>0</v>
      </c>
    </row>
    <row r="2046" spans="1:11" x14ac:dyDescent="0.2">
      <c r="A2046" s="49">
        <v>1102.3</v>
      </c>
      <c r="B2046" s="16">
        <v>3046.1</v>
      </c>
      <c r="C2046" s="16">
        <v>3046.1</v>
      </c>
      <c r="D2046" s="16">
        <v>3055.1</v>
      </c>
      <c r="E2046" s="16">
        <v>3055.1</v>
      </c>
      <c r="F2046" s="16">
        <v>3055.1</v>
      </c>
      <c r="G2046" s="47"/>
      <c r="K2046" s="49">
        <v>0</v>
      </c>
    </row>
    <row r="2047" spans="1:11" x14ac:dyDescent="0.2">
      <c r="A2047" s="49">
        <v>1102.71</v>
      </c>
      <c r="B2047" s="16">
        <v>3051.1</v>
      </c>
      <c r="C2047" s="16">
        <v>3051.1</v>
      </c>
      <c r="D2047" s="16">
        <v>3053.3</v>
      </c>
      <c r="E2047" s="16">
        <v>3053.3</v>
      </c>
      <c r="F2047" s="16">
        <v>3053.3</v>
      </c>
      <c r="G2047" s="47"/>
      <c r="K2047" s="49">
        <v>0</v>
      </c>
    </row>
    <row r="2048" spans="1:11" x14ac:dyDescent="0.2">
      <c r="A2048" s="49">
        <v>1103.1300000000001</v>
      </c>
      <c r="B2048" s="16">
        <v>3047.3</v>
      </c>
      <c r="C2048" s="16">
        <v>3047.3</v>
      </c>
      <c r="D2048" s="16">
        <v>3055.9</v>
      </c>
      <c r="E2048" s="16">
        <v>3055.9</v>
      </c>
      <c r="F2048" s="16">
        <v>3055.9</v>
      </c>
      <c r="G2048" s="47"/>
      <c r="K2048" s="49">
        <v>0</v>
      </c>
    </row>
    <row r="2049" spans="1:11" x14ac:dyDescent="0.2">
      <c r="A2049" s="49">
        <v>1103.54</v>
      </c>
      <c r="B2049" s="16">
        <v>3054.3</v>
      </c>
      <c r="C2049" s="16">
        <v>3054.3</v>
      </c>
      <c r="D2049" s="16">
        <v>3051.1</v>
      </c>
      <c r="E2049" s="16">
        <v>3051.1</v>
      </c>
      <c r="F2049" s="16">
        <v>3051.1</v>
      </c>
      <c r="G2049" s="47"/>
      <c r="K2049" s="49">
        <v>0</v>
      </c>
    </row>
    <row r="2050" spans="1:11" x14ac:dyDescent="0.2">
      <c r="A2050" s="49">
        <v>1103.96</v>
      </c>
      <c r="B2050" s="16">
        <v>3049.5</v>
      </c>
      <c r="C2050" s="16">
        <v>3049.5</v>
      </c>
      <c r="D2050" s="16">
        <v>3050.4</v>
      </c>
      <c r="E2050" s="16">
        <v>3050.4</v>
      </c>
      <c r="F2050" s="16">
        <v>3050.4</v>
      </c>
      <c r="G2050" s="47"/>
      <c r="K2050" s="49">
        <v>0</v>
      </c>
    </row>
    <row r="2051" spans="1:11" x14ac:dyDescent="0.2">
      <c r="A2051" s="49">
        <v>1104.3800000000001</v>
      </c>
      <c r="B2051" s="16">
        <v>3055.9</v>
      </c>
      <c r="C2051" s="16">
        <v>3055.9</v>
      </c>
      <c r="D2051" s="16">
        <v>3062.3</v>
      </c>
      <c r="E2051" s="16">
        <v>3062.3</v>
      </c>
      <c r="F2051" s="16">
        <v>3062.3</v>
      </c>
      <c r="G2051" s="47"/>
      <c r="K2051" s="49">
        <v>0</v>
      </c>
    </row>
    <row r="2052" spans="1:11" x14ac:dyDescent="0.2">
      <c r="A2052" s="49">
        <v>1104.79</v>
      </c>
      <c r="B2052" s="16">
        <v>3042.1</v>
      </c>
      <c r="C2052" s="16">
        <v>3042.1</v>
      </c>
      <c r="D2052" s="16">
        <v>3044.4</v>
      </c>
      <c r="E2052" s="16">
        <v>3044.4</v>
      </c>
      <c r="F2052" s="16">
        <v>3044.4</v>
      </c>
      <c r="G2052" s="47"/>
      <c r="K2052" s="49">
        <v>0</v>
      </c>
    </row>
    <row r="2053" spans="1:11" x14ac:dyDescent="0.2">
      <c r="A2053" s="49">
        <v>1105.21</v>
      </c>
      <c r="B2053" s="16">
        <v>3048.2</v>
      </c>
      <c r="C2053" s="16">
        <v>3048.2</v>
      </c>
      <c r="D2053" s="16">
        <v>3057.2</v>
      </c>
      <c r="E2053" s="16">
        <v>3057.2</v>
      </c>
      <c r="F2053" s="16">
        <v>3057.2</v>
      </c>
      <c r="G2053" s="47"/>
      <c r="K2053" s="49">
        <v>0</v>
      </c>
    </row>
    <row r="2054" spans="1:11" x14ac:dyDescent="0.2">
      <c r="A2054" s="49">
        <v>1105.6199999999999</v>
      </c>
      <c r="B2054" s="16">
        <v>3052</v>
      </c>
      <c r="C2054" s="16">
        <v>3052</v>
      </c>
      <c r="D2054" s="16">
        <v>3054.1</v>
      </c>
      <c r="E2054" s="16">
        <v>3054.1</v>
      </c>
      <c r="F2054" s="16">
        <v>3054.1</v>
      </c>
      <c r="G2054" s="47"/>
      <c r="K2054" s="49">
        <v>0</v>
      </c>
    </row>
    <row r="2055" spans="1:11" x14ac:dyDescent="0.2">
      <c r="A2055" s="49">
        <v>1106.04</v>
      </c>
      <c r="B2055" s="16">
        <v>3047.8</v>
      </c>
      <c r="C2055" s="16">
        <v>3047.8</v>
      </c>
      <c r="D2055" s="16">
        <v>3053.8</v>
      </c>
      <c r="E2055" s="16">
        <v>3053.8</v>
      </c>
      <c r="F2055" s="16">
        <v>3053.8</v>
      </c>
      <c r="G2055" s="47"/>
      <c r="K2055" s="49">
        <v>0</v>
      </c>
    </row>
    <row r="2056" spans="1:11" x14ac:dyDescent="0.2">
      <c r="A2056" s="49">
        <v>1106.46</v>
      </c>
      <c r="B2056" s="16">
        <v>3051</v>
      </c>
      <c r="C2056" s="16">
        <v>3051</v>
      </c>
      <c r="D2056" s="16">
        <v>3051.1</v>
      </c>
      <c r="E2056" s="16">
        <v>3051.1</v>
      </c>
      <c r="F2056" s="16">
        <v>3051.1</v>
      </c>
      <c r="G2056" s="47"/>
      <c r="K2056" s="49">
        <v>0</v>
      </c>
    </row>
    <row r="2057" spans="1:11" x14ac:dyDescent="0.2">
      <c r="A2057" s="49">
        <v>1106.8699999999999</v>
      </c>
      <c r="B2057" s="16">
        <v>3042</v>
      </c>
      <c r="C2057" s="16">
        <v>3042</v>
      </c>
      <c r="D2057" s="16">
        <v>3046.7</v>
      </c>
      <c r="E2057" s="16">
        <v>3046.7</v>
      </c>
      <c r="F2057" s="16">
        <v>3046.7</v>
      </c>
      <c r="G2057" s="47"/>
      <c r="K2057" s="49">
        <v>0</v>
      </c>
    </row>
    <row r="2058" spans="1:11" x14ac:dyDescent="0.2">
      <c r="A2058" s="49">
        <v>1107.29</v>
      </c>
      <c r="B2058" s="16">
        <v>3049.2</v>
      </c>
      <c r="C2058" s="16">
        <v>3049.2</v>
      </c>
      <c r="D2058" s="16">
        <v>3047.5</v>
      </c>
      <c r="E2058" s="16">
        <v>3047.5</v>
      </c>
      <c r="F2058" s="16">
        <v>3047.5</v>
      </c>
      <c r="G2058" s="47"/>
      <c r="K2058" s="49">
        <v>0</v>
      </c>
    </row>
    <row r="2059" spans="1:11" x14ac:dyDescent="0.2">
      <c r="A2059" s="49">
        <v>1107.7</v>
      </c>
      <c r="B2059" s="16">
        <v>3049.4</v>
      </c>
      <c r="C2059" s="16">
        <v>3049.4</v>
      </c>
      <c r="D2059" s="16">
        <v>3058.3</v>
      </c>
      <c r="E2059" s="16">
        <v>3058.3</v>
      </c>
      <c r="F2059" s="16">
        <v>3058.3</v>
      </c>
      <c r="G2059" s="47"/>
      <c r="K2059" s="49">
        <v>0</v>
      </c>
    </row>
    <row r="2060" spans="1:11" x14ac:dyDescent="0.2">
      <c r="A2060" s="49">
        <v>1108.1199999999999</v>
      </c>
      <c r="B2060" s="16">
        <v>3041.9</v>
      </c>
      <c r="C2060" s="16">
        <v>3041.9</v>
      </c>
      <c r="D2060" s="16">
        <v>3045.8</v>
      </c>
      <c r="E2060" s="16">
        <v>3045.8</v>
      </c>
      <c r="F2060" s="16">
        <v>3045.8</v>
      </c>
      <c r="G2060" s="47"/>
      <c r="K2060" s="49">
        <v>0</v>
      </c>
    </row>
    <row r="2061" spans="1:11" x14ac:dyDescent="0.2">
      <c r="A2061" s="49">
        <v>1108.54</v>
      </c>
      <c r="B2061" s="16">
        <v>3048.7</v>
      </c>
      <c r="C2061" s="16">
        <v>3048.7</v>
      </c>
      <c r="D2061" s="16">
        <v>3054.3</v>
      </c>
      <c r="E2061" s="16">
        <v>3054.3</v>
      </c>
      <c r="F2061" s="16">
        <v>3054.3</v>
      </c>
      <c r="G2061" s="47"/>
      <c r="K2061" s="49">
        <v>0</v>
      </c>
    </row>
    <row r="2062" spans="1:11" x14ac:dyDescent="0.2">
      <c r="A2062" s="49">
        <v>1108.95</v>
      </c>
      <c r="B2062" s="16">
        <v>3053.6</v>
      </c>
      <c r="C2062" s="16">
        <v>3053.6</v>
      </c>
      <c r="D2062" s="16">
        <v>3051.5</v>
      </c>
      <c r="E2062" s="16">
        <v>3051.5</v>
      </c>
      <c r="F2062" s="16">
        <v>3051.5</v>
      </c>
      <c r="G2062" s="47"/>
      <c r="K2062" s="49">
        <v>0</v>
      </c>
    </row>
    <row r="2063" spans="1:11" x14ac:dyDescent="0.2">
      <c r="A2063" s="49">
        <v>1109.3699999999999</v>
      </c>
      <c r="B2063" s="16">
        <v>3048.3</v>
      </c>
      <c r="C2063" s="16">
        <v>3048.3</v>
      </c>
      <c r="D2063" s="16">
        <v>3056.4</v>
      </c>
      <c r="E2063" s="16">
        <v>3056.4</v>
      </c>
      <c r="F2063" s="16">
        <v>3056.4</v>
      </c>
      <c r="G2063" s="47"/>
      <c r="K2063" s="49">
        <v>0</v>
      </c>
    </row>
    <row r="2064" spans="1:11" x14ac:dyDescent="0.2">
      <c r="A2064" s="49">
        <v>1109.78</v>
      </c>
      <c r="B2064" s="16">
        <v>3043.5</v>
      </c>
      <c r="C2064" s="16">
        <v>3043.5</v>
      </c>
      <c r="D2064" s="16">
        <v>3048.1</v>
      </c>
      <c r="E2064" s="16">
        <v>3048.1</v>
      </c>
      <c r="F2064" s="16">
        <v>3048.1</v>
      </c>
      <c r="G2064" s="47"/>
      <c r="K2064" s="49">
        <v>0</v>
      </c>
    </row>
    <row r="2065" spans="1:11" x14ac:dyDescent="0.2">
      <c r="A2065" s="49">
        <v>1110.2</v>
      </c>
      <c r="B2065" s="16">
        <v>3043.7</v>
      </c>
      <c r="C2065" s="16">
        <v>3043.7</v>
      </c>
      <c r="D2065" s="16">
        <v>3053.7</v>
      </c>
      <c r="E2065" s="16">
        <v>3053.7</v>
      </c>
      <c r="F2065" s="16">
        <v>3053.7</v>
      </c>
      <c r="G2065" s="47"/>
      <c r="K2065" s="49">
        <v>0</v>
      </c>
    </row>
    <row r="2066" spans="1:11" x14ac:dyDescent="0.2">
      <c r="A2066" s="49">
        <v>1110.6099999999999</v>
      </c>
      <c r="B2066" s="16">
        <v>3043</v>
      </c>
      <c r="C2066" s="16">
        <v>3043</v>
      </c>
      <c r="D2066" s="16">
        <v>3046.5</v>
      </c>
      <c r="E2066" s="16">
        <v>3046.5</v>
      </c>
      <c r="F2066" s="16">
        <v>3046.5</v>
      </c>
      <c r="K2066" s="49">
        <v>0</v>
      </c>
    </row>
    <row r="2067" spans="1:11" x14ac:dyDescent="0.2">
      <c r="A2067" s="49">
        <v>1111.03</v>
      </c>
      <c r="B2067" s="16">
        <v>3043</v>
      </c>
      <c r="C2067" s="16">
        <v>3043</v>
      </c>
      <c r="D2067" s="16">
        <v>3046.5</v>
      </c>
      <c r="E2067" s="16">
        <v>3046.5</v>
      </c>
      <c r="F2067" s="16">
        <v>3046.5</v>
      </c>
      <c r="K2067" s="49">
        <v>0</v>
      </c>
    </row>
    <row r="2068" spans="1:11" x14ac:dyDescent="0.2">
      <c r="A2068" s="49">
        <v>1111.44</v>
      </c>
      <c r="B2068" s="16">
        <v>3043</v>
      </c>
      <c r="C2068" s="16">
        <v>3043</v>
      </c>
      <c r="D2068" s="16">
        <v>3046.5</v>
      </c>
      <c r="E2068" s="16">
        <v>3046.5</v>
      </c>
      <c r="F2068" s="16">
        <v>3046.5</v>
      </c>
      <c r="K2068" s="49">
        <v>0</v>
      </c>
    </row>
    <row r="2069" spans="1:11" x14ac:dyDescent="0.2">
      <c r="A2069" s="49">
        <v>1111.8599999999999</v>
      </c>
      <c r="B2069" s="16">
        <v>3043</v>
      </c>
      <c r="C2069" s="16">
        <v>3043</v>
      </c>
      <c r="D2069" s="16">
        <v>3046.5</v>
      </c>
      <c r="E2069" s="16">
        <v>3046.5</v>
      </c>
      <c r="F2069" s="16">
        <v>3046.5</v>
      </c>
      <c r="K2069" s="49">
        <v>0</v>
      </c>
    </row>
    <row r="2070" spans="1:11" x14ac:dyDescent="0.2">
      <c r="A2070" s="49">
        <v>1112.28</v>
      </c>
      <c r="B2070" s="16">
        <v>3043</v>
      </c>
      <c r="C2070" s="16">
        <v>3043</v>
      </c>
      <c r="D2070" s="16">
        <v>3046.5</v>
      </c>
      <c r="E2070" s="16">
        <v>3046.5</v>
      </c>
      <c r="F2070" s="16">
        <v>3046.5</v>
      </c>
      <c r="K2070" s="49">
        <v>0</v>
      </c>
    </row>
    <row r="2071" spans="1:11" x14ac:dyDescent="0.2">
      <c r="A2071" s="49">
        <v>1112.69</v>
      </c>
      <c r="B2071" s="16">
        <v>3043</v>
      </c>
      <c r="C2071" s="16">
        <v>3043</v>
      </c>
      <c r="D2071" s="16">
        <v>3046.5</v>
      </c>
      <c r="E2071" s="16">
        <v>3046.5</v>
      </c>
      <c r="F2071" s="16">
        <v>3046.5</v>
      </c>
      <c r="K2071" s="49">
        <v>0</v>
      </c>
    </row>
    <row r="2072" spans="1:11" x14ac:dyDescent="0.2">
      <c r="A2072" s="49">
        <v>1113.1099999999999</v>
      </c>
      <c r="B2072" s="16">
        <v>3043</v>
      </c>
      <c r="C2072" s="16">
        <v>3043</v>
      </c>
      <c r="D2072" s="16">
        <v>3046.5</v>
      </c>
      <c r="E2072" s="16">
        <v>3046.5</v>
      </c>
      <c r="F2072" s="16">
        <v>3046.5</v>
      </c>
      <c r="K2072" s="49">
        <v>0</v>
      </c>
    </row>
    <row r="2073" spans="1:11" x14ac:dyDescent="0.2">
      <c r="A2073" s="49">
        <v>1113.52</v>
      </c>
      <c r="B2073" s="16">
        <v>3043</v>
      </c>
      <c r="C2073" s="16">
        <v>3043</v>
      </c>
      <c r="D2073" s="16">
        <v>3046.5</v>
      </c>
      <c r="E2073" s="16">
        <v>3046.5</v>
      </c>
      <c r="F2073" s="16">
        <v>3046.5</v>
      </c>
      <c r="K2073" s="49">
        <v>0</v>
      </c>
    </row>
    <row r="2074" spans="1:11" x14ac:dyDescent="0.2">
      <c r="A2074" s="49">
        <v>1113.94</v>
      </c>
      <c r="B2074" s="16">
        <v>3043</v>
      </c>
      <c r="C2074" s="16">
        <v>3043</v>
      </c>
      <c r="D2074" s="16">
        <v>3046.5</v>
      </c>
      <c r="E2074" s="16">
        <v>3046.5</v>
      </c>
      <c r="F2074" s="16">
        <v>3046.5</v>
      </c>
      <c r="K2074" s="49">
        <v>0</v>
      </c>
    </row>
    <row r="2075" spans="1:11" x14ac:dyDescent="0.2">
      <c r="A2075" s="49">
        <v>1114.3499999999999</v>
      </c>
      <c r="B2075" s="16">
        <v>3043</v>
      </c>
      <c r="C2075" s="16">
        <v>3043</v>
      </c>
      <c r="D2075" s="16">
        <v>3046.5</v>
      </c>
      <c r="E2075" s="16">
        <v>3046.5</v>
      </c>
      <c r="F2075" s="16">
        <v>3046.5</v>
      </c>
      <c r="K2075" s="49">
        <v>0</v>
      </c>
    </row>
    <row r="2076" spans="1:11" x14ac:dyDescent="0.2">
      <c r="A2076" s="49">
        <v>1114.77</v>
      </c>
      <c r="B2076" s="16">
        <v>3043</v>
      </c>
      <c r="C2076" s="16">
        <v>3043</v>
      </c>
      <c r="D2076" s="16">
        <v>3046.5</v>
      </c>
      <c r="E2076" s="16">
        <v>3046.5</v>
      </c>
      <c r="F2076" s="16">
        <v>3046.5</v>
      </c>
      <c r="K2076" s="49">
        <v>0</v>
      </c>
    </row>
    <row r="2077" spans="1:11" x14ac:dyDescent="0.2">
      <c r="A2077" s="49">
        <v>1115.18</v>
      </c>
      <c r="B2077" s="16">
        <v>3043</v>
      </c>
      <c r="C2077" s="16">
        <v>3043</v>
      </c>
      <c r="D2077" s="16">
        <v>3046.5</v>
      </c>
      <c r="E2077" s="16">
        <v>3046.5</v>
      </c>
      <c r="F2077" s="16">
        <v>3046.5</v>
      </c>
      <c r="K2077" s="49">
        <v>0</v>
      </c>
    </row>
    <row r="2078" spans="1:11" x14ac:dyDescent="0.2">
      <c r="A2078" s="49">
        <v>1115.5999999999999</v>
      </c>
      <c r="B2078" s="16">
        <v>3043</v>
      </c>
      <c r="C2078" s="16">
        <v>3043</v>
      </c>
      <c r="D2078" s="16">
        <v>3046.5</v>
      </c>
      <c r="E2078" s="16">
        <v>3046.5</v>
      </c>
      <c r="F2078" s="16">
        <v>3046.5</v>
      </c>
      <c r="K2078" s="49">
        <v>0</v>
      </c>
    </row>
    <row r="2079" spans="1:11" x14ac:dyDescent="0.2">
      <c r="A2079" s="49">
        <v>1116.01</v>
      </c>
      <c r="B2079" s="16">
        <v>3043</v>
      </c>
      <c r="C2079" s="16">
        <v>3043</v>
      </c>
      <c r="D2079" s="16">
        <v>3046.5</v>
      </c>
      <c r="E2079" s="16">
        <v>3046.5</v>
      </c>
      <c r="F2079" s="16">
        <v>3046.5</v>
      </c>
      <c r="K2079" s="49">
        <v>0</v>
      </c>
    </row>
    <row r="2080" spans="1:11" x14ac:dyDescent="0.2">
      <c r="A2080" s="49">
        <v>1116.43</v>
      </c>
      <c r="B2080" s="16">
        <v>3043</v>
      </c>
      <c r="C2080" s="16">
        <v>3043</v>
      </c>
      <c r="D2080" s="16">
        <v>3046.5</v>
      </c>
      <c r="E2080" s="16">
        <v>3046.5</v>
      </c>
      <c r="F2080" s="16">
        <v>3046.5</v>
      </c>
      <c r="K2080" s="49">
        <v>0</v>
      </c>
    </row>
    <row r="2081" spans="1:11" x14ac:dyDescent="0.2">
      <c r="A2081" s="49">
        <v>1116.8399999999999</v>
      </c>
      <c r="B2081" s="16">
        <v>3043</v>
      </c>
      <c r="C2081" s="16">
        <v>3043</v>
      </c>
      <c r="D2081" s="16">
        <v>3046.5</v>
      </c>
      <c r="E2081" s="16">
        <v>3046.5</v>
      </c>
      <c r="F2081" s="16">
        <v>3046.5</v>
      </c>
      <c r="K2081" s="49">
        <v>0</v>
      </c>
    </row>
    <row r="2082" spans="1:11" x14ac:dyDescent="0.2">
      <c r="A2082" s="49">
        <v>1117.26</v>
      </c>
      <c r="B2082" s="16">
        <v>3043</v>
      </c>
      <c r="C2082" s="16">
        <v>3043</v>
      </c>
      <c r="D2082" s="16">
        <v>3046.5</v>
      </c>
      <c r="E2082" s="16">
        <v>3046.5</v>
      </c>
      <c r="F2082" s="16">
        <v>3046.5</v>
      </c>
      <c r="K2082" s="49">
        <v>0</v>
      </c>
    </row>
    <row r="2083" spans="1:11" x14ac:dyDescent="0.2">
      <c r="A2083" s="49">
        <v>1117.67</v>
      </c>
      <c r="B2083" s="16">
        <v>3043</v>
      </c>
      <c r="C2083" s="16">
        <v>3043</v>
      </c>
      <c r="D2083" s="16">
        <v>3046.5</v>
      </c>
      <c r="E2083" s="16">
        <v>3046.5</v>
      </c>
      <c r="F2083" s="16">
        <v>3046.5</v>
      </c>
      <c r="K2083" s="49">
        <v>0</v>
      </c>
    </row>
    <row r="2084" spans="1:11" x14ac:dyDescent="0.2">
      <c r="A2084" s="49">
        <v>1118.0899999999999</v>
      </c>
      <c r="B2084" s="16">
        <v>3043</v>
      </c>
      <c r="C2084" s="16">
        <v>3043</v>
      </c>
      <c r="D2084" s="16">
        <v>3046.5</v>
      </c>
      <c r="E2084" s="16">
        <v>3046.5</v>
      </c>
      <c r="F2084" s="16">
        <v>3046.5</v>
      </c>
      <c r="K2084" s="49">
        <v>0</v>
      </c>
    </row>
    <row r="2085" spans="1:11" x14ac:dyDescent="0.2">
      <c r="A2085" s="49">
        <v>1118.5</v>
      </c>
      <c r="B2085" s="16">
        <v>3043</v>
      </c>
      <c r="C2085" s="16">
        <v>3043</v>
      </c>
      <c r="D2085" s="16">
        <v>3046.5</v>
      </c>
      <c r="E2085" s="16">
        <v>3046.5</v>
      </c>
      <c r="F2085" s="16">
        <v>3046.5</v>
      </c>
      <c r="K2085" s="49">
        <v>0</v>
      </c>
    </row>
    <row r="2086" spans="1:11" x14ac:dyDescent="0.2">
      <c r="A2086" s="49">
        <v>1118.92</v>
      </c>
      <c r="B2086" s="16">
        <v>3043</v>
      </c>
      <c r="C2086" s="16">
        <v>3043</v>
      </c>
      <c r="D2086" s="16">
        <v>3046.5</v>
      </c>
      <c r="E2086" s="16">
        <v>3046.5</v>
      </c>
      <c r="F2086" s="16">
        <v>3046.5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30</v>
      </c>
      <c r="J2" s="10">
        <f>front!B8</f>
        <v>30</v>
      </c>
      <c r="K2" s="10">
        <v>2000</v>
      </c>
      <c r="L2" s="10"/>
      <c r="M2">
        <v>35000</v>
      </c>
      <c r="N2">
        <f>AVERAGE(N17:N50)</f>
        <v>1.500000000000001E-2</v>
      </c>
      <c r="R2" s="8" t="s">
        <v>48</v>
      </c>
      <c r="S2" s="9">
        <f>AVERAGE(S70:S90)+STDEV(S70:S90)</f>
        <v>-7.0891114468946412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5.840282779465265</v>
      </c>
      <c r="O3">
        <f>IF(N3=0,0,N3/N2)</f>
        <v>389.35218529768406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5.9000000000000909</v>
      </c>
      <c r="D6" s="2">
        <f>front!E19-front!C19</f>
        <v>5.9000000000000909</v>
      </c>
      <c r="E6" s="2">
        <f>IF(front!F19-front!C19&gt;0,front!F19-front!C19,0)</f>
        <v>5.9000000000000909</v>
      </c>
      <c r="F6" s="4">
        <f>C6/(constants!$A$4+constants!$B$4*calc!C6+constants!$C$4*calc!C6^2+constants!$D$4*calc!C6^3+constants!$E$4*calc!C6^4+constants!$F$4*calc!C6^5+constants!$G$4*calc!C6^6+constants!$H$4*calc!C6^7)</f>
        <v>5.9232202626231434</v>
      </c>
      <c r="G6" s="4">
        <f>D6/(constants!$A$4+constants!$B$4*calc!D6+constants!$C$4*calc!D6^2+constants!$D$4*calc!D6^3+constants!$E$4*calc!D6^4+constants!$F$4*calc!D6^5+constants!$G$4*calc!D6^6+constants!$H$4*calc!D6^7)</f>
        <v>5.9232202626231434</v>
      </c>
      <c r="H6" s="4">
        <f>E6/(constants!$A$4+constants!$B$4*calc!E6+constants!$C$4*calc!E6^2+constants!$D$4*calc!E6^3+constants!$E$4*calc!E6^4+constants!$F$4*calc!E6^5+constants!$G$4*calc!E6^6+constants!$H$4*calc!E6^7)</f>
        <v>5.9232202626231434</v>
      </c>
      <c r="I6">
        <f t="shared" ref="I6:I69" si="0">F6*1000/I$2</f>
        <v>197.44067542077147</v>
      </c>
      <c r="J6">
        <f t="shared" ref="J6:K69" si="1">G6*1000/J$2</f>
        <v>197.44067542077147</v>
      </c>
      <c r="K6">
        <f t="shared" si="1"/>
        <v>2.9616101313115717</v>
      </c>
      <c r="M6">
        <f>IF(front!E19&gt;$M$2,I6,J6)</f>
        <v>197.44067542077147</v>
      </c>
      <c r="N6">
        <f>K6/M6</f>
        <v>1.4999999999999998E-2</v>
      </c>
      <c r="O6">
        <f>IF(K6=0,M6,M6-(K6/$N$2))</f>
        <v>1.4210854715202004E-13</v>
      </c>
      <c r="Q6">
        <f>'slit correction'!O8</f>
        <v>2.1751826333040856</v>
      </c>
      <c r="R6">
        <f>SUMPRODUCT(B$6:B$2053,Q$6:Q$2053,EXP(constants!B$7+constants!A$7*ABS(A$6:A$2053-A6)))</f>
        <v>2.6878093681546464</v>
      </c>
      <c r="S6">
        <f>Q6-R6</f>
        <v>-0.51262673485056087</v>
      </c>
      <c r="T6">
        <f>IF((S6-$S$2)&gt;0,S6-$S$2,0)</f>
        <v>6.5764847120440804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0.5</v>
      </c>
      <c r="D7" s="2">
        <f>front!E20-front!C20</f>
        <v>0.5</v>
      </c>
      <c r="E7" s="2">
        <f>IF(front!F20-front!C20&gt;0,front!F20-front!C20,0)</f>
        <v>0.5</v>
      </c>
      <c r="F7" s="4">
        <f>C7/(constants!$A$4+constants!$B$4*calc!C7+constants!$C$4*calc!C7^2+constants!$D$4*calc!C7^3+constants!$E$4*calc!C7^4+constants!$F$4*calc!C7^5+constants!$G$4*calc!C7^6+constants!$H$4*calc!C7^7)</f>
        <v>0.50197048985488102</v>
      </c>
      <c r="G7" s="4">
        <f>D7/(constants!$A$4+constants!$B$4*calc!D7+constants!$C$4*calc!D7^2+constants!$D$4*calc!D7^3+constants!$E$4*calc!D7^4+constants!$F$4*calc!D7^5+constants!$G$4*calc!D7^6+constants!$H$4*calc!D7^7)</f>
        <v>0.50197048985488102</v>
      </c>
      <c r="H7" s="4">
        <f>E7/(constants!$A$4+constants!$B$4*calc!E7+constants!$C$4*calc!E7^2+constants!$D$4*calc!E7^3+constants!$E$4*calc!E7^4+constants!$F$4*calc!E7^5+constants!$G$4*calc!E7^6+constants!$H$4*calc!E7^7)</f>
        <v>0.50197048985488102</v>
      </c>
      <c r="I7">
        <f t="shared" si="0"/>
        <v>16.732349661829367</v>
      </c>
      <c r="J7">
        <f t="shared" si="1"/>
        <v>16.732349661829367</v>
      </c>
      <c r="K7">
        <f t="shared" si="1"/>
        <v>0.25098524492744051</v>
      </c>
      <c r="M7">
        <f>IF(front!E20&gt;$M$2,I7,J7)</f>
        <v>16.732349661829367</v>
      </c>
      <c r="N7">
        <f t="shared" ref="N7:N70" si="3">K7/M7</f>
        <v>1.4999999999999999E-2</v>
      </c>
      <c r="O7">
        <f t="shared" ref="O7:O70" si="4">IF(K7=0,M7,M7-(K7/$N$2))</f>
        <v>1.0658141036401503E-14</v>
      </c>
      <c r="Q7">
        <f>'slit correction'!O9</f>
        <v>0.38358916617542516</v>
      </c>
      <c r="R7">
        <f>SUMPRODUCT(B$6:B$2053,Q$6:Q$2053,EXP(constants!B$7+constants!A$7*ABS(A$6:A$2053-A7)))</f>
        <v>2.7263441303968805</v>
      </c>
      <c r="S7">
        <f t="shared" ref="S7:S70" si="5">Q7-R7</f>
        <v>-2.3427549642214553</v>
      </c>
      <c r="T7">
        <f t="shared" ref="T7:T70" si="6">IF((S7-$S$2)&gt;0,S7-$S$2,0)</f>
        <v>4.7463564826731854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-0.5</v>
      </c>
      <c r="D8" s="2">
        <f>front!E21-front!C21</f>
        <v>-0.5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-0.50197098436363996</v>
      </c>
      <c r="G8" s="4">
        <f>D8/(constants!$A$4+constants!$B$4*calc!D8+constants!$C$4*calc!D8^2+constants!$D$4*calc!D8^3+constants!$E$4*calc!D8^4+constants!$F$4*calc!D8^5+constants!$G$4*calc!D8^6+constants!$H$4*calc!D8^7)</f>
        <v>-0.50197098436363996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-16.732366145454666</v>
      </c>
      <c r="J8">
        <f t="shared" si="1"/>
        <v>-16.732366145454666</v>
      </c>
      <c r="K8">
        <f t="shared" si="1"/>
        <v>0</v>
      </c>
      <c r="M8">
        <f>IF(front!E21&gt;$M$2,I8,J8)</f>
        <v>-16.732366145454666</v>
      </c>
      <c r="N8">
        <f t="shared" si="3"/>
        <v>0</v>
      </c>
      <c r="O8">
        <f t="shared" si="4"/>
        <v>-16.732366145454666</v>
      </c>
      <c r="Q8">
        <f>'slit correction'!O10</f>
        <v>-16.732366140676032</v>
      </c>
      <c r="R8">
        <f>SUMPRODUCT(B$6:B$2053,Q$6:Q$2053,EXP(constants!B$7+constants!A$7*ABS(A$6:A$2053-A8)))</f>
        <v>2.7662686153929732</v>
      </c>
      <c r="S8">
        <f t="shared" si="5"/>
        <v>-19.498634756069006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-9.9999999999909051E-2</v>
      </c>
      <c r="D9" s="2">
        <f>front!E22-front!C22</f>
        <v>-9.9999999999909051E-2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-0.10039415731282855</v>
      </c>
      <c r="G9" s="4">
        <f>D9/(constants!$A$4+constants!$B$4*calc!D9+constants!$C$4*calc!D9^2+constants!$D$4*calc!D9^3+constants!$E$4*calc!D9^4+constants!$F$4*calc!D9^5+constants!$G$4*calc!D9^6+constants!$H$4*calc!D9^7)</f>
        <v>-0.10039415731282855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-3.3464719104276184</v>
      </c>
      <c r="J9">
        <f t="shared" si="1"/>
        <v>-3.3464719104276184</v>
      </c>
      <c r="K9">
        <f t="shared" si="1"/>
        <v>0</v>
      </c>
      <c r="M9">
        <f>IF(front!E22&gt;$M$2,I9,J9)</f>
        <v>-3.3464719104276184</v>
      </c>
      <c r="N9">
        <f t="shared" si="3"/>
        <v>0</v>
      </c>
      <c r="O9">
        <f t="shared" si="4"/>
        <v>-3.3464719104276184</v>
      </c>
      <c r="Q9">
        <f>'slit correction'!O11</f>
        <v>-3.346471906056089</v>
      </c>
      <c r="R9">
        <f>SUMPRODUCT(B$6:B$2053,Q$6:Q$2053,EXP(constants!B$7+constants!A$7*ABS(A$6:A$2053-A9)))</f>
        <v>2.8059512598621259</v>
      </c>
      <c r="S9">
        <f t="shared" si="5"/>
        <v>-6.1524231659182149</v>
      </c>
      <c r="T9">
        <f t="shared" si="6"/>
        <v>0.93668828097642631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3</v>
      </c>
      <c r="D10" s="2">
        <f>front!E23-front!C23</f>
        <v>3</v>
      </c>
      <c r="E10" s="2">
        <f>IF(front!F23-front!C23&gt;0,front!F23-front!C23,0)</f>
        <v>3</v>
      </c>
      <c r="F10" s="4">
        <f>C10/(constants!$A$4+constants!$B$4*calc!C10+constants!$C$4*calc!C10^2+constants!$D$4*calc!C10^3+constants!$E$4*calc!C10^4+constants!$F$4*calc!C10^5+constants!$G$4*calc!C10^6+constants!$H$4*calc!C10^7)</f>
        <v>3.0118155205227608</v>
      </c>
      <c r="G10" s="4">
        <f>D10/(constants!$A$4+constants!$B$4*calc!D10+constants!$C$4*calc!D10^2+constants!$D$4*calc!D10^3+constants!$E$4*calc!D10^4+constants!$F$4*calc!D10^5+constants!$G$4*calc!D10^6+constants!$H$4*calc!D10^7)</f>
        <v>3.0118155205227608</v>
      </c>
      <c r="H10" s="4">
        <f>E10/(constants!$A$4+constants!$B$4*calc!E10+constants!$C$4*calc!E10^2+constants!$D$4*calc!E10^3+constants!$E$4*calc!E10^4+constants!$F$4*calc!E10^5+constants!$G$4*calc!E10^6+constants!$H$4*calc!E10^7)</f>
        <v>3.0118155205227608</v>
      </c>
      <c r="I10">
        <f t="shared" si="0"/>
        <v>100.39385068409203</v>
      </c>
      <c r="J10">
        <f t="shared" si="1"/>
        <v>100.39385068409203</v>
      </c>
      <c r="K10">
        <f t="shared" si="1"/>
        <v>1.5059077602613804</v>
      </c>
      <c r="M10">
        <f>IF(front!E23&gt;$M$2,I10,J10)</f>
        <v>100.39385068409203</v>
      </c>
      <c r="N10">
        <f t="shared" si="3"/>
        <v>1.4999999999999999E-2</v>
      </c>
      <c r="O10">
        <f t="shared" si="4"/>
        <v>7.1054273576010019E-14</v>
      </c>
      <c r="Q10">
        <f>'slit correction'!O12</f>
        <v>1.5890876653675569E-9</v>
      </c>
      <c r="R10">
        <f>SUMPRODUCT(B$6:B$2053,Q$6:Q$2053,EXP(constants!B$7+constants!A$7*ABS(A$6:A$2053-A10)))</f>
        <v>2.8462071671318037</v>
      </c>
      <c r="S10">
        <f t="shared" si="5"/>
        <v>-2.8462071655427161</v>
      </c>
      <c r="T10">
        <f t="shared" si="6"/>
        <v>4.2429042813519251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9.1000000000003638</v>
      </c>
      <c r="D11" s="2">
        <f>front!E24-front!C24</f>
        <v>9.1000000000003638</v>
      </c>
      <c r="E11" s="2">
        <f>IF(front!F24-front!C24&gt;0,front!F24-front!C24,0)</f>
        <v>9.1000000000003638</v>
      </c>
      <c r="F11" s="4">
        <f>C11/(constants!$A$4+constants!$B$4*calc!C11+constants!$C$4*calc!C11^2+constants!$D$4*calc!C11^3+constants!$E$4*calc!C11^4+constants!$F$4*calc!C11^5+constants!$G$4*calc!C11^6+constants!$H$4*calc!C11^7)</f>
        <v>9.1357854870028419</v>
      </c>
      <c r="G11" s="4">
        <f>D11/(constants!$A$4+constants!$B$4*calc!D11+constants!$C$4*calc!D11^2+constants!$D$4*calc!D11^3+constants!$E$4*calc!D11^4+constants!$F$4*calc!D11^5+constants!$G$4*calc!D11^6+constants!$H$4*calc!D11^7)</f>
        <v>9.1357854870028419</v>
      </c>
      <c r="H11" s="4">
        <f>E11/(constants!$A$4+constants!$B$4*calc!E11+constants!$C$4*calc!E11^2+constants!$D$4*calc!E11^3+constants!$E$4*calc!E11^4+constants!$F$4*calc!E11^5+constants!$G$4*calc!E11^6+constants!$H$4*calc!E11^7)</f>
        <v>9.1357854870028419</v>
      </c>
      <c r="I11">
        <f t="shared" si="0"/>
        <v>304.52618290009474</v>
      </c>
      <c r="J11">
        <f t="shared" si="1"/>
        <v>304.52618290009474</v>
      </c>
      <c r="K11">
        <f t="shared" si="1"/>
        <v>4.5678927435014209</v>
      </c>
      <c r="M11">
        <f>IF(front!E24&gt;$M$2,I11,J11)</f>
        <v>304.52618290009474</v>
      </c>
      <c r="N11">
        <f t="shared" si="3"/>
        <v>1.4999999999999999E-2</v>
      </c>
      <c r="O11">
        <f t="shared" si="4"/>
        <v>2.2737367544323206E-13</v>
      </c>
      <c r="Q11">
        <f>'slit correction'!O13</f>
        <v>-4.5245614776863364E-9</v>
      </c>
      <c r="R11">
        <f>SUMPRODUCT(B$6:B$2053,Q$6:Q$2053,EXP(constants!B$7+constants!A$7*ABS(A$6:A$2053-A11)))</f>
        <v>2.8879150291915412</v>
      </c>
      <c r="S11">
        <f t="shared" si="5"/>
        <v>-2.8879150337161028</v>
      </c>
      <c r="T11">
        <f t="shared" si="6"/>
        <v>4.201196413178538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7.4000000000000909</v>
      </c>
      <c r="D12" s="2">
        <f>front!E25-front!C25</f>
        <v>7.4000000000000909</v>
      </c>
      <c r="E12" s="2">
        <f>IF(front!F25-front!C25&gt;0,front!F25-front!C25,0)</f>
        <v>7.4000000000000909</v>
      </c>
      <c r="F12" s="4">
        <f>C12/(constants!$A$4+constants!$B$4*calc!C12+constants!$C$4*calc!C12^2+constants!$D$4*calc!C12^3+constants!$E$4*calc!C12^4+constants!$F$4*calc!C12^5+constants!$G$4*calc!C12^6+constants!$H$4*calc!C12^7)</f>
        <v>7.4291127356579914</v>
      </c>
      <c r="G12" s="4">
        <f>D12/(constants!$A$4+constants!$B$4*calc!D12+constants!$C$4*calc!D12^2+constants!$D$4*calc!D12^3+constants!$E$4*calc!D12^4+constants!$F$4*calc!D12^5+constants!$G$4*calc!D12^6+constants!$H$4*calc!D12^7)</f>
        <v>7.4291127356579914</v>
      </c>
      <c r="H12" s="4">
        <f>E12/(constants!$A$4+constants!$B$4*calc!E12+constants!$C$4*calc!E12^2+constants!$D$4*calc!E12^3+constants!$E$4*calc!E12^4+constants!$F$4*calc!E12^5+constants!$G$4*calc!E12^6+constants!$H$4*calc!E12^7)</f>
        <v>7.4291127356579914</v>
      </c>
      <c r="I12">
        <f t="shared" si="0"/>
        <v>247.6370911885997</v>
      </c>
      <c r="J12">
        <f t="shared" si="1"/>
        <v>247.6370911885997</v>
      </c>
      <c r="K12">
        <f t="shared" si="1"/>
        <v>3.7145563678289957</v>
      </c>
      <c r="M12">
        <f>IF(front!E25&gt;$M$2,I12,J12)</f>
        <v>247.6370911885997</v>
      </c>
      <c r="N12">
        <f t="shared" si="3"/>
        <v>1.5000000000000001E-2</v>
      </c>
      <c r="O12">
        <f t="shared" si="4"/>
        <v>1.4210854715202004E-13</v>
      </c>
      <c r="Q12">
        <f>'slit correction'!O14</f>
        <v>-1.4331375465047712E-8</v>
      </c>
      <c r="R12">
        <f>SUMPRODUCT(B$6:B$2053,Q$6:Q$2053,EXP(constants!B$7+constants!A$7*ABS(A$6:A$2053-A12)))</f>
        <v>2.9293454427272221</v>
      </c>
      <c r="S12">
        <f t="shared" si="5"/>
        <v>-2.9293454570585977</v>
      </c>
      <c r="T12">
        <f t="shared" si="6"/>
        <v>4.1597659898360435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12.199999999999818</v>
      </c>
      <c r="D13" s="2">
        <f>front!E26-front!C26</f>
        <v>12.199999999999818</v>
      </c>
      <c r="E13" s="2">
        <f>IF(front!F26-front!C26&gt;0,front!F26-front!C26,0)</f>
        <v>12.199999999999818</v>
      </c>
      <c r="F13" s="4">
        <f>C13/(constants!$A$4+constants!$B$4*calc!C13+constants!$C$4*calc!C13^2+constants!$D$4*calc!C13^3+constants!$E$4*calc!C13^4+constants!$F$4*calc!C13^5+constants!$G$4*calc!C13^6+constants!$H$4*calc!C13^7)</f>
        <v>12.247938712988697</v>
      </c>
      <c r="G13" s="4">
        <f>D13/(constants!$A$4+constants!$B$4*calc!D13+constants!$C$4*calc!D13^2+constants!$D$4*calc!D13^3+constants!$E$4*calc!D13^4+constants!$F$4*calc!D13^5+constants!$G$4*calc!D13^6+constants!$H$4*calc!D13^7)</f>
        <v>12.247938712988697</v>
      </c>
      <c r="H13" s="4">
        <f>E13/(constants!$A$4+constants!$B$4*calc!E13+constants!$C$4*calc!E13^2+constants!$D$4*calc!E13^3+constants!$E$4*calc!E13^4+constants!$F$4*calc!E13^5+constants!$G$4*calc!E13^6+constants!$H$4*calc!E13^7)</f>
        <v>12.247938712988697</v>
      </c>
      <c r="I13">
        <f t="shared" si="0"/>
        <v>408.2646237662899</v>
      </c>
      <c r="J13">
        <f t="shared" si="1"/>
        <v>408.2646237662899</v>
      </c>
      <c r="K13">
        <f t="shared" si="1"/>
        <v>6.1239693564943485</v>
      </c>
      <c r="M13">
        <f>IF(front!E26&gt;$M$2,I13,J13)</f>
        <v>408.2646237662899</v>
      </c>
      <c r="N13">
        <f t="shared" si="3"/>
        <v>1.4999999999999999E-2</v>
      </c>
      <c r="O13">
        <f t="shared" si="4"/>
        <v>2.8421709430404007E-13</v>
      </c>
      <c r="Q13">
        <f>'slit correction'!O15</f>
        <v>-2.6769623566189648E-8</v>
      </c>
      <c r="R13">
        <f>SUMPRODUCT(B$6:B$2053,Q$6:Q$2053,EXP(constants!B$7+constants!A$7*ABS(A$6:A$2053-A13)))</f>
        <v>2.9713695512622871</v>
      </c>
      <c r="S13">
        <f t="shared" si="5"/>
        <v>-2.9713695780319105</v>
      </c>
      <c r="T13">
        <f t="shared" si="6"/>
        <v>4.1177418688627307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8.5999999999999091</v>
      </c>
      <c r="D14" s="2">
        <f>front!E27-front!C27</f>
        <v>8.5999999999999091</v>
      </c>
      <c r="E14" s="2">
        <f>IF(front!F27-front!C27&gt;0,front!F27-front!C27,0)</f>
        <v>8.5999999999999091</v>
      </c>
      <c r="F14" s="4">
        <f>C14/(constants!$A$4+constants!$B$4*calc!C14+constants!$C$4*calc!C14^2+constants!$D$4*calc!C14^3+constants!$E$4*calc!C14^4+constants!$F$4*calc!C14^5+constants!$G$4*calc!C14^6+constants!$H$4*calc!C14^7)</f>
        <v>8.6338235070445855</v>
      </c>
      <c r="G14" s="4">
        <f>D14/(constants!$A$4+constants!$B$4*calc!D14+constants!$C$4*calc!D14^2+constants!$D$4*calc!D14^3+constants!$E$4*calc!D14^4+constants!$F$4*calc!D14^5+constants!$G$4*calc!D14^6+constants!$H$4*calc!D14^7)</f>
        <v>8.6338235070445855</v>
      </c>
      <c r="H14" s="4">
        <f>E14/(constants!$A$4+constants!$B$4*calc!E14+constants!$C$4*calc!E14^2+constants!$D$4*calc!E14^3+constants!$E$4*calc!E14^4+constants!$F$4*calc!E14^5+constants!$G$4*calc!E14^6+constants!$H$4*calc!E14^7)</f>
        <v>8.6338235070445855</v>
      </c>
      <c r="I14">
        <f t="shared" si="0"/>
        <v>287.79411690148623</v>
      </c>
      <c r="J14">
        <f t="shared" si="1"/>
        <v>287.79411690148623</v>
      </c>
      <c r="K14">
        <f t="shared" si="1"/>
        <v>4.3169117535222927</v>
      </c>
      <c r="M14">
        <f>IF(front!E27&gt;$M$2,I14,J14)</f>
        <v>287.79411690148623</v>
      </c>
      <c r="N14">
        <f t="shared" si="3"/>
        <v>1.4999999999999998E-2</v>
      </c>
      <c r="O14">
        <f t="shared" si="4"/>
        <v>2.2737367544323206E-13</v>
      </c>
      <c r="Q14">
        <f>'slit correction'!O16</f>
        <v>-3.8352602370754909E-8</v>
      </c>
      <c r="R14">
        <f>SUMPRODUCT(B$6:B$2053,Q$6:Q$2053,EXP(constants!B$7+constants!A$7*ABS(A$6:A$2053-A14)))</f>
        <v>3.0149094207199538</v>
      </c>
      <c r="S14">
        <f t="shared" si="5"/>
        <v>-3.0149094590725563</v>
      </c>
      <c r="T14">
        <f t="shared" si="6"/>
        <v>4.074201987822085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4.4000000000000909</v>
      </c>
      <c r="D15" s="2">
        <f>front!E28-front!C28</f>
        <v>4.4000000000000909</v>
      </c>
      <c r="E15" s="2">
        <f>IF(front!F28-front!C28&gt;0,front!F28-front!C28,0)</f>
        <v>4.4000000000000909</v>
      </c>
      <c r="F15" s="4">
        <f>C15/(constants!$A$4+constants!$B$4*calc!C15+constants!$C$4*calc!C15^2+constants!$D$4*calc!C15^3+constants!$E$4*calc!C15^4+constants!$F$4*calc!C15^5+constants!$G$4*calc!C15^6+constants!$H$4*calc!C15^7)</f>
        <v>4.417323336060508</v>
      </c>
      <c r="G15" s="4">
        <f>D15/(constants!$A$4+constants!$B$4*calc!D15+constants!$C$4*calc!D15^2+constants!$D$4*calc!D15^3+constants!$E$4*calc!D15^4+constants!$F$4*calc!D15^5+constants!$G$4*calc!D15^6+constants!$H$4*calc!D15^7)</f>
        <v>4.417323336060508</v>
      </c>
      <c r="H15" s="4">
        <f>E15/(constants!$A$4+constants!$B$4*calc!E15+constants!$C$4*calc!E15^2+constants!$D$4*calc!E15^3+constants!$E$4*calc!E15^4+constants!$F$4*calc!E15^5+constants!$G$4*calc!E15^6+constants!$H$4*calc!E15^7)</f>
        <v>4.417323336060508</v>
      </c>
      <c r="I15">
        <f t="shared" si="0"/>
        <v>147.24411120201694</v>
      </c>
      <c r="J15">
        <f t="shared" si="1"/>
        <v>147.24411120201694</v>
      </c>
      <c r="K15">
        <f t="shared" si="1"/>
        <v>2.208661668030254</v>
      </c>
      <c r="M15">
        <f>IF(front!E28&gt;$M$2,I15,J15)</f>
        <v>147.24411120201694</v>
      </c>
      <c r="N15">
        <f t="shared" si="3"/>
        <v>1.4999999999999999E-2</v>
      </c>
      <c r="O15">
        <f t="shared" si="4"/>
        <v>1.1368683772161603E-13</v>
      </c>
      <c r="Q15">
        <f>'slit correction'!O17</f>
        <v>-4.2542822788976504E-8</v>
      </c>
      <c r="R15">
        <f>SUMPRODUCT(B$6:B$2053,Q$6:Q$2053,EXP(constants!B$7+constants!A$7*ABS(A$6:A$2053-A15)))</f>
        <v>3.0581596841785554</v>
      </c>
      <c r="S15">
        <f t="shared" si="5"/>
        <v>-3.058159726721378</v>
      </c>
      <c r="T15">
        <f t="shared" si="6"/>
        <v>4.0309517201732632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5.2000000000002728</v>
      </c>
      <c r="D16" s="2">
        <f>front!E29-front!C29</f>
        <v>5.2000000000002728</v>
      </c>
      <c r="E16" s="2">
        <f>IF(front!F29-front!C29&gt;0,front!F29-front!C29,0)</f>
        <v>5.2000000000002728</v>
      </c>
      <c r="F16" s="4">
        <f>C16/(constants!$A$4+constants!$B$4*calc!C16+constants!$C$4*calc!C16^2+constants!$D$4*calc!C16^3+constants!$E$4*calc!C16^4+constants!$F$4*calc!C16^5+constants!$G$4*calc!C16^6+constants!$H$4*calc!C16^7)</f>
        <v>5.2204689177321288</v>
      </c>
      <c r="G16" s="4">
        <f>D16/(constants!$A$4+constants!$B$4*calc!D16+constants!$C$4*calc!D16^2+constants!$D$4*calc!D16^3+constants!$E$4*calc!D16^4+constants!$F$4*calc!D16^5+constants!$G$4*calc!D16^6+constants!$H$4*calc!D16^7)</f>
        <v>5.2204689177321288</v>
      </c>
      <c r="H16" s="4">
        <f>E16/(constants!$A$4+constants!$B$4*calc!E16+constants!$C$4*calc!E16^2+constants!$D$4*calc!E16^3+constants!$E$4*calc!E16^4+constants!$F$4*calc!E16^5+constants!$G$4*calc!E16^6+constants!$H$4*calc!E16^7)</f>
        <v>5.2204689177321288</v>
      </c>
      <c r="I16">
        <f t="shared" si="0"/>
        <v>174.01563059107096</v>
      </c>
      <c r="J16">
        <f t="shared" si="1"/>
        <v>174.01563059107096</v>
      </c>
      <c r="K16">
        <f t="shared" si="1"/>
        <v>2.6102344588660644</v>
      </c>
      <c r="M16">
        <f>IF(front!E29&gt;$M$2,I16,J16)</f>
        <v>174.01563059107096</v>
      </c>
      <c r="N16">
        <f t="shared" si="3"/>
        <v>1.4999999999999999E-2</v>
      </c>
      <c r="O16">
        <f t="shared" si="4"/>
        <v>1.1368683772161603E-13</v>
      </c>
      <c r="Q16">
        <f>'slit correction'!O18</f>
        <v>-3.0365596785301853E-8</v>
      </c>
      <c r="R16">
        <f>SUMPRODUCT(B$6:B$2053,Q$6:Q$2053,EXP(constants!B$7+constants!A$7*ABS(A$6:A$2053-A16)))</f>
        <v>3.1020297496193354</v>
      </c>
      <c r="S16">
        <f t="shared" si="5"/>
        <v>-3.1020297799849321</v>
      </c>
      <c r="T16">
        <f t="shared" si="6"/>
        <v>3.9870816669097091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7.1999999999998181</v>
      </c>
      <c r="D17" s="2">
        <f>front!E30-front!C30</f>
        <v>7.1999999999998181</v>
      </c>
      <c r="E17" s="2">
        <f>IF(front!F30-front!C30&gt;0,front!F30-front!C30,0)</f>
        <v>7.1999999999998181</v>
      </c>
      <c r="F17" s="4">
        <f>C17/(constants!$A$4+constants!$B$4*calc!C17+constants!$C$4*calc!C17^2+constants!$D$4*calc!C17^3+constants!$E$4*calc!C17^4+constants!$F$4*calc!C17^5+constants!$G$4*calc!C17^6+constants!$H$4*calc!C17^7)</f>
        <v>7.228327329928165</v>
      </c>
      <c r="G17" s="4">
        <f>D17/(constants!$A$4+constants!$B$4*calc!D17+constants!$C$4*calc!D17^2+constants!$D$4*calc!D17^3+constants!$E$4*calc!D17^4+constants!$F$4*calc!D17^5+constants!$G$4*calc!D17^6+constants!$H$4*calc!D17^7)</f>
        <v>7.228327329928165</v>
      </c>
      <c r="H17" s="4">
        <f>E17/(constants!$A$4+constants!$B$4*calc!E17+constants!$C$4*calc!E17^2+constants!$D$4*calc!E17^3+constants!$E$4*calc!E17^4+constants!$F$4*calc!E17^5+constants!$G$4*calc!E17^6+constants!$H$4*calc!E17^7)</f>
        <v>7.228327329928165</v>
      </c>
      <c r="I17">
        <f t="shared" si="0"/>
        <v>240.94424433093883</v>
      </c>
      <c r="J17">
        <f t="shared" si="1"/>
        <v>240.94424433093883</v>
      </c>
      <c r="K17">
        <f t="shared" si="1"/>
        <v>3.6141636649640825</v>
      </c>
      <c r="M17">
        <f>IF(front!E30&gt;$M$2,I17,J17)</f>
        <v>240.94424433093883</v>
      </c>
      <c r="N17">
        <f t="shared" si="3"/>
        <v>1.4999999999999999E-2</v>
      </c>
      <c r="O17">
        <f t="shared" si="4"/>
        <v>1.4210854715202004E-13</v>
      </c>
      <c r="Q17">
        <f>'slit correction'!O19</f>
        <v>7.1584767881203266E-9</v>
      </c>
      <c r="R17">
        <f>SUMPRODUCT(B$6:B$2053,Q$6:Q$2053,EXP(constants!B$7+constants!A$7*ABS(A$6:A$2053-A17)))</f>
        <v>3.1465285082567211</v>
      </c>
      <c r="S17">
        <f t="shared" si="5"/>
        <v>-3.1465285010982442</v>
      </c>
      <c r="T17">
        <f t="shared" si="6"/>
        <v>3.942582945796397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3</v>
      </c>
      <c r="D18" s="2">
        <f>front!E31-front!C31</f>
        <v>3</v>
      </c>
      <c r="E18" s="2">
        <f>IF(front!F31-front!C31&gt;0,front!F31-front!C31,0)</f>
        <v>3</v>
      </c>
      <c r="F18" s="4">
        <f>C18/(constants!$A$4+constants!$B$4*calc!C18+constants!$C$4*calc!C18^2+constants!$D$4*calc!C18^3+constants!$E$4*calc!C18^4+constants!$F$4*calc!C18^5+constants!$G$4*calc!C18^6+constants!$H$4*calc!C18^7)</f>
        <v>3.0118155205227608</v>
      </c>
      <c r="G18" s="4">
        <f>D18/(constants!$A$4+constants!$B$4*calc!D18+constants!$C$4*calc!D18^2+constants!$D$4*calc!D18^3+constants!$E$4*calc!D18^4+constants!$F$4*calc!D18^5+constants!$G$4*calc!D18^6+constants!$H$4*calc!D18^7)</f>
        <v>3.0118155205227608</v>
      </c>
      <c r="H18" s="4">
        <f>E18/(constants!$A$4+constants!$B$4*calc!E18+constants!$C$4*calc!E18^2+constants!$D$4*calc!E18^3+constants!$E$4*calc!E18^4+constants!$F$4*calc!E18^5+constants!$G$4*calc!E18^6+constants!$H$4*calc!E18^7)</f>
        <v>3.0118155205227608</v>
      </c>
      <c r="I18">
        <f t="shared" si="0"/>
        <v>100.39385068409203</v>
      </c>
      <c r="J18">
        <f t="shared" si="1"/>
        <v>100.39385068409203</v>
      </c>
      <c r="K18">
        <f t="shared" si="1"/>
        <v>1.5059077602613804</v>
      </c>
      <c r="M18">
        <f>IF(front!E31&gt;$M$2,I18,J18)</f>
        <v>100.39385068409203</v>
      </c>
      <c r="N18">
        <f t="shared" si="3"/>
        <v>1.4999999999999999E-2</v>
      </c>
      <c r="O18">
        <f t="shared" si="4"/>
        <v>7.1054273576010019E-14</v>
      </c>
      <c r="Q18">
        <f>'slit correction'!O20</f>
        <v>7.5094661409632372E-8</v>
      </c>
      <c r="R18">
        <f>SUMPRODUCT(B$6:B$2053,Q$6:Q$2053,EXP(constants!B$7+constants!A$7*ABS(A$6:A$2053-A18)))</f>
        <v>3.1926323244015222</v>
      </c>
      <c r="S18">
        <f t="shared" si="5"/>
        <v>-3.1926322493068606</v>
      </c>
      <c r="T18">
        <f t="shared" si="6"/>
        <v>3.8964791975877806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8.3999999999996362</v>
      </c>
      <c r="D19" s="2">
        <f>front!E32-front!C32</f>
        <v>8.3999999999996362</v>
      </c>
      <c r="E19" s="2">
        <f>IF(front!F32-front!C32&gt;0,front!F32-front!C32,0)</f>
        <v>8.3999999999996362</v>
      </c>
      <c r="F19" s="4">
        <f>C19/(constants!$A$4+constants!$B$4*calc!C19+constants!$C$4*calc!C19^2+constants!$D$4*calc!C19^3+constants!$E$4*calc!C19^4+constants!$F$4*calc!C19^5+constants!$G$4*calc!C19^6+constants!$H$4*calc!C19^7)</f>
        <v>8.4330385764637317</v>
      </c>
      <c r="G19" s="4">
        <f>D19/(constants!$A$4+constants!$B$4*calc!D19+constants!$C$4*calc!D19^2+constants!$D$4*calc!D19^3+constants!$E$4*calc!D19^4+constants!$F$4*calc!D19^5+constants!$G$4*calc!D19^6+constants!$H$4*calc!D19^7)</f>
        <v>8.4330385764637317</v>
      </c>
      <c r="H19" s="4">
        <f>E19/(constants!$A$4+constants!$B$4*calc!E19+constants!$C$4*calc!E19^2+constants!$D$4*calc!E19^3+constants!$E$4*calc!E19^4+constants!$F$4*calc!E19^5+constants!$G$4*calc!E19^6+constants!$H$4*calc!E19^7)</f>
        <v>8.4330385764637317</v>
      </c>
      <c r="I19">
        <f t="shared" si="0"/>
        <v>281.10128588212439</v>
      </c>
      <c r="J19">
        <f t="shared" si="1"/>
        <v>281.10128588212439</v>
      </c>
      <c r="K19">
        <f t="shared" si="1"/>
        <v>4.2165192882318658</v>
      </c>
      <c r="M19">
        <f>IF(front!E32&gt;$M$2,I19,J19)</f>
        <v>281.10128588212439</v>
      </c>
      <c r="N19">
        <f t="shared" si="3"/>
        <v>1.4999999999999999E-2</v>
      </c>
      <c r="O19">
        <f t="shared" si="4"/>
        <v>1.7053025658242404E-13</v>
      </c>
      <c r="Q19">
        <f>'slit correction'!O21</f>
        <v>1.7017581793056453E-7</v>
      </c>
      <c r="R19">
        <f>SUMPRODUCT(B$6:B$2053,Q$6:Q$2053,EXP(constants!B$7+constants!A$7*ABS(A$6:A$2053-A19)))</f>
        <v>3.2384295178932065</v>
      </c>
      <c r="S19">
        <f t="shared" si="5"/>
        <v>-3.2384293477173887</v>
      </c>
      <c r="T19">
        <f t="shared" si="6"/>
        <v>3.8506820991772526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1</v>
      </c>
      <c r="D20" s="2">
        <f>front!E33-front!C33</f>
        <v>1</v>
      </c>
      <c r="E20" s="2">
        <f>IF(front!F33-front!C33&gt;0,front!F33-front!C33,0)</f>
        <v>1</v>
      </c>
      <c r="F20" s="4">
        <f>C20/(constants!$A$4+constants!$B$4*calc!C20+constants!$C$4*calc!C20^2+constants!$D$4*calc!C20^3+constants!$E$4*calc!C20^4+constants!$F$4*calc!C20^5+constants!$G$4*calc!C20^6+constants!$H$4*calc!C20^7)</f>
        <v>1.0039404851731208</v>
      </c>
      <c r="G20" s="4">
        <f>D20/(constants!$A$4+constants!$B$4*calc!D20+constants!$C$4*calc!D20^2+constants!$D$4*calc!D20^3+constants!$E$4*calc!D20^4+constants!$F$4*calc!D20^5+constants!$G$4*calc!D20^6+constants!$H$4*calc!D20^7)</f>
        <v>1.0039404851731208</v>
      </c>
      <c r="H20" s="4">
        <f>E20/(constants!$A$4+constants!$B$4*calc!E20+constants!$C$4*calc!E20^2+constants!$D$4*calc!E20^3+constants!$E$4*calc!E20^4+constants!$F$4*calc!E20^5+constants!$G$4*calc!E20^6+constants!$H$4*calc!E20^7)</f>
        <v>1.0039404851731208</v>
      </c>
      <c r="I20">
        <f t="shared" si="0"/>
        <v>33.464682839104029</v>
      </c>
      <c r="J20">
        <f t="shared" si="1"/>
        <v>33.464682839104029</v>
      </c>
      <c r="K20">
        <f t="shared" si="1"/>
        <v>0.50197024258656042</v>
      </c>
      <c r="M20">
        <f>IF(front!E33&gt;$M$2,I20,J20)</f>
        <v>33.464682839104029</v>
      </c>
      <c r="N20">
        <f t="shared" si="3"/>
        <v>1.4999999999999999E-2</v>
      </c>
      <c r="O20">
        <f t="shared" si="4"/>
        <v>2.1316282072803006E-14</v>
      </c>
      <c r="Q20">
        <f>'slit correction'!O22</f>
        <v>2.7610403051907095E-7</v>
      </c>
      <c r="R20">
        <f>SUMPRODUCT(B$6:B$2053,Q$6:Q$2053,EXP(constants!B$7+constants!A$7*ABS(A$6:A$2053-A20)))</f>
        <v>3.2848830489345149</v>
      </c>
      <c r="S20">
        <f t="shared" si="5"/>
        <v>-3.2848827728304846</v>
      </c>
      <c r="T20">
        <f t="shared" si="6"/>
        <v>3.8042286740641567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4.1999999999998181</v>
      </c>
      <c r="D21" s="2">
        <f>front!E34-front!C34</f>
        <v>4.1999999999998181</v>
      </c>
      <c r="E21" s="2">
        <f>IF(front!F34-front!C34&gt;0,front!F34-front!C34,0)</f>
        <v>4.1999999999998181</v>
      </c>
      <c r="F21" s="4">
        <f>C21/(constants!$A$4+constants!$B$4*calc!C21+constants!$C$4*calc!C21^2+constants!$D$4*calc!C21^3+constants!$E$4*calc!C21^4+constants!$F$4*calc!C21^5+constants!$G$4*calc!C21^6+constants!$H$4*calc!C21^7)</f>
        <v>4.2165367427365803</v>
      </c>
      <c r="G21" s="4">
        <f>D21/(constants!$A$4+constants!$B$4*calc!D21+constants!$C$4*calc!D21^2+constants!$D$4*calc!D21^3+constants!$E$4*calc!D21^4+constants!$F$4*calc!D21^5+constants!$G$4*calc!D21^6+constants!$H$4*calc!D21^7)</f>
        <v>4.2165367427365803</v>
      </c>
      <c r="H21" s="4">
        <f>E21/(constants!$A$4+constants!$B$4*calc!E21+constants!$C$4*calc!E21^2+constants!$D$4*calc!E21^3+constants!$E$4*calc!E21^4+constants!$F$4*calc!E21^5+constants!$G$4*calc!E21^6+constants!$H$4*calc!E21^7)</f>
        <v>4.2165367427365803</v>
      </c>
      <c r="I21">
        <f t="shared" si="0"/>
        <v>140.55122475788599</v>
      </c>
      <c r="J21">
        <f t="shared" si="1"/>
        <v>140.55122475788599</v>
      </c>
      <c r="K21">
        <f t="shared" si="1"/>
        <v>2.1082683713682902</v>
      </c>
      <c r="M21">
        <f>IF(front!E34&gt;$M$2,I21,J21)</f>
        <v>140.55122475788599</v>
      </c>
      <c r="N21">
        <f t="shared" si="3"/>
        <v>1.5000000000000003E-2</v>
      </c>
      <c r="O21">
        <f t="shared" si="4"/>
        <v>8.5265128291212022E-14</v>
      </c>
      <c r="Q21">
        <f>'slit correction'!O23</f>
        <v>3.573373946411849E-7</v>
      </c>
      <c r="R21">
        <f>SUMPRODUCT(B$6:B$2053,Q$6:Q$2053,EXP(constants!B$7+constants!A$7*ABS(A$6:A$2053-A21)))</f>
        <v>3.3330121731039495</v>
      </c>
      <c r="S21">
        <f t="shared" si="5"/>
        <v>-3.3330118157665547</v>
      </c>
      <c r="T21">
        <f t="shared" si="6"/>
        <v>3.7560996311280865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5.5</v>
      </c>
      <c r="D22" s="2">
        <f>front!E35-front!C35</f>
        <v>5.5</v>
      </c>
      <c r="E22" s="2">
        <f>IF(front!F35-front!C35&gt;0,front!F35-front!C35,0)</f>
        <v>5.5</v>
      </c>
      <c r="F22" s="4">
        <f>C22/(constants!$A$4+constants!$B$4*calc!C22+constants!$C$4*calc!C22^2+constants!$D$4*calc!C22^3+constants!$E$4*calc!C22^4+constants!$F$4*calc!C22^5+constants!$G$4*calc!C22^6+constants!$H$4*calc!C22^7)</f>
        <v>5.5216481842982459</v>
      </c>
      <c r="G22" s="4">
        <f>D22/(constants!$A$4+constants!$B$4*calc!D22+constants!$C$4*calc!D22^2+constants!$D$4*calc!D22^3+constants!$E$4*calc!D22^4+constants!$F$4*calc!D22^5+constants!$G$4*calc!D22^6+constants!$H$4*calc!D22^7)</f>
        <v>5.5216481842982459</v>
      </c>
      <c r="H22" s="4">
        <f>E22/(constants!$A$4+constants!$B$4*calc!E22+constants!$C$4*calc!E22^2+constants!$D$4*calc!E22^3+constants!$E$4*calc!E22^4+constants!$F$4*calc!E22^5+constants!$G$4*calc!E22^6+constants!$H$4*calc!E22^7)</f>
        <v>5.5216481842982459</v>
      </c>
      <c r="I22">
        <f t="shared" si="0"/>
        <v>184.05493947660818</v>
      </c>
      <c r="J22">
        <f t="shared" si="1"/>
        <v>184.05493947660818</v>
      </c>
      <c r="K22">
        <f t="shared" si="1"/>
        <v>2.7608240921491229</v>
      </c>
      <c r="M22">
        <f>IF(front!E35&gt;$M$2,I22,J22)</f>
        <v>184.05493947660818</v>
      </c>
      <c r="N22">
        <f t="shared" si="3"/>
        <v>1.5000000000000001E-2</v>
      </c>
      <c r="O22">
        <f t="shared" si="4"/>
        <v>1.1368683772161603E-13</v>
      </c>
      <c r="Q22">
        <f>'slit correction'!O24</f>
        <v>3.5173521263211675E-7</v>
      </c>
      <c r="R22">
        <f>SUMPRODUCT(B$6:B$2053,Q$6:Q$2053,EXP(constants!B$7+constants!A$7*ABS(A$6:A$2053-A22)))</f>
        <v>3.3808212314840462</v>
      </c>
      <c r="S22">
        <f t="shared" si="5"/>
        <v>-3.3808208797488337</v>
      </c>
      <c r="T22">
        <f t="shared" si="6"/>
        <v>3.7082905671458075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8.4000000000000909</v>
      </c>
      <c r="D23" s="2">
        <f>front!E36-front!C36</f>
        <v>8.4000000000000909</v>
      </c>
      <c r="E23" s="2">
        <f>IF(front!F36-front!C36&gt;0,front!F36-front!C36,0)</f>
        <v>8.4000000000000909</v>
      </c>
      <c r="F23" s="4">
        <f>C23/(constants!$A$4+constants!$B$4*calc!C23+constants!$C$4*calc!C23^2+constants!$D$4*calc!C23^3+constants!$E$4*calc!C23^4+constants!$F$4*calc!C23^5+constants!$G$4*calc!C23^6+constants!$H$4*calc!C23^7)</f>
        <v>8.4330385764641882</v>
      </c>
      <c r="G23" s="4">
        <f>D23/(constants!$A$4+constants!$B$4*calc!D23+constants!$C$4*calc!D23^2+constants!$D$4*calc!D23^3+constants!$E$4*calc!D23^4+constants!$F$4*calc!D23^5+constants!$G$4*calc!D23^6+constants!$H$4*calc!D23^7)</f>
        <v>8.4330385764641882</v>
      </c>
      <c r="H23" s="4">
        <f>E23/(constants!$A$4+constants!$B$4*calc!E23+constants!$C$4*calc!E23^2+constants!$D$4*calc!E23^3+constants!$E$4*calc!E23^4+constants!$F$4*calc!E23^5+constants!$G$4*calc!E23^6+constants!$H$4*calc!E23^7)</f>
        <v>8.4330385764641882</v>
      </c>
      <c r="I23">
        <f t="shared" si="0"/>
        <v>281.10128588213962</v>
      </c>
      <c r="J23">
        <f t="shared" si="1"/>
        <v>281.10128588213962</v>
      </c>
      <c r="K23">
        <f t="shared" si="1"/>
        <v>4.2165192882320941</v>
      </c>
      <c r="M23">
        <f>IF(front!E36&gt;$M$2,I23,J23)</f>
        <v>281.10128588213962</v>
      </c>
      <c r="N23">
        <f t="shared" si="3"/>
        <v>1.4999999999999999E-2</v>
      </c>
      <c r="O23">
        <f t="shared" si="4"/>
        <v>1.7053025658242404E-13</v>
      </c>
      <c r="Q23">
        <f>'slit correction'!O25</f>
        <v>1.7042160016681487E-7</v>
      </c>
      <c r="R23">
        <f>SUMPRODUCT(B$6:B$2053,Q$6:Q$2053,EXP(constants!B$7+constants!A$7*ABS(A$6:A$2053-A23)))</f>
        <v>3.4293154861636603</v>
      </c>
      <c r="S23">
        <f t="shared" si="5"/>
        <v>-3.4293153157420599</v>
      </c>
      <c r="T23">
        <f t="shared" si="6"/>
        <v>3.6597961311525813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4</v>
      </c>
      <c r="D24" s="2">
        <f>front!E37-front!C37</f>
        <v>4</v>
      </c>
      <c r="E24" s="2">
        <f>IF(front!F37-front!C37&gt;0,front!F37-front!C37,0)</f>
        <v>4</v>
      </c>
      <c r="F24" s="4">
        <f>C24/(constants!$A$4+constants!$B$4*calc!C24+constants!$C$4*calc!C24^2+constants!$D$4*calc!C24^3+constants!$E$4*calc!C24^4+constants!$F$4*calc!C24^5+constants!$G$4*calc!C24^6+constants!$H$4*calc!C24^7)</f>
        <v>4.0157500702543381</v>
      </c>
      <c r="G24" s="4">
        <f>D24/(constants!$A$4+constants!$B$4*calc!D24+constants!$C$4*calc!D24^2+constants!$D$4*calc!D24^3+constants!$E$4*calc!D24^4+constants!$F$4*calc!D24^5+constants!$G$4*calc!D24^6+constants!$H$4*calc!D24^7)</f>
        <v>4.0157500702543381</v>
      </c>
      <c r="H24" s="4">
        <f>E24/(constants!$A$4+constants!$B$4*calc!E24+constants!$C$4*calc!E24^2+constants!$D$4*calc!E24^3+constants!$E$4*calc!E24^4+constants!$F$4*calc!E24^5+constants!$G$4*calc!E24^6+constants!$H$4*calc!E24^7)</f>
        <v>4.0157500702543381</v>
      </c>
      <c r="I24">
        <f t="shared" si="0"/>
        <v>133.85833567514459</v>
      </c>
      <c r="J24">
        <f t="shared" si="1"/>
        <v>133.85833567514459</v>
      </c>
      <c r="K24">
        <f t="shared" si="1"/>
        <v>2.007875035127169</v>
      </c>
      <c r="M24">
        <f>IF(front!E37&gt;$M$2,I24,J24)</f>
        <v>133.85833567514459</v>
      </c>
      <c r="N24">
        <f t="shared" si="3"/>
        <v>1.5000000000000001E-2</v>
      </c>
      <c r="O24">
        <f t="shared" si="4"/>
        <v>8.5265128291212022E-14</v>
      </c>
      <c r="Q24">
        <f>'slit correction'!O26</f>
        <v>-2.7759223193833503E-7</v>
      </c>
      <c r="R24">
        <f>SUMPRODUCT(B$6:B$2053,Q$6:Q$2053,EXP(constants!B$7+constants!A$7*ABS(A$6:A$2053-A24)))</f>
        <v>3.4785047655491477</v>
      </c>
      <c r="S24">
        <f t="shared" si="5"/>
        <v>-3.4785050431413795</v>
      </c>
      <c r="T24">
        <f t="shared" si="6"/>
        <v>3.6106064037532617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4</v>
      </c>
      <c r="D25" s="2">
        <f>front!E38-front!C38</f>
        <v>4</v>
      </c>
      <c r="E25" s="2">
        <f>IF(front!F38-front!C38&gt;0,front!F38-front!C38,0)</f>
        <v>4</v>
      </c>
      <c r="F25" s="4">
        <f>C25/(constants!$A$4+constants!$B$4*calc!C25+constants!$C$4*calc!C25^2+constants!$D$4*calc!C25^3+constants!$E$4*calc!C25^4+constants!$F$4*calc!C25^5+constants!$G$4*calc!C25^6+constants!$H$4*calc!C25^7)</f>
        <v>4.0157500702543381</v>
      </c>
      <c r="G25" s="4">
        <f>D25/(constants!$A$4+constants!$B$4*calc!D25+constants!$C$4*calc!D25^2+constants!$D$4*calc!D25^3+constants!$E$4*calc!D25^4+constants!$F$4*calc!D25^5+constants!$G$4*calc!D25^6+constants!$H$4*calc!D25^7)</f>
        <v>4.0157500702543381</v>
      </c>
      <c r="H25" s="4">
        <f>E25/(constants!$A$4+constants!$B$4*calc!E25+constants!$C$4*calc!E25^2+constants!$D$4*calc!E25^3+constants!$E$4*calc!E25^4+constants!$F$4*calc!E25^5+constants!$G$4*calc!E25^6+constants!$H$4*calc!E25^7)</f>
        <v>4.0157500702543381</v>
      </c>
      <c r="I25">
        <f t="shared" si="0"/>
        <v>133.85833567514459</v>
      </c>
      <c r="J25">
        <f t="shared" si="1"/>
        <v>133.85833567514459</v>
      </c>
      <c r="K25">
        <f t="shared" si="1"/>
        <v>2.007875035127169</v>
      </c>
      <c r="M25">
        <f>IF(front!E38&gt;$M$2,I25,J25)</f>
        <v>133.85833567514459</v>
      </c>
      <c r="N25">
        <f t="shared" si="3"/>
        <v>1.5000000000000001E-2</v>
      </c>
      <c r="O25">
        <f t="shared" si="4"/>
        <v>8.5265128291212022E-14</v>
      </c>
      <c r="Q25">
        <f>'slit correction'!O27</f>
        <v>-1.0240290574679081E-6</v>
      </c>
      <c r="R25">
        <f>SUMPRODUCT(B$6:B$2053,Q$6:Q$2053,EXP(constants!B$7+constants!A$7*ABS(A$6:A$2053-A25)))</f>
        <v>3.5294683524664632</v>
      </c>
      <c r="S25">
        <f t="shared" si="5"/>
        <v>-3.5294693764955207</v>
      </c>
      <c r="T25">
        <f t="shared" si="6"/>
        <v>3.5596420703991205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8.0999999999999091</v>
      </c>
      <c r="D26" s="2">
        <f>front!E39-front!C39</f>
        <v>8.0999999999999091</v>
      </c>
      <c r="E26" s="2">
        <f>IF(front!F39-front!C39&gt;0,front!F39-front!C39,0)</f>
        <v>8.0999999999999091</v>
      </c>
      <c r="F26" s="4">
        <f>C26/(constants!$A$4+constants!$B$4*calc!C26+constants!$C$4*calc!C26^2+constants!$D$4*calc!C26^3+constants!$E$4*calc!C26^4+constants!$F$4*calc!C26^5+constants!$G$4*calc!C26^6+constants!$H$4*calc!C26^7)</f>
        <v>8.1318610321013676</v>
      </c>
      <c r="G26" s="4">
        <f>D26/(constants!$A$4+constants!$B$4*calc!D26+constants!$C$4*calc!D26^2+constants!$D$4*calc!D26^3+constants!$E$4*calc!D26^4+constants!$F$4*calc!D26^5+constants!$G$4*calc!D26^6+constants!$H$4*calc!D26^7)</f>
        <v>8.1318610321013676</v>
      </c>
      <c r="H26" s="4">
        <f>E26/(constants!$A$4+constants!$B$4*calc!E26+constants!$C$4*calc!E26^2+constants!$D$4*calc!E26^3+constants!$E$4*calc!E26^4+constants!$F$4*calc!E26^5+constants!$G$4*calc!E26^6+constants!$H$4*calc!E26^7)</f>
        <v>8.1318610321013676</v>
      </c>
      <c r="I26">
        <f t="shared" si="0"/>
        <v>271.0620344033789</v>
      </c>
      <c r="J26">
        <f t="shared" si="1"/>
        <v>271.0620344033789</v>
      </c>
      <c r="K26">
        <f t="shared" si="1"/>
        <v>4.0659305160506838</v>
      </c>
      <c r="M26">
        <f>IF(front!E39&gt;$M$2,I26,J26)</f>
        <v>271.0620344033789</v>
      </c>
      <c r="N26">
        <f t="shared" si="3"/>
        <v>1.5000000000000001E-2</v>
      </c>
      <c r="O26">
        <f t="shared" si="4"/>
        <v>1.7053025658242404E-13</v>
      </c>
      <c r="Q26">
        <f>'slit correction'!O28</f>
        <v>-1.9614625366263341E-6</v>
      </c>
      <c r="R26">
        <f>SUMPRODUCT(B$6:B$2053,Q$6:Q$2053,EXP(constants!B$7+constants!A$7*ABS(A$6:A$2053-A26)))</f>
        <v>3.5800930578975891</v>
      </c>
      <c r="S26">
        <f t="shared" si="5"/>
        <v>-3.580095019360126</v>
      </c>
      <c r="T26">
        <f t="shared" si="6"/>
        <v>3.5090164275345153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12</v>
      </c>
      <c r="D27" s="2">
        <f>front!E40-front!C40</f>
        <v>12</v>
      </c>
      <c r="E27" s="2">
        <f>IF(front!F40-front!C40&gt;0,front!F40-front!C40,0)</f>
        <v>12</v>
      </c>
      <c r="F27" s="4">
        <f>C27/(constants!$A$4+constants!$B$4*calc!C27+constants!$C$4*calc!C27^2+constants!$D$4*calc!C27^3+constants!$E$4*calc!C27^4+constants!$F$4*calc!C27^5+constants!$G$4*calc!C27^6+constants!$H$4*calc!C27^7)</f>
        <v>12.047155208235434</v>
      </c>
      <c r="G27" s="4">
        <f>D27/(constants!$A$4+constants!$B$4*calc!D27+constants!$C$4*calc!D27^2+constants!$D$4*calc!D27^3+constants!$E$4*calc!D27^4+constants!$F$4*calc!D27^5+constants!$G$4*calc!D27^6+constants!$H$4*calc!D27^7)</f>
        <v>12.047155208235434</v>
      </c>
      <c r="H27" s="4">
        <f>E27/(constants!$A$4+constants!$B$4*calc!E27+constants!$C$4*calc!E27^2+constants!$D$4*calc!E27^3+constants!$E$4*calc!E27^4+constants!$F$4*calc!E27^5+constants!$G$4*calc!E27^6+constants!$H$4*calc!E27^7)</f>
        <v>12.047155208235434</v>
      </c>
      <c r="I27">
        <f t="shared" si="0"/>
        <v>401.57184027451444</v>
      </c>
      <c r="J27">
        <f t="shared" si="1"/>
        <v>401.57184027451444</v>
      </c>
      <c r="K27">
        <f t="shared" si="1"/>
        <v>6.0235776041177171</v>
      </c>
      <c r="M27">
        <f>IF(front!E40&gt;$M$2,I27,J27)</f>
        <v>401.57184027451444</v>
      </c>
      <c r="N27">
        <f t="shared" si="3"/>
        <v>1.5000000000000001E-2</v>
      </c>
      <c r="O27">
        <f t="shared" si="4"/>
        <v>2.2737367544323206E-13</v>
      </c>
      <c r="Q27">
        <f>'slit correction'!O29</f>
        <v>-2.7995680710886456E-6</v>
      </c>
      <c r="R27">
        <f>SUMPRODUCT(B$6:B$2053,Q$6:Q$2053,EXP(constants!B$7+constants!A$7*ABS(A$6:A$2053-A27)))</f>
        <v>3.6314433463625679</v>
      </c>
      <c r="S27">
        <f t="shared" si="5"/>
        <v>-3.6314461459306391</v>
      </c>
      <c r="T27">
        <f t="shared" si="6"/>
        <v>3.4576653009640022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4</v>
      </c>
      <c r="D28" s="2">
        <f>front!E41-front!C41</f>
        <v>4</v>
      </c>
      <c r="E28" s="2">
        <f>IF(front!F41-front!C41&gt;0,front!F41-front!C41,0)</f>
        <v>4</v>
      </c>
      <c r="F28" s="4">
        <f>C28/(constants!$A$4+constants!$B$4*calc!C28+constants!$C$4*calc!C28^2+constants!$D$4*calc!C28^3+constants!$E$4*calc!C28^4+constants!$F$4*calc!C28^5+constants!$G$4*calc!C28^6+constants!$H$4*calc!C28^7)</f>
        <v>4.0157500702543381</v>
      </c>
      <c r="G28" s="4">
        <f>D28/(constants!$A$4+constants!$B$4*calc!D28+constants!$C$4*calc!D28^2+constants!$D$4*calc!D28^3+constants!$E$4*calc!D28^4+constants!$F$4*calc!D28^5+constants!$G$4*calc!D28^6+constants!$H$4*calc!D28^7)</f>
        <v>4.0157500702543381</v>
      </c>
      <c r="H28" s="4">
        <f>E28/(constants!$A$4+constants!$B$4*calc!E28+constants!$C$4*calc!E28^2+constants!$D$4*calc!E28^3+constants!$E$4*calc!E28^4+constants!$F$4*calc!E28^5+constants!$G$4*calc!E28^6+constants!$H$4*calc!E28^7)</f>
        <v>4.0157500702543381</v>
      </c>
      <c r="I28">
        <f t="shared" si="0"/>
        <v>133.85833567514459</v>
      </c>
      <c r="J28">
        <f t="shared" si="1"/>
        <v>133.85833567514459</v>
      </c>
      <c r="K28">
        <f t="shared" si="1"/>
        <v>2.007875035127169</v>
      </c>
      <c r="M28">
        <f>IF(front!E41&gt;$M$2,I28,J28)</f>
        <v>133.85833567514459</v>
      </c>
      <c r="N28">
        <f t="shared" si="3"/>
        <v>1.5000000000000001E-2</v>
      </c>
      <c r="O28">
        <f t="shared" si="4"/>
        <v>8.5265128291212022E-14</v>
      </c>
      <c r="Q28">
        <f>'slit correction'!O30</f>
        <v>-3.1019865740251483E-6</v>
      </c>
      <c r="R28">
        <f>SUMPRODUCT(B$6:B$2053,Q$6:Q$2053,EXP(constants!B$7+constants!A$7*ABS(A$6:A$2053-A28)))</f>
        <v>3.6846459170798935</v>
      </c>
      <c r="S28">
        <f t="shared" si="5"/>
        <v>-3.6846490190664674</v>
      </c>
      <c r="T28">
        <f t="shared" si="6"/>
        <v>3.4044624278281739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7.0999999999999091</v>
      </c>
      <c r="D29" s="2">
        <f>front!E42-front!C42</f>
        <v>7.0999999999999091</v>
      </c>
      <c r="E29" s="2">
        <f>IF(front!F42-front!C42&gt;0,front!F42-front!C42,0)</f>
        <v>7.0999999999999091</v>
      </c>
      <c r="F29" s="4">
        <f>C29/(constants!$A$4+constants!$B$4*calc!C29+constants!$C$4*calc!C29^2+constants!$D$4*calc!C29^3+constants!$E$4*calc!C29^4+constants!$F$4*calc!C29^5+constants!$G$4*calc!C29^6+constants!$H$4*calc!C29^7)</f>
        <v>7.127934597368875</v>
      </c>
      <c r="G29" s="4">
        <f>D29/(constants!$A$4+constants!$B$4*calc!D29+constants!$C$4*calc!D29^2+constants!$D$4*calc!D29^3+constants!$E$4*calc!D29^4+constants!$F$4*calc!D29^5+constants!$G$4*calc!D29^6+constants!$H$4*calc!D29^7)</f>
        <v>7.127934597368875</v>
      </c>
      <c r="H29" s="4">
        <f>E29/(constants!$A$4+constants!$B$4*calc!E29+constants!$C$4*calc!E29^2+constants!$D$4*calc!E29^3+constants!$E$4*calc!E29^4+constants!$F$4*calc!E29^5+constants!$G$4*calc!E29^6+constants!$H$4*calc!E29^7)</f>
        <v>7.127934597368875</v>
      </c>
      <c r="I29">
        <f t="shared" si="0"/>
        <v>237.59781991229585</v>
      </c>
      <c r="J29">
        <f t="shared" si="1"/>
        <v>237.59781991229585</v>
      </c>
      <c r="K29">
        <f t="shared" si="1"/>
        <v>3.5639672986844375</v>
      </c>
      <c r="M29">
        <f>IF(front!E42&gt;$M$2,I29,J29)</f>
        <v>237.59781991229585</v>
      </c>
      <c r="N29">
        <f t="shared" si="3"/>
        <v>1.4999999999999999E-2</v>
      </c>
      <c r="O29">
        <f t="shared" si="4"/>
        <v>1.7053025658242404E-13</v>
      </c>
      <c r="Q29">
        <f>'slit correction'!O31</f>
        <v>-2.3668255202927492E-6</v>
      </c>
      <c r="R29">
        <f>SUMPRODUCT(B$6:B$2053,Q$6:Q$2053,EXP(constants!B$7+constants!A$7*ABS(A$6:A$2053-A29)))</f>
        <v>3.7374947422755476</v>
      </c>
      <c r="S29">
        <f t="shared" si="5"/>
        <v>-3.737497109101068</v>
      </c>
      <c r="T29">
        <f t="shared" si="6"/>
        <v>3.3516143377935732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7.6999999999998181</v>
      </c>
      <c r="D30" s="2">
        <f>front!E43-front!C43</f>
        <v>7.6999999999998181</v>
      </c>
      <c r="E30" s="2">
        <f>IF(front!F43-front!C43&gt;0,front!F43-front!C43,0)</f>
        <v>7.6999999999998181</v>
      </c>
      <c r="F30" s="4">
        <f>C30/(constants!$A$4+constants!$B$4*calc!C30+constants!$C$4*calc!C30^2+constants!$D$4*calc!C30^3+constants!$E$4*calc!C30^4+constants!$F$4*calc!C30^5+constants!$G$4*calc!C30^6+constants!$H$4*calc!C30^7)</f>
        <v>7.7302906957757109</v>
      </c>
      <c r="G30" s="4">
        <f>D30/(constants!$A$4+constants!$B$4*calc!D30+constants!$C$4*calc!D30^2+constants!$D$4*calc!D30^3+constants!$E$4*calc!D30^4+constants!$F$4*calc!D30^5+constants!$G$4*calc!D30^6+constants!$H$4*calc!D30^7)</f>
        <v>7.7302906957757109</v>
      </c>
      <c r="H30" s="4">
        <f>E30/(constants!$A$4+constants!$B$4*calc!E30+constants!$C$4*calc!E30^2+constants!$D$4*calc!E30^3+constants!$E$4*calc!E30^4+constants!$F$4*calc!E30^5+constants!$G$4*calc!E30^6+constants!$H$4*calc!E30^7)</f>
        <v>7.7302906957757109</v>
      </c>
      <c r="I30">
        <f t="shared" si="0"/>
        <v>257.67635652585705</v>
      </c>
      <c r="J30">
        <f t="shared" si="1"/>
        <v>257.67635652585705</v>
      </c>
      <c r="K30">
        <f t="shared" si="1"/>
        <v>3.8651453478878555</v>
      </c>
      <c r="M30">
        <f>IF(front!E43&gt;$M$2,I30,J30)</f>
        <v>257.67635652585705</v>
      </c>
      <c r="N30">
        <f t="shared" si="3"/>
        <v>1.4999999999999999E-2</v>
      </c>
      <c r="O30">
        <f t="shared" si="4"/>
        <v>1.7053025658242404E-13</v>
      </c>
      <c r="Q30">
        <f>'slit correction'!O32</f>
        <v>-4.6481110218885575E-8</v>
      </c>
      <c r="R30">
        <f>SUMPRODUCT(B$6:B$2053,Q$6:Q$2053,EXP(constants!B$7+constants!A$7*ABS(A$6:A$2053-A30)))</f>
        <v>3.7911010513499335</v>
      </c>
      <c r="S30">
        <f t="shared" si="5"/>
        <v>-3.7911010978310435</v>
      </c>
      <c r="T30">
        <f t="shared" si="6"/>
        <v>3.2980103490635977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3.7999999999997272</v>
      </c>
      <c r="D31" s="2">
        <f>front!E44-front!C44</f>
        <v>3.7999999999997272</v>
      </c>
      <c r="E31" s="2">
        <f>IF(front!F44-front!C44&gt;0,front!F44-front!C44,0)</f>
        <v>3.7999999999997272</v>
      </c>
      <c r="F31" s="4">
        <f>C31/(constants!$A$4+constants!$B$4*calc!C31+constants!$C$4*calc!C31^2+constants!$D$4*calc!C31^3+constants!$E$4*calc!C31^4+constants!$F$4*calc!C31^5+constants!$G$4*calc!C31^6+constants!$H$4*calc!C31^7)</f>
        <v>3.8149633186146428</v>
      </c>
      <c r="G31" s="4">
        <f>D31/(constants!$A$4+constants!$B$4*calc!D31+constants!$C$4*calc!D31^2+constants!$D$4*calc!D31^3+constants!$E$4*calc!D31^4+constants!$F$4*calc!D31^5+constants!$G$4*calc!D31^6+constants!$H$4*calc!D31^7)</f>
        <v>3.8149633186146428</v>
      </c>
      <c r="H31" s="4">
        <f>E31/(constants!$A$4+constants!$B$4*calc!E31+constants!$C$4*calc!E31^2+constants!$D$4*calc!E31^3+constants!$E$4*calc!E31^4+constants!$F$4*calc!E31^5+constants!$G$4*calc!E31^6+constants!$H$4*calc!E31^7)</f>
        <v>3.8149633186146428</v>
      </c>
      <c r="I31">
        <f t="shared" si="0"/>
        <v>127.16544395382144</v>
      </c>
      <c r="J31">
        <f t="shared" si="1"/>
        <v>127.16544395382144</v>
      </c>
      <c r="K31">
        <f t="shared" si="1"/>
        <v>1.9074816593073214</v>
      </c>
      <c r="M31">
        <f>IF(front!E44&gt;$M$2,I31,J31)</f>
        <v>127.16544395382144</v>
      </c>
      <c r="N31">
        <f t="shared" si="3"/>
        <v>1.4999999999999999E-2</v>
      </c>
      <c r="O31">
        <f t="shared" si="4"/>
        <v>9.9475983006414026E-14</v>
      </c>
      <c r="Q31">
        <f>'slit correction'!O33</f>
        <v>4.4825041642017558E-6</v>
      </c>
      <c r="R31">
        <f>SUMPRODUCT(B$6:B$2053,Q$6:Q$2053,EXP(constants!B$7+constants!A$7*ABS(A$6:A$2053-A31)))</f>
        <v>3.8454757087739546</v>
      </c>
      <c r="S31">
        <f t="shared" si="5"/>
        <v>-3.8454712262697903</v>
      </c>
      <c r="T31">
        <f t="shared" si="6"/>
        <v>3.2436402206248509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2.9000000000000909</v>
      </c>
      <c r="D32" s="2">
        <f>front!E45-front!C45</f>
        <v>2.9000000000000909</v>
      </c>
      <c r="E32" s="2">
        <f>IF(front!F45-front!C45&gt;0,front!F45-front!C45,0)</f>
        <v>2.9000000000000909</v>
      </c>
      <c r="F32" s="4">
        <f>C32/(constants!$A$4+constants!$B$4*calc!C32+constants!$C$4*calc!C32^2+constants!$D$4*calc!C32^3+constants!$E$4*calc!C32^4+constants!$F$4*calc!C32^5+constants!$G$4*calc!C32^6+constants!$H$4*calc!C32^7)</f>
        <v>2.9114219567173683</v>
      </c>
      <c r="G32" s="4">
        <f>D32/(constants!$A$4+constants!$B$4*calc!D32+constants!$C$4*calc!D32^2+constants!$D$4*calc!D32^3+constants!$E$4*calc!D32^4+constants!$F$4*calc!D32^5+constants!$G$4*calc!D32^6+constants!$H$4*calc!D32^7)</f>
        <v>2.9114219567173683</v>
      </c>
      <c r="H32" s="4">
        <f>E32/(constants!$A$4+constants!$B$4*calc!E32+constants!$C$4*calc!E32^2+constants!$D$4*calc!E32^3+constants!$E$4*calc!E32^4+constants!$F$4*calc!E32^5+constants!$G$4*calc!E32^6+constants!$H$4*calc!E32^7)</f>
        <v>2.9114219567173683</v>
      </c>
      <c r="I32">
        <f t="shared" si="0"/>
        <v>97.0473985572456</v>
      </c>
      <c r="J32">
        <f t="shared" si="1"/>
        <v>97.0473985572456</v>
      </c>
      <c r="K32">
        <f t="shared" si="1"/>
        <v>1.4557109783586841</v>
      </c>
      <c r="M32">
        <f>IF(front!E45&gt;$M$2,I32,J32)</f>
        <v>97.0473985572456</v>
      </c>
      <c r="N32">
        <f t="shared" si="3"/>
        <v>1.5000000000000001E-2</v>
      </c>
      <c r="O32">
        <f t="shared" si="4"/>
        <v>5.6843418860808015E-14</v>
      </c>
      <c r="Q32">
        <f>'slit correction'!O34</f>
        <v>1.1660710271118376E-5</v>
      </c>
      <c r="R32">
        <f>SUMPRODUCT(B$6:B$2053,Q$6:Q$2053,EXP(constants!B$7+constants!A$7*ABS(A$6:A$2053-A32)))</f>
        <v>3.9018117737546771</v>
      </c>
      <c r="S32">
        <f t="shared" si="5"/>
        <v>-3.901800113044406</v>
      </c>
      <c r="T32">
        <f t="shared" si="6"/>
        <v>3.1873113338502352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10.699999999999818</v>
      </c>
      <c r="D33" s="2">
        <f>front!E46-front!C46</f>
        <v>10.699999999999818</v>
      </c>
      <c r="E33" s="2">
        <f>IF(front!F46-front!C46&gt;0,front!F46-front!C46,0)</f>
        <v>10.699999999999818</v>
      </c>
      <c r="F33" s="4">
        <f>C33/(constants!$A$4+constants!$B$4*calc!C33+constants!$C$4*calc!C33^2+constants!$D$4*calc!C33^3+constants!$E$4*calc!C33^4+constants!$F$4*calc!C33^5+constants!$G$4*calc!C33^6+constants!$H$4*calc!C33^7)</f>
        <v>10.7420604962448</v>
      </c>
      <c r="G33" s="4">
        <f>D33/(constants!$A$4+constants!$B$4*calc!D33+constants!$C$4*calc!D33^2+constants!$D$4*calc!D33^3+constants!$E$4*calc!D33^4+constants!$F$4*calc!D33^5+constants!$G$4*calc!D33^6+constants!$H$4*calc!D33^7)</f>
        <v>10.7420604962448</v>
      </c>
      <c r="H33" s="4">
        <f>E33/(constants!$A$4+constants!$B$4*calc!E33+constants!$C$4*calc!E33^2+constants!$D$4*calc!E33^3+constants!$E$4*calc!E33^4+constants!$F$4*calc!E33^5+constants!$G$4*calc!E33^6+constants!$H$4*calc!E33^7)</f>
        <v>10.7420604962448</v>
      </c>
      <c r="I33">
        <f t="shared" si="0"/>
        <v>358.06868320816</v>
      </c>
      <c r="J33">
        <f t="shared" si="1"/>
        <v>358.06868320816</v>
      </c>
      <c r="K33">
        <f t="shared" si="1"/>
        <v>5.3710302481224002</v>
      </c>
      <c r="M33">
        <f>IF(front!E46&gt;$M$2,I33,J33)</f>
        <v>358.06868320816</v>
      </c>
      <c r="N33">
        <f t="shared" si="3"/>
        <v>1.5000000000000001E-2</v>
      </c>
      <c r="O33">
        <f t="shared" si="4"/>
        <v>2.2737367544323206E-13</v>
      </c>
      <c r="Q33">
        <f>'slit correction'!O35</f>
        <v>2.0756248434704492E-5</v>
      </c>
      <c r="R33">
        <f>SUMPRODUCT(B$6:B$2053,Q$6:Q$2053,EXP(constants!B$7+constants!A$7*ABS(A$6:A$2053-A33)))</f>
        <v>3.9577732891584767</v>
      </c>
      <c r="S33">
        <f t="shared" si="5"/>
        <v>-3.957752532910042</v>
      </c>
      <c r="T33">
        <f t="shared" si="6"/>
        <v>3.1313589139845992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6.5999999999999091</v>
      </c>
      <c r="D34" s="2">
        <f>front!E47-front!C47</f>
        <v>6.5999999999999091</v>
      </c>
      <c r="E34" s="2">
        <f>IF(front!F47-front!C47&gt;0,front!F47-front!C47,0)</f>
        <v>6.5999999999999091</v>
      </c>
      <c r="F34" s="4">
        <f>C34/(constants!$A$4+constants!$B$4*calc!C34+constants!$C$4*calc!C34^2+constants!$D$4*calc!C34^3+constants!$E$4*calc!C34^4+constants!$F$4*calc!C34^5+constants!$G$4*calc!C34^6+constants!$H$4*calc!C34^7)</f>
        <v>6.6259706376347483</v>
      </c>
      <c r="G34" s="4">
        <f>D34/(constants!$A$4+constants!$B$4*calc!D34+constants!$C$4*calc!D34^2+constants!$D$4*calc!D34^3+constants!$E$4*calc!D34^4+constants!$F$4*calc!D34^5+constants!$G$4*calc!D34^6+constants!$H$4*calc!D34^7)</f>
        <v>6.6259706376347483</v>
      </c>
      <c r="H34" s="4">
        <f>E34/(constants!$A$4+constants!$B$4*calc!E34+constants!$C$4*calc!E34^2+constants!$D$4*calc!E34^3+constants!$E$4*calc!E34^4+constants!$F$4*calc!E34^5+constants!$G$4*calc!E34^6+constants!$H$4*calc!E34^7)</f>
        <v>6.6259706376347483</v>
      </c>
      <c r="I34">
        <f t="shared" si="0"/>
        <v>220.8656879211583</v>
      </c>
      <c r="J34">
        <f t="shared" si="1"/>
        <v>220.8656879211583</v>
      </c>
      <c r="K34">
        <f t="shared" si="1"/>
        <v>3.3129853188173741</v>
      </c>
      <c r="M34">
        <f>IF(front!E47&gt;$M$2,I34,J34)</f>
        <v>220.8656879211583</v>
      </c>
      <c r="N34">
        <f t="shared" si="3"/>
        <v>1.4999999999999998E-2</v>
      </c>
      <c r="O34">
        <f t="shared" si="4"/>
        <v>1.7053025658242404E-13</v>
      </c>
      <c r="Q34">
        <f>'slit correction'!O36</f>
        <v>2.8391816005154391E-5</v>
      </c>
      <c r="R34">
        <f>SUMPRODUCT(B$6:B$2053,Q$6:Q$2053,EXP(constants!B$7+constants!A$7*ABS(A$6:A$2053-A34)))</f>
        <v>4.0145369326052718</v>
      </c>
      <c r="S34">
        <f t="shared" si="5"/>
        <v>-4.0145085407892669</v>
      </c>
      <c r="T34">
        <f t="shared" si="6"/>
        <v>3.0746029061053743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5.9000000000000909</v>
      </c>
      <c r="D35" s="2">
        <f>front!E48-front!C48</f>
        <v>5.9000000000000909</v>
      </c>
      <c r="E35" s="2">
        <f>IF(front!F48-front!C48&gt;0,front!F48-front!C48,0)</f>
        <v>5.9000000000000909</v>
      </c>
      <c r="F35" s="4">
        <f>C35/(constants!$A$4+constants!$B$4*calc!C35+constants!$C$4*calc!C35^2+constants!$D$4*calc!C35^3+constants!$E$4*calc!C35^4+constants!$F$4*calc!C35^5+constants!$G$4*calc!C35^6+constants!$H$4*calc!C35^7)</f>
        <v>5.9232202626231434</v>
      </c>
      <c r="G35" s="4">
        <f>D35/(constants!$A$4+constants!$B$4*calc!D35+constants!$C$4*calc!D35^2+constants!$D$4*calc!D35^3+constants!$E$4*calc!D35^4+constants!$F$4*calc!D35^5+constants!$G$4*calc!D35^6+constants!$H$4*calc!D35^7)</f>
        <v>5.9232202626231434</v>
      </c>
      <c r="H35" s="4">
        <f>E35/(constants!$A$4+constants!$B$4*calc!E35+constants!$C$4*calc!E35^2+constants!$D$4*calc!E35^3+constants!$E$4*calc!E35^4+constants!$F$4*calc!E35^5+constants!$G$4*calc!E35^6+constants!$H$4*calc!E35^7)</f>
        <v>5.9232202626231434</v>
      </c>
      <c r="I35">
        <f t="shared" si="0"/>
        <v>197.44067542077147</v>
      </c>
      <c r="J35">
        <f t="shared" si="1"/>
        <v>197.44067542077147</v>
      </c>
      <c r="K35">
        <f t="shared" si="1"/>
        <v>2.9616101313115717</v>
      </c>
      <c r="M35">
        <f>IF(front!E48&gt;$M$2,I35,J35)</f>
        <v>197.44067542077147</v>
      </c>
      <c r="N35">
        <f t="shared" si="3"/>
        <v>1.4999999999999998E-2</v>
      </c>
      <c r="O35">
        <f t="shared" si="4"/>
        <v>1.4210854715202004E-13</v>
      </c>
      <c r="Q35">
        <f>'slit correction'!O37</f>
        <v>2.8005262703566773E-5</v>
      </c>
      <c r="R35">
        <f>SUMPRODUCT(B$6:B$2053,Q$6:Q$2053,EXP(constants!B$7+constants!A$7*ABS(A$6:A$2053-A35)))</f>
        <v>4.0721142084605768</v>
      </c>
      <c r="S35">
        <f t="shared" si="5"/>
        <v>-4.0720862031978733</v>
      </c>
      <c r="T35">
        <f t="shared" si="6"/>
        <v>3.0170252436967679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6.5999999999999091</v>
      </c>
      <c r="D36" s="2">
        <f>front!E49-front!C49</f>
        <v>6.5999999999999091</v>
      </c>
      <c r="E36" s="2">
        <f>IF(front!F49-front!C49&gt;0,front!F49-front!C49,0)</f>
        <v>6.5999999999999091</v>
      </c>
      <c r="F36" s="4">
        <f>C36/(constants!$A$4+constants!$B$4*calc!C36+constants!$C$4*calc!C36^2+constants!$D$4*calc!C36^3+constants!$E$4*calc!C36^4+constants!$F$4*calc!C36^5+constants!$G$4*calc!C36^6+constants!$H$4*calc!C36^7)</f>
        <v>6.6259706376347483</v>
      </c>
      <c r="G36" s="4">
        <f>D36/(constants!$A$4+constants!$B$4*calc!D36+constants!$C$4*calc!D36^2+constants!$D$4*calc!D36^3+constants!$E$4*calc!D36^4+constants!$F$4*calc!D36^5+constants!$G$4*calc!D36^6+constants!$H$4*calc!D36^7)</f>
        <v>6.6259706376347483</v>
      </c>
      <c r="H36" s="4">
        <f>E36/(constants!$A$4+constants!$B$4*calc!E36+constants!$C$4*calc!E36^2+constants!$D$4*calc!E36^3+constants!$E$4*calc!E36^4+constants!$F$4*calc!E36^5+constants!$G$4*calc!E36^6+constants!$H$4*calc!E36^7)</f>
        <v>6.6259706376347483</v>
      </c>
      <c r="I36">
        <f t="shared" si="0"/>
        <v>220.8656879211583</v>
      </c>
      <c r="J36">
        <f t="shared" si="1"/>
        <v>220.8656879211583</v>
      </c>
      <c r="K36">
        <f t="shared" si="1"/>
        <v>3.3129853188173741</v>
      </c>
      <c r="M36">
        <f>IF(front!E49&gt;$M$2,I36,J36)</f>
        <v>220.8656879211583</v>
      </c>
      <c r="N36">
        <f t="shared" si="3"/>
        <v>1.4999999999999998E-2</v>
      </c>
      <c r="O36">
        <f t="shared" si="4"/>
        <v>1.7053025658242404E-13</v>
      </c>
      <c r="Q36">
        <f>'slit correction'!O38</f>
        <v>1.225444877976679E-5</v>
      </c>
      <c r="R36">
        <f>SUMPRODUCT(B$6:B$2053,Q$6:Q$2053,EXP(constants!B$7+constants!A$7*ABS(A$6:A$2053-A36)))</f>
        <v>4.1317684469867739</v>
      </c>
      <c r="S36">
        <f t="shared" si="5"/>
        <v>-4.1317561925379938</v>
      </c>
      <c r="T36">
        <f t="shared" si="6"/>
        <v>2.9573552543566475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5.6000000000003638</v>
      </c>
      <c r="D37" s="2">
        <f>front!E50-front!C50</f>
        <v>5.6000000000003638</v>
      </c>
      <c r="E37" s="2">
        <f>IF(front!F50-front!C50&gt;0,front!F50-front!C50,0)</f>
        <v>5.6000000000003638</v>
      </c>
      <c r="F37" s="4">
        <f>C37/(constants!$A$4+constants!$B$4*calc!C37+constants!$C$4*calc!C37^2+constants!$D$4*calc!C37^3+constants!$E$4*calc!C37^4+constants!$F$4*calc!C37^5+constants!$G$4*calc!C37^6+constants!$H$4*calc!C37^7)</f>
        <v>5.6220412335692247</v>
      </c>
      <c r="G37" s="4">
        <f>D37/(constants!$A$4+constants!$B$4*calc!D37+constants!$C$4*calc!D37^2+constants!$D$4*calc!D37^3+constants!$E$4*calc!D37^4+constants!$F$4*calc!D37^5+constants!$G$4*calc!D37^6+constants!$H$4*calc!D37^7)</f>
        <v>5.6220412335692247</v>
      </c>
      <c r="H37" s="4">
        <f>E37/(constants!$A$4+constants!$B$4*calc!E37+constants!$C$4*calc!E37^2+constants!$D$4*calc!E37^3+constants!$E$4*calc!E37^4+constants!$F$4*calc!E37^5+constants!$G$4*calc!E37^6+constants!$H$4*calc!E37^7)</f>
        <v>5.6220412335692247</v>
      </c>
      <c r="I37">
        <f t="shared" si="0"/>
        <v>187.40137445230749</v>
      </c>
      <c r="J37">
        <f t="shared" si="1"/>
        <v>187.40137445230749</v>
      </c>
      <c r="K37">
        <f t="shared" si="1"/>
        <v>2.8110206167846123</v>
      </c>
      <c r="M37">
        <f>IF(front!E50&gt;$M$2,I37,J37)</f>
        <v>187.40137445230749</v>
      </c>
      <c r="N37">
        <f t="shared" si="3"/>
        <v>1.4999999999999999E-2</v>
      </c>
      <c r="O37">
        <f t="shared" si="4"/>
        <v>1.1368683772161603E-13</v>
      </c>
      <c r="Q37">
        <f>'slit correction'!O39</f>
        <v>-2.2079493733601695E-5</v>
      </c>
      <c r="R37">
        <f>SUMPRODUCT(B$6:B$2053,Q$6:Q$2053,EXP(constants!B$7+constants!A$7*ABS(A$6:A$2053-A37)))</f>
        <v>4.1910261040646342</v>
      </c>
      <c r="S37">
        <f t="shared" si="5"/>
        <v>-4.1910481835583679</v>
      </c>
      <c r="T37">
        <f t="shared" si="6"/>
        <v>2.8980632633362733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6.4000000000000909</v>
      </c>
      <c r="D38" s="2">
        <f>front!E51-front!C51</f>
        <v>6.4000000000000909</v>
      </c>
      <c r="E38" s="2">
        <f>IF(front!F51-front!C51&gt;0,front!F51-front!C51,0)</f>
        <v>6.4000000000000909</v>
      </c>
      <c r="F38" s="4">
        <f>C38/(constants!$A$4+constants!$B$4*calc!C38+constants!$C$4*calc!C38^2+constants!$D$4*calc!C38^3+constants!$E$4*calc!C38^4+constants!$F$4*calc!C38^5+constants!$G$4*calc!C38^6+constants!$H$4*calc!C38^7)</f>
        <v>6.4251849151747011</v>
      </c>
      <c r="G38" s="4">
        <f>D38/(constants!$A$4+constants!$B$4*calc!D38+constants!$C$4*calc!D38^2+constants!$D$4*calc!D38^3+constants!$E$4*calc!D38^4+constants!$F$4*calc!D38^5+constants!$G$4*calc!D38^6+constants!$H$4*calc!D38^7)</f>
        <v>6.4251849151747011</v>
      </c>
      <c r="H38" s="4">
        <f>E38/(constants!$A$4+constants!$B$4*calc!E38+constants!$C$4*calc!E38^2+constants!$D$4*calc!E38^3+constants!$E$4*calc!E38^4+constants!$F$4*calc!E38^5+constants!$G$4*calc!E38^6+constants!$H$4*calc!E38^7)</f>
        <v>6.4251849151747011</v>
      </c>
      <c r="I38">
        <f t="shared" si="0"/>
        <v>214.17283050582336</v>
      </c>
      <c r="J38">
        <f t="shared" si="1"/>
        <v>214.17283050582336</v>
      </c>
      <c r="K38">
        <f t="shared" si="1"/>
        <v>3.2125924575873506</v>
      </c>
      <c r="M38">
        <f>IF(front!E51&gt;$M$2,I38,J38)</f>
        <v>214.17283050582336</v>
      </c>
      <c r="N38">
        <f t="shared" si="3"/>
        <v>1.5000000000000001E-2</v>
      </c>
      <c r="O38">
        <f t="shared" si="4"/>
        <v>1.1368683772161603E-13</v>
      </c>
      <c r="Q38">
        <f>'slit correction'!O40</f>
        <v>-7.0960383210704446E-5</v>
      </c>
      <c r="R38">
        <f>SUMPRODUCT(B$6:B$2053,Q$6:Q$2053,EXP(constants!B$7+constants!A$7*ABS(A$6:A$2053-A38)))</f>
        <v>4.2511331629550435</v>
      </c>
      <c r="S38">
        <f t="shared" si="5"/>
        <v>-4.2512041233382538</v>
      </c>
      <c r="T38">
        <f t="shared" si="6"/>
        <v>2.8379073235563874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11</v>
      </c>
      <c r="D39" s="2">
        <f>front!E52-front!C52</f>
        <v>11</v>
      </c>
      <c r="E39" s="2">
        <f>IF(front!F52-front!C52&gt;0,front!F52-front!C52,0)</f>
        <v>11</v>
      </c>
      <c r="F39" s="4">
        <f>C39/(constants!$A$4+constants!$B$4*calc!C39+constants!$C$4*calc!C39^2+constants!$D$4*calc!C39^3+constants!$E$4*calc!C39^4+constants!$F$4*calc!C39^5+constants!$G$4*calc!C39^6+constants!$H$4*calc!C39^7)</f>
        <v>11.04323649609009</v>
      </c>
      <c r="G39" s="4">
        <f>D39/(constants!$A$4+constants!$B$4*calc!D39+constants!$C$4*calc!D39^2+constants!$D$4*calc!D39^3+constants!$E$4*calc!D39^4+constants!$F$4*calc!D39^5+constants!$G$4*calc!D39^6+constants!$H$4*calc!D39^7)</f>
        <v>11.04323649609009</v>
      </c>
      <c r="H39" s="4">
        <f>E39/(constants!$A$4+constants!$B$4*calc!E39+constants!$C$4*calc!E39^2+constants!$D$4*calc!E39^3+constants!$E$4*calc!E39^4+constants!$F$4*calc!E39^5+constants!$G$4*calc!E39^6+constants!$H$4*calc!E39^7)</f>
        <v>11.04323649609009</v>
      </c>
      <c r="I39">
        <f t="shared" si="0"/>
        <v>368.10788320300304</v>
      </c>
      <c r="J39">
        <f t="shared" si="1"/>
        <v>368.10788320300304</v>
      </c>
      <c r="K39">
        <f t="shared" si="1"/>
        <v>5.5216182480450451</v>
      </c>
      <c r="M39">
        <f>IF(front!E52&gt;$M$2,I39,J39)</f>
        <v>368.10788320300304</v>
      </c>
      <c r="N39">
        <f t="shared" si="3"/>
        <v>1.4999999999999998E-2</v>
      </c>
      <c r="O39">
        <f t="shared" si="4"/>
        <v>2.8421709430404007E-13</v>
      </c>
      <c r="Q39">
        <f>'slit correction'!O41</f>
        <v>-1.270566766709156E-4</v>
      </c>
      <c r="R39">
        <f>SUMPRODUCT(B$6:B$2053,Q$6:Q$2053,EXP(constants!B$7+constants!A$7*ABS(A$6:A$2053-A39)))</f>
        <v>4.3121018057159741</v>
      </c>
      <c r="S39">
        <f t="shared" si="5"/>
        <v>-4.3122288623926455</v>
      </c>
      <c r="T39">
        <f t="shared" si="6"/>
        <v>2.7768825845019958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3.7000000000002728</v>
      </c>
      <c r="D40" s="2">
        <f>front!E53-front!C53</f>
        <v>3.7000000000002728</v>
      </c>
      <c r="E40" s="2">
        <f>IF(front!F53-front!C53&gt;0,front!F53-front!C53,0)</f>
        <v>3.7000000000002728</v>
      </c>
      <c r="F40" s="4">
        <f>C40/(constants!$A$4+constants!$B$4*calc!C40+constants!$C$4*calc!C40^2+constants!$D$4*calc!C40^3+constants!$E$4*calc!C40^4+constants!$F$4*calc!C40^5+constants!$G$4*calc!C40^6+constants!$H$4*calc!C40^7)</f>
        <v>3.7145699131121601</v>
      </c>
      <c r="G40" s="4">
        <f>D40/(constants!$A$4+constants!$B$4*calc!D40+constants!$C$4*calc!D40^2+constants!$D$4*calc!D40^3+constants!$E$4*calc!D40^4+constants!$F$4*calc!D40^5+constants!$G$4*calc!D40^6+constants!$H$4*calc!D40^7)</f>
        <v>3.7145699131121601</v>
      </c>
      <c r="H40" s="4">
        <f>E40/(constants!$A$4+constants!$B$4*calc!E40+constants!$C$4*calc!E40^2+constants!$D$4*calc!E40^3+constants!$E$4*calc!E40^4+constants!$F$4*calc!E40^5+constants!$G$4*calc!E40^6+constants!$H$4*calc!E40^7)</f>
        <v>3.7145699131121601</v>
      </c>
      <c r="I40">
        <f t="shared" si="0"/>
        <v>123.81899710373867</v>
      </c>
      <c r="J40">
        <f t="shared" si="1"/>
        <v>123.81899710373867</v>
      </c>
      <c r="K40">
        <f t="shared" si="1"/>
        <v>1.8572849565560801</v>
      </c>
      <c r="M40">
        <f>IF(front!E53&gt;$M$2,I40,J40)</f>
        <v>123.81899710373867</v>
      </c>
      <c r="N40">
        <f t="shared" si="3"/>
        <v>1.5000000000000001E-2</v>
      </c>
      <c r="O40">
        <f t="shared" si="4"/>
        <v>7.1054273576010019E-14</v>
      </c>
      <c r="Q40">
        <f>'slit correction'!O42</f>
        <v>-1.865665801682009E-4</v>
      </c>
      <c r="R40">
        <f>SUMPRODUCT(B$6:B$2053,Q$6:Q$2053,EXP(constants!B$7+constants!A$7*ABS(A$6:A$2053-A40)))</f>
        <v>4.3752697751594889</v>
      </c>
      <c r="S40">
        <f t="shared" si="5"/>
        <v>-4.3754563417396568</v>
      </c>
      <c r="T40">
        <f t="shared" si="6"/>
        <v>2.7136551051549844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8.8999999999996362</v>
      </c>
      <c r="D41" s="2">
        <f>front!E54-front!C54</f>
        <v>8.8999999999996362</v>
      </c>
      <c r="E41" s="2">
        <f>IF(front!F54-front!C54&gt;0,front!F54-front!C54,0)</f>
        <v>8.8999999999996362</v>
      </c>
      <c r="F41" s="4">
        <f>C41/(constants!$A$4+constants!$B$4*calc!C41+constants!$C$4*calc!C41^2+constants!$D$4*calc!C41^3+constants!$E$4*calc!C41^4+constants!$F$4*calc!C41^5+constants!$G$4*calc!C41^6+constants!$H$4*calc!C41^7)</f>
        <v>8.9350007544190024</v>
      </c>
      <c r="G41" s="4">
        <f>D41/(constants!$A$4+constants!$B$4*calc!D41+constants!$C$4*calc!D41^2+constants!$D$4*calc!D41^3+constants!$E$4*calc!D41^4+constants!$F$4*calc!D41^5+constants!$G$4*calc!D41^6+constants!$H$4*calc!D41^7)</f>
        <v>8.9350007544190024</v>
      </c>
      <c r="H41" s="4">
        <f>E41/(constants!$A$4+constants!$B$4*calc!E41+constants!$C$4*calc!E41^2+constants!$D$4*calc!E41^3+constants!$E$4*calc!E41^4+constants!$F$4*calc!E41^5+constants!$G$4*calc!E41^6+constants!$H$4*calc!E41^7)</f>
        <v>8.9350007544190024</v>
      </c>
      <c r="I41">
        <f t="shared" si="0"/>
        <v>297.83335848063342</v>
      </c>
      <c r="J41">
        <f t="shared" si="1"/>
        <v>297.83335848063342</v>
      </c>
      <c r="K41">
        <f t="shared" si="1"/>
        <v>4.4675003772095012</v>
      </c>
      <c r="M41">
        <f>IF(front!E54&gt;$M$2,I41,J41)</f>
        <v>297.83335848063342</v>
      </c>
      <c r="N41">
        <f t="shared" si="3"/>
        <v>1.4999999999999999E-2</v>
      </c>
      <c r="O41">
        <f t="shared" si="4"/>
        <v>2.2737367544323206E-13</v>
      </c>
      <c r="Q41">
        <f>'slit correction'!O43</f>
        <v>-2.399928340588063E-4</v>
      </c>
      <c r="R41">
        <f>SUMPRODUCT(B$6:B$2053,Q$6:Q$2053,EXP(constants!B$7+constants!A$7*ABS(A$6:A$2053-A41)))</f>
        <v>4.4380178314902619</v>
      </c>
      <c r="S41">
        <f t="shared" si="5"/>
        <v>-4.4382578243243209</v>
      </c>
      <c r="T41">
        <f t="shared" si="6"/>
        <v>2.6508536225703203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11.099999999999909</v>
      </c>
      <c r="D42" s="2">
        <f>front!E55-front!C55</f>
        <v>11.099999999999909</v>
      </c>
      <c r="E42" s="2">
        <f>IF(front!F55-front!C55&gt;0,front!F55-front!C55,0)</f>
        <v>11.099999999999909</v>
      </c>
      <c r="F42" s="4">
        <f>C42/(constants!$A$4+constants!$B$4*calc!C42+constants!$C$4*calc!C42^2+constants!$D$4*calc!C42^3+constants!$E$4*calc!C42^4+constants!$F$4*calc!C42^5+constants!$G$4*calc!C42^6+constants!$H$4*calc!C42^7)</f>
        <v>11.143628456429273</v>
      </c>
      <c r="G42" s="4">
        <f>D42/(constants!$A$4+constants!$B$4*calc!D42+constants!$C$4*calc!D42^2+constants!$D$4*calc!D42^3+constants!$E$4*calc!D42^4+constants!$F$4*calc!D42^5+constants!$G$4*calc!D42^6+constants!$H$4*calc!D42^7)</f>
        <v>11.143628456429273</v>
      </c>
      <c r="H42" s="4">
        <f>E42/(constants!$A$4+constants!$B$4*calc!E42+constants!$C$4*calc!E42^2+constants!$D$4*calc!E42^3+constants!$E$4*calc!E42^4+constants!$F$4*calc!E42^5+constants!$G$4*calc!E42^6+constants!$H$4*calc!E42^7)</f>
        <v>11.143628456429273</v>
      </c>
      <c r="I42">
        <f t="shared" si="0"/>
        <v>371.45428188097577</v>
      </c>
      <c r="J42">
        <f t="shared" si="1"/>
        <v>371.45428188097577</v>
      </c>
      <c r="K42">
        <f t="shared" si="1"/>
        <v>5.5718142282146363</v>
      </c>
      <c r="M42">
        <f>IF(front!E55&gt;$M$2,I42,J42)</f>
        <v>371.45428188097577</v>
      </c>
      <c r="N42">
        <f t="shared" si="3"/>
        <v>1.4999999999999999E-2</v>
      </c>
      <c r="O42">
        <f t="shared" si="4"/>
        <v>2.8421709430404007E-13</v>
      </c>
      <c r="Q42">
        <f>'slit correction'!O44</f>
        <v>-2.4251575563024111E-4</v>
      </c>
      <c r="R42">
        <f>SUMPRODUCT(B$6:B$2053,Q$6:Q$2053,EXP(constants!B$7+constants!A$7*ABS(A$6:A$2053-A42)))</f>
        <v>4.5016653481293529</v>
      </c>
      <c r="S42">
        <f t="shared" si="5"/>
        <v>-4.5019078638849832</v>
      </c>
      <c r="T42">
        <f t="shared" si="6"/>
        <v>2.587203583009658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5.5999999999999091</v>
      </c>
      <c r="D43" s="2">
        <f>front!E56-front!C56</f>
        <v>5.5999999999999091</v>
      </c>
      <c r="E43" s="2">
        <f>IF(front!F56-front!C56&gt;0,front!F56-front!C56,0)</f>
        <v>5.5999999999999091</v>
      </c>
      <c r="F43" s="4">
        <f>C43/(constants!$A$4+constants!$B$4*calc!C43+constants!$C$4*calc!C43^2+constants!$D$4*calc!C43^3+constants!$E$4*calc!C43^4+constants!$F$4*calc!C43^5+constants!$G$4*calc!C43^6+constants!$H$4*calc!C43^7)</f>
        <v>5.6220412335687682</v>
      </c>
      <c r="G43" s="4">
        <f>D43/(constants!$A$4+constants!$B$4*calc!D43+constants!$C$4*calc!D43^2+constants!$D$4*calc!D43^3+constants!$E$4*calc!D43^4+constants!$F$4*calc!D43^5+constants!$G$4*calc!D43^6+constants!$H$4*calc!D43^7)</f>
        <v>5.6220412335687682</v>
      </c>
      <c r="H43" s="4">
        <f>E43/(constants!$A$4+constants!$B$4*calc!E43+constants!$C$4*calc!E43^2+constants!$D$4*calc!E43^3+constants!$E$4*calc!E43^4+constants!$F$4*calc!E43^5+constants!$G$4*calc!E43^6+constants!$H$4*calc!E43^7)</f>
        <v>5.6220412335687682</v>
      </c>
      <c r="I43">
        <f t="shared" si="0"/>
        <v>187.40137445229226</v>
      </c>
      <c r="J43">
        <f t="shared" si="1"/>
        <v>187.40137445229226</v>
      </c>
      <c r="K43">
        <f t="shared" si="1"/>
        <v>2.8110206167843841</v>
      </c>
      <c r="M43">
        <f>IF(front!E56&gt;$M$2,I43,J43)</f>
        <v>187.40137445229226</v>
      </c>
      <c r="N43">
        <f t="shared" si="3"/>
        <v>1.5000000000000001E-2</v>
      </c>
      <c r="O43">
        <f t="shared" si="4"/>
        <v>1.1368683772161603E-13</v>
      </c>
      <c r="Q43">
        <f>'slit correction'!O45</f>
        <v>-9.3602287443767616E-5</v>
      </c>
      <c r="R43">
        <f>SUMPRODUCT(B$6:B$2053,Q$6:Q$2053,EXP(constants!B$7+constants!A$7*ABS(A$6:A$2053-A43)))</f>
        <v>4.5662252246213839</v>
      </c>
      <c r="S43">
        <f t="shared" si="5"/>
        <v>-4.5663188269088275</v>
      </c>
      <c r="T43">
        <f t="shared" si="6"/>
        <v>2.5227926199858137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10</v>
      </c>
      <c r="D44" s="2">
        <f>front!E57-front!C57</f>
        <v>10</v>
      </c>
      <c r="E44" s="2">
        <f>IF(front!F57-front!C57&gt;0,front!F57-front!C57,0)</f>
        <v>10</v>
      </c>
      <c r="F44" s="4">
        <f>C44/(constants!$A$4+constants!$B$4*calc!C44+constants!$C$4*calc!C44^2+constants!$D$4*calc!C44^3+constants!$E$4*calc!C44^4+constants!$F$4*calc!C44^5+constants!$G$4*calc!C44^6+constants!$H$4*calc!C44^7)</f>
        <v>10.039315803475427</v>
      </c>
      <c r="G44" s="4">
        <f>D44/(constants!$A$4+constants!$B$4*calc!D44+constants!$C$4*calc!D44^2+constants!$D$4*calc!D44^3+constants!$E$4*calc!D44^4+constants!$F$4*calc!D44^5+constants!$G$4*calc!D44^6+constants!$H$4*calc!D44^7)</f>
        <v>10.039315803475427</v>
      </c>
      <c r="H44" s="4">
        <f>E44/(constants!$A$4+constants!$B$4*calc!E44+constants!$C$4*calc!E44^2+constants!$D$4*calc!E44^3+constants!$E$4*calc!E44^4+constants!$F$4*calc!E44^5+constants!$G$4*calc!E44^6+constants!$H$4*calc!E44^7)</f>
        <v>10.039315803475427</v>
      </c>
      <c r="I44">
        <f t="shared" si="0"/>
        <v>334.64386011584759</v>
      </c>
      <c r="J44">
        <f t="shared" si="1"/>
        <v>334.64386011584759</v>
      </c>
      <c r="K44">
        <f t="shared" si="1"/>
        <v>5.0196579017377134</v>
      </c>
      <c r="M44">
        <f>IF(front!E57&gt;$M$2,I44,J44)</f>
        <v>334.64386011584759</v>
      </c>
      <c r="N44">
        <f t="shared" si="3"/>
        <v>1.4999999999999999E-2</v>
      </c>
      <c r="O44">
        <f t="shared" si="4"/>
        <v>2.2737367544323206E-13</v>
      </c>
      <c r="Q44">
        <f>'slit correction'!O46</f>
        <v>3.2687336199624612E-4</v>
      </c>
      <c r="R44">
        <f>SUMPRODUCT(B$6:B$2053,Q$6:Q$2053,EXP(constants!B$7+constants!A$7*ABS(A$6:A$2053-A44)))</f>
        <v>4.6317105452134228</v>
      </c>
      <c r="S44">
        <f t="shared" si="5"/>
        <v>-4.6313836718514265</v>
      </c>
      <c r="T44">
        <f t="shared" si="6"/>
        <v>2.4577277750432147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6.3999999999996362</v>
      </c>
      <c r="D45" s="2">
        <f>front!E58-front!C58</f>
        <v>6.3999999999996362</v>
      </c>
      <c r="E45" s="2">
        <f>IF(front!F58-front!C58&gt;0,front!F58-front!C58,0)</f>
        <v>6.3999999999996362</v>
      </c>
      <c r="F45" s="4">
        <f>C45/(constants!$A$4+constants!$B$4*calc!C45+constants!$C$4*calc!C45^2+constants!$D$4*calc!C45^3+constants!$E$4*calc!C45^4+constants!$F$4*calc!C45^5+constants!$G$4*calc!C45^6+constants!$H$4*calc!C45^7)</f>
        <v>6.4251849151742446</v>
      </c>
      <c r="G45" s="4">
        <f>D45/(constants!$A$4+constants!$B$4*calc!D45+constants!$C$4*calc!D45^2+constants!$D$4*calc!D45^3+constants!$E$4*calc!D45^4+constants!$F$4*calc!D45^5+constants!$G$4*calc!D45^6+constants!$H$4*calc!D45^7)</f>
        <v>6.4251849151742446</v>
      </c>
      <c r="H45" s="4">
        <f>E45/(constants!$A$4+constants!$B$4*calc!E45+constants!$C$4*calc!E45^2+constants!$D$4*calc!E45^3+constants!$E$4*calc!E45^4+constants!$F$4*calc!E45^5+constants!$G$4*calc!E45^6+constants!$H$4*calc!E45^7)</f>
        <v>6.4251849151742446</v>
      </c>
      <c r="I45">
        <f t="shared" si="0"/>
        <v>214.17283050580815</v>
      </c>
      <c r="J45">
        <f t="shared" si="1"/>
        <v>214.17283050580815</v>
      </c>
      <c r="K45">
        <f t="shared" si="1"/>
        <v>3.2125924575871223</v>
      </c>
      <c r="M45">
        <f>IF(front!E58&gt;$M$2,I45,J45)</f>
        <v>214.17283050580815</v>
      </c>
      <c r="N45">
        <f t="shared" si="3"/>
        <v>1.4999999999999999E-2</v>
      </c>
      <c r="O45">
        <f t="shared" si="4"/>
        <v>1.4210854715202004E-13</v>
      </c>
      <c r="Q45">
        <f>'slit correction'!O47</f>
        <v>1.00800092460558E-3</v>
      </c>
      <c r="R45">
        <f>SUMPRODUCT(B$6:B$2053,Q$6:Q$2053,EXP(constants!B$7+constants!A$7*ABS(A$6:A$2053-A45)))</f>
        <v>4.6995581557243593</v>
      </c>
      <c r="S45">
        <f t="shared" si="5"/>
        <v>-4.6985501547997535</v>
      </c>
      <c r="T45">
        <f t="shared" si="6"/>
        <v>2.3905612920948878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4.3000000000001819</v>
      </c>
      <c r="D46" s="2">
        <f>front!E59-front!C59</f>
        <v>4.3000000000001819</v>
      </c>
      <c r="E46" s="2">
        <f>IF(front!F59-front!C59&gt;0,front!F59-front!C59,0)</f>
        <v>4.3000000000001819</v>
      </c>
      <c r="F46" s="4">
        <f>C46/(constants!$A$4+constants!$B$4*calc!C46+constants!$C$4*calc!C46^2+constants!$D$4*calc!C46^3+constants!$E$4*calc!C46^4+constants!$F$4*calc!C46^5+constants!$G$4*calc!C46^6+constants!$H$4*calc!C46^7)</f>
        <v>4.3169300492937293</v>
      </c>
      <c r="G46" s="4">
        <f>D46/(constants!$A$4+constants!$B$4*calc!D46+constants!$C$4*calc!D46^2+constants!$D$4*calc!D46^3+constants!$E$4*calc!D46^4+constants!$F$4*calc!D46^5+constants!$G$4*calc!D46^6+constants!$H$4*calc!D46^7)</f>
        <v>4.3169300492937293</v>
      </c>
      <c r="H46" s="4">
        <f>E46/(constants!$A$4+constants!$B$4*calc!E46+constants!$C$4*calc!E46^2+constants!$D$4*calc!E46^3+constants!$E$4*calc!E46^4+constants!$F$4*calc!E46^5+constants!$G$4*calc!E46^6+constants!$H$4*calc!E46^7)</f>
        <v>4.3169300492937293</v>
      </c>
      <c r="I46">
        <f t="shared" si="0"/>
        <v>143.89766830979096</v>
      </c>
      <c r="J46">
        <f t="shared" si="1"/>
        <v>143.89766830979096</v>
      </c>
      <c r="K46">
        <f t="shared" si="1"/>
        <v>2.1584650246468646</v>
      </c>
      <c r="M46">
        <f>IF(front!E59&gt;$M$2,I46,J46)</f>
        <v>143.89766830979096</v>
      </c>
      <c r="N46">
        <f t="shared" si="3"/>
        <v>1.5000000000000001E-2</v>
      </c>
      <c r="O46">
        <f t="shared" si="4"/>
        <v>8.5265128291212022E-14</v>
      </c>
      <c r="Q46">
        <f>'slit correction'!O48</f>
        <v>1.6857958104322271E-3</v>
      </c>
      <c r="R46">
        <f>SUMPRODUCT(B$6:B$2053,Q$6:Q$2053,EXP(constants!B$7+constants!A$7*ABS(A$6:A$2053-A46)))</f>
        <v>4.766954775473998</v>
      </c>
      <c r="S46">
        <f t="shared" si="5"/>
        <v>-4.7652689796635661</v>
      </c>
      <c r="T46">
        <f t="shared" si="6"/>
        <v>2.3238424672310751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5.9000000000000909</v>
      </c>
      <c r="D47" s="2">
        <f>front!E60-front!C60</f>
        <v>5.9000000000000909</v>
      </c>
      <c r="E47" s="2">
        <f>IF(front!F60-front!C60&gt;0,front!F60-front!C60,0)</f>
        <v>5.9000000000000909</v>
      </c>
      <c r="F47" s="4">
        <f>C47/(constants!$A$4+constants!$B$4*calc!C47+constants!$C$4*calc!C47^2+constants!$D$4*calc!C47^3+constants!$E$4*calc!C47^4+constants!$F$4*calc!C47^5+constants!$G$4*calc!C47^6+constants!$H$4*calc!C47^7)</f>
        <v>5.9232202626231434</v>
      </c>
      <c r="G47" s="4">
        <f>D47/(constants!$A$4+constants!$B$4*calc!D47+constants!$C$4*calc!D47^2+constants!$D$4*calc!D47^3+constants!$E$4*calc!D47^4+constants!$F$4*calc!D47^5+constants!$G$4*calc!D47^6+constants!$H$4*calc!D47^7)</f>
        <v>5.9232202626231434</v>
      </c>
      <c r="H47" s="4">
        <f>E47/(constants!$A$4+constants!$B$4*calc!E47+constants!$C$4*calc!E47^2+constants!$D$4*calc!E47^3+constants!$E$4*calc!E47^4+constants!$F$4*calc!E47^5+constants!$G$4*calc!E47^6+constants!$H$4*calc!E47^7)</f>
        <v>5.9232202626231434</v>
      </c>
      <c r="I47">
        <f t="shared" si="0"/>
        <v>197.44067542077147</v>
      </c>
      <c r="J47">
        <f t="shared" si="1"/>
        <v>197.44067542077147</v>
      </c>
      <c r="K47">
        <f t="shared" si="1"/>
        <v>2.9616101313115717</v>
      </c>
      <c r="M47">
        <f>IF(front!E60&gt;$M$2,I47,J47)</f>
        <v>197.44067542077147</v>
      </c>
      <c r="N47">
        <f t="shared" si="3"/>
        <v>1.4999999999999998E-2</v>
      </c>
      <c r="O47">
        <f t="shared" si="4"/>
        <v>1.4210854715202004E-13</v>
      </c>
      <c r="Q47">
        <f>'slit correction'!O49</f>
        <v>1.8776745096744632E-3</v>
      </c>
      <c r="R47">
        <f>SUMPRODUCT(B$6:B$2053,Q$6:Q$2053,EXP(constants!B$7+constants!A$7*ABS(A$6:A$2053-A47)))</f>
        <v>4.83531751906074</v>
      </c>
      <c r="S47">
        <f t="shared" si="5"/>
        <v>-4.8334398445510658</v>
      </c>
      <c r="T47">
        <f t="shared" si="6"/>
        <v>2.2556716023435754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7.4000000000000909</v>
      </c>
      <c r="D48" s="2">
        <f>front!E61-front!C61</f>
        <v>7.4000000000000909</v>
      </c>
      <c r="E48" s="2">
        <f>IF(front!F61-front!C61&gt;0,front!F61-front!C61,0)</f>
        <v>7.4000000000000909</v>
      </c>
      <c r="F48" s="4">
        <f>C48/(constants!$A$4+constants!$B$4*calc!C48+constants!$C$4*calc!C48^2+constants!$D$4*calc!C48^3+constants!$E$4*calc!C48^4+constants!$F$4*calc!C48^5+constants!$G$4*calc!C48^6+constants!$H$4*calc!C48^7)</f>
        <v>7.4291127356579914</v>
      </c>
      <c r="G48" s="4">
        <f>D48/(constants!$A$4+constants!$B$4*calc!D48+constants!$C$4*calc!D48^2+constants!$D$4*calc!D48^3+constants!$E$4*calc!D48^4+constants!$F$4*calc!D48^5+constants!$G$4*calc!D48^6+constants!$H$4*calc!D48^7)</f>
        <v>7.4291127356579914</v>
      </c>
      <c r="H48" s="4">
        <f>E48/(constants!$A$4+constants!$B$4*calc!E48+constants!$C$4*calc!E48^2+constants!$D$4*calc!E48^3+constants!$E$4*calc!E48^4+constants!$F$4*calc!E48^5+constants!$G$4*calc!E48^6+constants!$H$4*calc!E48^7)</f>
        <v>7.4291127356579914</v>
      </c>
      <c r="I48">
        <f t="shared" si="0"/>
        <v>247.6370911885997</v>
      </c>
      <c r="J48">
        <f t="shared" si="1"/>
        <v>247.6370911885997</v>
      </c>
      <c r="K48">
        <f t="shared" si="1"/>
        <v>3.7145563678289957</v>
      </c>
      <c r="M48">
        <f>IF(front!E61&gt;$M$2,I48,J48)</f>
        <v>247.6370911885997</v>
      </c>
      <c r="N48">
        <f t="shared" si="3"/>
        <v>1.5000000000000001E-2</v>
      </c>
      <c r="O48">
        <f t="shared" si="4"/>
        <v>1.4210854715202004E-13</v>
      </c>
      <c r="Q48">
        <f>'slit correction'!O50</f>
        <v>1.4250795304218825E-3</v>
      </c>
      <c r="R48">
        <f>SUMPRODUCT(B$6:B$2053,Q$6:Q$2053,EXP(constants!B$7+constants!A$7*ABS(A$6:A$2053-A48)))</f>
        <v>4.9046602414058142</v>
      </c>
      <c r="S48">
        <f t="shared" si="5"/>
        <v>-4.9032351618753927</v>
      </c>
      <c r="T48">
        <f t="shared" si="6"/>
        <v>2.1858762850192486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5.5</v>
      </c>
      <c r="D49" s="2">
        <f>front!E62-front!C62</f>
        <v>5.5</v>
      </c>
      <c r="E49" s="2">
        <f>IF(front!F62-front!C62&gt;0,front!F62-front!C62,0)</f>
        <v>5.5</v>
      </c>
      <c r="F49" s="4">
        <f>C49/(constants!$A$4+constants!$B$4*calc!C49+constants!$C$4*calc!C49^2+constants!$D$4*calc!C49^3+constants!$E$4*calc!C49^4+constants!$F$4*calc!C49^5+constants!$G$4*calc!C49^6+constants!$H$4*calc!C49^7)</f>
        <v>5.5216481842982459</v>
      </c>
      <c r="G49" s="4">
        <f>D49/(constants!$A$4+constants!$B$4*calc!D49+constants!$C$4*calc!D49^2+constants!$D$4*calc!D49^3+constants!$E$4*calc!D49^4+constants!$F$4*calc!D49^5+constants!$G$4*calc!D49^6+constants!$H$4*calc!D49^7)</f>
        <v>5.5216481842982459</v>
      </c>
      <c r="H49" s="4">
        <f>E49/(constants!$A$4+constants!$B$4*calc!E49+constants!$C$4*calc!E49^2+constants!$D$4*calc!E49^3+constants!$E$4*calc!E49^4+constants!$F$4*calc!E49^5+constants!$G$4*calc!E49^6+constants!$H$4*calc!E49^7)</f>
        <v>5.5216481842982459</v>
      </c>
      <c r="I49">
        <f t="shared" si="0"/>
        <v>184.05493947660818</v>
      </c>
      <c r="J49">
        <f t="shared" si="1"/>
        <v>184.05493947660818</v>
      </c>
      <c r="K49">
        <f t="shared" si="1"/>
        <v>2.7608240921491229</v>
      </c>
      <c r="M49">
        <f>IF(front!E62&gt;$M$2,I49,J49)</f>
        <v>184.05493947660818</v>
      </c>
      <c r="N49">
        <f t="shared" si="3"/>
        <v>1.5000000000000001E-2</v>
      </c>
      <c r="O49">
        <f t="shared" si="4"/>
        <v>1.1368683772161603E-13</v>
      </c>
      <c r="Q49">
        <f>'slit correction'!O51</f>
        <v>7.2723064656729931E-4</v>
      </c>
      <c r="R49">
        <f>SUMPRODUCT(B$6:B$2053,Q$6:Q$2053,EXP(constants!B$7+constants!A$7*ABS(A$6:A$2053-A49)))</f>
        <v>4.9765044274637935</v>
      </c>
      <c r="S49">
        <f t="shared" si="5"/>
        <v>-4.9757771968172264</v>
      </c>
      <c r="T49">
        <f t="shared" si="6"/>
        <v>2.1133342500774148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4.9000000000000909</v>
      </c>
      <c r="D50" s="2">
        <f>front!E63-front!C63</f>
        <v>4.9000000000000909</v>
      </c>
      <c r="E50" s="2">
        <f>IF(front!F63-front!C63&gt;0,front!F63-front!C63,0)</f>
        <v>4.9000000000000909</v>
      </c>
      <c r="F50" s="4">
        <f>C50/(constants!$A$4+constants!$B$4*calc!C50+constants!$C$4*calc!C50^2+constants!$D$4*calc!C50^3+constants!$E$4*calc!C50^4+constants!$F$4*calc!C50^5+constants!$G$4*calc!C50^6+constants!$H$4*calc!C50^7)</f>
        <v>4.91928947303838</v>
      </c>
      <c r="G50" s="4">
        <f>D50/(constants!$A$4+constants!$B$4*calc!D50+constants!$C$4*calc!D50^2+constants!$D$4*calc!D50^3+constants!$E$4*calc!D50^4+constants!$F$4*calc!D50^5+constants!$G$4*calc!D50^6+constants!$H$4*calc!D50^7)</f>
        <v>4.91928947303838</v>
      </c>
      <c r="H50" s="4">
        <f>E50/(constants!$A$4+constants!$B$4*calc!E50+constants!$C$4*calc!E50^2+constants!$D$4*calc!E50^3+constants!$E$4*calc!E50^4+constants!$F$4*calc!E50^5+constants!$G$4*calc!E50^6+constants!$H$4*calc!E50^7)</f>
        <v>4.91928947303838</v>
      </c>
      <c r="I50">
        <f t="shared" si="0"/>
        <v>163.97631576794601</v>
      </c>
      <c r="J50">
        <f t="shared" si="1"/>
        <v>163.97631576794601</v>
      </c>
      <c r="K50">
        <f t="shared" si="1"/>
        <v>2.4596447365191905</v>
      </c>
      <c r="M50">
        <f>IF(front!E63&gt;$M$2,I50,J50)</f>
        <v>163.97631576794601</v>
      </c>
      <c r="N50">
        <f t="shared" si="3"/>
        <v>1.5000000000000003E-2</v>
      </c>
      <c r="O50">
        <f t="shared" si="4"/>
        <v>8.5265128291212022E-14</v>
      </c>
      <c r="Q50">
        <f>'slit correction'!O52</f>
        <v>-2.434798663788428E-4</v>
      </c>
      <c r="R50">
        <f>SUMPRODUCT(B$6:B$2053,Q$6:Q$2053,EXP(constants!B$7+constants!A$7*ABS(A$6:A$2053-A50)))</f>
        <v>5.0478710817069086</v>
      </c>
      <c r="S50">
        <f t="shared" si="5"/>
        <v>-5.0481145615732874</v>
      </c>
      <c r="T50">
        <f t="shared" si="6"/>
        <v>2.0409968853213538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0.5</v>
      </c>
      <c r="D51" s="2">
        <f>front!E64-front!C64</f>
        <v>0.5</v>
      </c>
      <c r="E51" s="2">
        <f>IF(front!F64-front!C64&gt;0,front!F64-front!C64,0)</f>
        <v>0.5</v>
      </c>
      <c r="F51" s="4">
        <f>C51/(constants!$A$4+constants!$B$4*calc!C51+constants!$C$4*calc!C51^2+constants!$D$4*calc!C51^3+constants!$E$4*calc!C51^4+constants!$F$4*calc!C51^5+constants!$G$4*calc!C51^6+constants!$H$4*calc!C51^7)</f>
        <v>0.50197048985488102</v>
      </c>
      <c r="G51" s="4">
        <f>D51/(constants!$A$4+constants!$B$4*calc!D51+constants!$C$4*calc!D51^2+constants!$D$4*calc!D51^3+constants!$E$4*calc!D51^4+constants!$F$4*calc!D51^5+constants!$G$4*calc!D51^6+constants!$H$4*calc!D51^7)</f>
        <v>0.50197048985488102</v>
      </c>
      <c r="H51" s="4">
        <f>E51/(constants!$A$4+constants!$B$4*calc!E51+constants!$C$4*calc!E51^2+constants!$D$4*calc!E51^3+constants!$E$4*calc!E51^4+constants!$F$4*calc!E51^5+constants!$G$4*calc!E51^6+constants!$H$4*calc!E51^7)</f>
        <v>0.50197048985488102</v>
      </c>
      <c r="I51">
        <f t="shared" si="0"/>
        <v>16.732349661829367</v>
      </c>
      <c r="J51">
        <f t="shared" si="1"/>
        <v>16.732349661829367</v>
      </c>
      <c r="K51">
        <f t="shared" si="1"/>
        <v>0.25098524492744051</v>
      </c>
      <c r="M51">
        <f>IF(front!E64&gt;$M$2,I51,J51)</f>
        <v>16.732349661829367</v>
      </c>
      <c r="N51">
        <f t="shared" si="3"/>
        <v>1.4999999999999999E-2</v>
      </c>
      <c r="O51">
        <f t="shared" si="4"/>
        <v>1.0658141036401503E-14</v>
      </c>
      <c r="Q51">
        <f>'slit correction'!O53</f>
        <v>-2.5254772970904988E-3</v>
      </c>
      <c r="R51">
        <f>SUMPRODUCT(B$6:B$2053,Q$6:Q$2053,EXP(constants!B$7+constants!A$7*ABS(A$6:A$2053-A51)))</f>
        <v>5.1202607961703608</v>
      </c>
      <c r="S51">
        <f t="shared" si="5"/>
        <v>-5.122786273467451</v>
      </c>
      <c r="T51">
        <f t="shared" si="6"/>
        <v>1.9663251734271903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7.1999999999998181</v>
      </c>
      <c r="D52" s="2">
        <f>front!E65-front!C65</f>
        <v>7.1999999999998181</v>
      </c>
      <c r="E52" s="2">
        <f>IF(front!F65-front!C65&gt;0,front!F65-front!C65,0)</f>
        <v>7.1999999999998181</v>
      </c>
      <c r="F52" s="4">
        <f>C52/(constants!$A$4+constants!$B$4*calc!C52+constants!$C$4*calc!C52^2+constants!$D$4*calc!C52^3+constants!$E$4*calc!C52^4+constants!$F$4*calc!C52^5+constants!$G$4*calc!C52^6+constants!$H$4*calc!C52^7)</f>
        <v>7.228327329928165</v>
      </c>
      <c r="G52" s="4">
        <f>D52/(constants!$A$4+constants!$B$4*calc!D52+constants!$C$4*calc!D52^2+constants!$D$4*calc!D52^3+constants!$E$4*calc!D52^4+constants!$F$4*calc!D52^5+constants!$G$4*calc!D52^6+constants!$H$4*calc!D52^7)</f>
        <v>7.228327329928165</v>
      </c>
      <c r="H52" s="4">
        <f>E52/(constants!$A$4+constants!$B$4*calc!E52+constants!$C$4*calc!E52^2+constants!$D$4*calc!E52^3+constants!$E$4*calc!E52^4+constants!$F$4*calc!E52^5+constants!$G$4*calc!E52^6+constants!$H$4*calc!E52^7)</f>
        <v>7.228327329928165</v>
      </c>
      <c r="I52">
        <f t="shared" si="0"/>
        <v>240.94424433093883</v>
      </c>
      <c r="J52">
        <f t="shared" si="1"/>
        <v>240.94424433093883</v>
      </c>
      <c r="K52">
        <f t="shared" si="1"/>
        <v>3.6141636649640825</v>
      </c>
      <c r="M52">
        <f>IF(front!E65&gt;$M$2,I52,J52)</f>
        <v>240.94424433093883</v>
      </c>
      <c r="N52">
        <f t="shared" si="3"/>
        <v>1.4999999999999999E-2</v>
      </c>
      <c r="O52">
        <f t="shared" si="4"/>
        <v>1.4210854715202004E-13</v>
      </c>
      <c r="Q52">
        <f>'slit correction'!O54</f>
        <v>-8.0261534679019943E-3</v>
      </c>
      <c r="R52">
        <f>SUMPRODUCT(B$6:B$2053,Q$6:Q$2053,EXP(constants!B$7+constants!A$7*ABS(A$6:A$2053-A52)))</f>
        <v>5.1936882453107591</v>
      </c>
      <c r="S52">
        <f t="shared" si="5"/>
        <v>-5.2017143987786607</v>
      </c>
      <c r="T52">
        <f t="shared" si="6"/>
        <v>1.8873970481159805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9.3000000000001819</v>
      </c>
      <c r="D53" s="2">
        <f>front!E66-front!C66</f>
        <v>9.3000000000001819</v>
      </c>
      <c r="E53" s="2">
        <f>IF(front!F66-front!C66&gt;0,front!F66-front!C66,0)</f>
        <v>9.3000000000001819</v>
      </c>
      <c r="F53" s="4">
        <f>C53/(constants!$A$4+constants!$B$4*calc!C53+constants!$C$4*calc!C53^2+constants!$D$4*calc!C53^3+constants!$E$4*calc!C53^4+constants!$F$4*calc!C53^5+constants!$G$4*calc!C53^6+constants!$H$4*calc!C53^7)</f>
        <v>9.3365701403836958</v>
      </c>
      <c r="G53" s="4">
        <f>D53/(constants!$A$4+constants!$B$4*calc!D53+constants!$C$4*calc!D53^2+constants!$D$4*calc!D53^3+constants!$E$4*calc!D53^4+constants!$F$4*calc!D53^5+constants!$G$4*calc!D53^6+constants!$H$4*calc!D53^7)</f>
        <v>9.3365701403836958</v>
      </c>
      <c r="H53" s="4">
        <f>E53/(constants!$A$4+constants!$B$4*calc!E53+constants!$C$4*calc!E53^2+constants!$D$4*calc!E53^3+constants!$E$4*calc!E53^4+constants!$F$4*calc!E53^5+constants!$G$4*calc!E53^6+constants!$H$4*calc!E53^7)</f>
        <v>9.3365701403836958</v>
      </c>
      <c r="I53">
        <f t="shared" si="0"/>
        <v>311.21900467945653</v>
      </c>
      <c r="J53">
        <f t="shared" si="1"/>
        <v>311.21900467945653</v>
      </c>
      <c r="K53">
        <f t="shared" si="1"/>
        <v>4.6682850701918479</v>
      </c>
      <c r="M53">
        <f>IF(front!E66&gt;$M$2,I53,J53)</f>
        <v>311.21900467945653</v>
      </c>
      <c r="N53">
        <f t="shared" si="3"/>
        <v>1.4999999999999999E-2</v>
      </c>
      <c r="O53">
        <f t="shared" si="4"/>
        <v>2.2737367544323206E-13</v>
      </c>
      <c r="Q53">
        <f>'slit correction'!O55</f>
        <v>-1.7933935981844697E-2</v>
      </c>
      <c r="R53">
        <f>SUMPRODUCT(B$6:B$2053,Q$6:Q$2053,EXP(constants!B$7+constants!A$7*ABS(A$6:A$2053-A53)))</f>
        <v>5.268168318305718</v>
      </c>
      <c r="S53">
        <f t="shared" si="5"/>
        <v>-5.2861022542875631</v>
      </c>
      <c r="T53">
        <f t="shared" si="6"/>
        <v>1.8030091926070781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7.2000000000002728</v>
      </c>
      <c r="D54" s="2">
        <f>front!E67-front!C67</f>
        <v>7.2000000000002728</v>
      </c>
      <c r="E54" s="2">
        <f>IF(front!F67-front!C67&gt;0,front!F67-front!C67,0)</f>
        <v>7.2000000000002728</v>
      </c>
      <c r="F54" s="4">
        <f>C54/(constants!$A$4+constants!$B$4*calc!C54+constants!$C$4*calc!C54^2+constants!$D$4*calc!C54^3+constants!$E$4*calc!C54^4+constants!$F$4*calc!C54^5+constants!$G$4*calc!C54^6+constants!$H$4*calc!C54^7)</f>
        <v>7.2283273299286215</v>
      </c>
      <c r="G54" s="4">
        <f>D54/(constants!$A$4+constants!$B$4*calc!D54+constants!$C$4*calc!D54^2+constants!$D$4*calc!D54^3+constants!$E$4*calc!D54^4+constants!$F$4*calc!D54^5+constants!$G$4*calc!D54^6+constants!$H$4*calc!D54^7)</f>
        <v>7.2283273299286215</v>
      </c>
      <c r="H54" s="4">
        <f>E54/(constants!$A$4+constants!$B$4*calc!E54+constants!$C$4*calc!E54^2+constants!$D$4*calc!E54^3+constants!$E$4*calc!E54^4+constants!$F$4*calc!E54^5+constants!$G$4*calc!E54^6+constants!$H$4*calc!E54^7)</f>
        <v>7.2283273299286215</v>
      </c>
      <c r="I54">
        <f t="shared" si="0"/>
        <v>240.94424433095404</v>
      </c>
      <c r="J54">
        <f t="shared" si="1"/>
        <v>240.94424433095404</v>
      </c>
      <c r="K54">
        <f t="shared" si="1"/>
        <v>3.6141636649643107</v>
      </c>
      <c r="M54">
        <f>IF(front!E67&gt;$M$2,I54,J54)</f>
        <v>240.94424433095404</v>
      </c>
      <c r="N54">
        <f t="shared" si="3"/>
        <v>1.5000000000000001E-2</v>
      </c>
      <c r="O54">
        <f t="shared" si="4"/>
        <v>1.4210854715202004E-13</v>
      </c>
      <c r="Q54">
        <f>'slit correction'!O56</f>
        <v>-2.6493873954449205E-2</v>
      </c>
      <c r="R54">
        <f>SUMPRODUCT(B$6:B$2053,Q$6:Q$2053,EXP(constants!B$7+constants!A$7*ABS(A$6:A$2053-A54)))</f>
        <v>5.3453352357684585</v>
      </c>
      <c r="S54">
        <f t="shared" si="5"/>
        <v>-5.3718291097229081</v>
      </c>
      <c r="T54">
        <f t="shared" si="6"/>
        <v>1.7172823371717332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8.3000000000001819</v>
      </c>
      <c r="D55" s="2">
        <f>front!E68-front!C68</f>
        <v>8.3000000000001819</v>
      </c>
      <c r="E55" s="2">
        <f>IF(front!F68-front!C68&gt;0,front!F68-front!C68,0)</f>
        <v>8.3000000000001819</v>
      </c>
      <c r="F55" s="4">
        <f>C55/(constants!$A$4+constants!$B$4*calc!C55+constants!$C$4*calc!C55^2+constants!$D$4*calc!C55^3+constants!$E$4*calc!C55^4+constants!$F$4*calc!C55^5+constants!$G$4*calc!C55^6+constants!$H$4*calc!C55^7)</f>
        <v>8.3326460814754171</v>
      </c>
      <c r="G55" s="4">
        <f>D55/(constants!$A$4+constants!$B$4*calc!D55+constants!$C$4*calc!D55^2+constants!$D$4*calc!D55^3+constants!$E$4*calc!D55^4+constants!$F$4*calc!D55^5+constants!$G$4*calc!D55^6+constants!$H$4*calc!D55^7)</f>
        <v>8.3326460814754171</v>
      </c>
      <c r="H55" s="4">
        <f>E55/(constants!$A$4+constants!$B$4*calc!E55+constants!$C$4*calc!E55^2+constants!$D$4*calc!E55^3+constants!$E$4*calc!E55^4+constants!$F$4*calc!E55^5+constants!$G$4*calc!E55^6+constants!$H$4*calc!E55^7)</f>
        <v>8.3326460814754171</v>
      </c>
      <c r="I55">
        <f t="shared" si="0"/>
        <v>277.7548693825139</v>
      </c>
      <c r="J55">
        <f t="shared" si="1"/>
        <v>277.7548693825139</v>
      </c>
      <c r="K55">
        <f t="shared" si="1"/>
        <v>4.1663230407377085</v>
      </c>
      <c r="M55">
        <f>IF(front!E68&gt;$M$2,I55,J55)</f>
        <v>277.7548693825139</v>
      </c>
      <c r="N55">
        <f t="shared" si="3"/>
        <v>1.4999999999999999E-2</v>
      </c>
      <c r="O55">
        <f t="shared" si="4"/>
        <v>1.7053025658242404E-13</v>
      </c>
      <c r="Q55">
        <f>'slit correction'!O57</f>
        <v>-2.2683191280889574E-2</v>
      </c>
      <c r="R55">
        <f>SUMPRODUCT(B$6:B$2053,Q$6:Q$2053,EXP(constants!B$7+constants!A$7*ABS(A$6:A$2053-A55)))</f>
        <v>5.4219893083396391</v>
      </c>
      <c r="S55">
        <f t="shared" si="5"/>
        <v>-5.4446724996205287</v>
      </c>
      <c r="T55">
        <f t="shared" si="6"/>
        <v>1.6444389472741126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11.099999999999909</v>
      </c>
      <c r="D56" s="2">
        <f>front!E69-front!C69</f>
        <v>11.099999999999909</v>
      </c>
      <c r="E56" s="2">
        <f>IF(front!F69-front!C69&gt;0,front!F69-front!C69,0)</f>
        <v>11.099999999999909</v>
      </c>
      <c r="F56" s="4">
        <f>C56/(constants!$A$4+constants!$B$4*calc!C56+constants!$C$4*calc!C56^2+constants!$D$4*calc!C56^3+constants!$E$4*calc!C56^4+constants!$F$4*calc!C56^5+constants!$G$4*calc!C56^6+constants!$H$4*calc!C56^7)</f>
        <v>11.143628456429273</v>
      </c>
      <c r="G56" s="4">
        <f>D56/(constants!$A$4+constants!$B$4*calc!D56+constants!$C$4*calc!D56^2+constants!$D$4*calc!D56^3+constants!$E$4*calc!D56^4+constants!$F$4*calc!D56^5+constants!$G$4*calc!D56^6+constants!$H$4*calc!D56^7)</f>
        <v>11.143628456429273</v>
      </c>
      <c r="H56" s="4">
        <f>E56/(constants!$A$4+constants!$B$4*calc!E56+constants!$C$4*calc!E56^2+constants!$D$4*calc!E56^3+constants!$E$4*calc!E56^4+constants!$F$4*calc!E56^5+constants!$G$4*calc!E56^6+constants!$H$4*calc!E56^7)</f>
        <v>11.143628456429273</v>
      </c>
      <c r="I56">
        <f t="shared" si="0"/>
        <v>371.45428188097577</v>
      </c>
      <c r="J56">
        <f t="shared" si="1"/>
        <v>371.45428188097577</v>
      </c>
      <c r="K56">
        <f t="shared" si="1"/>
        <v>5.5718142282146363</v>
      </c>
      <c r="M56">
        <f>IF(front!E69&gt;$M$2,I56,J56)</f>
        <v>371.45428188097577</v>
      </c>
      <c r="N56">
        <f t="shared" si="3"/>
        <v>1.4999999999999999E-2</v>
      </c>
      <c r="O56">
        <f t="shared" si="4"/>
        <v>2.8421709430404007E-13</v>
      </c>
      <c r="Q56">
        <f>'slit correction'!O58</f>
        <v>1.5596232384759094E-2</v>
      </c>
      <c r="R56">
        <f>SUMPRODUCT(B$6:B$2053,Q$6:Q$2053,EXP(constants!B$7+constants!A$7*ABS(A$6:A$2053-A56)))</f>
        <v>5.4997422949405488</v>
      </c>
      <c r="S56">
        <f t="shared" si="5"/>
        <v>-5.4841460625557898</v>
      </c>
      <c r="T56">
        <f t="shared" si="6"/>
        <v>1.6049653843388514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6.0999999999999091</v>
      </c>
      <c r="D57" s="2">
        <f>front!E70-front!C70</f>
        <v>6.0999999999999091</v>
      </c>
      <c r="E57" s="2">
        <f>IF(front!F70-front!C70&gt;0,front!F70-front!C70,0)</f>
        <v>6.0999999999999091</v>
      </c>
      <c r="F57" s="4">
        <f>C57/(constants!$A$4+constants!$B$4*calc!C57+constants!$C$4*calc!C57^2+constants!$D$4*calc!C57^3+constants!$E$4*calc!C57^4+constants!$F$4*calc!C57^5+constants!$G$4*calc!C57^6+constants!$H$4*calc!C57^7)</f>
        <v>6.1240061830255037</v>
      </c>
      <c r="G57" s="4">
        <f>D57/(constants!$A$4+constants!$B$4*calc!D57+constants!$C$4*calc!D57^2+constants!$D$4*calc!D57^3+constants!$E$4*calc!D57^4+constants!$F$4*calc!D57^5+constants!$G$4*calc!D57^6+constants!$H$4*calc!D57^7)</f>
        <v>6.1240061830255037</v>
      </c>
      <c r="H57" s="4">
        <f>E57/(constants!$A$4+constants!$B$4*calc!E57+constants!$C$4*calc!E57^2+constants!$D$4*calc!E57^3+constants!$E$4*calc!E57^4+constants!$F$4*calc!E57^5+constants!$G$4*calc!E57^6+constants!$H$4*calc!E57^7)</f>
        <v>6.1240061830255037</v>
      </c>
      <c r="I57">
        <f t="shared" si="0"/>
        <v>204.13353943418346</v>
      </c>
      <c r="J57">
        <f t="shared" si="1"/>
        <v>204.13353943418346</v>
      </c>
      <c r="K57">
        <f t="shared" si="1"/>
        <v>3.0620030915127519</v>
      </c>
      <c r="M57">
        <f>IF(front!E70&gt;$M$2,I57,J57)</f>
        <v>204.13353943418346</v>
      </c>
      <c r="N57">
        <f t="shared" si="3"/>
        <v>1.4999999999999999E-2</v>
      </c>
      <c r="O57">
        <f t="shared" si="4"/>
        <v>1.4210854715202004E-13</v>
      </c>
      <c r="Q57">
        <f>'slit correction'!O59</f>
        <v>4.8517983648199106E-2</v>
      </c>
      <c r="R57">
        <f>SUMPRODUCT(B$6:B$2053,Q$6:Q$2053,EXP(constants!B$7+constants!A$7*ABS(A$6:A$2053-A57)))</f>
        <v>5.5786099015429551</v>
      </c>
      <c r="S57">
        <f t="shared" si="5"/>
        <v>-5.5300919178947563</v>
      </c>
      <c r="T57">
        <f t="shared" si="6"/>
        <v>1.5590195289998849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4.7999999999997272</v>
      </c>
      <c r="D58" s="2">
        <f>front!E71-front!C71</f>
        <v>4.7999999999997272</v>
      </c>
      <c r="E58" s="2">
        <f>IF(front!F71-front!C71&gt;0,front!F71-front!C71,0)</f>
        <v>4.7999999999997272</v>
      </c>
      <c r="F58" s="4">
        <f>C58/(constants!$A$4+constants!$B$4*calc!C58+constants!$C$4*calc!C58^2+constants!$D$4*calc!C58^3+constants!$E$4*calc!C58^4+constants!$F$4*calc!C58^5+constants!$G$4*calc!C58^6+constants!$H$4*calc!C58^7)</f>
        <v>4.8188962852240431</v>
      </c>
      <c r="G58" s="4">
        <f>D58/(constants!$A$4+constants!$B$4*calc!D58+constants!$C$4*calc!D58^2+constants!$D$4*calc!D58^3+constants!$E$4*calc!D58^4+constants!$F$4*calc!D58^5+constants!$G$4*calc!D58^6+constants!$H$4*calc!D58^7)</f>
        <v>4.8188962852240431</v>
      </c>
      <c r="H58" s="4">
        <f>E58/(constants!$A$4+constants!$B$4*calc!E58+constants!$C$4*calc!E58^2+constants!$D$4*calc!E58^3+constants!$E$4*calc!E58^4+constants!$F$4*calc!E58^5+constants!$G$4*calc!E58^6+constants!$H$4*calc!E58^7)</f>
        <v>4.8188962852240431</v>
      </c>
      <c r="I58">
        <f t="shared" si="0"/>
        <v>160.62987617413475</v>
      </c>
      <c r="J58">
        <f t="shared" si="1"/>
        <v>160.62987617413475</v>
      </c>
      <c r="K58">
        <f t="shared" si="1"/>
        <v>2.4094481426120216</v>
      </c>
      <c r="M58">
        <f>IF(front!E71&gt;$M$2,I58,J58)</f>
        <v>160.62987617413475</v>
      </c>
      <c r="N58">
        <f t="shared" si="3"/>
        <v>1.5000000000000001E-2</v>
      </c>
      <c r="O58">
        <f t="shared" si="4"/>
        <v>8.5265128291212022E-14</v>
      </c>
      <c r="Q58">
        <f>'slit correction'!O60</f>
        <v>4.9681081781580289E-2</v>
      </c>
      <c r="R58">
        <f>SUMPRODUCT(B$6:B$2053,Q$6:Q$2053,EXP(constants!B$7+constants!A$7*ABS(A$6:A$2053-A58)))</f>
        <v>5.6586080673469956</v>
      </c>
      <c r="S58">
        <f t="shared" si="5"/>
        <v>-5.6089269855654154</v>
      </c>
      <c r="T58">
        <f t="shared" si="6"/>
        <v>1.4801844613292259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6.4000000000000909</v>
      </c>
      <c r="D59" s="2">
        <f>front!E72-front!C72</f>
        <v>6.4000000000000909</v>
      </c>
      <c r="E59" s="2">
        <f>IF(front!F72-front!C72&gt;0,front!F72-front!C72,0)</f>
        <v>6.4000000000000909</v>
      </c>
      <c r="F59" s="4">
        <f>C59/(constants!$A$4+constants!$B$4*calc!C59+constants!$C$4*calc!C59^2+constants!$D$4*calc!C59^3+constants!$E$4*calc!C59^4+constants!$F$4*calc!C59^5+constants!$G$4*calc!C59^6+constants!$H$4*calc!C59^7)</f>
        <v>6.4251849151747011</v>
      </c>
      <c r="G59" s="4">
        <f>D59/(constants!$A$4+constants!$B$4*calc!D59+constants!$C$4*calc!D59^2+constants!$D$4*calc!D59^3+constants!$E$4*calc!D59^4+constants!$F$4*calc!D59^5+constants!$G$4*calc!D59^6+constants!$H$4*calc!D59^7)</f>
        <v>6.4251849151747011</v>
      </c>
      <c r="H59" s="4">
        <f>E59/(constants!$A$4+constants!$B$4*calc!E59+constants!$C$4*calc!E59^2+constants!$D$4*calc!E59^3+constants!$E$4*calc!E59^4+constants!$F$4*calc!E59^5+constants!$G$4*calc!E59^6+constants!$H$4*calc!E59^7)</f>
        <v>6.4251849151747011</v>
      </c>
      <c r="I59">
        <f t="shared" si="0"/>
        <v>214.17283050582336</v>
      </c>
      <c r="J59">
        <f t="shared" si="1"/>
        <v>214.17283050582336</v>
      </c>
      <c r="K59">
        <f t="shared" si="1"/>
        <v>3.2125924575873506</v>
      </c>
      <c r="M59">
        <f>IF(front!E72&gt;$M$2,I59,J59)</f>
        <v>214.17283050582336</v>
      </c>
      <c r="N59">
        <f t="shared" si="3"/>
        <v>1.5000000000000001E-2</v>
      </c>
      <c r="O59">
        <f t="shared" si="4"/>
        <v>1.1368683772161603E-13</v>
      </c>
      <c r="Q59">
        <f>'slit correction'!O61</f>
        <v>5.7954197445281554E-2</v>
      </c>
      <c r="R59">
        <f>SUMPRODUCT(B$6:B$2053,Q$6:Q$2053,EXP(constants!B$7+constants!A$7*ABS(A$6:A$2053-A59)))</f>
        <v>5.739753004114883</v>
      </c>
      <c r="S59">
        <f t="shared" si="5"/>
        <v>-5.681798806669601</v>
      </c>
      <c r="T59">
        <f t="shared" si="6"/>
        <v>1.4073126402250402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6.5999999999999091</v>
      </c>
      <c r="D60" s="2">
        <f>front!E73-front!C73</f>
        <v>6.5999999999999091</v>
      </c>
      <c r="E60" s="2">
        <f>IF(front!F73-front!C73&gt;0,front!F73-front!C73,0)</f>
        <v>6.5999999999999091</v>
      </c>
      <c r="F60" s="4">
        <f>C60/(constants!$A$4+constants!$B$4*calc!C60+constants!$C$4*calc!C60^2+constants!$D$4*calc!C60^3+constants!$E$4*calc!C60^4+constants!$F$4*calc!C60^5+constants!$G$4*calc!C60^6+constants!$H$4*calc!C60^7)</f>
        <v>6.6259706376347483</v>
      </c>
      <c r="G60" s="4">
        <f>D60/(constants!$A$4+constants!$B$4*calc!D60+constants!$C$4*calc!D60^2+constants!$D$4*calc!D60^3+constants!$E$4*calc!D60^4+constants!$F$4*calc!D60^5+constants!$G$4*calc!D60^6+constants!$H$4*calc!D60^7)</f>
        <v>6.6259706376347483</v>
      </c>
      <c r="H60" s="4">
        <f>E60/(constants!$A$4+constants!$B$4*calc!E60+constants!$C$4*calc!E60^2+constants!$D$4*calc!E60^3+constants!$E$4*calc!E60^4+constants!$F$4*calc!E60^5+constants!$G$4*calc!E60^6+constants!$H$4*calc!E60^7)</f>
        <v>6.6259706376347483</v>
      </c>
      <c r="I60">
        <f t="shared" si="0"/>
        <v>220.8656879211583</v>
      </c>
      <c r="J60">
        <f t="shared" si="1"/>
        <v>220.8656879211583</v>
      </c>
      <c r="K60">
        <f t="shared" si="1"/>
        <v>3.3129853188173741</v>
      </c>
      <c r="M60">
        <f>IF(front!E73&gt;$M$2,I60,J60)</f>
        <v>220.8656879211583</v>
      </c>
      <c r="N60">
        <f t="shared" si="3"/>
        <v>1.4999999999999998E-2</v>
      </c>
      <c r="O60">
        <f t="shared" si="4"/>
        <v>1.7053025658242404E-13</v>
      </c>
      <c r="Q60">
        <f>'slit correction'!O62</f>
        <v>8.1820554863167833E-2</v>
      </c>
      <c r="R60">
        <f>SUMPRODUCT(B$6:B$2053,Q$6:Q$2053,EXP(constants!B$7+constants!A$7*ABS(A$6:A$2053-A60)))</f>
        <v>5.8238251437314874</v>
      </c>
      <c r="S60">
        <f t="shared" si="5"/>
        <v>-5.74200458886832</v>
      </c>
      <c r="T60">
        <f t="shared" si="6"/>
        <v>1.3471068580263212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8.3000000000001819</v>
      </c>
      <c r="D61" s="2">
        <f>front!E74-front!C74</f>
        <v>8.3000000000001819</v>
      </c>
      <c r="E61" s="2">
        <f>IF(front!F74-front!C74&gt;0,front!F74-front!C74,0)</f>
        <v>8.3000000000001819</v>
      </c>
      <c r="F61" s="4">
        <f>C61/(constants!$A$4+constants!$B$4*calc!C61+constants!$C$4*calc!C61^2+constants!$D$4*calc!C61^3+constants!$E$4*calc!C61^4+constants!$F$4*calc!C61^5+constants!$G$4*calc!C61^6+constants!$H$4*calc!C61^7)</f>
        <v>8.3326460814754171</v>
      </c>
      <c r="G61" s="4">
        <f>D61/(constants!$A$4+constants!$B$4*calc!D61+constants!$C$4*calc!D61^2+constants!$D$4*calc!D61^3+constants!$E$4*calc!D61^4+constants!$F$4*calc!D61^5+constants!$G$4*calc!D61^6+constants!$H$4*calc!D61^7)</f>
        <v>8.3326460814754171</v>
      </c>
      <c r="H61" s="4">
        <f>E61/(constants!$A$4+constants!$B$4*calc!E61+constants!$C$4*calc!E61^2+constants!$D$4*calc!E61^3+constants!$E$4*calc!E61^4+constants!$F$4*calc!E61^5+constants!$G$4*calc!E61^6+constants!$H$4*calc!E61^7)</f>
        <v>8.3326460814754171</v>
      </c>
      <c r="I61">
        <f t="shared" si="0"/>
        <v>277.7548693825139</v>
      </c>
      <c r="J61">
        <f t="shared" si="1"/>
        <v>277.7548693825139</v>
      </c>
      <c r="K61">
        <f t="shared" si="1"/>
        <v>4.1663230407377085</v>
      </c>
      <c r="M61">
        <f>IF(front!E74&gt;$M$2,I61,J61)</f>
        <v>277.7548693825139</v>
      </c>
      <c r="N61">
        <f t="shared" si="3"/>
        <v>1.4999999999999999E-2</v>
      </c>
      <c r="O61">
        <f t="shared" si="4"/>
        <v>1.7053025658242404E-13</v>
      </c>
      <c r="Q61">
        <f>'slit correction'!O63</f>
        <v>0.14020821272249862</v>
      </c>
      <c r="R61">
        <f>SUMPRODUCT(B$6:B$2053,Q$6:Q$2053,EXP(constants!B$7+constants!A$7*ABS(A$6:A$2053-A61)))</f>
        <v>5.9073384264897175</v>
      </c>
      <c r="S61">
        <f t="shared" si="5"/>
        <v>-5.7671302137672189</v>
      </c>
      <c r="T61">
        <f t="shared" si="6"/>
        <v>1.3219812331274223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8.8000000000001819</v>
      </c>
      <c r="D62" s="2">
        <f>front!E75-front!C75</f>
        <v>8.8000000000001819</v>
      </c>
      <c r="E62" s="2">
        <f>IF(front!F75-front!C75&gt;0,front!F75-front!C75,0)</f>
        <v>8.8000000000001819</v>
      </c>
      <c r="F62" s="4">
        <f>C62/(constants!$A$4+constants!$B$4*calc!C62+constants!$C$4*calc!C62^2+constants!$D$4*calc!C62^3+constants!$E$4*calc!C62^4+constants!$F$4*calc!C62^5+constants!$G$4*calc!C62^6+constants!$H$4*calc!C62^7)</f>
        <v>8.8346083584277704</v>
      </c>
      <c r="G62" s="4">
        <f>D62/(constants!$A$4+constants!$B$4*calc!D62+constants!$C$4*calc!D62^2+constants!$D$4*calc!D62^3+constants!$E$4*calc!D62^4+constants!$F$4*calc!D62^5+constants!$G$4*calc!D62^6+constants!$H$4*calc!D62^7)</f>
        <v>8.8346083584277704</v>
      </c>
      <c r="H62" s="4">
        <f>E62/(constants!$A$4+constants!$B$4*calc!E62+constants!$C$4*calc!E62^2+constants!$D$4*calc!E62^3+constants!$E$4*calc!E62^4+constants!$F$4*calc!E62^5+constants!$G$4*calc!E62^6+constants!$H$4*calc!E62^7)</f>
        <v>8.8346083584277704</v>
      </c>
      <c r="I62">
        <f t="shared" si="0"/>
        <v>294.48694528092568</v>
      </c>
      <c r="J62">
        <f t="shared" si="1"/>
        <v>294.48694528092568</v>
      </c>
      <c r="K62">
        <f t="shared" si="1"/>
        <v>4.4173041792138852</v>
      </c>
      <c r="M62">
        <f>IF(front!E75&gt;$M$2,I62,J62)</f>
        <v>294.48694528092568</v>
      </c>
      <c r="N62">
        <f t="shared" si="3"/>
        <v>1.4999999999999999E-2</v>
      </c>
      <c r="O62">
        <f t="shared" si="4"/>
        <v>1.7053025658242404E-13</v>
      </c>
      <c r="Q62">
        <f>'slit correction'!O64</f>
        <v>0.25723606347415939</v>
      </c>
      <c r="R62">
        <f>SUMPRODUCT(B$6:B$2053,Q$6:Q$2053,EXP(constants!B$7+constants!A$7*ABS(A$6:A$2053-A62)))</f>
        <v>5.9920487669851097</v>
      </c>
      <c r="S62">
        <f t="shared" si="5"/>
        <v>-5.7348127035109506</v>
      </c>
      <c r="T62">
        <f t="shared" si="6"/>
        <v>1.3542987433836906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3.4000000000000909</v>
      </c>
      <c r="D63" s="2">
        <f>front!E76-front!C76</f>
        <v>3.4000000000000909</v>
      </c>
      <c r="E63" s="2">
        <f>IF(front!F76-front!C76&gt;0,front!F76-front!C76,0)</f>
        <v>3.4000000000000909</v>
      </c>
      <c r="F63" s="4">
        <f>C63/(constants!$A$4+constants!$B$4*calc!C63+constants!$C$4*calc!C63^2+constants!$D$4*calc!C63^3+constants!$E$4*calc!C63^4+constants!$F$4*calc!C63^5+constants!$G$4*calc!C63^6+constants!$H$4*calc!C63^7)</f>
        <v>3.4133895778722723</v>
      </c>
      <c r="G63" s="4">
        <f>D63/(constants!$A$4+constants!$B$4*calc!D63+constants!$C$4*calc!D63^2+constants!$D$4*calc!D63^3+constants!$E$4*calc!D63^4+constants!$F$4*calc!D63^5+constants!$G$4*calc!D63^6+constants!$H$4*calc!D63^7)</f>
        <v>3.4133895778722723</v>
      </c>
      <c r="H63" s="4">
        <f>E63/(constants!$A$4+constants!$B$4*calc!E63+constants!$C$4*calc!E63^2+constants!$D$4*calc!E63^3+constants!$E$4*calc!E63^4+constants!$F$4*calc!E63^5+constants!$G$4*calc!E63^6+constants!$H$4*calc!E63^7)</f>
        <v>3.4133895778722723</v>
      </c>
      <c r="I63">
        <f t="shared" si="0"/>
        <v>113.77965259574241</v>
      </c>
      <c r="J63">
        <f t="shared" si="1"/>
        <v>113.77965259574241</v>
      </c>
      <c r="K63">
        <f t="shared" si="1"/>
        <v>1.7066947889361361</v>
      </c>
      <c r="M63">
        <f>IF(front!E76&gt;$M$2,I63,J63)</f>
        <v>113.77965259574241</v>
      </c>
      <c r="N63">
        <f t="shared" si="3"/>
        <v>1.5000000000000001E-2</v>
      </c>
      <c r="O63">
        <f t="shared" si="4"/>
        <v>7.1054273576010019E-14</v>
      </c>
      <c r="Q63">
        <f>'slit correction'!O65</f>
        <v>0.38358916232885304</v>
      </c>
      <c r="R63">
        <f>SUMPRODUCT(B$6:B$2053,Q$6:Q$2053,EXP(constants!B$7+constants!A$7*ABS(A$6:A$2053-A63)))</f>
        <v>6.0779731735588998</v>
      </c>
      <c r="S63">
        <f t="shared" si="5"/>
        <v>-5.6943840112300466</v>
      </c>
      <c r="T63">
        <f t="shared" si="6"/>
        <v>1.3947274356645947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7.3000000000001819</v>
      </c>
      <c r="D64" s="2">
        <f>front!E77-front!C77</f>
        <v>7.3000000000001819</v>
      </c>
      <c r="E64" s="2">
        <f>IF(front!F77-front!C77&gt;0,front!F77-front!C77,0)</f>
        <v>7.3000000000001819</v>
      </c>
      <c r="F64" s="4">
        <f>C64/(constants!$A$4+constants!$B$4*calc!C64+constants!$C$4*calc!C64^2+constants!$D$4*calc!C64^3+constants!$E$4*calc!C64^4+constants!$F$4*calc!C64^5+constants!$G$4*calc!C64^6+constants!$H$4*calc!C64^7)</f>
        <v>7.3287200426915815</v>
      </c>
      <c r="G64" s="4">
        <f>D64/(constants!$A$4+constants!$B$4*calc!D64+constants!$C$4*calc!D64^2+constants!$D$4*calc!D64^3+constants!$E$4*calc!D64^4+constants!$F$4*calc!D64^5+constants!$G$4*calc!D64^6+constants!$H$4*calc!D64^7)</f>
        <v>7.3287200426915815</v>
      </c>
      <c r="H64" s="4">
        <f>E64/(constants!$A$4+constants!$B$4*calc!E64+constants!$C$4*calc!E64^2+constants!$D$4*calc!E64^3+constants!$E$4*calc!E64^4+constants!$F$4*calc!E64^5+constants!$G$4*calc!E64^6+constants!$H$4*calc!E64^7)</f>
        <v>7.3287200426915815</v>
      </c>
      <c r="I64">
        <f t="shared" si="0"/>
        <v>244.29066808971939</v>
      </c>
      <c r="J64">
        <f t="shared" si="1"/>
        <v>244.29066808971939</v>
      </c>
      <c r="K64">
        <f t="shared" si="1"/>
        <v>3.6643600213457908</v>
      </c>
      <c r="M64">
        <f>IF(front!E77&gt;$M$2,I64,J64)</f>
        <v>244.29066808971939</v>
      </c>
      <c r="N64">
        <f t="shared" si="3"/>
        <v>1.4999999999999999E-2</v>
      </c>
      <c r="O64">
        <f t="shared" si="4"/>
        <v>1.7053025658242404E-13</v>
      </c>
      <c r="Q64">
        <f>'slit correction'!O66</f>
        <v>1.1973201316656791E-13</v>
      </c>
      <c r="R64">
        <f>SUMPRODUCT(B$6:B$2053,Q$6:Q$2053,EXP(constants!B$7+constants!A$7*ABS(A$6:A$2053-A64)))</f>
        <v>6.1651288878567252</v>
      </c>
      <c r="S64">
        <f t="shared" si="5"/>
        <v>-6.1651288878566053</v>
      </c>
      <c r="T64">
        <f t="shared" si="6"/>
        <v>0.92398255903803594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-0.1000000000003638</v>
      </c>
      <c r="D65" s="2">
        <f>front!E78-front!C78</f>
        <v>-0.1000000000003638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-0.10039415731328509</v>
      </c>
      <c r="G65" s="4">
        <f>D65/(constants!$A$4+constants!$B$4*calc!D65+constants!$C$4*calc!D65^2+constants!$D$4*calc!D65^3+constants!$E$4*calc!D65^4+constants!$F$4*calc!D65^5+constants!$G$4*calc!D65^6+constants!$H$4*calc!D65^7)</f>
        <v>-0.10039415731328509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-3.3464719104428364</v>
      </c>
      <c r="J65">
        <f t="shared" si="1"/>
        <v>-3.3464719104428364</v>
      </c>
      <c r="K65">
        <f t="shared" si="1"/>
        <v>0</v>
      </c>
      <c r="M65">
        <f>IF(front!E78&gt;$M$2,I65,J65)</f>
        <v>-3.3464719104428364</v>
      </c>
      <c r="N65">
        <f t="shared" si="3"/>
        <v>0</v>
      </c>
      <c r="O65">
        <f t="shared" si="4"/>
        <v>-3.3464719104428364</v>
      </c>
      <c r="Q65">
        <f>'slit correction'!O67</f>
        <v>-3.3464719104428888</v>
      </c>
      <c r="R65">
        <f>SUMPRODUCT(B$6:B$2053,Q$6:Q$2053,EXP(constants!B$7+constants!A$7*ABS(A$6:A$2053-A65)))</f>
        <v>6.253534098420058</v>
      </c>
      <c r="S65">
        <f t="shared" si="5"/>
        <v>-9.6000060088629464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6.8000000000001819</v>
      </c>
      <c r="D66" s="2">
        <f>front!E79-front!C79</f>
        <v>6.8000000000001819</v>
      </c>
      <c r="E66" s="2">
        <f>IF(front!F79-front!C79&gt;0,front!F79-front!C79,0)</f>
        <v>6.8000000000001819</v>
      </c>
      <c r="F66" s="4">
        <f>C66/(constants!$A$4+constants!$B$4*calc!C66+constants!$C$4*calc!C66^2+constants!$D$4*calc!C66^3+constants!$E$4*calc!C66^4+constants!$F$4*calc!C66^5+constants!$G$4*calc!C66^6+constants!$H$4*calc!C66^7)</f>
        <v>6.8267562809152338</v>
      </c>
      <c r="G66" s="4">
        <f>D66/(constants!$A$4+constants!$B$4*calc!D66+constants!$C$4*calc!D66^2+constants!$D$4*calc!D66^3+constants!$E$4*calc!D66^4+constants!$F$4*calc!D66^5+constants!$G$4*calc!D66^6+constants!$H$4*calc!D66^7)</f>
        <v>6.8267562809152338</v>
      </c>
      <c r="H66" s="4">
        <f>E66/(constants!$A$4+constants!$B$4*calc!E66+constants!$C$4*calc!E66^2+constants!$D$4*calc!E66^3+constants!$E$4*calc!E66^4+constants!$F$4*calc!E66^5+constants!$G$4*calc!E66^6+constants!$H$4*calc!E66^7)</f>
        <v>6.8267562809152338</v>
      </c>
      <c r="I66">
        <f t="shared" si="0"/>
        <v>227.55854269717446</v>
      </c>
      <c r="J66">
        <f t="shared" si="1"/>
        <v>227.55854269717446</v>
      </c>
      <c r="K66">
        <f t="shared" si="1"/>
        <v>3.4133781404576169</v>
      </c>
      <c r="M66">
        <f>IF(front!E79&gt;$M$2,I66,J66)</f>
        <v>227.55854269717446</v>
      </c>
      <c r="N66">
        <f t="shared" si="3"/>
        <v>1.4999999999999999E-2</v>
      </c>
      <c r="O66">
        <f t="shared" si="4"/>
        <v>1.4210854715202004E-13</v>
      </c>
      <c r="Q66">
        <f>'slit correction'!O68</f>
        <v>1.011895158462572E-13</v>
      </c>
      <c r="R66">
        <f>SUMPRODUCT(B$6:B$2053,Q$6:Q$2053,EXP(constants!B$7+constants!A$7*ABS(A$6:A$2053-A66)))</f>
        <v>6.3451332268789127</v>
      </c>
      <c r="S66">
        <f t="shared" si="5"/>
        <v>-6.3451332268788114</v>
      </c>
      <c r="T66">
        <f t="shared" si="6"/>
        <v>0.74397822001582981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8.9000000000000909</v>
      </c>
      <c r="D67" s="2">
        <f>front!E80-front!C80</f>
        <v>8.9000000000000909</v>
      </c>
      <c r="E67" s="2">
        <f>IF(front!F80-front!C80&gt;0,front!F80-front!C80,0)</f>
        <v>8.9000000000000909</v>
      </c>
      <c r="F67" s="4">
        <f>C67/(constants!$A$4+constants!$B$4*calc!C67+constants!$C$4*calc!C67^2+constants!$D$4*calc!C67^3+constants!$E$4*calc!C67^4+constants!$F$4*calc!C67^5+constants!$G$4*calc!C67^6+constants!$H$4*calc!C67^7)</f>
        <v>8.935000754419459</v>
      </c>
      <c r="G67" s="4">
        <f>D67/(constants!$A$4+constants!$B$4*calc!D67+constants!$C$4*calc!D67^2+constants!$D$4*calc!D67^3+constants!$E$4*calc!D67^4+constants!$F$4*calc!D67^5+constants!$G$4*calc!D67^6+constants!$H$4*calc!D67^7)</f>
        <v>8.935000754419459</v>
      </c>
      <c r="H67" s="4">
        <f>E67/(constants!$A$4+constants!$B$4*calc!E67+constants!$C$4*calc!E67^2+constants!$D$4*calc!E67^3+constants!$E$4*calc!E67^4+constants!$F$4*calc!E67^5+constants!$G$4*calc!E67^6+constants!$H$4*calc!E67^7)</f>
        <v>8.935000754419459</v>
      </c>
      <c r="I67">
        <f t="shared" si="0"/>
        <v>297.83335848064866</v>
      </c>
      <c r="J67">
        <f t="shared" si="1"/>
        <v>297.83335848064866</v>
      </c>
      <c r="K67">
        <f t="shared" si="1"/>
        <v>4.4675003772097295</v>
      </c>
      <c r="M67">
        <f>IF(front!E80&gt;$M$2,I67,J67)</f>
        <v>297.83335848064866</v>
      </c>
      <c r="N67">
        <f t="shared" si="3"/>
        <v>1.4999999999999999E-2</v>
      </c>
      <c r="O67">
        <f t="shared" si="4"/>
        <v>2.2737367544323206E-13</v>
      </c>
      <c r="Q67">
        <f>'slit correction'!O69</f>
        <v>1.8465553111729533E-13</v>
      </c>
      <c r="R67">
        <f>SUMPRODUCT(B$6:B$2053,Q$6:Q$2053,EXP(constants!B$7+constants!A$7*ABS(A$6:A$2053-A67)))</f>
        <v>6.436123568039072</v>
      </c>
      <c r="S67">
        <f t="shared" si="5"/>
        <v>-6.4361235680388873</v>
      </c>
      <c r="T67">
        <f t="shared" si="6"/>
        <v>0.65298787885575393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5.2999999999997272</v>
      </c>
      <c r="D68" s="2">
        <f>front!E81-front!C81</f>
        <v>5.2999999999997272</v>
      </c>
      <c r="E68" s="2">
        <f>IF(front!F81-front!C81&gt;0,front!F81-front!C81,0)</f>
        <v>5.2999999999997272</v>
      </c>
      <c r="F68" s="4">
        <f>C68/(constants!$A$4+constants!$B$4*calc!C68+constants!$C$4*calc!C68^2+constants!$D$4*calc!C68^3+constants!$E$4*calc!C68^4+constants!$F$4*calc!C68^5+constants!$G$4*calc!C68^6+constants!$H$4*calc!C68^7)</f>
        <v>5.3208620263792481</v>
      </c>
      <c r="G68" s="4">
        <f>D68/(constants!$A$4+constants!$B$4*calc!D68+constants!$C$4*calc!D68^2+constants!$D$4*calc!D68^3+constants!$E$4*calc!D68^4+constants!$F$4*calc!D68^5+constants!$G$4*calc!D68^6+constants!$H$4*calc!D68^7)</f>
        <v>5.3208620263792481</v>
      </c>
      <c r="H68" s="4">
        <f>E68/(constants!$A$4+constants!$B$4*calc!E68+constants!$C$4*calc!E68^2+constants!$D$4*calc!E68^3+constants!$E$4*calc!E68^4+constants!$F$4*calc!E68^5+constants!$G$4*calc!E68^6+constants!$H$4*calc!E68^7)</f>
        <v>5.3208620263792481</v>
      </c>
      <c r="I68">
        <f t="shared" si="0"/>
        <v>177.36206754597495</v>
      </c>
      <c r="J68">
        <f t="shared" si="1"/>
        <v>177.36206754597495</v>
      </c>
      <c r="K68">
        <f t="shared" si="1"/>
        <v>2.660431013189624</v>
      </c>
      <c r="M68">
        <f>IF(front!E81&gt;$M$2,I68,J68)</f>
        <v>177.36206754597495</v>
      </c>
      <c r="N68">
        <f t="shared" si="3"/>
        <v>1.4999999999999999E-2</v>
      </c>
      <c r="O68">
        <f t="shared" si="4"/>
        <v>1.4210854715202004E-13</v>
      </c>
      <c r="Q68">
        <f>'slit correction'!O70</f>
        <v>9.0290434308006913E-14</v>
      </c>
      <c r="R68">
        <f>SUMPRODUCT(B$6:B$2053,Q$6:Q$2053,EXP(constants!B$7+constants!A$7*ABS(A$6:A$2053-A68)))</f>
        <v>6.5284183283783204</v>
      </c>
      <c r="S68">
        <f t="shared" si="5"/>
        <v>-6.5284183283782298</v>
      </c>
      <c r="T68">
        <f t="shared" si="6"/>
        <v>0.56069311851641146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5.6999999999998181</v>
      </c>
      <c r="D69" s="2">
        <f>front!E82-front!C82</f>
        <v>5.6999999999998181</v>
      </c>
      <c r="E69" s="2">
        <f>IF(front!F82-front!C82&gt;0,front!F82-front!C82,0)</f>
        <v>5.6999999999998181</v>
      </c>
      <c r="F69" s="4">
        <f>C69/(constants!$A$4+constants!$B$4*calc!C69+constants!$C$4*calc!C69^2+constants!$D$4*calc!C69^3+constants!$E$4*calc!C69^4+constants!$F$4*calc!C69^5+constants!$G$4*calc!C69^6+constants!$H$4*calc!C69^7)</f>
        <v>5.7224342630464964</v>
      </c>
      <c r="G69" s="4">
        <f>D69/(constants!$A$4+constants!$B$4*calc!D69+constants!$C$4*calc!D69^2+constants!$D$4*calc!D69^3+constants!$E$4*calc!D69^4+constants!$F$4*calc!D69^5+constants!$G$4*calc!D69^6+constants!$H$4*calc!D69^7)</f>
        <v>5.7224342630464964</v>
      </c>
      <c r="H69" s="4">
        <f>E69/(constants!$A$4+constants!$B$4*calc!E69+constants!$C$4*calc!E69^2+constants!$D$4*calc!E69^3+constants!$E$4*calc!E69^4+constants!$F$4*calc!E69^5+constants!$G$4*calc!E69^6+constants!$H$4*calc!E69^7)</f>
        <v>5.7224342630464964</v>
      </c>
      <c r="I69">
        <f t="shared" si="0"/>
        <v>190.74780876821654</v>
      </c>
      <c r="J69">
        <f t="shared" si="1"/>
        <v>190.74780876821654</v>
      </c>
      <c r="K69">
        <f t="shared" si="1"/>
        <v>2.8612171315232482</v>
      </c>
      <c r="M69">
        <f>IF(front!E82&gt;$M$2,I69,J69)</f>
        <v>190.74780876821654</v>
      </c>
      <c r="N69">
        <f t="shared" si="3"/>
        <v>1.4999999999999999E-2</v>
      </c>
      <c r="O69">
        <f t="shared" si="4"/>
        <v>1.1368683772161603E-13</v>
      </c>
      <c r="Q69">
        <f>'slit correction'!O71</f>
        <v>6.6950015273063317E-14</v>
      </c>
      <c r="R69">
        <f>SUMPRODUCT(B$6:B$2053,Q$6:Q$2053,EXP(constants!B$7+constants!A$7*ABS(A$6:A$2053-A69)))</f>
        <v>6.62203621341932</v>
      </c>
      <c r="S69">
        <f t="shared" si="5"/>
        <v>-6.6220362134192534</v>
      </c>
      <c r="T69">
        <f t="shared" si="6"/>
        <v>0.46707523347538782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9.3000000000001819</v>
      </c>
      <c r="D70" s="2">
        <f>front!E83-front!C83</f>
        <v>9.3000000000001819</v>
      </c>
      <c r="E70" s="2">
        <f>IF(front!F83-front!C83&gt;0,front!F83-front!C83,0)</f>
        <v>9.3000000000001819</v>
      </c>
      <c r="F70" s="4">
        <f>C70/(constants!$A$4+constants!$B$4*calc!C70+constants!$C$4*calc!C70^2+constants!$D$4*calc!C70^3+constants!$E$4*calc!C70^4+constants!$F$4*calc!C70^5+constants!$G$4*calc!C70^6+constants!$H$4*calc!C70^7)</f>
        <v>9.3365701403836958</v>
      </c>
      <c r="G70" s="4">
        <f>D70/(constants!$A$4+constants!$B$4*calc!D70+constants!$C$4*calc!D70^2+constants!$D$4*calc!D70^3+constants!$E$4*calc!D70^4+constants!$F$4*calc!D70^5+constants!$G$4*calc!D70^6+constants!$H$4*calc!D70^7)</f>
        <v>9.3365701403836958</v>
      </c>
      <c r="H70" s="4">
        <f>E70/(constants!$A$4+constants!$B$4*calc!E70+constants!$C$4*calc!E70^2+constants!$D$4*calc!E70^3+constants!$E$4*calc!E70^4+constants!$F$4*calc!E70^5+constants!$G$4*calc!E70^6+constants!$H$4*calc!E70^7)</f>
        <v>9.3365701403836958</v>
      </c>
      <c r="I70">
        <f t="shared" ref="I70:I133" si="21">F70*1000/I$2</f>
        <v>311.21900467945653</v>
      </c>
      <c r="J70">
        <f t="shared" ref="J70:K133" si="22">G70*1000/J$2</f>
        <v>311.21900467945653</v>
      </c>
      <c r="K70">
        <f t="shared" si="22"/>
        <v>4.6682850701918479</v>
      </c>
      <c r="M70">
        <f>IF(front!E83&gt;$M$2,I70,J70)</f>
        <v>311.21900467945653</v>
      </c>
      <c r="N70">
        <f t="shared" si="3"/>
        <v>1.4999999999999999E-2</v>
      </c>
      <c r="O70">
        <f t="shared" si="4"/>
        <v>2.2737367544323206E-13</v>
      </c>
      <c r="Q70">
        <f>'slit correction'!O72</f>
        <v>1.7178138685557462E-13</v>
      </c>
      <c r="R70">
        <f>SUMPRODUCT(B$6:B$2053,Q$6:Q$2053,EXP(constants!B$7+constants!A$7*ABS(A$6:A$2053-A70)))</f>
        <v>6.7169961968445229</v>
      </c>
      <c r="S70">
        <f t="shared" si="5"/>
        <v>-6.7169961968443515</v>
      </c>
      <c r="T70">
        <f t="shared" si="6"/>
        <v>0.37211525005028978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5.1000000000003638</v>
      </c>
      <c r="D71" s="2">
        <f>front!E84-front!C84</f>
        <v>5.1000000000003638</v>
      </c>
      <c r="E71" s="2">
        <f>IF(front!F84-front!C84&gt;0,front!F84-front!C84,0)</f>
        <v>5.1000000000003638</v>
      </c>
      <c r="F71" s="4">
        <f>C71/(constants!$A$4+constants!$B$4*calc!C71+constants!$C$4*calc!C71^2+constants!$D$4*calc!C71^3+constants!$E$4*calc!C71^4+constants!$F$4*calc!C71^5+constants!$G$4*calc!C71^6+constants!$H$4*calc!C71^7)</f>
        <v>5.1200757892926454</v>
      </c>
      <c r="G71" s="4">
        <f>D71/(constants!$A$4+constants!$B$4*calc!D71+constants!$C$4*calc!D71^2+constants!$D$4*calc!D71^3+constants!$E$4*calc!D71^4+constants!$F$4*calc!D71^5+constants!$G$4*calc!D71^6+constants!$H$4*calc!D71^7)</f>
        <v>5.1200757892926454</v>
      </c>
      <c r="H71" s="4">
        <f>E71/(constants!$A$4+constants!$B$4*calc!E71+constants!$C$4*calc!E71^2+constants!$D$4*calc!E71^3+constants!$E$4*calc!E71^4+constants!$F$4*calc!E71^5+constants!$G$4*calc!E71^6+constants!$H$4*calc!E71^7)</f>
        <v>5.1200757892926454</v>
      </c>
      <c r="I71">
        <f t="shared" si="21"/>
        <v>170.66919297642153</v>
      </c>
      <c r="J71">
        <f t="shared" si="22"/>
        <v>170.66919297642153</v>
      </c>
      <c r="K71">
        <f t="shared" si="22"/>
        <v>2.5600378946463227</v>
      </c>
      <c r="M71">
        <f>IF(front!E84&gt;$M$2,I71,J71)</f>
        <v>170.66919297642153</v>
      </c>
      <c r="N71">
        <f t="shared" ref="N71:N134" si="23">K71/M71</f>
        <v>1.4999999999999999E-2</v>
      </c>
      <c r="O71">
        <f t="shared" ref="O71:O134" si="24">IF(K71=0,M71,M71-(K71/$N$2))</f>
        <v>1.1368683772161603E-13</v>
      </c>
      <c r="Q71">
        <f>'slit correction'!O73</f>
        <v>7.5745315072744054E-14</v>
      </c>
      <c r="R71">
        <f>SUMPRODUCT(B$6:B$2053,Q$6:Q$2053,EXP(constants!B$7+constants!A$7*ABS(A$6:A$2053-A71)))</f>
        <v>6.813317524341552</v>
      </c>
      <c r="S71">
        <f t="shared" ref="S71:S134" si="25">Q71-R71</f>
        <v>-6.8133175243414765</v>
      </c>
      <c r="T71">
        <f t="shared" ref="T71:T134" si="26">IF((S71-$S$2)&gt;0,S71-$S$2,0)</f>
        <v>0.27579392255316471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11</v>
      </c>
      <c r="D72" s="2">
        <f>front!E85-front!C85</f>
        <v>11</v>
      </c>
      <c r="E72" s="2">
        <f>IF(front!F85-front!C85&gt;0,front!F85-front!C85,0)</f>
        <v>11</v>
      </c>
      <c r="F72" s="4">
        <f>C72/(constants!$A$4+constants!$B$4*calc!C72+constants!$C$4*calc!C72^2+constants!$D$4*calc!C72^3+constants!$E$4*calc!C72^4+constants!$F$4*calc!C72^5+constants!$G$4*calc!C72^6+constants!$H$4*calc!C72^7)</f>
        <v>11.04323649609009</v>
      </c>
      <c r="G72" s="4">
        <f>D72/(constants!$A$4+constants!$B$4*calc!D72+constants!$C$4*calc!D72^2+constants!$D$4*calc!D72^3+constants!$E$4*calc!D72^4+constants!$F$4*calc!D72^5+constants!$G$4*calc!D72^6+constants!$H$4*calc!D72^7)</f>
        <v>11.04323649609009</v>
      </c>
      <c r="H72" s="4">
        <f>E72/(constants!$A$4+constants!$B$4*calc!E72+constants!$C$4*calc!E72^2+constants!$D$4*calc!E72^3+constants!$E$4*calc!E72^4+constants!$F$4*calc!E72^5+constants!$G$4*calc!E72^6+constants!$H$4*calc!E72^7)</f>
        <v>11.04323649609009</v>
      </c>
      <c r="I72">
        <f t="shared" si="21"/>
        <v>368.10788320300304</v>
      </c>
      <c r="J72">
        <f t="shared" si="22"/>
        <v>368.10788320300304</v>
      </c>
      <c r="K72">
        <f t="shared" si="22"/>
        <v>5.5216182480450451</v>
      </c>
      <c r="M72">
        <f>IF(front!E85&gt;$M$2,I72,J72)</f>
        <v>368.10788320300304</v>
      </c>
      <c r="N72">
        <f t="shared" si="23"/>
        <v>1.4999999999999998E-2</v>
      </c>
      <c r="O72">
        <f t="shared" si="24"/>
        <v>2.8421709430404007E-13</v>
      </c>
      <c r="Q72">
        <f>'slit correction'!O74</f>
        <v>2.5384467633338544E-13</v>
      </c>
      <c r="R72">
        <f>SUMPRODUCT(B$6:B$2053,Q$6:Q$2053,EXP(constants!B$7+constants!A$7*ABS(A$6:A$2053-A72)))</f>
        <v>6.9131136346297675</v>
      </c>
      <c r="S72">
        <f t="shared" si="25"/>
        <v>-6.9131136346295134</v>
      </c>
      <c r="T72">
        <f t="shared" si="26"/>
        <v>0.17599781226512778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9.0999999999999091</v>
      </c>
      <c r="D73" s="2">
        <f>front!E86-front!C86</f>
        <v>9.0999999999999091</v>
      </c>
      <c r="E73" s="2">
        <f>IF(front!F86-front!C86&gt;0,front!F86-front!C86,0)</f>
        <v>9.0999999999999091</v>
      </c>
      <c r="F73" s="4">
        <f>C73/(constants!$A$4+constants!$B$4*calc!C73+constants!$C$4*calc!C73^2+constants!$D$4*calc!C73^3+constants!$E$4*calc!C73^4+constants!$F$4*calc!C73^5+constants!$G$4*calc!C73^6+constants!$H$4*calc!C73^7)</f>
        <v>9.1357854870023854</v>
      </c>
      <c r="G73" s="4">
        <f>D73/(constants!$A$4+constants!$B$4*calc!D73+constants!$C$4*calc!D73^2+constants!$D$4*calc!D73^3+constants!$E$4*calc!D73^4+constants!$F$4*calc!D73^5+constants!$G$4*calc!D73^6+constants!$H$4*calc!D73^7)</f>
        <v>9.1357854870023854</v>
      </c>
      <c r="H73" s="4">
        <f>E73/(constants!$A$4+constants!$B$4*calc!E73+constants!$C$4*calc!E73^2+constants!$D$4*calc!E73^3+constants!$E$4*calc!E73^4+constants!$F$4*calc!E73^5+constants!$G$4*calc!E73^6+constants!$H$4*calc!E73^7)</f>
        <v>9.1357854870023854</v>
      </c>
      <c r="I73">
        <f t="shared" si="21"/>
        <v>304.5261829000795</v>
      </c>
      <c r="J73">
        <f t="shared" si="22"/>
        <v>304.5261829000795</v>
      </c>
      <c r="K73">
        <f t="shared" si="22"/>
        <v>4.5678927435011927</v>
      </c>
      <c r="M73">
        <f>IF(front!E86&gt;$M$2,I73,J73)</f>
        <v>304.5261829000795</v>
      </c>
      <c r="N73">
        <f t="shared" si="23"/>
        <v>1.5000000000000001E-2</v>
      </c>
      <c r="O73">
        <f t="shared" si="24"/>
        <v>1.7053025658242404E-13</v>
      </c>
      <c r="Q73">
        <f>'slit correction'!O75</f>
        <v>1.2539877740218071E-13</v>
      </c>
      <c r="R73">
        <f>SUMPRODUCT(B$6:B$2053,Q$6:Q$2053,EXP(constants!B$7+constants!A$7*ABS(A$6:A$2053-A73)))</f>
        <v>7.0122465135472547</v>
      </c>
      <c r="S73">
        <f t="shared" si="25"/>
        <v>-7.0122465135471295</v>
      </c>
      <c r="T73">
        <f t="shared" si="26"/>
        <v>7.6864933347511766E-2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1.2000000000002728</v>
      </c>
      <c r="D74" s="2">
        <f>front!E87-front!C87</f>
        <v>1.2000000000002728</v>
      </c>
      <c r="E74" s="2">
        <f>IF(front!F87-front!C87&gt;0,front!F87-front!C87,0)</f>
        <v>1.2000000000002728</v>
      </c>
      <c r="F74" s="4">
        <f>C74/(constants!$A$4+constants!$B$4*calc!C74+constants!$C$4*calc!C74^2+constants!$D$4*calc!C74^3+constants!$E$4*calc!C74^4+constants!$F$4*calc!C74^5+constants!$G$4*calc!C74^6+constants!$H$4*calc!C74^7)</f>
        <v>1.2047283448241897</v>
      </c>
      <c r="G74" s="4">
        <f>D74/(constants!$A$4+constants!$B$4*calc!D74+constants!$C$4*calc!D74^2+constants!$D$4*calc!D74^3+constants!$E$4*calc!D74^4+constants!$F$4*calc!D74^5+constants!$G$4*calc!D74^6+constants!$H$4*calc!D74^7)</f>
        <v>1.2047283448241897</v>
      </c>
      <c r="H74" s="4">
        <f>E74/(constants!$A$4+constants!$B$4*calc!E74+constants!$C$4*calc!E74^2+constants!$D$4*calc!E74^3+constants!$E$4*calc!E74^4+constants!$F$4*calc!E74^5+constants!$G$4*calc!E74^6+constants!$H$4*calc!E74^7)</f>
        <v>1.2047283448241897</v>
      </c>
      <c r="I74">
        <f t="shared" si="21"/>
        <v>40.157611494139658</v>
      </c>
      <c r="J74">
        <f t="shared" si="22"/>
        <v>40.157611494139658</v>
      </c>
      <c r="K74">
        <f t="shared" si="22"/>
        <v>0.60236417241209483</v>
      </c>
      <c r="M74">
        <f>IF(front!E87&gt;$M$2,I74,J74)</f>
        <v>40.157611494139658</v>
      </c>
      <c r="N74">
        <f t="shared" si="23"/>
        <v>1.4999999999999999E-2</v>
      </c>
      <c r="O74">
        <f t="shared" si="24"/>
        <v>2.8421709430404007E-14</v>
      </c>
      <c r="Q74">
        <f>'slit correction'!O76</f>
        <v>-3.1454139651082057E-14</v>
      </c>
      <c r="R74">
        <f>SUMPRODUCT(B$6:B$2053,Q$6:Q$2053,EXP(constants!B$7+constants!A$7*ABS(A$6:A$2053-A74)))</f>
        <v>7.1128005753776744</v>
      </c>
      <c r="S74">
        <f t="shared" si="25"/>
        <v>-7.1128005753777055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3.5999999999999091</v>
      </c>
      <c r="D75" s="2">
        <f>front!E88-front!C88</f>
        <v>3.5999999999999091</v>
      </c>
      <c r="E75" s="2">
        <f>IF(front!F88-front!C88&gt;0,front!F88-front!C88,0)</f>
        <v>3.5999999999999091</v>
      </c>
      <c r="F75" s="4">
        <f>C75/(constants!$A$4+constants!$B$4*calc!C75+constants!$C$4*calc!C75^2+constants!$D$4*calc!C75^3+constants!$E$4*calc!C75^4+constants!$F$4*calc!C75^5+constants!$G$4*calc!C75^6+constants!$H$4*calc!C75^7)</f>
        <v>3.6141764878201807</v>
      </c>
      <c r="G75" s="4">
        <f>D75/(constants!$A$4+constants!$B$4*calc!D75+constants!$C$4*calc!D75^2+constants!$D$4*calc!D75^3+constants!$E$4*calc!D75^4+constants!$F$4*calc!D75^5+constants!$G$4*calc!D75^6+constants!$H$4*calc!D75^7)</f>
        <v>3.6141764878201807</v>
      </c>
      <c r="H75" s="4">
        <f>E75/(constants!$A$4+constants!$B$4*calc!E75+constants!$C$4*calc!E75^2+constants!$D$4*calc!E75^3+constants!$E$4*calc!E75^4+constants!$F$4*calc!E75^5+constants!$G$4*calc!E75^6+constants!$H$4*calc!E75^7)</f>
        <v>3.6141764878201807</v>
      </c>
      <c r="I75">
        <f t="shared" si="21"/>
        <v>120.47254959400603</v>
      </c>
      <c r="J75">
        <f t="shared" si="22"/>
        <v>120.47254959400603</v>
      </c>
      <c r="K75">
        <f t="shared" si="22"/>
        <v>1.8070882439100904</v>
      </c>
      <c r="M75">
        <f>IF(front!E88&gt;$M$2,I75,J75)</f>
        <v>120.47254959400603</v>
      </c>
      <c r="N75">
        <f t="shared" si="23"/>
        <v>1.4999999999999999E-2</v>
      </c>
      <c r="O75">
        <f t="shared" si="24"/>
        <v>8.5265128291212022E-14</v>
      </c>
      <c r="Q75">
        <f>'slit correction'!O77</f>
        <v>1.8953621763675895E-14</v>
      </c>
      <c r="R75">
        <f>SUMPRODUCT(B$6:B$2053,Q$6:Q$2053,EXP(constants!B$7+constants!A$7*ABS(A$6:A$2053-A75)))</f>
        <v>7.2147961995692764</v>
      </c>
      <c r="S75">
        <f t="shared" si="25"/>
        <v>-7.2147961995692578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8.8000000000001819</v>
      </c>
      <c r="D76" s="2">
        <f>front!E89-front!C89</f>
        <v>8.8000000000001819</v>
      </c>
      <c r="E76" s="2">
        <f>IF(front!F89-front!C89&gt;0,front!F89-front!C89,0)</f>
        <v>8.8000000000001819</v>
      </c>
      <c r="F76" s="4">
        <f>C76/(constants!$A$4+constants!$B$4*calc!C76+constants!$C$4*calc!C76^2+constants!$D$4*calc!C76^3+constants!$E$4*calc!C76^4+constants!$F$4*calc!C76^5+constants!$G$4*calc!C76^6+constants!$H$4*calc!C76^7)</f>
        <v>8.8346083584277704</v>
      </c>
      <c r="G76" s="4">
        <f>D76/(constants!$A$4+constants!$B$4*calc!D76+constants!$C$4*calc!D76^2+constants!$D$4*calc!D76^3+constants!$E$4*calc!D76^4+constants!$F$4*calc!D76^5+constants!$G$4*calc!D76^6+constants!$H$4*calc!D76^7)</f>
        <v>8.8346083584277704</v>
      </c>
      <c r="H76" s="4">
        <f>E76/(constants!$A$4+constants!$B$4*calc!E76+constants!$C$4*calc!E76^2+constants!$D$4*calc!E76^3+constants!$E$4*calc!E76^4+constants!$F$4*calc!E76^5+constants!$G$4*calc!E76^6+constants!$H$4*calc!E76^7)</f>
        <v>8.8346083584277704</v>
      </c>
      <c r="I76">
        <f t="shared" si="21"/>
        <v>294.48694528092568</v>
      </c>
      <c r="J76">
        <f t="shared" si="22"/>
        <v>294.48694528092568</v>
      </c>
      <c r="K76">
        <f t="shared" si="22"/>
        <v>4.4173041792138852</v>
      </c>
      <c r="M76">
        <f>IF(front!E89&gt;$M$2,I76,J76)</f>
        <v>294.48694528092568</v>
      </c>
      <c r="N76">
        <f t="shared" si="23"/>
        <v>1.4999999999999999E-2</v>
      </c>
      <c r="O76">
        <f t="shared" si="24"/>
        <v>1.7053025658242404E-13</v>
      </c>
      <c r="Q76">
        <f>'slit correction'!O78</f>
        <v>1.1273927800231699E-13</v>
      </c>
      <c r="R76">
        <f>SUMPRODUCT(B$6:B$2053,Q$6:Q$2053,EXP(constants!B$7+constants!A$7*ABS(A$6:A$2053-A76)))</f>
        <v>7.3182540577338431</v>
      </c>
      <c r="S76">
        <f t="shared" si="25"/>
        <v>-7.3182540577337303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12.400000000000091</v>
      </c>
      <c r="D77" s="2">
        <f>front!E90-front!C90</f>
        <v>12.400000000000091</v>
      </c>
      <c r="E77" s="2">
        <f>IF(front!F90-front!C90&gt;0,front!F90-front!C90,0)</f>
        <v>12.400000000000091</v>
      </c>
      <c r="F77" s="4">
        <f>C77/(constants!$A$4+constants!$B$4*calc!C77+constants!$C$4*calc!C77^2+constants!$D$4*calc!C77^3+constants!$E$4*calc!C77^4+constants!$F$4*calc!C77^5+constants!$G$4*calc!C77^6+constants!$H$4*calc!C77^7)</f>
        <v>12.448722138513117</v>
      </c>
      <c r="G77" s="4">
        <f>D77/(constants!$A$4+constants!$B$4*calc!D77+constants!$C$4*calc!D77^2+constants!$D$4*calc!D77^3+constants!$E$4*calc!D77^4+constants!$F$4*calc!D77^5+constants!$G$4*calc!D77^6+constants!$H$4*calc!D77^7)</f>
        <v>12.448722138513117</v>
      </c>
      <c r="H77" s="4">
        <f>E77/(constants!$A$4+constants!$B$4*calc!E77+constants!$C$4*calc!E77^2+constants!$D$4*calc!E77^3+constants!$E$4*calc!E77^4+constants!$F$4*calc!E77^5+constants!$G$4*calc!E77^6+constants!$H$4*calc!E77^7)</f>
        <v>12.448722138513117</v>
      </c>
      <c r="I77">
        <f t="shared" si="21"/>
        <v>414.95740461710392</v>
      </c>
      <c r="J77">
        <f t="shared" si="22"/>
        <v>414.95740461710392</v>
      </c>
      <c r="K77">
        <f t="shared" si="22"/>
        <v>6.2243610692565587</v>
      </c>
      <c r="M77">
        <f>IF(front!E90&gt;$M$2,I77,J77)</f>
        <v>414.95740461710392</v>
      </c>
      <c r="N77">
        <f t="shared" si="23"/>
        <v>1.4999999999999999E-2</v>
      </c>
      <c r="O77">
        <f t="shared" si="24"/>
        <v>2.8421709430404007E-13</v>
      </c>
      <c r="Q77">
        <f>'slit correction'!O79</f>
        <v>2.1673204716435564E-13</v>
      </c>
      <c r="R77">
        <f>SUMPRODUCT(B$6:B$2053,Q$6:Q$2053,EXP(constants!B$7+constants!A$7*ABS(A$6:A$2053-A77)))</f>
        <v>7.4231951178365403</v>
      </c>
      <c r="S77">
        <f t="shared" si="25"/>
        <v>-7.4231951178363236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6.8000000000001819</v>
      </c>
      <c r="D78" s="2">
        <f>front!E91-front!C91</f>
        <v>6.8000000000001819</v>
      </c>
      <c r="E78" s="2">
        <f>IF(front!F91-front!C91&gt;0,front!F91-front!C91,0)</f>
        <v>6.8000000000001819</v>
      </c>
      <c r="F78" s="4">
        <f>C78/(constants!$A$4+constants!$B$4*calc!C78+constants!$C$4*calc!C78^2+constants!$D$4*calc!C78^3+constants!$E$4*calc!C78^4+constants!$F$4*calc!C78^5+constants!$G$4*calc!C78^6+constants!$H$4*calc!C78^7)</f>
        <v>6.8267562809152338</v>
      </c>
      <c r="G78" s="4">
        <f>D78/(constants!$A$4+constants!$B$4*calc!D78+constants!$C$4*calc!D78^2+constants!$D$4*calc!D78^3+constants!$E$4*calc!D78^4+constants!$F$4*calc!D78^5+constants!$G$4*calc!D78^6+constants!$H$4*calc!D78^7)</f>
        <v>6.8267562809152338</v>
      </c>
      <c r="H78" s="4">
        <f>E78/(constants!$A$4+constants!$B$4*calc!E78+constants!$C$4*calc!E78^2+constants!$D$4*calc!E78^3+constants!$E$4*calc!E78^4+constants!$F$4*calc!E78^5+constants!$G$4*calc!E78^6+constants!$H$4*calc!E78^7)</f>
        <v>6.8267562809152338</v>
      </c>
      <c r="I78">
        <f t="shared" si="21"/>
        <v>227.55854269717446</v>
      </c>
      <c r="J78">
        <f t="shared" si="22"/>
        <v>227.55854269717446</v>
      </c>
      <c r="K78">
        <f t="shared" si="22"/>
        <v>3.4133781404576169</v>
      </c>
      <c r="M78">
        <f>IF(front!E91&gt;$M$2,I78,J78)</f>
        <v>227.55854269717446</v>
      </c>
      <c r="N78">
        <f t="shared" si="23"/>
        <v>1.4999999999999999E-2</v>
      </c>
      <c r="O78">
        <f t="shared" si="24"/>
        <v>1.4210854715202004E-13</v>
      </c>
      <c r="Q78">
        <f>'slit correction'!O80</f>
        <v>8.7852939462918808E-14</v>
      </c>
      <c r="R78">
        <f>SUMPRODUCT(B$6:B$2053,Q$6:Q$2053,EXP(constants!B$7+constants!A$7*ABS(A$6:A$2053-A78)))</f>
        <v>7.5296406484453584</v>
      </c>
      <c r="S78">
        <f t="shared" si="25"/>
        <v>-7.5296406484452705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12.600000000000364</v>
      </c>
      <c r="D79" s="2">
        <f>front!E92-front!C92</f>
        <v>12.600000000000364</v>
      </c>
      <c r="E79" s="2">
        <f>IF(front!F92-front!C92&gt;0,front!F92-front!C92,0)</f>
        <v>12.600000000000364</v>
      </c>
      <c r="F79" s="4">
        <f>C79/(constants!$A$4+constants!$B$4*calc!C79+constants!$C$4*calc!C79^2+constants!$D$4*calc!C79^3+constants!$E$4*calc!C79^4+constants!$F$4*calc!C79^5+constants!$G$4*calc!C79^6+constants!$H$4*calc!C79^7)</f>
        <v>12.649505484806488</v>
      </c>
      <c r="G79" s="4">
        <f>D79/(constants!$A$4+constants!$B$4*calc!D79+constants!$C$4*calc!D79^2+constants!$D$4*calc!D79^3+constants!$E$4*calc!D79^4+constants!$F$4*calc!D79^5+constants!$G$4*calc!D79^6+constants!$H$4*calc!D79^7)</f>
        <v>12.649505484806488</v>
      </c>
      <c r="H79" s="4">
        <f>E79/(constants!$A$4+constants!$B$4*calc!E79+constants!$C$4*calc!E79^2+constants!$D$4*calc!E79^3+constants!$E$4*calc!E79^4+constants!$F$4*calc!E79^5+constants!$G$4*calc!E79^6+constants!$H$4*calc!E79^7)</f>
        <v>12.649505484806488</v>
      </c>
      <c r="I79">
        <f t="shared" si="21"/>
        <v>421.65018282688294</v>
      </c>
      <c r="J79">
        <f t="shared" si="22"/>
        <v>421.65018282688294</v>
      </c>
      <c r="K79">
        <f t="shared" si="22"/>
        <v>6.3247527424032439</v>
      </c>
      <c r="M79">
        <f>IF(front!E92&gt;$M$2,I79,J79)</f>
        <v>421.65018282688294</v>
      </c>
      <c r="N79">
        <f t="shared" si="23"/>
        <v>1.4999999999999999E-2</v>
      </c>
      <c r="O79">
        <f t="shared" si="24"/>
        <v>2.8421709430404007E-13</v>
      </c>
      <c r="Q79">
        <f>'slit correction'!O81</f>
        <v>2.3763326647086996E-13</v>
      </c>
      <c r="R79">
        <f>SUMPRODUCT(B$6:B$2053,Q$6:Q$2053,EXP(constants!B$7+constants!A$7*ABS(A$6:A$2053-A79)))</f>
        <v>7.6399262301381858</v>
      </c>
      <c r="S79">
        <f t="shared" si="25"/>
        <v>-7.6399262301379478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10.599999999999909</v>
      </c>
      <c r="D80" s="2">
        <f>front!E93-front!C93</f>
        <v>10.599999999999909</v>
      </c>
      <c r="E80" s="2">
        <f>IF(front!F93-front!C93&gt;0,front!F93-front!C93,0)</f>
        <v>10.599999999999909</v>
      </c>
      <c r="F80" s="4">
        <f>C80/(constants!$A$4+constants!$B$4*calc!C80+constants!$C$4*calc!C80^2+constants!$D$4*calc!C80^3+constants!$E$4*calc!C80^4+constants!$F$4*calc!C80^5+constants!$G$4*calc!C80^6+constants!$H$4*calc!C80^7)</f>
        <v>10.641668456688159</v>
      </c>
      <c r="G80" s="4">
        <f>D80/(constants!$A$4+constants!$B$4*calc!D80+constants!$C$4*calc!D80^2+constants!$D$4*calc!D80^3+constants!$E$4*calc!D80^4+constants!$F$4*calc!D80^5+constants!$G$4*calc!D80^6+constants!$H$4*calc!D80^7)</f>
        <v>10.641668456688159</v>
      </c>
      <c r="H80" s="4">
        <f>E80/(constants!$A$4+constants!$B$4*calc!E80+constants!$C$4*calc!E80^2+constants!$D$4*calc!E80^3+constants!$E$4*calc!E80^4+constants!$F$4*calc!E80^5+constants!$G$4*calc!E80^6+constants!$H$4*calc!E80^7)</f>
        <v>10.641668456688159</v>
      </c>
      <c r="I80">
        <f t="shared" si="21"/>
        <v>354.72228188960526</v>
      </c>
      <c r="J80">
        <f t="shared" si="22"/>
        <v>354.72228188960526</v>
      </c>
      <c r="K80">
        <f t="shared" si="22"/>
        <v>5.3208342283440793</v>
      </c>
      <c r="M80">
        <f>IF(front!E93&gt;$M$2,I80,J80)</f>
        <v>354.72228188960526</v>
      </c>
      <c r="N80">
        <f t="shared" si="23"/>
        <v>1.5000000000000001E-2</v>
      </c>
      <c r="O80">
        <f t="shared" si="24"/>
        <v>2.2737367544323206E-13</v>
      </c>
      <c r="Q80">
        <f>'slit correction'!O82</f>
        <v>1.7380031970345201E-13</v>
      </c>
      <c r="R80">
        <f>SUMPRODUCT(B$6:B$2053,Q$6:Q$2053,EXP(constants!B$7+constants!A$7*ABS(A$6:A$2053-A80)))</f>
        <v>7.7494789061375764</v>
      </c>
      <c r="S80">
        <f t="shared" si="25"/>
        <v>-7.7494789061374023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5.0999999999999091</v>
      </c>
      <c r="D81" s="2">
        <f>front!E94-front!C94</f>
        <v>5.0999999999999091</v>
      </c>
      <c r="E81" s="2">
        <f>IF(front!F94-front!C94&gt;0,front!F94-front!C94,0)</f>
        <v>5.0999999999999091</v>
      </c>
      <c r="F81" s="4">
        <f>C81/(constants!$A$4+constants!$B$4*calc!C81+constants!$C$4*calc!C81^2+constants!$D$4*calc!C81^3+constants!$E$4*calc!C81^4+constants!$F$4*calc!C81^5+constants!$G$4*calc!C81^6+constants!$H$4*calc!C81^7)</f>
        <v>5.1200757892921889</v>
      </c>
      <c r="G81" s="4">
        <f>D81/(constants!$A$4+constants!$B$4*calc!D81+constants!$C$4*calc!D81^2+constants!$D$4*calc!D81^3+constants!$E$4*calc!D81^4+constants!$F$4*calc!D81^5+constants!$G$4*calc!D81^6+constants!$H$4*calc!D81^7)</f>
        <v>5.1200757892921889</v>
      </c>
      <c r="H81" s="4">
        <f>E81/(constants!$A$4+constants!$B$4*calc!E81+constants!$C$4*calc!E81^2+constants!$D$4*calc!E81^3+constants!$E$4*calc!E81^4+constants!$F$4*calc!E81^5+constants!$G$4*calc!E81^6+constants!$H$4*calc!E81^7)</f>
        <v>5.1200757892921889</v>
      </c>
      <c r="I81">
        <f t="shared" si="21"/>
        <v>170.66919297640632</v>
      </c>
      <c r="J81">
        <f t="shared" si="22"/>
        <v>170.66919297640632</v>
      </c>
      <c r="K81">
        <f t="shared" si="22"/>
        <v>2.5600378946460944</v>
      </c>
      <c r="M81">
        <f>IF(front!E94&gt;$M$2,I81,J81)</f>
        <v>170.66919297640632</v>
      </c>
      <c r="N81">
        <f t="shared" si="23"/>
        <v>1.4999999999999998E-2</v>
      </c>
      <c r="O81">
        <f t="shared" si="24"/>
        <v>1.4210854715202004E-13</v>
      </c>
      <c r="Q81">
        <f>'slit correction'!O83</f>
        <v>8.3759162697057489E-14</v>
      </c>
      <c r="R81">
        <f>SUMPRODUCT(B$6:B$2053,Q$6:Q$2053,EXP(constants!B$7+constants!A$7*ABS(A$6:A$2053-A81)))</f>
        <v>7.8606021810861808</v>
      </c>
      <c r="S81">
        <f t="shared" si="25"/>
        <v>-7.8606021810860973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7.0999999999999091</v>
      </c>
      <c r="D82" s="2">
        <f>front!E95-front!C95</f>
        <v>7.0999999999999091</v>
      </c>
      <c r="E82" s="2">
        <f>IF(front!F95-front!C95&gt;0,front!F95-front!C95,0)</f>
        <v>7.0999999999999091</v>
      </c>
      <c r="F82" s="4">
        <f>C82/(constants!$A$4+constants!$B$4*calc!C82+constants!$C$4*calc!C82^2+constants!$D$4*calc!C82^3+constants!$E$4*calc!C82^4+constants!$F$4*calc!C82^5+constants!$G$4*calc!C82^6+constants!$H$4*calc!C82^7)</f>
        <v>7.127934597368875</v>
      </c>
      <c r="G82" s="4">
        <f>D82/(constants!$A$4+constants!$B$4*calc!D82+constants!$C$4*calc!D82^2+constants!$D$4*calc!D82^3+constants!$E$4*calc!D82^4+constants!$F$4*calc!D82^5+constants!$G$4*calc!D82^6+constants!$H$4*calc!D82^7)</f>
        <v>7.127934597368875</v>
      </c>
      <c r="H82" s="4">
        <f>E82/(constants!$A$4+constants!$B$4*calc!E82+constants!$C$4*calc!E82^2+constants!$D$4*calc!E82^3+constants!$E$4*calc!E82^4+constants!$F$4*calc!E82^5+constants!$G$4*calc!E82^6+constants!$H$4*calc!E82^7)</f>
        <v>7.127934597368875</v>
      </c>
      <c r="I82">
        <f t="shared" si="21"/>
        <v>237.59781991229585</v>
      </c>
      <c r="J82">
        <f t="shared" si="22"/>
        <v>237.59781991229585</v>
      </c>
      <c r="K82">
        <f t="shared" si="22"/>
        <v>3.5639672986844375</v>
      </c>
      <c r="M82">
        <f>IF(front!E95&gt;$M$2,I82,J82)</f>
        <v>237.59781991229585</v>
      </c>
      <c r="N82">
        <f t="shared" si="23"/>
        <v>1.4999999999999999E-2</v>
      </c>
      <c r="O82">
        <f t="shared" si="24"/>
        <v>1.7053025658242404E-13</v>
      </c>
      <c r="Q82">
        <f>'slit correction'!O84</f>
        <v>1.1593540229852727E-13</v>
      </c>
      <c r="R82">
        <f>SUMPRODUCT(B$6:B$2053,Q$6:Q$2053,EXP(constants!B$7+constants!A$7*ABS(A$6:A$2053-A82)))</f>
        <v>7.9733185765110326</v>
      </c>
      <c r="S82">
        <f t="shared" si="25"/>
        <v>-7.9733185765109162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8.9000000000000909</v>
      </c>
      <c r="D83" s="2">
        <f>front!E96-front!C96</f>
        <v>8.9000000000000909</v>
      </c>
      <c r="E83" s="2">
        <f>IF(front!F96-front!C96&gt;0,front!F96-front!C96,0)</f>
        <v>8.9000000000000909</v>
      </c>
      <c r="F83" s="4">
        <f>C83/(constants!$A$4+constants!$B$4*calc!C83+constants!$C$4*calc!C83^2+constants!$D$4*calc!C83^3+constants!$E$4*calc!C83^4+constants!$F$4*calc!C83^5+constants!$G$4*calc!C83^6+constants!$H$4*calc!C83^7)</f>
        <v>8.935000754419459</v>
      </c>
      <c r="G83" s="4">
        <f>D83/(constants!$A$4+constants!$B$4*calc!D83+constants!$C$4*calc!D83^2+constants!$D$4*calc!D83^3+constants!$E$4*calc!D83^4+constants!$F$4*calc!D83^5+constants!$G$4*calc!D83^6+constants!$H$4*calc!D83^7)</f>
        <v>8.935000754419459</v>
      </c>
      <c r="H83" s="4">
        <f>E83/(constants!$A$4+constants!$B$4*calc!E83+constants!$C$4*calc!E83^2+constants!$D$4*calc!E83^3+constants!$E$4*calc!E83^4+constants!$F$4*calc!E83^5+constants!$G$4*calc!E83^6+constants!$H$4*calc!E83^7)</f>
        <v>8.935000754419459</v>
      </c>
      <c r="I83">
        <f t="shared" si="21"/>
        <v>297.83335848064866</v>
      </c>
      <c r="J83">
        <f t="shared" si="22"/>
        <v>297.83335848064866</v>
      </c>
      <c r="K83">
        <f t="shared" si="22"/>
        <v>4.4675003772097295</v>
      </c>
      <c r="M83">
        <f>IF(front!E96&gt;$M$2,I83,J83)</f>
        <v>297.83335848064866</v>
      </c>
      <c r="N83">
        <f t="shared" si="23"/>
        <v>1.4999999999999999E-2</v>
      </c>
      <c r="O83">
        <f t="shared" si="24"/>
        <v>2.2737367544323206E-13</v>
      </c>
      <c r="Q83">
        <f>'slit correction'!O85</f>
        <v>1.710603244643265E-13</v>
      </c>
      <c r="R83">
        <f>SUMPRODUCT(B$6:B$2053,Q$6:Q$2053,EXP(constants!B$7+constants!A$7*ABS(A$6:A$2053-A83)))</f>
        <v>8.0876509368194256</v>
      </c>
      <c r="S83">
        <f t="shared" si="25"/>
        <v>-8.0876509368192551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8</v>
      </c>
      <c r="D84" s="2">
        <f>front!E97-front!C97</f>
        <v>8</v>
      </c>
      <c r="E84" s="2">
        <f>IF(front!F97-front!C97&gt;0,front!F97-front!C97,0)</f>
        <v>8</v>
      </c>
      <c r="F84" s="4">
        <f>C84/(constants!$A$4+constants!$B$4*calc!C84+constants!$C$4*calc!C84^2+constants!$D$4*calc!C84^3+constants!$E$4*calc!C84^4+constants!$F$4*calc!C84^5+constants!$G$4*calc!C84^6+constants!$H$4*calc!C84^7)</f>
        <v>8.031468477716988</v>
      </c>
      <c r="G84" s="4">
        <f>D84/(constants!$A$4+constants!$B$4*calc!D84+constants!$C$4*calc!D84^2+constants!$D$4*calc!D84^3+constants!$E$4*calc!D84^4+constants!$F$4*calc!D84^5+constants!$G$4*calc!D84^6+constants!$H$4*calc!D84^7)</f>
        <v>8.031468477716988</v>
      </c>
      <c r="H84" s="4">
        <f>E84/(constants!$A$4+constants!$B$4*calc!E84+constants!$C$4*calc!E84^2+constants!$D$4*calc!E84^3+constants!$E$4*calc!E84^4+constants!$F$4*calc!E84^5+constants!$G$4*calc!E84^6+constants!$H$4*calc!E84^7)</f>
        <v>8.031468477716988</v>
      </c>
      <c r="I84">
        <f t="shared" si="21"/>
        <v>267.71561592389958</v>
      </c>
      <c r="J84">
        <f t="shared" si="22"/>
        <v>267.71561592389958</v>
      </c>
      <c r="K84">
        <f t="shared" si="22"/>
        <v>4.015734238858494</v>
      </c>
      <c r="M84">
        <f>IF(front!E97&gt;$M$2,I84,J84)</f>
        <v>267.71561592389958</v>
      </c>
      <c r="N84">
        <f t="shared" si="23"/>
        <v>1.5000000000000001E-2</v>
      </c>
      <c r="O84">
        <f t="shared" si="24"/>
        <v>1.7053025658242404E-13</v>
      </c>
      <c r="Q84">
        <f>'slit correction'!O86</f>
        <v>1.2212939918953376E-13</v>
      </c>
      <c r="R84">
        <f>SUMPRODUCT(B$6:B$2053,Q$6:Q$2053,EXP(constants!B$7+constants!A$7*ABS(A$6:A$2053-A84)))</f>
        <v>8.2036224339287092</v>
      </c>
      <c r="S84">
        <f t="shared" si="25"/>
        <v>-8.2036224339285866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11.200000000000273</v>
      </c>
      <c r="D85" s="2">
        <f>front!E98-front!C98</f>
        <v>11.200000000000273</v>
      </c>
      <c r="E85" s="2">
        <f>IF(front!F98-front!C98&gt;0,front!F98-front!C98,0)</f>
        <v>11.200000000000273</v>
      </c>
      <c r="F85" s="4">
        <f>C85/(constants!$A$4+constants!$B$4*calc!C85+constants!$C$4*calc!C85^2+constants!$D$4*calc!C85^3+constants!$E$4*calc!C85^4+constants!$F$4*calc!C85^5+constants!$G$4*calc!C85^6+constants!$H$4*calc!C85^7)</f>
        <v>11.244020396964002</v>
      </c>
      <c r="G85" s="4">
        <f>D85/(constants!$A$4+constants!$B$4*calc!D85+constants!$C$4*calc!D85^2+constants!$D$4*calc!D85^3+constants!$E$4*calc!D85^4+constants!$F$4*calc!D85^5+constants!$G$4*calc!D85^6+constants!$H$4*calc!D85^7)</f>
        <v>11.244020396964002</v>
      </c>
      <c r="H85" s="4">
        <f>E85/(constants!$A$4+constants!$B$4*calc!E85+constants!$C$4*calc!E85^2+constants!$D$4*calc!E85^3+constants!$E$4*calc!E85^4+constants!$F$4*calc!E85^5+constants!$G$4*calc!E85^6+constants!$H$4*calc!E85^7)</f>
        <v>11.244020396964002</v>
      </c>
      <c r="I85">
        <f t="shared" si="21"/>
        <v>374.80067989880007</v>
      </c>
      <c r="J85">
        <f t="shared" si="22"/>
        <v>374.80067989880007</v>
      </c>
      <c r="K85">
        <f t="shared" si="22"/>
        <v>5.622010198482001</v>
      </c>
      <c r="M85">
        <f>IF(front!E98&gt;$M$2,I85,J85)</f>
        <v>374.80067989880007</v>
      </c>
      <c r="N85">
        <f t="shared" si="23"/>
        <v>1.4999999999999999E-2</v>
      </c>
      <c r="O85">
        <f t="shared" si="24"/>
        <v>2.2737367544323206E-13</v>
      </c>
      <c r="Q85">
        <f>'slit correction'!O87</f>
        <v>1.8711279537981303E-13</v>
      </c>
      <c r="R85">
        <f>SUMPRODUCT(B$6:B$2053,Q$6:Q$2053,EXP(constants!B$7+constants!A$7*ABS(A$6:A$2053-A85)))</f>
        <v>8.3212565719626852</v>
      </c>
      <c r="S85">
        <f t="shared" si="25"/>
        <v>-8.3212565719624987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8.9000000000000909</v>
      </c>
      <c r="D86" s="2">
        <f>front!E99-front!C99</f>
        <v>8.9000000000000909</v>
      </c>
      <c r="E86" s="2">
        <f>IF(front!F99-front!C99&gt;0,front!F99-front!C99,0)</f>
        <v>8.9000000000000909</v>
      </c>
      <c r="F86" s="4">
        <f>C86/(constants!$A$4+constants!$B$4*calc!C86+constants!$C$4*calc!C86^2+constants!$D$4*calc!C86^3+constants!$E$4*calc!C86^4+constants!$F$4*calc!C86^5+constants!$G$4*calc!C86^6+constants!$H$4*calc!C86^7)</f>
        <v>8.935000754419459</v>
      </c>
      <c r="G86" s="4">
        <f>D86/(constants!$A$4+constants!$B$4*calc!D86+constants!$C$4*calc!D86^2+constants!$D$4*calc!D86^3+constants!$E$4*calc!D86^4+constants!$F$4*calc!D86^5+constants!$G$4*calc!D86^6+constants!$H$4*calc!D86^7)</f>
        <v>8.935000754419459</v>
      </c>
      <c r="H86" s="4">
        <f>E86/(constants!$A$4+constants!$B$4*calc!E86+constants!$C$4*calc!E86^2+constants!$D$4*calc!E86^3+constants!$E$4*calc!E86^4+constants!$F$4*calc!E86^5+constants!$G$4*calc!E86^6+constants!$H$4*calc!E86^7)</f>
        <v>8.935000754419459</v>
      </c>
      <c r="I86">
        <f t="shared" si="21"/>
        <v>297.83335848064866</v>
      </c>
      <c r="J86">
        <f t="shared" si="22"/>
        <v>297.83335848064866</v>
      </c>
      <c r="K86">
        <f t="shared" si="22"/>
        <v>4.4675003772097295</v>
      </c>
      <c r="M86">
        <f>IF(front!E99&gt;$M$2,I86,J86)</f>
        <v>297.83335848064866</v>
      </c>
      <c r="N86">
        <f t="shared" si="23"/>
        <v>1.4999999999999999E-2</v>
      </c>
      <c r="O86">
        <f t="shared" si="24"/>
        <v>2.2737367544323206E-13</v>
      </c>
      <c r="Q86">
        <f>'slit correction'!O88</f>
        <v>1.6187222948213825E-13</v>
      </c>
      <c r="R86">
        <f>SUMPRODUCT(B$6:B$2053,Q$6:Q$2053,EXP(constants!B$7+constants!A$7*ABS(A$6:A$2053-A86)))</f>
        <v>8.4405771920151551</v>
      </c>
      <c r="S86">
        <f t="shared" si="25"/>
        <v>-8.4405771920149935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0.1000000000003638</v>
      </c>
      <c r="D87" s="2">
        <f>front!E100-front!C100</f>
        <v>0.1000000000003638</v>
      </c>
      <c r="E87" s="2">
        <f>IF(front!F100-front!C100&gt;0,front!F100-front!C100,0)</f>
        <v>0.1000000000003638</v>
      </c>
      <c r="F87" s="4">
        <f>C87/(constants!$A$4+constants!$B$4*calc!C87+constants!$C$4*calc!C87^2+constants!$D$4*calc!C87^3+constants!$E$4*calc!C87^4+constants!$F$4*calc!C87^5+constants!$G$4*calc!C87^6+constants!$H$4*calc!C87^7)</f>
        <v>0.10039413753293466</v>
      </c>
      <c r="G87" s="4">
        <f>D87/(constants!$A$4+constants!$B$4*calc!D87+constants!$C$4*calc!D87^2+constants!$D$4*calc!D87^3+constants!$E$4*calc!D87^4+constants!$F$4*calc!D87^5+constants!$G$4*calc!D87^6+constants!$H$4*calc!D87^7)</f>
        <v>0.10039413753293466</v>
      </c>
      <c r="H87" s="4">
        <f>E87/(constants!$A$4+constants!$B$4*calc!E87+constants!$C$4*calc!E87^2+constants!$D$4*calc!E87^3+constants!$E$4*calc!E87^4+constants!$F$4*calc!E87^5+constants!$G$4*calc!E87^6+constants!$H$4*calc!E87^7)</f>
        <v>0.10039413753293466</v>
      </c>
      <c r="I87">
        <f t="shared" si="21"/>
        <v>3.3464712510978223</v>
      </c>
      <c r="J87">
        <f t="shared" si="22"/>
        <v>3.3464712510978223</v>
      </c>
      <c r="K87">
        <f t="shared" si="22"/>
        <v>5.0197068766467332E-2</v>
      </c>
      <c r="M87">
        <f>IF(front!E100&gt;$M$2,I87,J87)</f>
        <v>3.3464712510978223</v>
      </c>
      <c r="N87">
        <f t="shared" si="23"/>
        <v>1.4999999999999999E-2</v>
      </c>
      <c r="O87">
        <f t="shared" si="24"/>
        <v>2.2204460492503131E-15</v>
      </c>
      <c r="Q87">
        <f>'slit correction'!O89</f>
        <v>-6.2199978301098028E-14</v>
      </c>
      <c r="R87">
        <f>SUMPRODUCT(B$6:B$2053,Q$6:Q$2053,EXP(constants!B$7+constants!A$7*ABS(A$6:A$2053-A87)))</f>
        <v>8.561608476981835</v>
      </c>
      <c r="S87">
        <f t="shared" si="25"/>
        <v>-8.5616084769818972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10.300000000000182</v>
      </c>
      <c r="D88" s="2">
        <f>front!E101-front!C101</f>
        <v>10.300000000000182</v>
      </c>
      <c r="E88" s="2">
        <f>IF(front!F101-front!C101&gt;0,front!F101-front!C101,0)</f>
        <v>10.300000000000182</v>
      </c>
      <c r="F88" s="4">
        <f>C88/(constants!$A$4+constants!$B$4*calc!C88+constants!$C$4*calc!C88^2+constants!$D$4*calc!C88^3+constants!$E$4*calc!C88^4+constants!$F$4*calc!C88^5+constants!$G$4*calc!C88^6+constants!$H$4*calc!C88^7)</f>
        <v>10.340492219196227</v>
      </c>
      <c r="G88" s="4">
        <f>D88/(constants!$A$4+constants!$B$4*calc!D88+constants!$C$4*calc!D88^2+constants!$D$4*calc!D88^3+constants!$E$4*calc!D88^4+constants!$F$4*calc!D88^5+constants!$G$4*calc!D88^6+constants!$H$4*calc!D88^7)</f>
        <v>10.340492219196227</v>
      </c>
      <c r="H88" s="4">
        <f>E88/(constants!$A$4+constants!$B$4*calc!E88+constants!$C$4*calc!E88^2+constants!$D$4*calc!E88^3+constants!$E$4*calc!E88^4+constants!$F$4*calc!E88^5+constants!$G$4*calc!E88^6+constants!$H$4*calc!E88^7)</f>
        <v>10.340492219196227</v>
      </c>
      <c r="I88">
        <f t="shared" si="21"/>
        <v>344.68307397320757</v>
      </c>
      <c r="J88">
        <f t="shared" si="22"/>
        <v>344.68307397320757</v>
      </c>
      <c r="K88">
        <f t="shared" si="22"/>
        <v>5.1702461095981134</v>
      </c>
      <c r="M88">
        <f>IF(front!E101&gt;$M$2,I88,J88)</f>
        <v>344.68307397320757</v>
      </c>
      <c r="N88">
        <f t="shared" si="23"/>
        <v>1.4999999999999999E-2</v>
      </c>
      <c r="O88">
        <f t="shared" si="24"/>
        <v>2.2737367544323206E-13</v>
      </c>
      <c r="Q88">
        <f>'slit correction'!O90</f>
        <v>1.6499247146750773E-13</v>
      </c>
      <c r="R88">
        <f>SUMPRODUCT(B$6:B$2053,Q$6:Q$2053,EXP(constants!B$7+constants!A$7*ABS(A$6:A$2053-A88)))</f>
        <v>8.6870060429876386</v>
      </c>
      <c r="S88">
        <f t="shared" si="25"/>
        <v>-8.6870060429874734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11.200000000000273</v>
      </c>
      <c r="D89" s="2">
        <f>front!E102-front!C102</f>
        <v>11.200000000000273</v>
      </c>
      <c r="E89" s="2">
        <f>IF(front!F102-front!C102&gt;0,front!F102-front!C102,0)</f>
        <v>11.200000000000273</v>
      </c>
      <c r="F89" s="4">
        <f>C89/(constants!$A$4+constants!$B$4*calc!C89+constants!$C$4*calc!C89^2+constants!$D$4*calc!C89^3+constants!$E$4*calc!C89^4+constants!$F$4*calc!C89^5+constants!$G$4*calc!C89^6+constants!$H$4*calc!C89^7)</f>
        <v>11.244020396964002</v>
      </c>
      <c r="G89" s="4">
        <f>D89/(constants!$A$4+constants!$B$4*calc!D89+constants!$C$4*calc!D89^2+constants!$D$4*calc!D89^3+constants!$E$4*calc!D89^4+constants!$F$4*calc!D89^5+constants!$G$4*calc!D89^6+constants!$H$4*calc!D89^7)</f>
        <v>11.244020396964002</v>
      </c>
      <c r="H89" s="4">
        <f>E89/(constants!$A$4+constants!$B$4*calc!E89+constants!$C$4*calc!E89^2+constants!$D$4*calc!E89^3+constants!$E$4*calc!E89^4+constants!$F$4*calc!E89^5+constants!$G$4*calc!E89^6+constants!$H$4*calc!E89^7)</f>
        <v>11.244020396964002</v>
      </c>
      <c r="I89">
        <f t="shared" si="21"/>
        <v>374.80067989880007</v>
      </c>
      <c r="J89">
        <f t="shared" si="22"/>
        <v>374.80067989880007</v>
      </c>
      <c r="K89">
        <f t="shared" si="22"/>
        <v>5.622010198482001</v>
      </c>
      <c r="M89">
        <f>IF(front!E102&gt;$M$2,I89,J89)</f>
        <v>374.80067989880007</v>
      </c>
      <c r="N89">
        <f t="shared" si="23"/>
        <v>1.4999999999999999E-2</v>
      </c>
      <c r="O89">
        <f t="shared" si="24"/>
        <v>2.2737367544323206E-13</v>
      </c>
      <c r="Q89">
        <f>'slit correction'!O91</f>
        <v>1.7597933411346362E-13</v>
      </c>
      <c r="R89">
        <f>SUMPRODUCT(B$6:B$2053,Q$6:Q$2053,EXP(constants!B$7+constants!A$7*ABS(A$6:A$2053-A89)))</f>
        <v>8.8115703196033213</v>
      </c>
      <c r="S89">
        <f t="shared" si="25"/>
        <v>-8.8115703196031454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11.799999999999727</v>
      </c>
      <c r="D90" s="2">
        <f>front!E103-front!C103</f>
        <v>11.799999999999727</v>
      </c>
      <c r="E90" s="2">
        <f>IF(front!F103-front!C103&gt;0,front!F103-front!C103,0)</f>
        <v>11.799999999999727</v>
      </c>
      <c r="F90" s="4">
        <f>C90/(constants!$A$4+constants!$B$4*calc!C90+constants!$C$4*calc!C90^2+constants!$D$4*calc!C90^3+constants!$E$4*calc!C90^4+constants!$F$4*calc!C90^5+constants!$G$4*calc!C90^6+constants!$H$4*calc!C90^7)</f>
        <v>11.846371624254168</v>
      </c>
      <c r="G90" s="4">
        <f>D90/(constants!$A$4+constants!$B$4*calc!D90+constants!$C$4*calc!D90^2+constants!$D$4*calc!D90^3+constants!$E$4*calc!D90^4+constants!$F$4*calc!D90^5+constants!$G$4*calc!D90^6+constants!$H$4*calc!D90^7)</f>
        <v>11.846371624254168</v>
      </c>
      <c r="H90" s="4">
        <f>E90/(constants!$A$4+constants!$B$4*calc!E90+constants!$C$4*calc!E90^2+constants!$D$4*calc!E90^3+constants!$E$4*calc!E90^4+constants!$F$4*calc!E90^5+constants!$G$4*calc!E90^6+constants!$H$4*calc!E90^7)</f>
        <v>11.846371624254168</v>
      </c>
      <c r="I90">
        <f t="shared" si="21"/>
        <v>394.87905414180563</v>
      </c>
      <c r="J90">
        <f t="shared" si="22"/>
        <v>394.87905414180563</v>
      </c>
      <c r="K90">
        <f t="shared" si="22"/>
        <v>5.9231858121270839</v>
      </c>
      <c r="M90">
        <f>IF(front!E103&gt;$M$2,I90,J90)</f>
        <v>394.87905414180563</v>
      </c>
      <c r="N90">
        <f t="shared" si="23"/>
        <v>1.4999999999999999E-2</v>
      </c>
      <c r="O90">
        <f t="shared" si="24"/>
        <v>2.8421709430404007E-13</v>
      </c>
      <c r="Q90">
        <f>'slit correction'!O92</f>
        <v>2.279925197412959E-13</v>
      </c>
      <c r="R90">
        <f>SUMPRODUCT(B$6:B$2053,Q$6:Q$2053,EXP(constants!B$7+constants!A$7*ABS(A$6:A$2053-A90)))</f>
        <v>8.9379204508876935</v>
      </c>
      <c r="S90">
        <f t="shared" si="25"/>
        <v>-8.9379204508874661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7.6999999999998181</v>
      </c>
      <c r="D91" s="2">
        <f>front!E104-front!C104</f>
        <v>7.6999999999998181</v>
      </c>
      <c r="E91" s="2">
        <f>IF(front!F104-front!C104&gt;0,front!F104-front!C104,0)</f>
        <v>7.6999999999998181</v>
      </c>
      <c r="F91" s="4">
        <f>C91/(constants!$A$4+constants!$B$4*calc!C91+constants!$C$4*calc!C91^2+constants!$D$4*calc!C91^3+constants!$E$4*calc!C91^4+constants!$F$4*calc!C91^5+constants!$G$4*calc!C91^6+constants!$H$4*calc!C91^7)</f>
        <v>7.7302906957757109</v>
      </c>
      <c r="G91" s="4">
        <f>D91/(constants!$A$4+constants!$B$4*calc!D91+constants!$C$4*calc!D91^2+constants!$D$4*calc!D91^3+constants!$E$4*calc!D91^4+constants!$F$4*calc!D91^5+constants!$G$4*calc!D91^6+constants!$H$4*calc!D91^7)</f>
        <v>7.7302906957757109</v>
      </c>
      <c r="H91" s="4">
        <f>E91/(constants!$A$4+constants!$B$4*calc!E91+constants!$C$4*calc!E91^2+constants!$D$4*calc!E91^3+constants!$E$4*calc!E91^4+constants!$F$4*calc!E91^5+constants!$G$4*calc!E91^6+constants!$H$4*calc!E91^7)</f>
        <v>7.7302906957757109</v>
      </c>
      <c r="I91">
        <f t="shared" si="21"/>
        <v>257.67635652585705</v>
      </c>
      <c r="J91">
        <f t="shared" si="22"/>
        <v>257.67635652585705</v>
      </c>
      <c r="K91">
        <f t="shared" si="22"/>
        <v>3.8651453478878555</v>
      </c>
      <c r="M91">
        <f>IF(front!E104&gt;$M$2,I91,J91)</f>
        <v>257.67635652585705</v>
      </c>
      <c r="N91">
        <f t="shared" si="23"/>
        <v>1.4999999999999999E-2</v>
      </c>
      <c r="O91">
        <f t="shared" si="24"/>
        <v>1.7053025658242404E-13</v>
      </c>
      <c r="Q91">
        <f>'slit correction'!O93</f>
        <v>1.0859983072288099E-13</v>
      </c>
      <c r="R91">
        <f>SUMPRODUCT(B$6:B$2053,Q$6:Q$2053,EXP(constants!B$7+constants!A$7*ABS(A$6:A$2053-A91)))</f>
        <v>9.0660820444184989</v>
      </c>
      <c r="S91">
        <f t="shared" si="25"/>
        <v>-9.0660820444183905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9.7000000000002728</v>
      </c>
      <c r="D92" s="2">
        <f>front!E105-front!C105</f>
        <v>9.7000000000002728</v>
      </c>
      <c r="E92" s="2">
        <f>IF(front!F105-front!C105&gt;0,front!F105-front!C105,0)</f>
        <v>9.7000000000002728</v>
      </c>
      <c r="F92" s="4">
        <f>C92/(constants!$A$4+constants!$B$4*calc!C92+constants!$C$4*calc!C92^2+constants!$D$4*calc!C92^3+constants!$E$4*calc!C92^4+constants!$F$4*calc!C92^5+constants!$G$4*calc!C92^6+constants!$H$4*calc!C92^7)</f>
        <v>9.7381392095326085</v>
      </c>
      <c r="G92" s="4">
        <f>D92/(constants!$A$4+constants!$B$4*calc!D92+constants!$C$4*calc!D92^2+constants!$D$4*calc!D92^3+constants!$E$4*calc!D92^4+constants!$F$4*calc!D92^5+constants!$G$4*calc!D92^6+constants!$H$4*calc!D92^7)</f>
        <v>9.7381392095326085</v>
      </c>
      <c r="H92" s="4">
        <f>E92/(constants!$A$4+constants!$B$4*calc!E92+constants!$C$4*calc!E92^2+constants!$D$4*calc!E92^3+constants!$E$4*calc!E92^4+constants!$F$4*calc!E92^5+constants!$G$4*calc!E92^6+constants!$H$4*calc!E92^7)</f>
        <v>9.7381392095326085</v>
      </c>
      <c r="I92">
        <f t="shared" si="21"/>
        <v>324.60464031775359</v>
      </c>
      <c r="J92">
        <f t="shared" si="22"/>
        <v>324.60464031775359</v>
      </c>
      <c r="K92">
        <f t="shared" si="22"/>
        <v>4.8690696047663042</v>
      </c>
      <c r="M92">
        <f>IF(front!E105&gt;$M$2,I92,J92)</f>
        <v>324.60464031775359</v>
      </c>
      <c r="N92">
        <f t="shared" si="23"/>
        <v>1.5000000000000001E-2</v>
      </c>
      <c r="O92">
        <f t="shared" si="24"/>
        <v>1.7053025658242404E-13</v>
      </c>
      <c r="Q92">
        <f>'slit correction'!O94</f>
        <v>1.1281664330537738E-13</v>
      </c>
      <c r="R92">
        <f>SUMPRODUCT(B$6:B$2053,Q$6:Q$2053,EXP(constants!B$7+constants!A$7*ABS(A$6:A$2053-A92)))</f>
        <v>9.1960810749053863</v>
      </c>
      <c r="S92">
        <f t="shared" si="25"/>
        <v>-9.1960810749052726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10.699999999999818</v>
      </c>
      <c r="D93" s="2">
        <f>front!E106-front!C106</f>
        <v>10.699999999999818</v>
      </c>
      <c r="E93" s="2">
        <f>IF(front!F106-front!C106&gt;0,front!F106-front!C106,0)</f>
        <v>10.699999999999818</v>
      </c>
      <c r="F93" s="4">
        <f>C93/(constants!$A$4+constants!$B$4*calc!C93+constants!$C$4*calc!C93^2+constants!$D$4*calc!C93^3+constants!$E$4*calc!C93^4+constants!$F$4*calc!C93^5+constants!$G$4*calc!C93^6+constants!$H$4*calc!C93^7)</f>
        <v>10.7420604962448</v>
      </c>
      <c r="G93" s="4">
        <f>D93/(constants!$A$4+constants!$B$4*calc!D93+constants!$C$4*calc!D93^2+constants!$D$4*calc!D93^3+constants!$E$4*calc!D93^4+constants!$F$4*calc!D93^5+constants!$G$4*calc!D93^6+constants!$H$4*calc!D93^7)</f>
        <v>10.7420604962448</v>
      </c>
      <c r="H93" s="4">
        <f>E93/(constants!$A$4+constants!$B$4*calc!E93+constants!$C$4*calc!E93^2+constants!$D$4*calc!E93^3+constants!$E$4*calc!E93^4+constants!$F$4*calc!E93^5+constants!$G$4*calc!E93^6+constants!$H$4*calc!E93^7)</f>
        <v>10.7420604962448</v>
      </c>
      <c r="I93">
        <f t="shared" si="21"/>
        <v>358.06868320816</v>
      </c>
      <c r="J93">
        <f t="shared" si="22"/>
        <v>358.06868320816</v>
      </c>
      <c r="K93">
        <f t="shared" si="22"/>
        <v>5.3710302481224002</v>
      </c>
      <c r="M93">
        <f>IF(front!E106&gt;$M$2,I93,J93)</f>
        <v>358.06868320816</v>
      </c>
      <c r="N93">
        <f t="shared" si="23"/>
        <v>1.5000000000000001E-2</v>
      </c>
      <c r="O93">
        <f t="shared" si="24"/>
        <v>2.2737367544323206E-13</v>
      </c>
      <c r="Q93">
        <f>'slit correction'!O95</f>
        <v>1.7566751349755766E-13</v>
      </c>
      <c r="R93">
        <f>SUMPRODUCT(B$6:B$2053,Q$6:Q$2053,EXP(constants!B$7+constants!A$7*ABS(A$6:A$2053-A93)))</f>
        <v>9.3279438894541791</v>
      </c>
      <c r="S93">
        <f t="shared" si="25"/>
        <v>-9.3279438894540032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10.600000000000364</v>
      </c>
      <c r="D94" s="2">
        <f>front!E107-front!C107</f>
        <v>10.600000000000364</v>
      </c>
      <c r="E94" s="2">
        <f>IF(front!F107-front!C107&gt;0,front!F107-front!C107,0)</f>
        <v>10.600000000000364</v>
      </c>
      <c r="F94" s="4">
        <f>C94/(constants!$A$4+constants!$B$4*calc!C94+constants!$C$4*calc!C94^2+constants!$D$4*calc!C94^3+constants!$E$4*calc!C94^4+constants!$F$4*calc!C94^5+constants!$G$4*calc!C94^6+constants!$H$4*calc!C94^7)</f>
        <v>10.641668456688615</v>
      </c>
      <c r="G94" s="4">
        <f>D94/(constants!$A$4+constants!$B$4*calc!D94+constants!$C$4*calc!D94^2+constants!$D$4*calc!D94^3+constants!$E$4*calc!D94^4+constants!$F$4*calc!D94^5+constants!$G$4*calc!D94^6+constants!$H$4*calc!D94^7)</f>
        <v>10.641668456688615</v>
      </c>
      <c r="H94" s="4">
        <f>E94/(constants!$A$4+constants!$B$4*calc!E94+constants!$C$4*calc!E94^2+constants!$D$4*calc!E94^3+constants!$E$4*calc!E94^4+constants!$F$4*calc!E94^5+constants!$G$4*calc!E94^6+constants!$H$4*calc!E94^7)</f>
        <v>10.641668456688615</v>
      </c>
      <c r="I94">
        <f t="shared" si="21"/>
        <v>354.72228188962049</v>
      </c>
      <c r="J94">
        <f t="shared" si="22"/>
        <v>354.72228188962049</v>
      </c>
      <c r="K94">
        <f t="shared" si="22"/>
        <v>5.3208342283443075</v>
      </c>
      <c r="M94">
        <f>IF(front!E107&gt;$M$2,I94,J94)</f>
        <v>354.72228188962049</v>
      </c>
      <c r="N94">
        <f t="shared" si="23"/>
        <v>1.5000000000000001E-2</v>
      </c>
      <c r="O94">
        <f t="shared" si="24"/>
        <v>2.2737367544323206E-13</v>
      </c>
      <c r="Q94">
        <f>'slit correction'!O96</f>
        <v>1.7040388532830405E-13</v>
      </c>
      <c r="R94">
        <f>SUMPRODUCT(B$6:B$2053,Q$6:Q$2053,EXP(constants!B$7+constants!A$7*ABS(A$6:A$2053-A94)))</f>
        <v>9.4616972129066337</v>
      </c>
      <c r="S94">
        <f t="shared" si="25"/>
        <v>-9.4616972129064632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6</v>
      </c>
      <c r="D95" s="2">
        <f>front!E108-front!C108</f>
        <v>6</v>
      </c>
      <c r="E95" s="2">
        <f>IF(front!F108-front!C108&gt;0,front!F108-front!C108,0)</f>
        <v>6</v>
      </c>
      <c r="F95" s="4">
        <f>C95/(constants!$A$4+constants!$B$4*calc!C95+constants!$C$4*calc!C95^2+constants!$D$4*calc!C95^3+constants!$E$4*calc!C95^4+constants!$F$4*calc!C95^5+constants!$G$4*calc!C95^6+constants!$H$4*calc!C95^7)</f>
        <v>6.0236132327211624</v>
      </c>
      <c r="G95" s="4">
        <f>D95/(constants!$A$4+constants!$B$4*calc!D95+constants!$C$4*calc!D95^2+constants!$D$4*calc!D95^3+constants!$E$4*calc!D95^4+constants!$F$4*calc!D95^5+constants!$G$4*calc!D95^6+constants!$H$4*calc!D95^7)</f>
        <v>6.0236132327211624</v>
      </c>
      <c r="H95" s="4">
        <f>E95/(constants!$A$4+constants!$B$4*calc!E95+constants!$C$4*calc!E95^2+constants!$D$4*calc!E95^3+constants!$E$4*calc!E95^4+constants!$F$4*calc!E95^5+constants!$G$4*calc!E95^6+constants!$H$4*calc!E95^7)</f>
        <v>6.0236132327211624</v>
      </c>
      <c r="I95">
        <f t="shared" si="21"/>
        <v>200.7871077573721</v>
      </c>
      <c r="J95">
        <f t="shared" si="22"/>
        <v>200.7871077573721</v>
      </c>
      <c r="K95">
        <f t="shared" si="22"/>
        <v>3.0118066163605812</v>
      </c>
      <c r="M95">
        <f>IF(front!E108&gt;$M$2,I95,J95)</f>
        <v>200.7871077573721</v>
      </c>
      <c r="N95">
        <f t="shared" si="23"/>
        <v>1.4999999999999999E-2</v>
      </c>
      <c r="O95">
        <f t="shared" si="24"/>
        <v>1.4210854715202004E-13</v>
      </c>
      <c r="Q95">
        <f>'slit correction'!O97</f>
        <v>8.2670210125387563E-14</v>
      </c>
      <c r="R95">
        <f>SUMPRODUCT(B$6:B$2053,Q$6:Q$2053,EXP(constants!B$7+constants!A$7*ABS(A$6:A$2053-A95)))</f>
        <v>9.5973681532569302</v>
      </c>
      <c r="S95">
        <f t="shared" si="25"/>
        <v>-9.5973681532568467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7.0999999999999091</v>
      </c>
      <c r="D96" s="2">
        <f>front!E109-front!C109</f>
        <v>7.0999999999999091</v>
      </c>
      <c r="E96" s="2">
        <f>IF(front!F109-front!C109&gt;0,front!F109-front!C109,0)</f>
        <v>7.0999999999999091</v>
      </c>
      <c r="F96" s="4">
        <f>C96/(constants!$A$4+constants!$B$4*calc!C96+constants!$C$4*calc!C96^2+constants!$D$4*calc!C96^3+constants!$E$4*calc!C96^4+constants!$F$4*calc!C96^5+constants!$G$4*calc!C96^6+constants!$H$4*calc!C96^7)</f>
        <v>7.127934597368875</v>
      </c>
      <c r="G96" s="4">
        <f>D96/(constants!$A$4+constants!$B$4*calc!D96+constants!$C$4*calc!D96^2+constants!$D$4*calc!D96^3+constants!$E$4*calc!D96^4+constants!$F$4*calc!D96^5+constants!$G$4*calc!D96^6+constants!$H$4*calc!D96^7)</f>
        <v>7.127934597368875</v>
      </c>
      <c r="H96" s="4">
        <f>E96/(constants!$A$4+constants!$B$4*calc!E96+constants!$C$4*calc!E96^2+constants!$D$4*calc!E96^3+constants!$E$4*calc!E96^4+constants!$F$4*calc!E96^5+constants!$G$4*calc!E96^6+constants!$H$4*calc!E96^7)</f>
        <v>7.127934597368875</v>
      </c>
      <c r="I96">
        <f t="shared" si="21"/>
        <v>237.59781991229585</v>
      </c>
      <c r="J96">
        <f t="shared" si="22"/>
        <v>237.59781991229585</v>
      </c>
      <c r="K96">
        <f t="shared" si="22"/>
        <v>3.5639672986844375</v>
      </c>
      <c r="M96">
        <f>IF(front!E109&gt;$M$2,I96,J96)</f>
        <v>237.59781991229585</v>
      </c>
      <c r="N96">
        <f t="shared" si="23"/>
        <v>1.4999999999999999E-2</v>
      </c>
      <c r="O96">
        <f t="shared" si="24"/>
        <v>1.7053025658242404E-13</v>
      </c>
      <c r="Q96">
        <f>'slit correction'!O98</f>
        <v>1.0567569810004868E-13</v>
      </c>
      <c r="R96">
        <f>SUMPRODUCT(B$6:B$2053,Q$6:Q$2053,EXP(constants!B$7+constants!A$7*ABS(A$6:A$2053-A96)))</f>
        <v>9.7349842071457733</v>
      </c>
      <c r="S96">
        <f t="shared" si="25"/>
        <v>-9.7349842071456685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7.3000000000001819</v>
      </c>
      <c r="D97" s="2">
        <f>front!E110-front!C110</f>
        <v>7.3000000000001819</v>
      </c>
      <c r="E97" s="2">
        <f>IF(front!F110-front!C110&gt;0,front!F110-front!C110,0)</f>
        <v>7.3000000000001819</v>
      </c>
      <c r="F97" s="4">
        <f>C97/(constants!$A$4+constants!$B$4*calc!C97+constants!$C$4*calc!C97^2+constants!$D$4*calc!C97^3+constants!$E$4*calc!C97^4+constants!$F$4*calc!C97^5+constants!$G$4*calc!C97^6+constants!$H$4*calc!C97^7)</f>
        <v>7.3287200426915815</v>
      </c>
      <c r="G97" s="4">
        <f>D97/(constants!$A$4+constants!$B$4*calc!D97+constants!$C$4*calc!D97^2+constants!$D$4*calc!D97^3+constants!$E$4*calc!D97^4+constants!$F$4*calc!D97^5+constants!$G$4*calc!D97^6+constants!$H$4*calc!D97^7)</f>
        <v>7.3287200426915815</v>
      </c>
      <c r="H97" s="4">
        <f>E97/(constants!$A$4+constants!$B$4*calc!E97+constants!$C$4*calc!E97^2+constants!$D$4*calc!E97^3+constants!$E$4*calc!E97^4+constants!$F$4*calc!E97^5+constants!$G$4*calc!E97^6+constants!$H$4*calc!E97^7)</f>
        <v>7.3287200426915815</v>
      </c>
      <c r="I97">
        <f t="shared" si="21"/>
        <v>244.29066808971939</v>
      </c>
      <c r="J97">
        <f t="shared" si="22"/>
        <v>244.29066808971939</v>
      </c>
      <c r="K97">
        <f t="shared" si="22"/>
        <v>3.6643600213457908</v>
      </c>
      <c r="M97">
        <f>IF(front!E110&gt;$M$2,I97,J97)</f>
        <v>244.29066808971939</v>
      </c>
      <c r="N97">
        <f t="shared" si="23"/>
        <v>1.4999999999999999E-2</v>
      </c>
      <c r="O97">
        <f t="shared" si="24"/>
        <v>1.7053025658242404E-13</v>
      </c>
      <c r="Q97">
        <f>'slit correction'!O99</f>
        <v>1.0724579548034627E-13</v>
      </c>
      <c r="R97">
        <f>SUMPRODUCT(B$6:B$2053,Q$6:Q$2053,EXP(constants!B$7+constants!A$7*ABS(A$6:A$2053-A97)))</f>
        <v>9.8745732654328293</v>
      </c>
      <c r="S97">
        <f t="shared" si="25"/>
        <v>-9.8745732654327227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10.5</v>
      </c>
      <c r="D98" s="2">
        <f>front!E111-front!C111</f>
        <v>10.5</v>
      </c>
      <c r="E98" s="2">
        <f>IF(front!F111-front!C111&gt;0,front!F111-front!C111,0)</f>
        <v>10.5</v>
      </c>
      <c r="F98" s="4">
        <f>C98/(constants!$A$4+constants!$B$4*calc!C98+constants!$C$4*calc!C98^2+constants!$D$4*calc!C98^3+constants!$E$4*calc!C98^4+constants!$F$4*calc!C98^5+constants!$G$4*calc!C98^6+constants!$H$4*calc!C98^7)</f>
        <v>10.541276397327705</v>
      </c>
      <c r="G98" s="4">
        <f>D98/(constants!$A$4+constants!$B$4*calc!D98+constants!$C$4*calc!D98^2+constants!$D$4*calc!D98^3+constants!$E$4*calc!D98^4+constants!$F$4*calc!D98^5+constants!$G$4*calc!D98^6+constants!$H$4*calc!D98^7)</f>
        <v>10.541276397327705</v>
      </c>
      <c r="H98" s="4">
        <f>E98/(constants!$A$4+constants!$B$4*calc!E98+constants!$C$4*calc!E98^2+constants!$D$4*calc!E98^3+constants!$E$4*calc!E98^4+constants!$F$4*calc!E98^5+constants!$G$4*calc!E98^6+constants!$H$4*calc!E98^7)</f>
        <v>10.541276397327705</v>
      </c>
      <c r="I98">
        <f t="shared" si="21"/>
        <v>351.37587991092352</v>
      </c>
      <c r="J98">
        <f t="shared" si="22"/>
        <v>351.37587991092352</v>
      </c>
      <c r="K98">
        <f t="shared" si="22"/>
        <v>5.2706381986638524</v>
      </c>
      <c r="M98">
        <f>IF(front!E111&gt;$M$2,I98,J98)</f>
        <v>351.37587991092352</v>
      </c>
      <c r="N98">
        <f t="shared" si="23"/>
        <v>1.4999999999999999E-2</v>
      </c>
      <c r="O98">
        <f t="shared" si="24"/>
        <v>2.2737367544323206E-13</v>
      </c>
      <c r="Q98">
        <f>'slit correction'!O100</f>
        <v>1.770562934703887E-13</v>
      </c>
      <c r="R98">
        <f>SUMPRODUCT(B$6:B$2053,Q$6:Q$2053,EXP(constants!B$7+constants!A$7*ABS(A$6:A$2053-A98)))</f>
        <v>10.016163618849919</v>
      </c>
      <c r="S98">
        <f t="shared" si="25"/>
        <v>-10.016163618849742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14.100000000000364</v>
      </c>
      <c r="D99" s="2">
        <f>front!E112-front!C112</f>
        <v>14.100000000000364</v>
      </c>
      <c r="E99" s="2">
        <f>IF(front!F112-front!C112&gt;0,front!F112-front!C112,0)</f>
        <v>14.100000000000364</v>
      </c>
      <c r="F99" s="4">
        <f>C99/(constants!$A$4+constants!$B$4*calc!C99+constants!$C$4*calc!C99^2+constants!$D$4*calc!C99^3+constants!$E$4*calc!C99^4+constants!$F$4*calc!C99^5+constants!$G$4*calc!C99^6+constants!$H$4*calc!C99^7)</f>
        <v>14.15537805633825</v>
      </c>
      <c r="G99" s="4">
        <f>D99/(constants!$A$4+constants!$B$4*calc!D99+constants!$C$4*calc!D99^2+constants!$D$4*calc!D99^3+constants!$E$4*calc!D99^4+constants!$F$4*calc!D99^5+constants!$G$4*calc!D99^6+constants!$H$4*calc!D99^7)</f>
        <v>14.15537805633825</v>
      </c>
      <c r="H99" s="4">
        <f>E99/(constants!$A$4+constants!$B$4*calc!E99+constants!$C$4*calc!E99^2+constants!$D$4*calc!E99^3+constants!$E$4*calc!E99^4+constants!$F$4*calc!E99^5+constants!$G$4*calc!E99^6+constants!$H$4*calc!E99^7)</f>
        <v>14.15537805633825</v>
      </c>
      <c r="I99">
        <f t="shared" si="21"/>
        <v>471.84593521127499</v>
      </c>
      <c r="J99">
        <f t="shared" si="22"/>
        <v>471.84593521127499</v>
      </c>
      <c r="K99">
        <f t="shared" si="22"/>
        <v>7.0776890281691252</v>
      </c>
      <c r="M99">
        <f>IF(front!E112&gt;$M$2,I99,J99)</f>
        <v>471.84593521127499</v>
      </c>
      <c r="N99">
        <f t="shared" si="23"/>
        <v>1.5000000000000001E-2</v>
      </c>
      <c r="O99">
        <f t="shared" si="24"/>
        <v>2.8421709430404007E-13</v>
      </c>
      <c r="Q99">
        <f>'slit correction'!O101</f>
        <v>2.4233322764885919E-13</v>
      </c>
      <c r="R99">
        <f>SUMPRODUCT(B$6:B$2053,Q$6:Q$2053,EXP(constants!B$7+constants!A$7*ABS(A$6:A$2053-A99)))</f>
        <v>10.162861983218759</v>
      </c>
      <c r="S99">
        <f t="shared" si="25"/>
        <v>-10.162861983218518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9.5</v>
      </c>
      <c r="D100" s="2">
        <f>front!E113-front!C113</f>
        <v>9.5</v>
      </c>
      <c r="E100" s="2">
        <f>IF(front!F113-front!C113&gt;0,front!F113-front!C113,0)</f>
        <v>9.5</v>
      </c>
      <c r="F100" s="4">
        <f>C100/(constants!$A$4+constants!$B$4*calc!C100+constants!$C$4*calc!C100^2+constants!$D$4*calc!C100^3+constants!$E$4*calc!C100^4+constants!$F$4*calc!C100^5+constants!$G$4*calc!C100^6+constants!$H$4*calc!C100^7)</f>
        <v>9.5373547145607223</v>
      </c>
      <c r="G100" s="4">
        <f>D100/(constants!$A$4+constants!$B$4*calc!D100+constants!$C$4*calc!D100^2+constants!$D$4*calc!D100^3+constants!$E$4*calc!D100^4+constants!$F$4*calc!D100^5+constants!$G$4*calc!D100^6+constants!$H$4*calc!D100^7)</f>
        <v>9.5373547145607223</v>
      </c>
      <c r="H100" s="4">
        <f>E100/(constants!$A$4+constants!$B$4*calc!E100+constants!$C$4*calc!E100^2+constants!$D$4*calc!E100^3+constants!$E$4*calc!E100^4+constants!$F$4*calc!E100^5+constants!$G$4*calc!E100^6+constants!$H$4*calc!E100^7)</f>
        <v>9.5373547145607223</v>
      </c>
      <c r="I100">
        <f t="shared" si="21"/>
        <v>317.91182381869078</v>
      </c>
      <c r="J100">
        <f t="shared" si="22"/>
        <v>317.91182381869078</v>
      </c>
      <c r="K100">
        <f t="shared" si="22"/>
        <v>4.7686773572803611</v>
      </c>
      <c r="M100">
        <f>IF(front!E113&gt;$M$2,I100,J100)</f>
        <v>317.91182381869078</v>
      </c>
      <c r="N100">
        <f t="shared" si="23"/>
        <v>1.4999999999999998E-2</v>
      </c>
      <c r="O100">
        <f t="shared" si="24"/>
        <v>2.2737367544323206E-13</v>
      </c>
      <c r="Q100">
        <f>'slit correction'!O102</f>
        <v>1.8504289870636217E-13</v>
      </c>
      <c r="R100">
        <f>SUMPRODUCT(B$6:B$2053,Q$6:Q$2053,EXP(constants!B$7+constants!A$7*ABS(A$6:A$2053-A100)))</f>
        <v>10.308585557240466</v>
      </c>
      <c r="S100">
        <f t="shared" si="25"/>
        <v>-10.308585557240281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5.2999999999997272</v>
      </c>
      <c r="D101" s="2">
        <f>front!E114-front!C114</f>
        <v>5.2999999999997272</v>
      </c>
      <c r="E101" s="2">
        <f>IF(front!F114-front!C114&gt;0,front!F114-front!C114,0)</f>
        <v>5.2999999999997272</v>
      </c>
      <c r="F101" s="4">
        <f>C101/(constants!$A$4+constants!$B$4*calc!C101+constants!$C$4*calc!C101^2+constants!$D$4*calc!C101^3+constants!$E$4*calc!C101^4+constants!$F$4*calc!C101^5+constants!$G$4*calc!C101^6+constants!$H$4*calc!C101^7)</f>
        <v>5.3208620263792481</v>
      </c>
      <c r="G101" s="4">
        <f>D101/(constants!$A$4+constants!$B$4*calc!D101+constants!$C$4*calc!D101^2+constants!$D$4*calc!D101^3+constants!$E$4*calc!D101^4+constants!$F$4*calc!D101^5+constants!$G$4*calc!D101^6+constants!$H$4*calc!D101^7)</f>
        <v>5.3208620263792481</v>
      </c>
      <c r="H101" s="4">
        <f>E101/(constants!$A$4+constants!$B$4*calc!E101+constants!$C$4*calc!E101^2+constants!$D$4*calc!E101^3+constants!$E$4*calc!E101^4+constants!$F$4*calc!E101^5+constants!$G$4*calc!E101^6+constants!$H$4*calc!E101^7)</f>
        <v>5.3208620263792481</v>
      </c>
      <c r="I101">
        <f t="shared" si="21"/>
        <v>177.36206754597495</v>
      </c>
      <c r="J101">
        <f t="shared" si="22"/>
        <v>177.36206754597495</v>
      </c>
      <c r="K101">
        <f t="shared" si="22"/>
        <v>2.660431013189624</v>
      </c>
      <c r="M101">
        <f>IF(front!E114&gt;$M$2,I101,J101)</f>
        <v>177.36206754597495</v>
      </c>
      <c r="N101">
        <f t="shared" si="23"/>
        <v>1.4999999999999999E-2</v>
      </c>
      <c r="O101">
        <f t="shared" si="24"/>
        <v>1.4210854715202004E-13</v>
      </c>
      <c r="Q101">
        <f>'slit correction'!O103</f>
        <v>1.1416041768713512E-13</v>
      </c>
      <c r="R101">
        <f>SUMPRODUCT(B$6:B$2053,Q$6:Q$2053,EXP(constants!B$7+constants!A$7*ABS(A$6:A$2053-A101)))</f>
        <v>10.456398388338728</v>
      </c>
      <c r="S101">
        <f t="shared" si="25"/>
        <v>-10.456398388338615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9.5</v>
      </c>
      <c r="D102" s="2">
        <f>front!E115-front!C115</f>
        <v>9.5</v>
      </c>
      <c r="E102" s="2">
        <f>IF(front!F115-front!C115&gt;0,front!F115-front!C115,0)</f>
        <v>9.5</v>
      </c>
      <c r="F102" s="4">
        <f>C102/(constants!$A$4+constants!$B$4*calc!C102+constants!$C$4*calc!C102^2+constants!$D$4*calc!C102^3+constants!$E$4*calc!C102^4+constants!$F$4*calc!C102^5+constants!$G$4*calc!C102^6+constants!$H$4*calc!C102^7)</f>
        <v>9.5373547145607223</v>
      </c>
      <c r="G102" s="4">
        <f>D102/(constants!$A$4+constants!$B$4*calc!D102+constants!$C$4*calc!D102^2+constants!$D$4*calc!D102^3+constants!$E$4*calc!D102^4+constants!$F$4*calc!D102^5+constants!$G$4*calc!D102^6+constants!$H$4*calc!D102^7)</f>
        <v>9.5373547145607223</v>
      </c>
      <c r="H102" s="4">
        <f>E102/(constants!$A$4+constants!$B$4*calc!E102+constants!$C$4*calc!E102^2+constants!$D$4*calc!E102^3+constants!$E$4*calc!E102^4+constants!$F$4*calc!E102^5+constants!$G$4*calc!E102^6+constants!$H$4*calc!E102^7)</f>
        <v>9.5373547145607223</v>
      </c>
      <c r="I102">
        <f t="shared" si="21"/>
        <v>317.91182381869078</v>
      </c>
      <c r="J102">
        <f t="shared" si="22"/>
        <v>317.91182381869078</v>
      </c>
      <c r="K102">
        <f t="shared" si="22"/>
        <v>4.7686773572803611</v>
      </c>
      <c r="M102">
        <f>IF(front!E115&gt;$M$2,I102,J102)</f>
        <v>317.91182381869078</v>
      </c>
      <c r="N102">
        <f t="shared" si="23"/>
        <v>1.4999999999999998E-2</v>
      </c>
      <c r="O102">
        <f t="shared" si="24"/>
        <v>2.2737367544323206E-13</v>
      </c>
      <c r="Q102">
        <f>'slit correction'!O104</f>
        <v>1.9951171110540982E-13</v>
      </c>
      <c r="R102">
        <f>SUMPRODUCT(B$6:B$2053,Q$6:Q$2053,EXP(constants!B$7+constants!A$7*ABS(A$6:A$2053-A102)))</f>
        <v>10.606330433969958</v>
      </c>
      <c r="S102">
        <f t="shared" si="25"/>
        <v>-10.606330433969759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4.6999999999998181</v>
      </c>
      <c r="D103" s="2">
        <f>front!E116-front!C116</f>
        <v>4.6999999999998181</v>
      </c>
      <c r="E103" s="2">
        <f>IF(front!F116-front!C116&gt;0,front!F116-front!C116,0)</f>
        <v>4.6999999999998181</v>
      </c>
      <c r="F103" s="4">
        <f>C103/(constants!$A$4+constants!$B$4*calc!C103+constants!$C$4*calc!C103^2+constants!$D$4*calc!C103^3+constants!$E$4*calc!C103^4+constants!$F$4*calc!C103^5+constants!$G$4*calc!C103^6+constants!$H$4*calc!C103^7)</f>
        <v>4.7185030776191388</v>
      </c>
      <c r="G103" s="4">
        <f>D103/(constants!$A$4+constants!$B$4*calc!D103+constants!$C$4*calc!D103^2+constants!$D$4*calc!D103^3+constants!$E$4*calc!D103^4+constants!$F$4*calc!D103^5+constants!$G$4*calc!D103^6+constants!$H$4*calc!D103^7)</f>
        <v>4.7185030776191388</v>
      </c>
      <c r="H103" s="4">
        <f>E103/(constants!$A$4+constants!$B$4*calc!E103+constants!$C$4*calc!E103^2+constants!$D$4*calc!E103^3+constants!$E$4*calc!E103^4+constants!$F$4*calc!E103^5+constants!$G$4*calc!E103^6+constants!$H$4*calc!E103^7)</f>
        <v>4.7185030776191388</v>
      </c>
      <c r="I103">
        <f t="shared" si="21"/>
        <v>157.28343592063797</v>
      </c>
      <c r="J103">
        <f t="shared" si="22"/>
        <v>157.28343592063797</v>
      </c>
      <c r="K103">
        <f t="shared" si="22"/>
        <v>2.3592515388095694</v>
      </c>
      <c r="M103">
        <f>IF(front!E116&gt;$M$2,I103,J103)</f>
        <v>157.28343592063797</v>
      </c>
      <c r="N103">
        <f t="shared" si="23"/>
        <v>1.4999999999999999E-2</v>
      </c>
      <c r="O103">
        <f t="shared" si="24"/>
        <v>1.1368683772161603E-13</v>
      </c>
      <c r="Q103">
        <f>'slit correction'!O105</f>
        <v>7.3024839887797714E-14</v>
      </c>
      <c r="R103">
        <f>SUMPRODUCT(B$6:B$2053,Q$6:Q$2053,EXP(constants!B$7+constants!A$7*ABS(A$6:A$2053-A103)))</f>
        <v>10.758412081095196</v>
      </c>
      <c r="S103">
        <f t="shared" si="25"/>
        <v>-10.758412081095123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1.6999999999998181</v>
      </c>
      <c r="D104" s="2">
        <f>front!E117-front!C117</f>
        <v>1.6999999999998181</v>
      </c>
      <c r="E104" s="2">
        <f>IF(front!F117-front!C117&gt;0,front!F117-front!C117,0)</f>
        <v>1.6999999999998181</v>
      </c>
      <c r="F104" s="4">
        <f>C104/(constants!$A$4+constants!$B$4*calc!C104+constants!$C$4*calc!C104^2+constants!$D$4*calc!C104^3+constants!$E$4*calc!C104^4+constants!$F$4*calc!C104^5+constants!$G$4*calc!C104^6+constants!$H$4*calc!C104^7)</f>
        <v>1.7066976477438736</v>
      </c>
      <c r="G104" s="4">
        <f>D104/(constants!$A$4+constants!$B$4*calc!D104+constants!$C$4*calc!D104^2+constants!$D$4*calc!D104^3+constants!$E$4*calc!D104^4+constants!$F$4*calc!D104^5+constants!$G$4*calc!D104^6+constants!$H$4*calc!D104^7)</f>
        <v>1.7066976477438736</v>
      </c>
      <c r="H104" s="4">
        <f>E104/(constants!$A$4+constants!$B$4*calc!E104+constants!$C$4*calc!E104^2+constants!$D$4*calc!E104^3+constants!$E$4*calc!E104^4+constants!$F$4*calc!E104^5+constants!$G$4*calc!E104^6+constants!$H$4*calc!E104^7)</f>
        <v>1.7066976477438736</v>
      </c>
      <c r="I104">
        <f t="shared" si="21"/>
        <v>56.889921591462453</v>
      </c>
      <c r="J104">
        <f t="shared" si="22"/>
        <v>56.889921591462453</v>
      </c>
      <c r="K104">
        <f t="shared" si="22"/>
        <v>0.85334882387193678</v>
      </c>
      <c r="M104">
        <f>IF(front!E117&gt;$M$2,I104,J104)</f>
        <v>56.889921591462453</v>
      </c>
      <c r="N104">
        <f t="shared" si="23"/>
        <v>1.4999999999999999E-2</v>
      </c>
      <c r="O104">
        <f t="shared" si="24"/>
        <v>3.5527136788005009E-14</v>
      </c>
      <c r="Q104">
        <f>'slit correction'!O106</f>
        <v>-4.784081274940964E-15</v>
      </c>
      <c r="R104">
        <f>SUMPRODUCT(B$6:B$2053,Q$6:Q$2053,EXP(constants!B$7+constants!A$7*ABS(A$6:A$2053-A104)))</f>
        <v>10.912674152338575</v>
      </c>
      <c r="S104">
        <f t="shared" si="25"/>
        <v>-10.91267415233858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6.9000000000000909</v>
      </c>
      <c r="D105" s="2">
        <f>front!E118-front!C118</f>
        <v>6.9000000000000909</v>
      </c>
      <c r="E105" s="2">
        <f>IF(front!F118-front!C118&gt;0,front!F118-front!C118,0)</f>
        <v>6.9000000000000909</v>
      </c>
      <c r="F105" s="4">
        <f>C105/(constants!$A$4+constants!$B$4*calc!C105+constants!$C$4*calc!C105^2+constants!$D$4*calc!C105^3+constants!$E$4*calc!C105^4+constants!$F$4*calc!C105^5+constants!$G$4*calc!C105^6+constants!$H$4*calc!C105^7)</f>
        <v>6.9271490728621883</v>
      </c>
      <c r="G105" s="4">
        <f>D105/(constants!$A$4+constants!$B$4*calc!D105+constants!$C$4*calc!D105^2+constants!$D$4*calc!D105^3+constants!$E$4*calc!D105^4+constants!$F$4*calc!D105^5+constants!$G$4*calc!D105^6+constants!$H$4*calc!D105^7)</f>
        <v>6.9271490728621883</v>
      </c>
      <c r="H105" s="4">
        <f>E105/(constants!$A$4+constants!$B$4*calc!E105+constants!$C$4*calc!E105^2+constants!$D$4*calc!E105^3+constants!$E$4*calc!E105^4+constants!$F$4*calc!E105^5+constants!$G$4*calc!E105^6+constants!$H$4*calc!E105^7)</f>
        <v>6.9271490728621883</v>
      </c>
      <c r="I105">
        <f t="shared" si="21"/>
        <v>230.90496909540627</v>
      </c>
      <c r="J105">
        <f t="shared" si="22"/>
        <v>230.90496909540627</v>
      </c>
      <c r="K105">
        <f t="shared" si="22"/>
        <v>3.4635745364310941</v>
      </c>
      <c r="M105">
        <f>IF(front!E118&gt;$M$2,I105,J105)</f>
        <v>230.90496909540627</v>
      </c>
      <c r="N105">
        <f t="shared" si="23"/>
        <v>1.4999999999999999E-2</v>
      </c>
      <c r="O105">
        <f t="shared" si="24"/>
        <v>1.4210854715202004E-13</v>
      </c>
      <c r="Q105">
        <f>'slit correction'!O107</f>
        <v>9.7452361145473993E-14</v>
      </c>
      <c r="R105">
        <f>SUMPRODUCT(B$6:B$2053,Q$6:Q$2053,EXP(constants!B$7+constants!A$7*ABS(A$6:A$2053-A105)))</f>
        <v>11.069147912233996</v>
      </c>
      <c r="S105">
        <f t="shared" si="25"/>
        <v>-11.069147912233898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5.7000000000002728</v>
      </c>
      <c r="D106" s="2">
        <f>front!E119-front!C119</f>
        <v>5.7000000000002728</v>
      </c>
      <c r="E106" s="2">
        <f>IF(front!F119-front!C119&gt;0,front!F119-front!C119,0)</f>
        <v>5.7000000000002728</v>
      </c>
      <c r="F106" s="4">
        <f>C106/(constants!$A$4+constants!$B$4*calc!C106+constants!$C$4*calc!C106^2+constants!$D$4*calc!C106^3+constants!$E$4*calc!C106^4+constants!$F$4*calc!C106^5+constants!$G$4*calc!C106^6+constants!$H$4*calc!C106^7)</f>
        <v>5.7224342630469529</v>
      </c>
      <c r="G106" s="4">
        <f>D106/(constants!$A$4+constants!$B$4*calc!D106+constants!$C$4*calc!D106^2+constants!$D$4*calc!D106^3+constants!$E$4*calc!D106^4+constants!$F$4*calc!D106^5+constants!$G$4*calc!D106^6+constants!$H$4*calc!D106^7)</f>
        <v>5.7224342630469529</v>
      </c>
      <c r="H106" s="4">
        <f>E106/(constants!$A$4+constants!$B$4*calc!E106+constants!$C$4*calc!E106^2+constants!$D$4*calc!E106^3+constants!$E$4*calc!E106^4+constants!$F$4*calc!E106^5+constants!$G$4*calc!E106^6+constants!$H$4*calc!E106^7)</f>
        <v>5.7224342630469529</v>
      </c>
      <c r="I106">
        <f t="shared" si="21"/>
        <v>190.74780876823175</v>
      </c>
      <c r="J106">
        <f t="shared" si="22"/>
        <v>190.74780876823175</v>
      </c>
      <c r="K106">
        <f t="shared" si="22"/>
        <v>2.8612171315234765</v>
      </c>
      <c r="M106">
        <f>IF(front!E119&gt;$M$2,I106,J106)</f>
        <v>190.74780876823175</v>
      </c>
      <c r="N106">
        <f t="shared" si="23"/>
        <v>1.5000000000000001E-2</v>
      </c>
      <c r="O106">
        <f t="shared" si="24"/>
        <v>1.1368683772161603E-13</v>
      </c>
      <c r="Q106">
        <f>'slit correction'!O108</f>
        <v>6.2433914399398125E-14</v>
      </c>
      <c r="R106">
        <f>SUMPRODUCT(B$6:B$2053,Q$6:Q$2053,EXP(constants!B$7+constants!A$7*ABS(A$6:A$2053-A106)))</f>
        <v>11.227865073562043</v>
      </c>
      <c r="S106">
        <f t="shared" si="25"/>
        <v>-11.227865073561981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5.7000000000002728</v>
      </c>
      <c r="D107" s="2">
        <f>front!E120-front!C120</f>
        <v>5.7000000000002728</v>
      </c>
      <c r="E107" s="2">
        <f>IF(front!F120-front!C120&gt;0,front!F120-front!C120,0)</f>
        <v>5.7000000000002728</v>
      </c>
      <c r="F107" s="4">
        <f>C107/(constants!$A$4+constants!$B$4*calc!C107+constants!$C$4*calc!C107^2+constants!$D$4*calc!C107^3+constants!$E$4*calc!C107^4+constants!$F$4*calc!C107^5+constants!$G$4*calc!C107^6+constants!$H$4*calc!C107^7)</f>
        <v>5.7224342630469529</v>
      </c>
      <c r="G107" s="4">
        <f>D107/(constants!$A$4+constants!$B$4*calc!D107+constants!$C$4*calc!D107^2+constants!$D$4*calc!D107^3+constants!$E$4*calc!D107^4+constants!$F$4*calc!D107^5+constants!$G$4*calc!D107^6+constants!$H$4*calc!D107^7)</f>
        <v>5.7224342630469529</v>
      </c>
      <c r="H107" s="4">
        <f>E107/(constants!$A$4+constants!$B$4*calc!E107+constants!$C$4*calc!E107^2+constants!$D$4*calc!E107^3+constants!$E$4*calc!E107^4+constants!$F$4*calc!E107^5+constants!$G$4*calc!E107^6+constants!$H$4*calc!E107^7)</f>
        <v>5.7224342630469529</v>
      </c>
      <c r="I107">
        <f t="shared" si="21"/>
        <v>190.74780876823175</v>
      </c>
      <c r="J107">
        <f t="shared" si="22"/>
        <v>190.74780876823175</v>
      </c>
      <c r="K107">
        <f t="shared" si="22"/>
        <v>2.8612171315234765</v>
      </c>
      <c r="M107">
        <f>IF(front!E120&gt;$M$2,I107,J107)</f>
        <v>190.74780876823175</v>
      </c>
      <c r="N107">
        <f t="shared" si="23"/>
        <v>1.5000000000000001E-2</v>
      </c>
      <c r="O107">
        <f t="shared" si="24"/>
        <v>1.1368683772161603E-13</v>
      </c>
      <c r="Q107">
        <f>'slit correction'!O109</f>
        <v>6.2275344203938763E-14</v>
      </c>
      <c r="R107">
        <f>SUMPRODUCT(B$6:B$2053,Q$6:Q$2053,EXP(constants!B$7+constants!A$7*ABS(A$6:A$2053-A107)))</f>
        <v>11.388857803776627</v>
      </c>
      <c r="S107">
        <f t="shared" si="25"/>
        <v>-11.388857803776565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8.8000000000001819</v>
      </c>
      <c r="D108" s="2">
        <f>front!E121-front!C121</f>
        <v>8.8000000000001819</v>
      </c>
      <c r="E108" s="2">
        <f>IF(front!F121-front!C121&gt;0,front!F121-front!C121,0)</f>
        <v>8.8000000000001819</v>
      </c>
      <c r="F108" s="4">
        <f>C108/(constants!$A$4+constants!$B$4*calc!C108+constants!$C$4*calc!C108^2+constants!$D$4*calc!C108^3+constants!$E$4*calc!C108^4+constants!$F$4*calc!C108^5+constants!$G$4*calc!C108^6+constants!$H$4*calc!C108^7)</f>
        <v>8.8346083584277704</v>
      </c>
      <c r="G108" s="4">
        <f>D108/(constants!$A$4+constants!$B$4*calc!D108+constants!$C$4*calc!D108^2+constants!$D$4*calc!D108^3+constants!$E$4*calc!D108^4+constants!$F$4*calc!D108^5+constants!$G$4*calc!D108^6+constants!$H$4*calc!D108^7)</f>
        <v>8.8346083584277704</v>
      </c>
      <c r="H108" s="4">
        <f>E108/(constants!$A$4+constants!$B$4*calc!E108+constants!$C$4*calc!E108^2+constants!$D$4*calc!E108^3+constants!$E$4*calc!E108^4+constants!$F$4*calc!E108^5+constants!$G$4*calc!E108^6+constants!$H$4*calc!E108^7)</f>
        <v>8.8346083584277704</v>
      </c>
      <c r="I108">
        <f t="shared" si="21"/>
        <v>294.48694528092568</v>
      </c>
      <c r="J108">
        <f t="shared" si="22"/>
        <v>294.48694528092568</v>
      </c>
      <c r="K108">
        <f t="shared" si="22"/>
        <v>4.4173041792138852</v>
      </c>
      <c r="M108">
        <f>IF(front!E121&gt;$M$2,I108,J108)</f>
        <v>294.48694528092568</v>
      </c>
      <c r="N108">
        <f t="shared" si="23"/>
        <v>1.4999999999999999E-2</v>
      </c>
      <c r="O108">
        <f t="shared" si="24"/>
        <v>1.7053025658242404E-13</v>
      </c>
      <c r="Q108">
        <f>'slit correction'!O110</f>
        <v>1.1660629322271012E-13</v>
      </c>
      <c r="R108">
        <f>SUMPRODUCT(B$6:B$2053,Q$6:Q$2053,EXP(constants!B$7+constants!A$7*ABS(A$6:A$2053-A108)))</f>
        <v>11.552158731525001</v>
      </c>
      <c r="S108">
        <f t="shared" si="25"/>
        <v>-11.552158731524884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8.3000000000001819</v>
      </c>
      <c r="D109" s="2">
        <f>front!E122-front!C122</f>
        <v>8.3000000000001819</v>
      </c>
      <c r="E109" s="2">
        <f>IF(front!F122-front!C122&gt;0,front!F122-front!C122,0)</f>
        <v>8.3000000000001819</v>
      </c>
      <c r="F109" s="4">
        <f>C109/(constants!$A$4+constants!$B$4*calc!C109+constants!$C$4*calc!C109^2+constants!$D$4*calc!C109^3+constants!$E$4*calc!C109^4+constants!$F$4*calc!C109^5+constants!$G$4*calc!C109^6+constants!$H$4*calc!C109^7)</f>
        <v>8.3326460814754171</v>
      </c>
      <c r="G109" s="4">
        <f>D109/(constants!$A$4+constants!$B$4*calc!D109+constants!$C$4*calc!D109^2+constants!$D$4*calc!D109^3+constants!$E$4*calc!D109^4+constants!$F$4*calc!D109^5+constants!$G$4*calc!D109^6+constants!$H$4*calc!D109^7)</f>
        <v>8.3326460814754171</v>
      </c>
      <c r="H109" s="4">
        <f>E109/(constants!$A$4+constants!$B$4*calc!E109+constants!$C$4*calc!E109^2+constants!$D$4*calc!E109^3+constants!$E$4*calc!E109^4+constants!$F$4*calc!E109^5+constants!$G$4*calc!E109^6+constants!$H$4*calc!E109^7)</f>
        <v>8.3326460814754171</v>
      </c>
      <c r="I109">
        <f t="shared" si="21"/>
        <v>277.7548693825139</v>
      </c>
      <c r="J109">
        <f t="shared" si="22"/>
        <v>277.7548693825139</v>
      </c>
      <c r="K109">
        <f t="shared" si="22"/>
        <v>4.1663230407377085</v>
      </c>
      <c r="M109">
        <f>IF(front!E122&gt;$M$2,I109,J109)</f>
        <v>277.7548693825139</v>
      </c>
      <c r="N109">
        <f t="shared" si="23"/>
        <v>1.4999999999999999E-2</v>
      </c>
      <c r="O109">
        <f t="shared" si="24"/>
        <v>1.7053025658242404E-13</v>
      </c>
      <c r="Q109">
        <f>'slit correction'!O111</f>
        <v>1.1281953483746572E-13</v>
      </c>
      <c r="R109">
        <f>SUMPRODUCT(B$6:B$2053,Q$6:Q$2053,EXP(constants!B$7+constants!A$7*ABS(A$6:A$2053-A109)))</f>
        <v>11.717800953260337</v>
      </c>
      <c r="S109">
        <f t="shared" si="25"/>
        <v>-11.717800953260223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8.5</v>
      </c>
      <c r="D110" s="2">
        <f>front!E123-front!C123</f>
        <v>8.5</v>
      </c>
      <c r="E110" s="2">
        <f>IF(front!F123-front!C123&gt;0,front!F123-front!C123,0)</f>
        <v>8.5</v>
      </c>
      <c r="F110" s="4">
        <f>C110/(constants!$A$4+constants!$B$4*calc!C110+constants!$C$4*calc!C110^2+constants!$D$4*calc!C110^3+constants!$E$4*calc!C110^4+constants!$F$4*calc!C110^5+constants!$G$4*calc!C110^6+constants!$H$4*calc!C110^7)</f>
        <v>8.5334310516539862</v>
      </c>
      <c r="G110" s="4">
        <f>D110/(constants!$A$4+constants!$B$4*calc!D110+constants!$C$4*calc!D110^2+constants!$D$4*calc!D110^3+constants!$E$4*calc!D110^4+constants!$F$4*calc!D110^5+constants!$G$4*calc!D110^6+constants!$H$4*calc!D110^7)</f>
        <v>8.5334310516539862</v>
      </c>
      <c r="H110" s="4">
        <f>E110/(constants!$A$4+constants!$B$4*calc!E110+constants!$C$4*calc!E110^2+constants!$D$4*calc!E110^3+constants!$E$4*calc!E110^4+constants!$F$4*calc!E110^5+constants!$G$4*calc!E110^6+constants!$H$4*calc!E110^7)</f>
        <v>8.5334310516539862</v>
      </c>
      <c r="I110">
        <f t="shared" si="21"/>
        <v>284.44770172179955</v>
      </c>
      <c r="J110">
        <f t="shared" si="22"/>
        <v>284.44770172179955</v>
      </c>
      <c r="K110">
        <f t="shared" si="22"/>
        <v>4.2667155258269931</v>
      </c>
      <c r="M110">
        <f>IF(front!E123&gt;$M$2,I110,J110)</f>
        <v>284.44770172179955</v>
      </c>
      <c r="N110">
        <f t="shared" si="23"/>
        <v>1.4999999999999999E-2</v>
      </c>
      <c r="O110">
        <f t="shared" si="24"/>
        <v>1.7053025658242404E-13</v>
      </c>
      <c r="Q110">
        <f>'slit correction'!O112</f>
        <v>1.1924356928516864E-13</v>
      </c>
      <c r="R110">
        <f>SUMPRODUCT(B$6:B$2053,Q$6:Q$2053,EXP(constants!B$7+constants!A$7*ABS(A$6:A$2053-A110)))</f>
        <v>11.885818039949369</v>
      </c>
      <c r="S110">
        <f t="shared" si="25"/>
        <v>-11.88581803994925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9.6999999999998181</v>
      </c>
      <c r="D111" s="2">
        <f>front!E124-front!C124</f>
        <v>9.6999999999998181</v>
      </c>
      <c r="E111" s="2">
        <f>IF(front!F124-front!C124&gt;0,front!F124-front!C124,0)</f>
        <v>9.6999999999998181</v>
      </c>
      <c r="F111" s="4">
        <f>C111/(constants!$A$4+constants!$B$4*calc!C111+constants!$C$4*calc!C111^2+constants!$D$4*calc!C111^3+constants!$E$4*calc!C111^4+constants!$F$4*calc!C111^5+constants!$G$4*calc!C111^6+constants!$H$4*calc!C111^7)</f>
        <v>9.738139209532152</v>
      </c>
      <c r="G111" s="4">
        <f>D111/(constants!$A$4+constants!$B$4*calc!D111+constants!$C$4*calc!D111^2+constants!$D$4*calc!D111^3+constants!$E$4*calc!D111^4+constants!$F$4*calc!D111^5+constants!$G$4*calc!D111^6+constants!$H$4*calc!D111^7)</f>
        <v>9.738139209532152</v>
      </c>
      <c r="H111" s="4">
        <f>E111/(constants!$A$4+constants!$B$4*calc!E111+constants!$C$4*calc!E111^2+constants!$D$4*calc!E111^3+constants!$E$4*calc!E111^4+constants!$F$4*calc!E111^5+constants!$G$4*calc!E111^6+constants!$H$4*calc!E111^7)</f>
        <v>9.738139209532152</v>
      </c>
      <c r="I111">
        <f t="shared" si="21"/>
        <v>324.60464031773841</v>
      </c>
      <c r="J111">
        <f t="shared" si="22"/>
        <v>324.60464031773841</v>
      </c>
      <c r="K111">
        <f t="shared" si="22"/>
        <v>4.869069604766076</v>
      </c>
      <c r="M111">
        <f>IF(front!E124&gt;$M$2,I111,J111)</f>
        <v>324.60464031773841</v>
      </c>
      <c r="N111">
        <f t="shared" si="23"/>
        <v>1.4999999999999999E-2</v>
      </c>
      <c r="O111">
        <f t="shared" si="24"/>
        <v>2.2737367544323206E-13</v>
      </c>
      <c r="Q111">
        <f>'slit correction'!O113</f>
        <v>1.8447833469761454E-13</v>
      </c>
      <c r="R111">
        <f>SUMPRODUCT(B$6:B$2053,Q$6:Q$2053,EXP(constants!B$7+constants!A$7*ABS(A$6:A$2053-A111)))</f>
        <v>12.056244043876632</v>
      </c>
      <c r="S111">
        <f t="shared" si="25"/>
        <v>-12.056244043876447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11.300000000000182</v>
      </c>
      <c r="D112" s="2">
        <f>front!E125-front!C125</f>
        <v>11.300000000000182</v>
      </c>
      <c r="E112" s="2">
        <f>IF(front!F125-front!C125&gt;0,front!F125-front!C125,0)</f>
        <v>11.300000000000182</v>
      </c>
      <c r="F112" s="4">
        <f>C112/(constants!$A$4+constants!$B$4*calc!C112+constants!$C$4*calc!C112^2+constants!$D$4*calc!C112^3+constants!$E$4*calc!C112^4+constants!$F$4*calc!C112^5+constants!$G$4*calc!C112^6+constants!$H$4*calc!C112^7)</f>
        <v>11.34441231769314</v>
      </c>
      <c r="G112" s="4">
        <f>D112/(constants!$A$4+constants!$B$4*calc!D112+constants!$C$4*calc!D112^2+constants!$D$4*calc!D112^3+constants!$E$4*calc!D112^4+constants!$F$4*calc!D112^5+constants!$G$4*calc!D112^6+constants!$H$4*calc!D112^7)</f>
        <v>11.34441231769314</v>
      </c>
      <c r="H112" s="4">
        <f>E112/(constants!$A$4+constants!$B$4*calc!E112+constants!$C$4*calc!E112^2+constants!$D$4*calc!E112^3+constants!$E$4*calc!E112^4+constants!$F$4*calc!E112^5+constants!$G$4*calc!E112^6+constants!$H$4*calc!E112^7)</f>
        <v>11.34441231769314</v>
      </c>
      <c r="I112">
        <f t="shared" si="21"/>
        <v>378.14707725643797</v>
      </c>
      <c r="J112">
        <f t="shared" si="22"/>
        <v>378.14707725643797</v>
      </c>
      <c r="K112">
        <f t="shared" si="22"/>
        <v>5.6722061588465698</v>
      </c>
      <c r="M112">
        <f>IF(front!E125&gt;$M$2,I112,J112)</f>
        <v>378.14707725643797</v>
      </c>
      <c r="N112">
        <f t="shared" si="23"/>
        <v>1.5000000000000001E-2</v>
      </c>
      <c r="O112">
        <f t="shared" si="24"/>
        <v>2.2737367544323206E-13</v>
      </c>
      <c r="Q112">
        <f>'slit correction'!O114</f>
        <v>1.832823330202321E-13</v>
      </c>
      <c r="R112">
        <f>SUMPRODUCT(B$6:B$2053,Q$6:Q$2053,EXP(constants!B$7+constants!A$7*ABS(A$6:A$2053-A112)))</f>
        <v>12.229113505545477</v>
      </c>
      <c r="S112">
        <f t="shared" si="25"/>
        <v>-12.229113505545294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5.7999999999997272</v>
      </c>
      <c r="D113" s="2">
        <f>front!E126-front!C126</f>
        <v>5.7999999999997272</v>
      </c>
      <c r="E113" s="2">
        <f>IF(front!F126-front!C126&gt;0,front!F126-front!C126,0)</f>
        <v>5.7999999999997272</v>
      </c>
      <c r="F113" s="4">
        <f>C113/(constants!$A$4+constants!$B$4*calc!C113+constants!$C$4*calc!C113^2+constants!$D$4*calc!C113^3+constants!$E$4*calc!C113^4+constants!$F$4*calc!C113^5+constants!$G$4*calc!C113^6+constants!$H$4*calc!C113^7)</f>
        <v>5.8228272727312094</v>
      </c>
      <c r="G113" s="4">
        <f>D113/(constants!$A$4+constants!$B$4*calc!D113+constants!$C$4*calc!D113^2+constants!$D$4*calc!D113^3+constants!$E$4*calc!D113^4+constants!$F$4*calc!D113^5+constants!$G$4*calc!D113^6+constants!$H$4*calc!D113^7)</f>
        <v>5.8228272727312094</v>
      </c>
      <c r="H113" s="4">
        <f>E113/(constants!$A$4+constants!$B$4*calc!E113+constants!$C$4*calc!E113^2+constants!$D$4*calc!E113^3+constants!$E$4*calc!E113^4+constants!$F$4*calc!E113^5+constants!$G$4*calc!E113^6+constants!$H$4*calc!E113^7)</f>
        <v>5.8228272727312094</v>
      </c>
      <c r="I113">
        <f t="shared" si="21"/>
        <v>194.09424242437365</v>
      </c>
      <c r="J113">
        <f t="shared" si="22"/>
        <v>194.09424242437365</v>
      </c>
      <c r="K113">
        <f t="shared" si="22"/>
        <v>2.9114136363656047</v>
      </c>
      <c r="M113">
        <f>IF(front!E126&gt;$M$2,I113,J113)</f>
        <v>194.09424242437365</v>
      </c>
      <c r="N113">
        <f t="shared" si="23"/>
        <v>1.4999999999999999E-2</v>
      </c>
      <c r="O113">
        <f t="shared" si="24"/>
        <v>1.4210854715202004E-13</v>
      </c>
      <c r="Q113">
        <f>'slit correction'!O115</f>
        <v>1.0167792119503993E-13</v>
      </c>
      <c r="R113">
        <f>SUMPRODUCT(B$6:B$2053,Q$6:Q$2053,EXP(constants!B$7+constants!A$7*ABS(A$6:A$2053-A113)))</f>
        <v>12.404461460678728</v>
      </c>
      <c r="S113">
        <f t="shared" si="25"/>
        <v>-12.404461460678627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8.3999999999996362</v>
      </c>
      <c r="D114" s="2">
        <f>front!E127-front!C127</f>
        <v>8.3999999999996362</v>
      </c>
      <c r="E114" s="2">
        <f>IF(front!F127-front!C127&gt;0,front!F127-front!C127,0)</f>
        <v>8.3999999999996362</v>
      </c>
      <c r="F114" s="4">
        <f>C114/(constants!$A$4+constants!$B$4*calc!C114+constants!$C$4*calc!C114^2+constants!$D$4*calc!C114^3+constants!$E$4*calc!C114^4+constants!$F$4*calc!C114^5+constants!$G$4*calc!C114^6+constants!$H$4*calc!C114^7)</f>
        <v>8.4330385764637317</v>
      </c>
      <c r="G114" s="4">
        <f>D114/(constants!$A$4+constants!$B$4*calc!D114+constants!$C$4*calc!D114^2+constants!$D$4*calc!D114^3+constants!$E$4*calc!D114^4+constants!$F$4*calc!D114^5+constants!$G$4*calc!D114^6+constants!$H$4*calc!D114^7)</f>
        <v>8.4330385764637317</v>
      </c>
      <c r="H114" s="4">
        <f>E114/(constants!$A$4+constants!$B$4*calc!E114+constants!$C$4*calc!E114^2+constants!$D$4*calc!E114^3+constants!$E$4*calc!E114^4+constants!$F$4*calc!E114^5+constants!$G$4*calc!E114^6+constants!$H$4*calc!E114^7)</f>
        <v>8.4330385764637317</v>
      </c>
      <c r="I114">
        <f t="shared" si="21"/>
        <v>281.10128588212439</v>
      </c>
      <c r="J114">
        <f t="shared" si="22"/>
        <v>281.10128588212439</v>
      </c>
      <c r="K114">
        <f t="shared" si="22"/>
        <v>4.2165192882318658</v>
      </c>
      <c r="M114">
        <f>IF(front!E127&gt;$M$2,I114,J114)</f>
        <v>281.10128588212439</v>
      </c>
      <c r="N114">
        <f t="shared" si="23"/>
        <v>1.4999999999999999E-2</v>
      </c>
      <c r="O114">
        <f t="shared" si="24"/>
        <v>1.7053025658242404E-13</v>
      </c>
      <c r="Q114">
        <f>'slit correction'!O116</f>
        <v>1.2984038275948809E-13</v>
      </c>
      <c r="R114">
        <f>SUMPRODUCT(B$6:B$2053,Q$6:Q$2053,EXP(constants!B$7+constants!A$7*ABS(A$6:A$2053-A114)))</f>
        <v>12.582323447319348</v>
      </c>
      <c r="S114">
        <f t="shared" si="25"/>
        <v>-12.582323447319219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6</v>
      </c>
      <c r="D115" s="2">
        <f>front!E128-front!C128</f>
        <v>6</v>
      </c>
      <c r="E115" s="2">
        <f>IF(front!F128-front!C128&gt;0,front!F128-front!C128,0)</f>
        <v>6</v>
      </c>
      <c r="F115" s="4">
        <f>C115/(constants!$A$4+constants!$B$4*calc!C115+constants!$C$4*calc!C115^2+constants!$D$4*calc!C115^3+constants!$E$4*calc!C115^4+constants!$F$4*calc!C115^5+constants!$G$4*calc!C115^6+constants!$H$4*calc!C115^7)</f>
        <v>6.0236132327211624</v>
      </c>
      <c r="G115" s="4">
        <f>D115/(constants!$A$4+constants!$B$4*calc!D115+constants!$C$4*calc!D115^2+constants!$D$4*calc!D115^3+constants!$E$4*calc!D115^4+constants!$F$4*calc!D115^5+constants!$G$4*calc!D115^6+constants!$H$4*calc!D115^7)</f>
        <v>6.0236132327211624</v>
      </c>
      <c r="H115" s="4">
        <f>E115/(constants!$A$4+constants!$B$4*calc!E115+constants!$C$4*calc!E115^2+constants!$D$4*calc!E115^3+constants!$E$4*calc!E115^4+constants!$F$4*calc!E115^5+constants!$G$4*calc!E115^6+constants!$H$4*calc!E115^7)</f>
        <v>6.0236132327211624</v>
      </c>
      <c r="I115">
        <f t="shared" si="21"/>
        <v>200.7871077573721</v>
      </c>
      <c r="J115">
        <f t="shared" si="22"/>
        <v>200.7871077573721</v>
      </c>
      <c r="K115">
        <f t="shared" si="22"/>
        <v>3.0118066163605812</v>
      </c>
      <c r="M115">
        <f>IF(front!E128&gt;$M$2,I115,J115)</f>
        <v>200.7871077573721</v>
      </c>
      <c r="N115">
        <f t="shared" si="23"/>
        <v>1.4999999999999999E-2</v>
      </c>
      <c r="O115">
        <f t="shared" si="24"/>
        <v>1.4210854715202004E-13</v>
      </c>
      <c r="Q115">
        <f>'slit correction'!O117</f>
        <v>9.0396959122963104E-14</v>
      </c>
      <c r="R115">
        <f>SUMPRODUCT(B$6:B$2053,Q$6:Q$2053,EXP(constants!B$7+constants!A$7*ABS(A$6:A$2053-A115)))</f>
        <v>12.762735513032858</v>
      </c>
      <c r="S115">
        <f t="shared" si="25"/>
        <v>-12.762735513032768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3.3000000000001819</v>
      </c>
      <c r="D116" s="2">
        <f>front!E129-front!C129</f>
        <v>3.3000000000001819</v>
      </c>
      <c r="E116" s="2">
        <f>IF(front!F129-front!C129&gt;0,front!F129-front!C129,0)</f>
        <v>3.3000000000001819</v>
      </c>
      <c r="F116" s="4">
        <f>C116/(constants!$A$4+constants!$B$4*calc!C116+constants!$C$4*calc!C116^2+constants!$D$4*calc!C116^3+constants!$E$4*calc!C116^4+constants!$F$4*calc!C116^5+constants!$G$4*calc!C116^6+constants!$H$4*calc!C116^7)</f>
        <v>3.3129960932163303</v>
      </c>
      <c r="G116" s="4">
        <f>D116/(constants!$A$4+constants!$B$4*calc!D116+constants!$C$4*calc!D116^2+constants!$D$4*calc!D116^3+constants!$E$4*calc!D116^4+constants!$F$4*calc!D116^5+constants!$G$4*calc!D116^6+constants!$H$4*calc!D116^7)</f>
        <v>3.3129960932163303</v>
      </c>
      <c r="H116" s="4">
        <f>E116/(constants!$A$4+constants!$B$4*calc!E116+constants!$C$4*calc!E116^2+constants!$D$4*calc!E116^3+constants!$E$4*calc!E116^4+constants!$F$4*calc!E116^5+constants!$G$4*calc!E116^6+constants!$H$4*calc!E116^7)</f>
        <v>3.3129960932163303</v>
      </c>
      <c r="I116">
        <f t="shared" si="21"/>
        <v>110.43320310721101</v>
      </c>
      <c r="J116">
        <f t="shared" si="22"/>
        <v>110.43320310721101</v>
      </c>
      <c r="K116">
        <f t="shared" si="22"/>
        <v>1.6564980466081651</v>
      </c>
      <c r="M116">
        <f>IF(front!E129&gt;$M$2,I116,J116)</f>
        <v>110.43320310721101</v>
      </c>
      <c r="N116">
        <f t="shared" si="23"/>
        <v>1.4999999999999999E-2</v>
      </c>
      <c r="O116">
        <f t="shared" si="24"/>
        <v>7.1054273576010019E-14</v>
      </c>
      <c r="Q116">
        <f>'slit correction'!O118</f>
        <v>2.9519363926374177E-14</v>
      </c>
      <c r="R116">
        <f>SUMPRODUCT(B$6:B$2053,Q$6:Q$2053,EXP(constants!B$7+constants!A$7*ABS(A$6:A$2053-A116)))</f>
        <v>12.945734222213487</v>
      </c>
      <c r="S116">
        <f t="shared" si="25"/>
        <v>-12.945734222213456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8.8999999999996362</v>
      </c>
      <c r="D117" s="2">
        <f>front!E130-front!C130</f>
        <v>8.8999999999996362</v>
      </c>
      <c r="E117" s="2">
        <f>IF(front!F130-front!C130&gt;0,front!F130-front!C130,0)</f>
        <v>8.8999999999996362</v>
      </c>
      <c r="F117" s="4">
        <f>C117/(constants!$A$4+constants!$B$4*calc!C117+constants!$C$4*calc!C117^2+constants!$D$4*calc!C117^3+constants!$E$4*calc!C117^4+constants!$F$4*calc!C117^5+constants!$G$4*calc!C117^6+constants!$H$4*calc!C117^7)</f>
        <v>8.9350007544190024</v>
      </c>
      <c r="G117" s="4">
        <f>D117/(constants!$A$4+constants!$B$4*calc!D117+constants!$C$4*calc!D117^2+constants!$D$4*calc!D117^3+constants!$E$4*calc!D117^4+constants!$F$4*calc!D117^5+constants!$G$4*calc!D117^6+constants!$H$4*calc!D117^7)</f>
        <v>8.9350007544190024</v>
      </c>
      <c r="H117" s="4">
        <f>E117/(constants!$A$4+constants!$B$4*calc!E117+constants!$C$4*calc!E117^2+constants!$D$4*calc!E117^3+constants!$E$4*calc!E117^4+constants!$F$4*calc!E117^5+constants!$G$4*calc!E117^6+constants!$H$4*calc!E117^7)</f>
        <v>8.9350007544190024</v>
      </c>
      <c r="I117">
        <f t="shared" si="21"/>
        <v>297.83335848063342</v>
      </c>
      <c r="J117">
        <f t="shared" si="22"/>
        <v>297.83335848063342</v>
      </c>
      <c r="K117">
        <f t="shared" si="22"/>
        <v>4.4675003772095012</v>
      </c>
      <c r="M117">
        <f>IF(front!E130&gt;$M$2,I117,J117)</f>
        <v>297.83335848063342</v>
      </c>
      <c r="N117">
        <f t="shared" si="23"/>
        <v>1.4999999999999999E-2</v>
      </c>
      <c r="O117">
        <f t="shared" si="24"/>
        <v>2.2737367544323206E-13</v>
      </c>
      <c r="Q117">
        <f>'slit correction'!O119</f>
        <v>1.8656813179294536E-13</v>
      </c>
      <c r="R117">
        <f>SUMPRODUCT(B$6:B$2053,Q$6:Q$2053,EXP(constants!B$7+constants!A$7*ABS(A$6:A$2053-A117)))</f>
        <v>13.131356663494278</v>
      </c>
      <c r="S117">
        <f t="shared" si="25"/>
        <v>-13.131356663494092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6.8000000000001819</v>
      </c>
      <c r="D118" s="2">
        <f>front!E131-front!C131</f>
        <v>6.8000000000001819</v>
      </c>
      <c r="E118" s="2">
        <f>IF(front!F131-front!C131&gt;0,front!F131-front!C131,0)</f>
        <v>6.8000000000001819</v>
      </c>
      <c r="F118" s="4">
        <f>C118/(constants!$A$4+constants!$B$4*calc!C118+constants!$C$4*calc!C118^2+constants!$D$4*calc!C118^3+constants!$E$4*calc!C118^4+constants!$F$4*calc!C118^5+constants!$G$4*calc!C118^6+constants!$H$4*calc!C118^7)</f>
        <v>6.8267562809152338</v>
      </c>
      <c r="G118" s="4">
        <f>D118/(constants!$A$4+constants!$B$4*calc!D118+constants!$C$4*calc!D118^2+constants!$D$4*calc!D118^3+constants!$E$4*calc!D118^4+constants!$F$4*calc!D118^5+constants!$G$4*calc!D118^6+constants!$H$4*calc!D118^7)</f>
        <v>6.8267562809152338</v>
      </c>
      <c r="H118" s="4">
        <f>E118/(constants!$A$4+constants!$B$4*calc!E118+constants!$C$4*calc!E118^2+constants!$D$4*calc!E118^3+constants!$E$4*calc!E118^4+constants!$F$4*calc!E118^5+constants!$G$4*calc!E118^6+constants!$H$4*calc!E118^7)</f>
        <v>6.8267562809152338</v>
      </c>
      <c r="I118">
        <f t="shared" si="21"/>
        <v>227.55854269717446</v>
      </c>
      <c r="J118">
        <f t="shared" si="22"/>
        <v>227.55854269717446</v>
      </c>
      <c r="K118">
        <f t="shared" si="22"/>
        <v>3.4133781404576169</v>
      </c>
      <c r="M118">
        <f>IF(front!E131&gt;$M$2,I118,J118)</f>
        <v>227.55854269717446</v>
      </c>
      <c r="N118">
        <f t="shared" si="23"/>
        <v>1.4999999999999999E-2</v>
      </c>
      <c r="O118">
        <f t="shared" si="24"/>
        <v>1.4210854715202004E-13</v>
      </c>
      <c r="Q118">
        <f>'slit correction'!O120</f>
        <v>9.5299177631684546E-14</v>
      </c>
      <c r="R118">
        <f>SUMPRODUCT(B$6:B$2053,Q$6:Q$2053,EXP(constants!B$7+constants!A$7*ABS(A$6:A$2053-A118)))</f>
        <v>13.319640457264343</v>
      </c>
      <c r="S118">
        <f t="shared" si="25"/>
        <v>-13.319640457264248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4.3999999999996362</v>
      </c>
      <c r="D119" s="2">
        <f>front!E132-front!C132</f>
        <v>4.3999999999996362</v>
      </c>
      <c r="E119" s="2">
        <f>IF(front!F132-front!C132&gt;0,front!F132-front!C132,0)</f>
        <v>4.3999999999996362</v>
      </c>
      <c r="F119" s="4">
        <f>C119/(constants!$A$4+constants!$B$4*calc!C119+constants!$C$4*calc!C119^2+constants!$D$4*calc!C119^3+constants!$E$4*calc!C119^4+constants!$F$4*calc!C119^5+constants!$G$4*calc!C119^6+constants!$H$4*calc!C119^7)</f>
        <v>4.4173233360600515</v>
      </c>
      <c r="G119" s="4">
        <f>D119/(constants!$A$4+constants!$B$4*calc!D119+constants!$C$4*calc!D119^2+constants!$D$4*calc!D119^3+constants!$E$4*calc!D119^4+constants!$F$4*calc!D119^5+constants!$G$4*calc!D119^6+constants!$H$4*calc!D119^7)</f>
        <v>4.4173233360600515</v>
      </c>
      <c r="H119" s="4">
        <f>E119/(constants!$A$4+constants!$B$4*calc!E119+constants!$C$4*calc!E119^2+constants!$D$4*calc!E119^3+constants!$E$4*calc!E119^4+constants!$F$4*calc!E119^5+constants!$G$4*calc!E119^6+constants!$H$4*calc!E119^7)</f>
        <v>4.4173233360600515</v>
      </c>
      <c r="I119">
        <f t="shared" si="21"/>
        <v>147.24411120200173</v>
      </c>
      <c r="J119">
        <f t="shared" si="22"/>
        <v>147.24411120200173</v>
      </c>
      <c r="K119">
        <f t="shared" si="22"/>
        <v>2.2086616680300257</v>
      </c>
      <c r="M119">
        <f>IF(front!E132&gt;$M$2,I119,J119)</f>
        <v>147.24411120200173</v>
      </c>
      <c r="N119">
        <f t="shared" si="23"/>
        <v>1.4999999999999998E-2</v>
      </c>
      <c r="O119">
        <f t="shared" si="24"/>
        <v>1.1368683772161603E-13</v>
      </c>
      <c r="Q119">
        <f>'slit correction'!O121</f>
        <v>7.4259044915457858E-14</v>
      </c>
      <c r="R119">
        <f>SUMPRODUCT(B$6:B$2053,Q$6:Q$2053,EXP(constants!B$7+constants!A$7*ABS(A$6:A$2053-A119)))</f>
        <v>13.510623763293177</v>
      </c>
      <c r="S119">
        <f t="shared" si="25"/>
        <v>-13.510623763293102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10.599999999999909</v>
      </c>
      <c r="D120" s="2">
        <f>front!E133-front!C133</f>
        <v>10.599999999999909</v>
      </c>
      <c r="E120" s="2">
        <f>IF(front!F133-front!C133&gt;0,front!F133-front!C133,0)</f>
        <v>10.599999999999909</v>
      </c>
      <c r="F120" s="4">
        <f>C120/(constants!$A$4+constants!$B$4*calc!C120+constants!$C$4*calc!C120^2+constants!$D$4*calc!C120^3+constants!$E$4*calc!C120^4+constants!$F$4*calc!C120^5+constants!$G$4*calc!C120^6+constants!$H$4*calc!C120^7)</f>
        <v>10.641668456688159</v>
      </c>
      <c r="G120" s="4">
        <f>D120/(constants!$A$4+constants!$B$4*calc!D120+constants!$C$4*calc!D120^2+constants!$D$4*calc!D120^3+constants!$E$4*calc!D120^4+constants!$F$4*calc!D120^5+constants!$G$4*calc!D120^6+constants!$H$4*calc!D120^7)</f>
        <v>10.641668456688159</v>
      </c>
      <c r="H120" s="4">
        <f>E120/(constants!$A$4+constants!$B$4*calc!E120+constants!$C$4*calc!E120^2+constants!$D$4*calc!E120^3+constants!$E$4*calc!E120^4+constants!$F$4*calc!E120^5+constants!$G$4*calc!E120^6+constants!$H$4*calc!E120^7)</f>
        <v>10.641668456688159</v>
      </c>
      <c r="I120">
        <f t="shared" si="21"/>
        <v>354.72228188960526</v>
      </c>
      <c r="J120">
        <f t="shared" si="22"/>
        <v>354.72228188960526</v>
      </c>
      <c r="K120">
        <f t="shared" si="22"/>
        <v>5.3208342283440793</v>
      </c>
      <c r="M120">
        <f>IF(front!E133&gt;$M$2,I120,J120)</f>
        <v>354.72228188960526</v>
      </c>
      <c r="N120">
        <f t="shared" si="23"/>
        <v>1.5000000000000001E-2</v>
      </c>
      <c r="O120">
        <f t="shared" si="24"/>
        <v>2.2737367544323206E-13</v>
      </c>
      <c r="Q120">
        <f>'slit correction'!O122</f>
        <v>1.8167181670210991E-13</v>
      </c>
      <c r="R120">
        <f>SUMPRODUCT(B$6:B$2053,Q$6:Q$2053,EXP(constants!B$7+constants!A$7*ABS(A$6:A$2053-A120)))</f>
        <v>13.704345288464481</v>
      </c>
      <c r="S120">
        <f t="shared" si="25"/>
        <v>-13.7043452884643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5</v>
      </c>
      <c r="D121" s="2">
        <f>front!E134-front!C134</f>
        <v>5</v>
      </c>
      <c r="E121" s="2">
        <f>IF(front!F134-front!C134&gt;0,front!F134-front!C134,0)</f>
        <v>5</v>
      </c>
      <c r="F121" s="4">
        <f>C121/(constants!$A$4+constants!$B$4*calc!C121+constants!$C$4*calc!C121^2+constants!$D$4*calc!C121^3+constants!$E$4*calc!C121^4+constants!$F$4*calc!C121^5+constants!$G$4*calc!C121^6+constants!$H$4*calc!C121^7)</f>
        <v>5.0196826410610162</v>
      </c>
      <c r="G121" s="4">
        <f>D121/(constants!$A$4+constants!$B$4*calc!D121+constants!$C$4*calc!D121^2+constants!$D$4*calc!D121^3+constants!$E$4*calc!D121^4+constants!$F$4*calc!D121^5+constants!$G$4*calc!D121^6+constants!$H$4*calc!D121^7)</f>
        <v>5.0196826410610162</v>
      </c>
      <c r="H121" s="4">
        <f>E121/(constants!$A$4+constants!$B$4*calc!E121+constants!$C$4*calc!E121^2+constants!$D$4*calc!E121^3+constants!$E$4*calc!E121^4+constants!$F$4*calc!E121^5+constants!$G$4*calc!E121^6+constants!$H$4*calc!E121^7)</f>
        <v>5.0196826410610162</v>
      </c>
      <c r="I121">
        <f t="shared" si="21"/>
        <v>167.32275470203388</v>
      </c>
      <c r="J121">
        <f t="shared" si="22"/>
        <v>167.32275470203388</v>
      </c>
      <c r="K121">
        <f t="shared" si="22"/>
        <v>2.5098413205305081</v>
      </c>
      <c r="M121">
        <f>IF(front!E134&gt;$M$2,I121,J121)</f>
        <v>167.32275470203388</v>
      </c>
      <c r="N121">
        <f t="shared" si="23"/>
        <v>1.4999999999999999E-2</v>
      </c>
      <c r="O121">
        <f t="shared" si="24"/>
        <v>1.1368683772161603E-13</v>
      </c>
      <c r="Q121">
        <f>'slit correction'!O123</f>
        <v>7.9234384076074653E-14</v>
      </c>
      <c r="R121">
        <f>SUMPRODUCT(B$6:B$2053,Q$6:Q$2053,EXP(constants!B$7+constants!A$7*ABS(A$6:A$2053-A121)))</f>
        <v>13.900844294621395</v>
      </c>
      <c r="S121">
        <f t="shared" si="25"/>
        <v>-13.900844294621315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10.699999999999818</v>
      </c>
      <c r="D122" s="2">
        <f>front!E135-front!C135</f>
        <v>10.699999999999818</v>
      </c>
      <c r="E122" s="2">
        <f>IF(front!F135-front!C135&gt;0,front!F135-front!C135,0)</f>
        <v>10.699999999999818</v>
      </c>
      <c r="F122" s="4">
        <f>C122/(constants!$A$4+constants!$B$4*calc!C122+constants!$C$4*calc!C122^2+constants!$D$4*calc!C122^3+constants!$E$4*calc!C122^4+constants!$F$4*calc!C122^5+constants!$G$4*calc!C122^6+constants!$H$4*calc!C122^7)</f>
        <v>10.7420604962448</v>
      </c>
      <c r="G122" s="4">
        <f>D122/(constants!$A$4+constants!$B$4*calc!D122+constants!$C$4*calc!D122^2+constants!$D$4*calc!D122^3+constants!$E$4*calc!D122^4+constants!$F$4*calc!D122^5+constants!$G$4*calc!D122^6+constants!$H$4*calc!D122^7)</f>
        <v>10.7420604962448</v>
      </c>
      <c r="H122" s="4">
        <f>E122/(constants!$A$4+constants!$B$4*calc!E122+constants!$C$4*calc!E122^2+constants!$D$4*calc!E122^3+constants!$E$4*calc!E122^4+constants!$F$4*calc!E122^5+constants!$G$4*calc!E122^6+constants!$H$4*calc!E122^7)</f>
        <v>10.7420604962448</v>
      </c>
      <c r="I122">
        <f t="shared" si="21"/>
        <v>358.06868320816</v>
      </c>
      <c r="J122">
        <f t="shared" si="22"/>
        <v>358.06868320816</v>
      </c>
      <c r="K122">
        <f t="shared" si="22"/>
        <v>5.3710302481224002</v>
      </c>
      <c r="M122">
        <f>IF(front!E135&gt;$M$2,I122,J122)</f>
        <v>358.06868320816</v>
      </c>
      <c r="N122">
        <f t="shared" si="23"/>
        <v>1.5000000000000001E-2</v>
      </c>
      <c r="O122">
        <f t="shared" si="24"/>
        <v>2.2737367544323206E-13</v>
      </c>
      <c r="Q122">
        <f>'slit correction'!O124</f>
        <v>1.8121310723457582E-13</v>
      </c>
      <c r="R122">
        <f>SUMPRODUCT(B$6:B$2053,Q$6:Q$2053,EXP(constants!B$7+constants!A$7*ABS(A$6:A$2053-A122)))</f>
        <v>14.100160606523131</v>
      </c>
      <c r="S122">
        <f t="shared" si="25"/>
        <v>-14.10016060652295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1.4000000000000909</v>
      </c>
      <c r="D123" s="2">
        <f>front!E136-front!C136</f>
        <v>1.4000000000000909</v>
      </c>
      <c r="E123" s="2">
        <f>IF(front!F136-front!C136&gt;0,front!F136-front!C136,0)</f>
        <v>1.4000000000000909</v>
      </c>
      <c r="F123" s="4">
        <f>C123/(constants!$A$4+constants!$B$4*calc!C123+constants!$C$4*calc!C123^2+constants!$D$4*calc!C123^3+constants!$E$4*calc!C123^4+constants!$F$4*calc!C123^5+constants!$G$4*calc!C123^6+constants!$H$4*calc!C123^7)</f>
        <v>1.4055161253426991</v>
      </c>
      <c r="G123" s="4">
        <f>D123/(constants!$A$4+constants!$B$4*calc!D123+constants!$C$4*calc!D123^2+constants!$D$4*calc!D123^3+constants!$E$4*calc!D123^4+constants!$F$4*calc!D123^5+constants!$G$4*calc!D123^6+constants!$H$4*calc!D123^7)</f>
        <v>1.4055161253426991</v>
      </c>
      <c r="H123" s="4">
        <f>E123/(constants!$A$4+constants!$B$4*calc!E123+constants!$C$4*calc!E123^2+constants!$D$4*calc!E123^3+constants!$E$4*calc!E123^4+constants!$F$4*calc!E123^5+constants!$G$4*calc!E123^6+constants!$H$4*calc!E123^7)</f>
        <v>1.4055161253426991</v>
      </c>
      <c r="I123">
        <f t="shared" si="21"/>
        <v>46.850537511423305</v>
      </c>
      <c r="J123">
        <f t="shared" si="22"/>
        <v>46.850537511423305</v>
      </c>
      <c r="K123">
        <f t="shared" si="22"/>
        <v>0.70275806267134955</v>
      </c>
      <c r="M123">
        <f>IF(front!E136&gt;$M$2,I123,J123)</f>
        <v>46.850537511423305</v>
      </c>
      <c r="N123">
        <f t="shared" si="23"/>
        <v>1.4999999999999999E-2</v>
      </c>
      <c r="O123">
        <f t="shared" si="24"/>
        <v>3.5527136788005009E-14</v>
      </c>
      <c r="Q123">
        <f>'slit correction'!O125</f>
        <v>1.9600826570447472E-15</v>
      </c>
      <c r="R123">
        <f>SUMPRODUCT(B$6:B$2053,Q$6:Q$2053,EXP(constants!B$7+constants!A$7*ABS(A$6:A$2053-A123)))</f>
        <v>14.302334619916872</v>
      </c>
      <c r="S123">
        <f t="shared" si="25"/>
        <v>-14.30233461991687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9.5999999999999091</v>
      </c>
      <c r="D124" s="2">
        <f>front!E137-front!C137</f>
        <v>9.5999999999999091</v>
      </c>
      <c r="E124" s="2">
        <f>IF(front!F137-front!C137&gt;0,front!F137-front!C137,0)</f>
        <v>9.5999999999999091</v>
      </c>
      <c r="F124" s="4">
        <f>C124/(constants!$A$4+constants!$B$4*calc!C124+constants!$C$4*calc!C124^2+constants!$D$4*calc!C124^3+constants!$E$4*calc!C124^4+constants!$F$4*calc!C124^5+constants!$G$4*calc!C124^6+constants!$H$4*calc!C124^7)</f>
        <v>9.6377469719472462</v>
      </c>
      <c r="G124" s="4">
        <f>D124/(constants!$A$4+constants!$B$4*calc!D124+constants!$C$4*calc!D124^2+constants!$D$4*calc!D124^3+constants!$E$4*calc!D124^4+constants!$F$4*calc!D124^5+constants!$G$4*calc!D124^6+constants!$H$4*calc!D124^7)</f>
        <v>9.6377469719472462</v>
      </c>
      <c r="H124" s="4">
        <f>E124/(constants!$A$4+constants!$B$4*calc!E124+constants!$C$4*calc!E124^2+constants!$D$4*calc!E124^3+constants!$E$4*calc!E124^4+constants!$F$4*calc!E124^5+constants!$G$4*calc!E124^6+constants!$H$4*calc!E124^7)</f>
        <v>9.6377469719472462</v>
      </c>
      <c r="I124">
        <f t="shared" si="21"/>
        <v>321.25823239824155</v>
      </c>
      <c r="J124">
        <f t="shared" si="22"/>
        <v>321.25823239824155</v>
      </c>
      <c r="K124">
        <f t="shared" si="22"/>
        <v>4.8188734859736231</v>
      </c>
      <c r="M124">
        <f>IF(front!E137&gt;$M$2,I124,J124)</f>
        <v>321.25823239824155</v>
      </c>
      <c r="N124">
        <f t="shared" si="23"/>
        <v>1.4999999999999999E-2</v>
      </c>
      <c r="O124">
        <f t="shared" si="24"/>
        <v>2.2737367544323206E-13</v>
      </c>
      <c r="Q124">
        <f>'slit correction'!O126</f>
        <v>1.826888548329242E-13</v>
      </c>
      <c r="R124">
        <f>SUMPRODUCT(B$6:B$2053,Q$6:Q$2053,EXP(constants!B$7+constants!A$7*ABS(A$6:A$2053-A124)))</f>
        <v>14.507407309724448</v>
      </c>
      <c r="S124">
        <f t="shared" si="25"/>
        <v>-14.507407309724265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3.4000000000000909</v>
      </c>
      <c r="D125" s="2">
        <f>front!E138-front!C138</f>
        <v>3.4000000000000909</v>
      </c>
      <c r="E125" s="2">
        <f>IF(front!F138-front!C138&gt;0,front!F138-front!C138,0)</f>
        <v>3.4000000000000909</v>
      </c>
      <c r="F125" s="4">
        <f>C125/(constants!$A$4+constants!$B$4*calc!C125+constants!$C$4*calc!C125^2+constants!$D$4*calc!C125^3+constants!$E$4*calc!C125^4+constants!$F$4*calc!C125^5+constants!$G$4*calc!C125^6+constants!$H$4*calc!C125^7)</f>
        <v>3.4133895778722723</v>
      </c>
      <c r="G125" s="4">
        <f>D125/(constants!$A$4+constants!$B$4*calc!D125+constants!$C$4*calc!D125^2+constants!$D$4*calc!D125^3+constants!$E$4*calc!D125^4+constants!$F$4*calc!D125^5+constants!$G$4*calc!D125^6+constants!$H$4*calc!D125^7)</f>
        <v>3.4133895778722723</v>
      </c>
      <c r="H125" s="4">
        <f>E125/(constants!$A$4+constants!$B$4*calc!E125+constants!$C$4*calc!E125^2+constants!$D$4*calc!E125^3+constants!$E$4*calc!E125^4+constants!$F$4*calc!E125^5+constants!$G$4*calc!E125^6+constants!$H$4*calc!E125^7)</f>
        <v>3.4133895778722723</v>
      </c>
      <c r="I125">
        <f t="shared" si="21"/>
        <v>113.77965259574241</v>
      </c>
      <c r="J125">
        <f t="shared" si="22"/>
        <v>113.77965259574241</v>
      </c>
      <c r="K125">
        <f t="shared" si="22"/>
        <v>1.7066947889361361</v>
      </c>
      <c r="M125">
        <f>IF(front!E138&gt;$M$2,I125,J125)</f>
        <v>113.77965259574241</v>
      </c>
      <c r="N125">
        <f t="shared" si="23"/>
        <v>1.5000000000000001E-2</v>
      </c>
      <c r="O125">
        <f t="shared" si="24"/>
        <v>7.1054273576010019E-14</v>
      </c>
      <c r="Q125">
        <f>'slit correction'!O127</f>
        <v>5.1393803786887067E-15</v>
      </c>
      <c r="R125">
        <f>SUMPRODUCT(B$6:B$2053,Q$6:Q$2053,EXP(constants!B$7+constants!A$7*ABS(A$6:A$2053-A125)))</f>
        <v>14.715420238347171</v>
      </c>
      <c r="S125">
        <f t="shared" si="25"/>
        <v>-14.715420238347166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1.7999999999997272</v>
      </c>
      <c r="D126" s="2">
        <f>front!E139-front!C139</f>
        <v>1.7999999999997272</v>
      </c>
      <c r="E126" s="2">
        <f>IF(front!F139-front!C139&gt;0,front!F139-front!C139,0)</f>
        <v>1.7999999999997272</v>
      </c>
      <c r="F126" s="4">
        <f>C126/(constants!$A$4+constants!$B$4*calc!C126+constants!$C$4*calc!C126^2+constants!$D$4*calc!C126^3+constants!$E$4*calc!C126^4+constants!$F$4*calc!C126^5+constants!$G$4*calc!C126^6+constants!$H$4*calc!C126^7)</f>
        <v>1.8070914489762839</v>
      </c>
      <c r="G126" s="4">
        <f>D126/(constants!$A$4+constants!$B$4*calc!D126+constants!$C$4*calc!D126^2+constants!$D$4*calc!D126^3+constants!$E$4*calc!D126^4+constants!$F$4*calc!D126^5+constants!$G$4*calc!D126^6+constants!$H$4*calc!D126^7)</f>
        <v>1.8070914489762839</v>
      </c>
      <c r="H126" s="4">
        <f>E126/(constants!$A$4+constants!$B$4*calc!E126+constants!$C$4*calc!E126^2+constants!$D$4*calc!E126^3+constants!$E$4*calc!E126^4+constants!$F$4*calc!E126^5+constants!$G$4*calc!E126^6+constants!$H$4*calc!E126^7)</f>
        <v>1.8070914489762839</v>
      </c>
      <c r="I126">
        <f t="shared" si="21"/>
        <v>60.236381632542802</v>
      </c>
      <c r="J126">
        <f t="shared" si="22"/>
        <v>60.236381632542802</v>
      </c>
      <c r="K126">
        <f t="shared" si="22"/>
        <v>0.90354572448814197</v>
      </c>
      <c r="M126">
        <f>IF(front!E139&gt;$M$2,I126,J126)</f>
        <v>60.236381632542802</v>
      </c>
      <c r="N126">
        <f t="shared" si="23"/>
        <v>1.4999999999999999E-2</v>
      </c>
      <c r="O126">
        <f t="shared" si="24"/>
        <v>4.2632564145606011E-14</v>
      </c>
      <c r="Q126">
        <f>'slit correction'!O128</f>
        <v>-2.3845809057209734E-14</v>
      </c>
      <c r="R126">
        <f>SUMPRODUCT(B$6:B$2053,Q$6:Q$2053,EXP(constants!B$7+constants!A$7*ABS(A$6:A$2053-A126)))</f>
        <v>14.926415564088803</v>
      </c>
      <c r="S126">
        <f t="shared" si="25"/>
        <v>-14.926415564088826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10.800000000000182</v>
      </c>
      <c r="D127" s="2">
        <f>front!E140-front!C140</f>
        <v>10.800000000000182</v>
      </c>
      <c r="E127" s="2">
        <f>IF(front!F140-front!C140&gt;0,front!F140-front!C140,0)</f>
        <v>10.800000000000182</v>
      </c>
      <c r="F127" s="4">
        <f>C127/(constants!$A$4+constants!$B$4*calc!C127+constants!$C$4*calc!C127^2+constants!$D$4*calc!C127^3+constants!$E$4*calc!C127^4+constants!$F$4*calc!C127^5+constants!$G$4*calc!C127^6+constants!$H$4*calc!C127^7)</f>
        <v>10.842452515997861</v>
      </c>
      <c r="G127" s="4">
        <f>D127/(constants!$A$4+constants!$B$4*calc!D127+constants!$C$4*calc!D127^2+constants!$D$4*calc!D127^3+constants!$E$4*calc!D127^4+constants!$F$4*calc!D127^5+constants!$G$4*calc!D127^6+constants!$H$4*calc!D127^7)</f>
        <v>10.842452515997861</v>
      </c>
      <c r="H127" s="4">
        <f>E127/(constants!$A$4+constants!$B$4*calc!E127+constants!$C$4*calc!E127^2+constants!$D$4*calc!E127^3+constants!$E$4*calc!E127^4+constants!$F$4*calc!E127^5+constants!$G$4*calc!E127^6+constants!$H$4*calc!E127^7)</f>
        <v>10.842452515997861</v>
      </c>
      <c r="I127">
        <f t="shared" si="21"/>
        <v>361.41508386659535</v>
      </c>
      <c r="J127">
        <f t="shared" si="22"/>
        <v>361.41508386659535</v>
      </c>
      <c r="K127">
        <f t="shared" si="22"/>
        <v>5.4212262579989305</v>
      </c>
      <c r="M127">
        <f>IF(front!E140&gt;$M$2,I127,J127)</f>
        <v>361.41508386659535</v>
      </c>
      <c r="N127">
        <f t="shared" si="23"/>
        <v>1.5000000000000001E-2</v>
      </c>
      <c r="O127">
        <f t="shared" si="24"/>
        <v>2.2737367544323206E-13</v>
      </c>
      <c r="Q127">
        <f>'slit correction'!O129</f>
        <v>1.6284377239411142E-13</v>
      </c>
      <c r="R127">
        <f>SUMPRODUCT(B$6:B$2053,Q$6:Q$2053,EXP(constants!B$7+constants!A$7*ABS(A$6:A$2053-A127)))</f>
        <v>15.140436049700448</v>
      </c>
      <c r="S127">
        <f t="shared" si="25"/>
        <v>-15.140436049700284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10.099999999999909</v>
      </c>
      <c r="D128" s="2">
        <f>front!E141-front!C141</f>
        <v>10.099999999999909</v>
      </c>
      <c r="E128" s="2">
        <f>IF(front!F141-front!C141&gt;0,front!F141-front!C141,0)</f>
        <v>10.099999999999909</v>
      </c>
      <c r="F128" s="4">
        <f>C128/(constants!$A$4+constants!$B$4*calc!C128+constants!$C$4*calc!C128^2+constants!$D$4*calc!C128^3+constants!$E$4*calc!C128^4+constants!$F$4*calc!C128^5+constants!$G$4*calc!C128^6+constants!$H$4*calc!C128^7)</f>
        <v>10.139707961851665</v>
      </c>
      <c r="G128" s="4">
        <f>D128/(constants!$A$4+constants!$B$4*calc!D128+constants!$C$4*calc!D128^2+constants!$D$4*calc!D128^3+constants!$E$4*calc!D128^4+constants!$F$4*calc!D128^5+constants!$G$4*calc!D128^6+constants!$H$4*calc!D128^7)</f>
        <v>10.139707961851665</v>
      </c>
      <c r="H128" s="4">
        <f>E128/(constants!$A$4+constants!$B$4*calc!E128+constants!$C$4*calc!E128^2+constants!$D$4*calc!E128^3+constants!$E$4*calc!E128^4+constants!$F$4*calc!E128^5+constants!$G$4*calc!E128^6+constants!$H$4*calc!E128^7)</f>
        <v>10.139707961851665</v>
      </c>
      <c r="I128">
        <f t="shared" si="21"/>
        <v>337.99026539505553</v>
      </c>
      <c r="J128">
        <f t="shared" si="22"/>
        <v>337.99026539505553</v>
      </c>
      <c r="K128">
        <f t="shared" si="22"/>
        <v>5.0698539809258332</v>
      </c>
      <c r="M128">
        <f>IF(front!E141&gt;$M$2,I128,J128)</f>
        <v>337.99026539505553</v>
      </c>
      <c r="N128">
        <f t="shared" si="23"/>
        <v>1.5000000000000001E-2</v>
      </c>
      <c r="O128">
        <f t="shared" si="24"/>
        <v>2.2737367544323206E-13</v>
      </c>
      <c r="Q128">
        <f>'slit correction'!O130</f>
        <v>1.8408341410560259E-13</v>
      </c>
      <c r="R128">
        <f>SUMPRODUCT(B$6:B$2053,Q$6:Q$2053,EXP(constants!B$7+constants!A$7*ABS(A$6:A$2053-A128)))</f>
        <v>15.357525071046881</v>
      </c>
      <c r="S128">
        <f t="shared" si="25"/>
        <v>-15.357525071046696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13.700000000000273</v>
      </c>
      <c r="D129" s="2">
        <f>front!E142-front!C142</f>
        <v>13.700000000000273</v>
      </c>
      <c r="E129" s="2">
        <f>IF(front!F142-front!C142&gt;0,front!F142-front!C142,0)</f>
        <v>13.700000000000273</v>
      </c>
      <c r="F129" s="4">
        <f>C129/(constants!$A$4+constants!$B$4*calc!C129+constants!$C$4*calc!C129^2+constants!$D$4*calc!C129^3+constants!$E$4*calc!C129^4+constants!$F$4*calc!C129^5+constants!$G$4*calc!C129^6+constants!$H$4*calc!C129^7)</f>
        <v>13.753812473085148</v>
      </c>
      <c r="G129" s="4">
        <f>D129/(constants!$A$4+constants!$B$4*calc!D129+constants!$C$4*calc!D129^2+constants!$D$4*calc!D129^3+constants!$E$4*calc!D129^4+constants!$F$4*calc!D129^5+constants!$G$4*calc!D129^6+constants!$H$4*calc!D129^7)</f>
        <v>13.753812473085148</v>
      </c>
      <c r="H129" s="4">
        <f>E129/(constants!$A$4+constants!$B$4*calc!E129+constants!$C$4*calc!E129^2+constants!$D$4*calc!E129^3+constants!$E$4*calc!E129^4+constants!$F$4*calc!E129^5+constants!$G$4*calc!E129^6+constants!$H$4*calc!E129^7)</f>
        <v>13.753812473085148</v>
      </c>
      <c r="I129">
        <f t="shared" si="21"/>
        <v>458.46041576950495</v>
      </c>
      <c r="J129">
        <f t="shared" si="22"/>
        <v>458.46041576950495</v>
      </c>
      <c r="K129">
        <f t="shared" si="22"/>
        <v>6.8769062365425739</v>
      </c>
      <c r="M129">
        <f>IF(front!E142&gt;$M$2,I129,J129)</f>
        <v>458.46041576950495</v>
      </c>
      <c r="N129">
        <f t="shared" si="23"/>
        <v>1.4999999999999999E-2</v>
      </c>
      <c r="O129">
        <f t="shared" si="24"/>
        <v>3.4106051316484809E-13</v>
      </c>
      <c r="Q129">
        <f>'slit correction'!O131</f>
        <v>2.9070640165639068E-13</v>
      </c>
      <c r="R129">
        <f>SUMPRODUCT(B$6:B$2053,Q$6:Q$2053,EXP(constants!B$7+constants!A$7*ABS(A$6:A$2053-A129)))</f>
        <v>15.577726625898071</v>
      </c>
      <c r="S129">
        <f t="shared" si="25"/>
        <v>-15.57772662589778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5</v>
      </c>
      <c r="D130" s="2">
        <f>front!E143-front!C143</f>
        <v>5</v>
      </c>
      <c r="E130" s="2">
        <f>IF(front!F143-front!C143&gt;0,front!F143-front!C143,0)</f>
        <v>5</v>
      </c>
      <c r="F130" s="4">
        <f>C130/(constants!$A$4+constants!$B$4*calc!C130+constants!$C$4*calc!C130^2+constants!$D$4*calc!C130^3+constants!$E$4*calc!C130^4+constants!$F$4*calc!C130^5+constants!$G$4*calc!C130^6+constants!$H$4*calc!C130^7)</f>
        <v>5.0196826410610162</v>
      </c>
      <c r="G130" s="4">
        <f>D130/(constants!$A$4+constants!$B$4*calc!D130+constants!$C$4*calc!D130^2+constants!$D$4*calc!D130^3+constants!$E$4*calc!D130^4+constants!$F$4*calc!D130^5+constants!$G$4*calc!D130^6+constants!$H$4*calc!D130^7)</f>
        <v>5.0196826410610162</v>
      </c>
      <c r="H130" s="4">
        <f>E130/(constants!$A$4+constants!$B$4*calc!E130+constants!$C$4*calc!E130^2+constants!$D$4*calc!E130^3+constants!$E$4*calc!E130^4+constants!$F$4*calc!E130^5+constants!$G$4*calc!E130^6+constants!$H$4*calc!E130^7)</f>
        <v>5.0196826410610162</v>
      </c>
      <c r="I130">
        <f t="shared" si="21"/>
        <v>167.32275470203388</v>
      </c>
      <c r="J130">
        <f t="shared" si="22"/>
        <v>167.32275470203388</v>
      </c>
      <c r="K130">
        <f t="shared" si="22"/>
        <v>2.5098413205305081</v>
      </c>
      <c r="M130">
        <f>IF(front!E143&gt;$M$2,I130,J130)</f>
        <v>167.32275470203388</v>
      </c>
      <c r="N130">
        <f t="shared" si="23"/>
        <v>1.4999999999999999E-2</v>
      </c>
      <c r="O130">
        <f t="shared" si="24"/>
        <v>1.1368683772161603E-13</v>
      </c>
      <c r="Q130">
        <f>'slit correction'!O132</f>
        <v>5.9014633783033178E-14</v>
      </c>
      <c r="R130">
        <f>SUMPRODUCT(B$6:B$2053,Q$6:Q$2053,EXP(constants!B$7+constants!A$7*ABS(A$6:A$2053-A130)))</f>
        <v>15.801085342845669</v>
      </c>
      <c r="S130">
        <f t="shared" si="25"/>
        <v>-15.80108534284561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6.0999999999999091</v>
      </c>
      <c r="D131" s="2">
        <f>front!E144-front!C144</f>
        <v>6.0999999999999091</v>
      </c>
      <c r="E131" s="2">
        <f>IF(front!F144-front!C144&gt;0,front!F144-front!C144,0)</f>
        <v>6.0999999999999091</v>
      </c>
      <c r="F131" s="4">
        <f>C131/(constants!$A$4+constants!$B$4*calc!C131+constants!$C$4*calc!C131^2+constants!$D$4*calc!C131^3+constants!$E$4*calc!C131^4+constants!$F$4*calc!C131^5+constants!$G$4*calc!C131^6+constants!$H$4*calc!C131^7)</f>
        <v>6.1240061830255037</v>
      </c>
      <c r="G131" s="4">
        <f>D131/(constants!$A$4+constants!$B$4*calc!D131+constants!$C$4*calc!D131^2+constants!$D$4*calc!D131^3+constants!$E$4*calc!D131^4+constants!$F$4*calc!D131^5+constants!$G$4*calc!D131^6+constants!$H$4*calc!D131^7)</f>
        <v>6.1240061830255037</v>
      </c>
      <c r="H131" s="4">
        <f>E131/(constants!$A$4+constants!$B$4*calc!E131+constants!$C$4*calc!E131^2+constants!$D$4*calc!E131^3+constants!$E$4*calc!E131^4+constants!$F$4*calc!E131^5+constants!$G$4*calc!E131^6+constants!$H$4*calc!E131^7)</f>
        <v>6.1240061830255037</v>
      </c>
      <c r="I131">
        <f t="shared" si="21"/>
        <v>204.13353943418346</v>
      </c>
      <c r="J131">
        <f t="shared" si="22"/>
        <v>204.13353943418346</v>
      </c>
      <c r="K131">
        <f t="shared" si="22"/>
        <v>3.0620030915127519</v>
      </c>
      <c r="M131">
        <f>IF(front!E144&gt;$M$2,I131,J131)</f>
        <v>204.13353943418346</v>
      </c>
      <c r="N131">
        <f t="shared" si="23"/>
        <v>1.4999999999999999E-2</v>
      </c>
      <c r="O131">
        <f t="shared" si="24"/>
        <v>1.4210854715202004E-13</v>
      </c>
      <c r="Q131">
        <f>'slit correction'!O133</f>
        <v>9.3279342041774539E-14</v>
      </c>
      <c r="R131">
        <f>SUMPRODUCT(B$6:B$2053,Q$6:Q$2053,EXP(constants!B$7+constants!A$7*ABS(A$6:A$2053-A131)))</f>
        <v>16.027646490348427</v>
      </c>
      <c r="S131">
        <f t="shared" si="25"/>
        <v>-16.027646490348335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10</v>
      </c>
      <c r="D132" s="2">
        <f>front!E145-front!C145</f>
        <v>10</v>
      </c>
      <c r="E132" s="2">
        <f>IF(front!F145-front!C145&gt;0,front!F145-front!C145,0)</f>
        <v>10</v>
      </c>
      <c r="F132" s="4">
        <f>C132/(constants!$A$4+constants!$B$4*calc!C132+constants!$C$4*calc!C132^2+constants!$D$4*calc!C132^3+constants!$E$4*calc!C132^4+constants!$F$4*calc!C132^5+constants!$G$4*calc!C132^6+constants!$H$4*calc!C132^7)</f>
        <v>10.039315803475427</v>
      </c>
      <c r="G132" s="4">
        <f>D132/(constants!$A$4+constants!$B$4*calc!D132+constants!$C$4*calc!D132^2+constants!$D$4*calc!D132^3+constants!$E$4*calc!D132^4+constants!$F$4*calc!D132^5+constants!$G$4*calc!D132^6+constants!$H$4*calc!D132^7)</f>
        <v>10.039315803475427</v>
      </c>
      <c r="H132" s="4">
        <f>E132/(constants!$A$4+constants!$B$4*calc!E132+constants!$C$4*calc!E132^2+constants!$D$4*calc!E132^3+constants!$E$4*calc!E132^4+constants!$F$4*calc!E132^5+constants!$G$4*calc!E132^6+constants!$H$4*calc!E132^7)</f>
        <v>10.039315803475427</v>
      </c>
      <c r="I132">
        <f t="shared" si="21"/>
        <v>334.64386011584759</v>
      </c>
      <c r="J132">
        <f t="shared" si="22"/>
        <v>334.64386011584759</v>
      </c>
      <c r="K132">
        <f t="shared" si="22"/>
        <v>5.0196579017377134</v>
      </c>
      <c r="M132">
        <f>IF(front!E145&gt;$M$2,I132,J132)</f>
        <v>334.64386011584759</v>
      </c>
      <c r="N132">
        <f t="shared" si="23"/>
        <v>1.4999999999999999E-2</v>
      </c>
      <c r="O132">
        <f t="shared" si="24"/>
        <v>2.2737367544323206E-13</v>
      </c>
      <c r="Q132">
        <f>'slit correction'!O134</f>
        <v>1.7763048897288929E-13</v>
      </c>
      <c r="R132">
        <f>SUMPRODUCT(B$6:B$2053,Q$6:Q$2053,EXP(constants!B$7+constants!A$7*ABS(A$6:A$2053-A132)))</f>
        <v>16.25745598590672</v>
      </c>
      <c r="S132">
        <f t="shared" si="25"/>
        <v>-16.257455985906542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9.0999999999999091</v>
      </c>
      <c r="D133" s="2">
        <f>front!E146-front!C146</f>
        <v>9.0999999999999091</v>
      </c>
      <c r="E133" s="2">
        <f>IF(front!F146-front!C146&gt;0,front!F146-front!C146,0)</f>
        <v>9.0999999999999091</v>
      </c>
      <c r="F133" s="4">
        <f>C133/(constants!$A$4+constants!$B$4*calc!C133+constants!$C$4*calc!C133^2+constants!$D$4*calc!C133^3+constants!$E$4*calc!C133^4+constants!$F$4*calc!C133^5+constants!$G$4*calc!C133^6+constants!$H$4*calc!C133^7)</f>
        <v>9.1357854870023854</v>
      </c>
      <c r="G133" s="4">
        <f>D133/(constants!$A$4+constants!$B$4*calc!D133+constants!$C$4*calc!D133^2+constants!$D$4*calc!D133^3+constants!$E$4*calc!D133^4+constants!$F$4*calc!D133^5+constants!$G$4*calc!D133^6+constants!$H$4*calc!D133^7)</f>
        <v>9.1357854870023854</v>
      </c>
      <c r="H133" s="4">
        <f>E133/(constants!$A$4+constants!$B$4*calc!E133+constants!$C$4*calc!E133^2+constants!$D$4*calc!E133^3+constants!$E$4*calc!E133^4+constants!$F$4*calc!E133^5+constants!$G$4*calc!E133^6+constants!$H$4*calc!E133^7)</f>
        <v>9.1357854870023854</v>
      </c>
      <c r="I133">
        <f t="shared" si="21"/>
        <v>304.5261829000795</v>
      </c>
      <c r="J133">
        <f t="shared" si="22"/>
        <v>304.5261829000795</v>
      </c>
      <c r="K133">
        <f t="shared" si="22"/>
        <v>4.5678927435011927</v>
      </c>
      <c r="M133">
        <f>IF(front!E146&gt;$M$2,I133,J133)</f>
        <v>304.5261829000795</v>
      </c>
      <c r="N133">
        <f t="shared" si="23"/>
        <v>1.5000000000000001E-2</v>
      </c>
      <c r="O133">
        <f t="shared" si="24"/>
        <v>1.7053025658242404E-13</v>
      </c>
      <c r="Q133">
        <f>'slit correction'!O135</f>
        <v>1.1990514539767559E-13</v>
      </c>
      <c r="R133">
        <f>SUMPRODUCT(B$6:B$2053,Q$6:Q$2053,EXP(constants!B$7+constants!A$7*ABS(A$6:A$2053-A133)))</f>
        <v>16.490560405368427</v>
      </c>
      <c r="S133">
        <f t="shared" si="25"/>
        <v>-16.490560405368306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8.5</v>
      </c>
      <c r="D134" s="2">
        <f>front!E147-front!C147</f>
        <v>8.5</v>
      </c>
      <c r="E134" s="2">
        <f>IF(front!F147-front!C147&gt;0,front!F147-front!C147,0)</f>
        <v>8.5</v>
      </c>
      <c r="F134" s="4">
        <f>C134/(constants!$A$4+constants!$B$4*calc!C134+constants!$C$4*calc!C134^2+constants!$D$4*calc!C134^3+constants!$E$4*calc!C134^4+constants!$F$4*calc!C134^5+constants!$G$4*calc!C134^6+constants!$H$4*calc!C134^7)</f>
        <v>8.5334310516539862</v>
      </c>
      <c r="G134" s="4">
        <f>D134/(constants!$A$4+constants!$B$4*calc!D134+constants!$C$4*calc!D134^2+constants!$D$4*calc!D134^3+constants!$E$4*calc!D134^4+constants!$F$4*calc!D134^5+constants!$G$4*calc!D134^6+constants!$H$4*calc!D134^7)</f>
        <v>8.5334310516539862</v>
      </c>
      <c r="H134" s="4">
        <f>E134/(constants!$A$4+constants!$B$4*calc!E134+constants!$C$4*calc!E134^2+constants!$D$4*calc!E134^3+constants!$E$4*calc!E134^4+constants!$F$4*calc!E134^5+constants!$G$4*calc!E134^6+constants!$H$4*calc!E134^7)</f>
        <v>8.5334310516539862</v>
      </c>
      <c r="I134">
        <f t="shared" ref="I134:I197" si="41">F134*1000/I$2</f>
        <v>284.44770172179955</v>
      </c>
      <c r="J134">
        <f t="shared" ref="J134:K197" si="42">G134*1000/J$2</f>
        <v>284.44770172179955</v>
      </c>
      <c r="K134">
        <f t="shared" si="42"/>
        <v>4.2667155258269931</v>
      </c>
      <c r="M134">
        <f>IF(front!E147&gt;$M$2,I134,J134)</f>
        <v>284.44770172179955</v>
      </c>
      <c r="N134">
        <f t="shared" si="23"/>
        <v>1.4999999999999999E-2</v>
      </c>
      <c r="O134">
        <f t="shared" si="24"/>
        <v>1.7053025658242404E-13</v>
      </c>
      <c r="Q134">
        <f>'slit correction'!O136</f>
        <v>1.1803273377046973E-13</v>
      </c>
      <c r="R134">
        <f>SUMPRODUCT(B$6:B$2053,Q$6:Q$2053,EXP(constants!B$7+constants!A$7*ABS(A$6:A$2053-A134)))</f>
        <v>16.727006992369244</v>
      </c>
      <c r="S134">
        <f t="shared" si="25"/>
        <v>-16.727006992369127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9.2999999999997272</v>
      </c>
      <c r="D135" s="2">
        <f>front!E148-front!C148</f>
        <v>9.2999999999997272</v>
      </c>
      <c r="E135" s="2">
        <f>IF(front!F148-front!C148&gt;0,front!F148-front!C148,0)</f>
        <v>9.2999999999997272</v>
      </c>
      <c r="F135" s="4">
        <f>C135/(constants!$A$4+constants!$B$4*calc!C135+constants!$C$4*calc!C135^2+constants!$D$4*calc!C135^3+constants!$E$4*calc!C135^4+constants!$F$4*calc!C135^5+constants!$G$4*calc!C135^6+constants!$H$4*calc!C135^7)</f>
        <v>9.3365701403832393</v>
      </c>
      <c r="G135" s="4">
        <f>D135/(constants!$A$4+constants!$B$4*calc!D135+constants!$C$4*calc!D135^2+constants!$D$4*calc!D135^3+constants!$E$4*calc!D135^4+constants!$F$4*calc!D135^5+constants!$G$4*calc!D135^6+constants!$H$4*calc!D135^7)</f>
        <v>9.3365701403832393</v>
      </c>
      <c r="H135" s="4">
        <f>E135/(constants!$A$4+constants!$B$4*calc!E135+constants!$C$4*calc!E135^2+constants!$D$4*calc!E135^3+constants!$E$4*calc!E135^4+constants!$F$4*calc!E135^5+constants!$G$4*calc!E135^6+constants!$H$4*calc!E135^7)</f>
        <v>9.3365701403832393</v>
      </c>
      <c r="I135">
        <f t="shared" si="41"/>
        <v>311.2190046794413</v>
      </c>
      <c r="J135">
        <f t="shared" si="42"/>
        <v>311.2190046794413</v>
      </c>
      <c r="K135">
        <f t="shared" si="42"/>
        <v>4.6682850701916196</v>
      </c>
      <c r="M135">
        <f>IF(front!E148&gt;$M$2,I135,J135)</f>
        <v>311.2190046794413</v>
      </c>
      <c r="N135">
        <f t="shared" ref="N135:N198" si="43">K135/M135</f>
        <v>1.5000000000000001E-2</v>
      </c>
      <c r="O135">
        <f t="shared" ref="O135:O198" si="44">IF(K135=0,M135,M135-(K135/$N$2))</f>
        <v>1.7053025658242404E-13</v>
      </c>
      <c r="Q135">
        <f>'slit correction'!O137</f>
        <v>1.1831475429900375E-13</v>
      </c>
      <c r="R135">
        <f>SUMPRODUCT(B$6:B$2053,Q$6:Q$2053,EXP(constants!B$7+constants!A$7*ABS(A$6:A$2053-A135)))</f>
        <v>16.966843667906907</v>
      </c>
      <c r="S135">
        <f t="shared" ref="S135:S198" si="45">Q135-R135</f>
        <v>-16.96684366790679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6.5999999999999091</v>
      </c>
      <c r="D136" s="2">
        <f>front!E149-front!C149</f>
        <v>6.5999999999999091</v>
      </c>
      <c r="E136" s="2">
        <f>IF(front!F149-front!C149&gt;0,front!F149-front!C149,0)</f>
        <v>6.5999999999999091</v>
      </c>
      <c r="F136" s="4">
        <f>C136/(constants!$A$4+constants!$B$4*calc!C136+constants!$C$4*calc!C136^2+constants!$D$4*calc!C136^3+constants!$E$4*calc!C136^4+constants!$F$4*calc!C136^5+constants!$G$4*calc!C136^6+constants!$H$4*calc!C136^7)</f>
        <v>6.6259706376347483</v>
      </c>
      <c r="G136" s="4">
        <f>D136/(constants!$A$4+constants!$B$4*calc!D136+constants!$C$4*calc!D136^2+constants!$D$4*calc!D136^3+constants!$E$4*calc!D136^4+constants!$F$4*calc!D136^5+constants!$G$4*calc!D136^6+constants!$H$4*calc!D136^7)</f>
        <v>6.6259706376347483</v>
      </c>
      <c r="H136" s="4">
        <f>E136/(constants!$A$4+constants!$B$4*calc!E136+constants!$C$4*calc!E136^2+constants!$D$4*calc!E136^3+constants!$E$4*calc!E136^4+constants!$F$4*calc!E136^5+constants!$G$4*calc!E136^6+constants!$H$4*calc!E136^7)</f>
        <v>6.6259706376347483</v>
      </c>
      <c r="I136">
        <f t="shared" si="41"/>
        <v>220.8656879211583</v>
      </c>
      <c r="J136">
        <f t="shared" si="42"/>
        <v>220.8656879211583</v>
      </c>
      <c r="K136">
        <f t="shared" si="42"/>
        <v>3.3129853188173741</v>
      </c>
      <c r="M136">
        <f>IF(front!E149&gt;$M$2,I136,J136)</f>
        <v>220.8656879211583</v>
      </c>
      <c r="N136">
        <f t="shared" si="43"/>
        <v>1.4999999999999998E-2</v>
      </c>
      <c r="O136">
        <f t="shared" si="44"/>
        <v>1.7053025658242404E-13</v>
      </c>
      <c r="Q136">
        <f>'slit correction'!O138</f>
        <v>1.2825984747165394E-13</v>
      </c>
      <c r="R136">
        <f>SUMPRODUCT(B$6:B$2053,Q$6:Q$2053,EXP(constants!B$7+constants!A$7*ABS(A$6:A$2053-A136)))</f>
        <v>17.210119040053399</v>
      </c>
      <c r="S136">
        <f t="shared" si="45"/>
        <v>-17.210119040053272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8.7999999999997272</v>
      </c>
      <c r="D137" s="2">
        <f>front!E150-front!C150</f>
        <v>8.7999999999997272</v>
      </c>
      <c r="E137" s="2">
        <f>IF(front!F150-front!C150&gt;0,front!F150-front!C150,0)</f>
        <v>8.7999999999997272</v>
      </c>
      <c r="F137" s="4">
        <f>C137/(constants!$A$4+constants!$B$4*calc!C137+constants!$C$4*calc!C137^2+constants!$D$4*calc!C137^3+constants!$E$4*calc!C137^4+constants!$F$4*calc!C137^5+constants!$G$4*calc!C137^6+constants!$H$4*calc!C137^7)</f>
        <v>8.8346083584273138</v>
      </c>
      <c r="G137" s="4">
        <f>D137/(constants!$A$4+constants!$B$4*calc!D137+constants!$C$4*calc!D137^2+constants!$D$4*calc!D137^3+constants!$E$4*calc!D137^4+constants!$F$4*calc!D137^5+constants!$G$4*calc!D137^6+constants!$H$4*calc!D137^7)</f>
        <v>8.8346083584273138</v>
      </c>
      <c r="H137" s="4">
        <f>E137/(constants!$A$4+constants!$B$4*calc!E137+constants!$C$4*calc!E137^2+constants!$D$4*calc!E137^3+constants!$E$4*calc!E137^4+constants!$F$4*calc!E137^5+constants!$G$4*calc!E137^6+constants!$H$4*calc!E137^7)</f>
        <v>8.8346083584273138</v>
      </c>
      <c r="I137">
        <f t="shared" si="41"/>
        <v>294.4869452809105</v>
      </c>
      <c r="J137">
        <f t="shared" si="42"/>
        <v>294.4869452809105</v>
      </c>
      <c r="K137">
        <f t="shared" si="42"/>
        <v>4.4173041792136569</v>
      </c>
      <c r="M137">
        <f>IF(front!E150&gt;$M$2,I137,J137)</f>
        <v>294.4869452809105</v>
      </c>
      <c r="N137">
        <f t="shared" si="43"/>
        <v>1.4999999999999998E-2</v>
      </c>
      <c r="O137">
        <f t="shared" si="44"/>
        <v>2.2737367544323206E-13</v>
      </c>
      <c r="Q137">
        <f>'slit correction'!O139</f>
        <v>1.7809412392965978E-13</v>
      </c>
      <c r="R137">
        <f>SUMPRODUCT(B$6:B$2053,Q$6:Q$2053,EXP(constants!B$7+constants!A$7*ABS(A$6:A$2053-A137)))</f>
        <v>17.456882413807186</v>
      </c>
      <c r="S137">
        <f t="shared" si="45"/>
        <v>-17.456882413807008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5.5999999999999091</v>
      </c>
      <c r="D138" s="2">
        <f>front!E151-front!C151</f>
        <v>5.5999999999999091</v>
      </c>
      <c r="E138" s="2">
        <f>IF(front!F151-front!C151&gt;0,front!F151-front!C151,0)</f>
        <v>5.5999999999999091</v>
      </c>
      <c r="F138" s="4">
        <f>C138/(constants!$A$4+constants!$B$4*calc!C138+constants!$C$4*calc!C138^2+constants!$D$4*calc!C138^3+constants!$E$4*calc!C138^4+constants!$F$4*calc!C138^5+constants!$G$4*calc!C138^6+constants!$H$4*calc!C138^7)</f>
        <v>5.6220412335687682</v>
      </c>
      <c r="G138" s="4">
        <f>D138/(constants!$A$4+constants!$B$4*calc!D138+constants!$C$4*calc!D138^2+constants!$D$4*calc!D138^3+constants!$E$4*calc!D138^4+constants!$F$4*calc!D138^5+constants!$G$4*calc!D138^6+constants!$H$4*calc!D138^7)</f>
        <v>5.6220412335687682</v>
      </c>
      <c r="H138" s="4">
        <f>E138/(constants!$A$4+constants!$B$4*calc!E138+constants!$C$4*calc!E138^2+constants!$D$4*calc!E138^3+constants!$E$4*calc!E138^4+constants!$F$4*calc!E138^5+constants!$G$4*calc!E138^6+constants!$H$4*calc!E138^7)</f>
        <v>5.6220412335687682</v>
      </c>
      <c r="I138">
        <f t="shared" si="41"/>
        <v>187.40137445229226</v>
      </c>
      <c r="J138">
        <f t="shared" si="42"/>
        <v>187.40137445229226</v>
      </c>
      <c r="K138">
        <f t="shared" si="42"/>
        <v>2.8110206167843841</v>
      </c>
      <c r="M138">
        <f>IF(front!E151&gt;$M$2,I138,J138)</f>
        <v>187.40137445229226</v>
      </c>
      <c r="N138">
        <f t="shared" si="43"/>
        <v>1.5000000000000001E-2</v>
      </c>
      <c r="O138">
        <f t="shared" si="44"/>
        <v>1.1368683772161603E-13</v>
      </c>
      <c r="Q138">
        <f>'slit correction'!O140</f>
        <v>5.4484788202777593E-14</v>
      </c>
      <c r="R138">
        <f>SUMPRODUCT(B$6:B$2053,Q$6:Q$2053,EXP(constants!B$7+constants!A$7*ABS(A$6:A$2053-A138)))</f>
        <v>17.707183801085165</v>
      </c>
      <c r="S138">
        <f t="shared" si="45"/>
        <v>-17.707183801085112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4.8000000000001819</v>
      </c>
      <c r="D139" s="2">
        <f>front!E152-front!C152</f>
        <v>4.8000000000001819</v>
      </c>
      <c r="E139" s="2">
        <f>IF(front!F152-front!C152&gt;0,front!F152-front!C152,0)</f>
        <v>4.8000000000001819</v>
      </c>
      <c r="F139" s="4">
        <f>C139/(constants!$A$4+constants!$B$4*calc!C139+constants!$C$4*calc!C139^2+constants!$D$4*calc!C139^3+constants!$E$4*calc!C139^4+constants!$F$4*calc!C139^5+constants!$G$4*calc!C139^6+constants!$H$4*calc!C139^7)</f>
        <v>4.8188962852244996</v>
      </c>
      <c r="G139" s="4">
        <f>D139/(constants!$A$4+constants!$B$4*calc!D139+constants!$C$4*calc!D139^2+constants!$D$4*calc!D139^3+constants!$E$4*calc!D139^4+constants!$F$4*calc!D139^5+constants!$G$4*calc!D139^6+constants!$H$4*calc!D139^7)</f>
        <v>4.8188962852244996</v>
      </c>
      <c r="H139" s="4">
        <f>E139/(constants!$A$4+constants!$B$4*calc!E139+constants!$C$4*calc!E139^2+constants!$D$4*calc!E139^3+constants!$E$4*calc!E139^4+constants!$F$4*calc!E139^5+constants!$G$4*calc!E139^6+constants!$H$4*calc!E139^7)</f>
        <v>4.8188962852244996</v>
      </c>
      <c r="I139">
        <f t="shared" si="41"/>
        <v>160.62987617414998</v>
      </c>
      <c r="J139">
        <f t="shared" si="42"/>
        <v>160.62987617414998</v>
      </c>
      <c r="K139">
        <f t="shared" si="42"/>
        <v>2.4094481426122498</v>
      </c>
      <c r="M139">
        <f>IF(front!E152&gt;$M$2,I139,J139)</f>
        <v>160.62987617414998</v>
      </c>
      <c r="N139">
        <f t="shared" si="43"/>
        <v>1.5000000000000001E-2</v>
      </c>
      <c r="O139">
        <f t="shared" si="44"/>
        <v>1.1368683772161603E-13</v>
      </c>
      <c r="Q139">
        <f>'slit correction'!O141</f>
        <v>6.7508167381456306E-14</v>
      </c>
      <c r="R139">
        <f>SUMPRODUCT(B$6:B$2053,Q$6:Q$2053,EXP(constants!B$7+constants!A$7*ABS(A$6:A$2053-A139)))</f>
        <v>17.961073930859051</v>
      </c>
      <c r="S139">
        <f t="shared" si="45"/>
        <v>-17.961073930858984</v>
      </c>
      <c r="T139">
        <f t="shared" si="46"/>
        <v>0</v>
      </c>
      <c r="V139">
        <f>(front!I151+front!I152)*0.5</f>
        <v>0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0</v>
      </c>
      <c r="AF139">
        <f t="shared" si="57"/>
        <v>0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12.300000000000182</v>
      </c>
      <c r="D140" s="2">
        <f>front!E153-front!C153</f>
        <v>12.300000000000182</v>
      </c>
      <c r="E140" s="2">
        <f>IF(front!F153-front!C153&gt;0,front!F153-front!C153,0)</f>
        <v>12.300000000000182</v>
      </c>
      <c r="F140" s="4">
        <f>C140/(constants!$A$4+constants!$B$4*calc!C140+constants!$C$4*calc!C140^2+constants!$D$4*calc!C140^3+constants!$E$4*calc!C140^4+constants!$F$4*calc!C140^5+constants!$G$4*calc!C140^6+constants!$H$4*calc!C140^7)</f>
        <v>12.348330435654908</v>
      </c>
      <c r="G140" s="4">
        <f>D140/(constants!$A$4+constants!$B$4*calc!D140+constants!$C$4*calc!D140^2+constants!$D$4*calc!D140^3+constants!$E$4*calc!D140^4+constants!$F$4*calc!D140^5+constants!$G$4*calc!D140^6+constants!$H$4*calc!D140^7)</f>
        <v>12.348330435654908</v>
      </c>
      <c r="H140" s="4">
        <f>E140/(constants!$A$4+constants!$B$4*calc!E140+constants!$C$4*calc!E140^2+constants!$D$4*calc!E140^3+constants!$E$4*calc!E140^4+constants!$F$4*calc!E140^5+constants!$G$4*calc!E140^6+constants!$H$4*calc!E140^7)</f>
        <v>12.348330435654908</v>
      </c>
      <c r="I140">
        <f t="shared" si="41"/>
        <v>411.61101452183027</v>
      </c>
      <c r="J140">
        <f t="shared" si="42"/>
        <v>411.61101452183027</v>
      </c>
      <c r="K140">
        <f t="shared" si="42"/>
        <v>6.1741652178274542</v>
      </c>
      <c r="M140">
        <f>IF(front!E153&gt;$M$2,I140,J140)</f>
        <v>411.61101452183027</v>
      </c>
      <c r="N140">
        <f t="shared" si="43"/>
        <v>1.5000000000000001E-2</v>
      </c>
      <c r="O140">
        <f t="shared" si="44"/>
        <v>2.8421709430404007E-13</v>
      </c>
      <c r="Q140">
        <f>'slit correction'!O142</f>
        <v>2.2999802212259282E-13</v>
      </c>
      <c r="R140">
        <f>SUMPRODUCT(B$6:B$2053,Q$6:Q$2053,EXP(constants!B$7+constants!A$7*ABS(A$6:A$2053-A140)))</f>
        <v>18.218604259436511</v>
      </c>
      <c r="S140">
        <f t="shared" si="45"/>
        <v>-18.21860425943628</v>
      </c>
      <c r="T140">
        <f t="shared" si="46"/>
        <v>0</v>
      </c>
      <c r="V140">
        <f>(front!I152+front!I153)*0.5</f>
        <v>0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0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5.6999999999998181</v>
      </c>
      <c r="D141" s="2">
        <f>front!E154-front!C154</f>
        <v>5.6999999999998181</v>
      </c>
      <c r="E141" s="2">
        <f>IF(front!F154-front!C154&gt;0,front!F154-front!C154,0)</f>
        <v>5.6999999999998181</v>
      </c>
      <c r="F141" s="4">
        <f>C141/(constants!$A$4+constants!$B$4*calc!C141+constants!$C$4*calc!C141^2+constants!$D$4*calc!C141^3+constants!$E$4*calc!C141^4+constants!$F$4*calc!C141^5+constants!$G$4*calc!C141^6+constants!$H$4*calc!C141^7)</f>
        <v>5.7224342630464964</v>
      </c>
      <c r="G141" s="4">
        <f>D141/(constants!$A$4+constants!$B$4*calc!D141+constants!$C$4*calc!D141^2+constants!$D$4*calc!D141^3+constants!$E$4*calc!D141^4+constants!$F$4*calc!D141^5+constants!$G$4*calc!D141^6+constants!$H$4*calc!D141^7)</f>
        <v>5.7224342630464964</v>
      </c>
      <c r="H141" s="4">
        <f>E141/(constants!$A$4+constants!$B$4*calc!E141+constants!$C$4*calc!E141^2+constants!$D$4*calc!E141^3+constants!$E$4*calc!E141^4+constants!$F$4*calc!E141^5+constants!$G$4*calc!E141^6+constants!$H$4*calc!E141^7)</f>
        <v>5.7224342630464964</v>
      </c>
      <c r="I141">
        <f t="shared" si="41"/>
        <v>190.74780876821654</v>
      </c>
      <c r="J141">
        <f t="shared" si="42"/>
        <v>190.74780876821654</v>
      </c>
      <c r="K141">
        <f t="shared" si="42"/>
        <v>2.8612171315232482</v>
      </c>
      <c r="M141">
        <f>IF(front!E154&gt;$M$2,I141,J141)</f>
        <v>190.74780876821654</v>
      </c>
      <c r="N141">
        <f t="shared" si="43"/>
        <v>1.4999999999999999E-2</v>
      </c>
      <c r="O141">
        <f t="shared" si="44"/>
        <v>1.1368683772161603E-13</v>
      </c>
      <c r="Q141">
        <f>'slit correction'!O143</f>
        <v>6.6887213494428161E-14</v>
      </c>
      <c r="R141">
        <f>SUMPRODUCT(B$6:B$2053,Q$6:Q$2053,EXP(constants!B$7+constants!A$7*ABS(A$6:A$2053-A141)))</f>
        <v>18.479826980889822</v>
      </c>
      <c r="S141">
        <f t="shared" si="45"/>
        <v>-18.479826980889754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11.899999999999636</v>
      </c>
      <c r="D142" s="2">
        <f>front!E155-front!C155</f>
        <v>11.899999999999636</v>
      </c>
      <c r="E142" s="2">
        <f>IF(front!F155-front!C155&gt;0,front!F155-front!C155,0)</f>
        <v>11.899999999999636</v>
      </c>
      <c r="F142" s="4">
        <f>C142/(constants!$A$4+constants!$B$4*calc!C142+constants!$C$4*calc!C142^2+constants!$D$4*calc!C142^3+constants!$E$4*calc!C142^4+constants!$F$4*calc!C142^5+constants!$G$4*calc!C142^6+constants!$H$4*calc!C142^7)</f>
        <v>11.946763426147907</v>
      </c>
      <c r="G142" s="4">
        <f>D142/(constants!$A$4+constants!$B$4*calc!D142+constants!$C$4*calc!D142^2+constants!$D$4*calc!D142^3+constants!$E$4*calc!D142^4+constants!$F$4*calc!D142^5+constants!$G$4*calc!D142^6+constants!$H$4*calc!D142^7)</f>
        <v>11.946763426147907</v>
      </c>
      <c r="H142" s="4">
        <f>E142/(constants!$A$4+constants!$B$4*calc!E142+constants!$C$4*calc!E142^2+constants!$D$4*calc!E142^3+constants!$E$4*calc!E142^4+constants!$F$4*calc!E142^5+constants!$G$4*calc!E142^6+constants!$H$4*calc!E142^7)</f>
        <v>11.946763426147907</v>
      </c>
      <c r="I142">
        <f t="shared" si="41"/>
        <v>398.22544753826355</v>
      </c>
      <c r="J142">
        <f t="shared" si="42"/>
        <v>398.22544753826355</v>
      </c>
      <c r="K142">
        <f t="shared" si="42"/>
        <v>5.9733817130739535</v>
      </c>
      <c r="M142">
        <f>IF(front!E155&gt;$M$2,I142,J142)</f>
        <v>398.22544753826355</v>
      </c>
      <c r="N142">
        <f t="shared" si="43"/>
        <v>1.5000000000000001E-2</v>
      </c>
      <c r="O142">
        <f t="shared" si="44"/>
        <v>2.2737367544323206E-13</v>
      </c>
      <c r="Q142">
        <f>'slit correction'!O144</f>
        <v>1.862811216135636E-13</v>
      </c>
      <c r="R142">
        <f>SUMPRODUCT(B$6:B$2053,Q$6:Q$2053,EXP(constants!B$7+constants!A$7*ABS(A$6:A$2053-A142)))</f>
        <v>18.744795037634788</v>
      </c>
      <c r="S142">
        <f t="shared" si="45"/>
        <v>-18.744795037634603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7.5</v>
      </c>
      <c r="D143" s="2">
        <f>front!E156-front!C156</f>
        <v>7.5</v>
      </c>
      <c r="E143" s="2">
        <f>IF(front!F156-front!C156&gt;0,front!F156-front!C156,0)</f>
        <v>7.5</v>
      </c>
      <c r="F143" s="4">
        <f>C143/(constants!$A$4+constants!$B$4*calc!C143+constants!$C$4*calc!C143^2+constants!$D$4*calc!C143^3+constants!$E$4*calc!C143^4+constants!$F$4*calc!C143^5+constants!$G$4*calc!C143^6+constants!$H$4*calc!C143^7)</f>
        <v>7.5295054088276299</v>
      </c>
      <c r="G143" s="4">
        <f>D143/(constants!$A$4+constants!$B$4*calc!D143+constants!$C$4*calc!D143^2+constants!$D$4*calc!D143^3+constants!$E$4*calc!D143^4+constants!$F$4*calc!D143^5+constants!$G$4*calc!D143^6+constants!$H$4*calc!D143^7)</f>
        <v>7.5295054088276299</v>
      </c>
      <c r="H143" s="4">
        <f>E143/(constants!$A$4+constants!$B$4*calc!E143+constants!$C$4*calc!E143^2+constants!$D$4*calc!E143^3+constants!$E$4*calc!E143^4+constants!$F$4*calc!E143^5+constants!$G$4*calc!E143^6+constants!$H$4*calc!E143^7)</f>
        <v>7.5295054088276299</v>
      </c>
      <c r="I143">
        <f t="shared" si="41"/>
        <v>250.98351362758768</v>
      </c>
      <c r="J143">
        <f t="shared" si="42"/>
        <v>250.98351362758768</v>
      </c>
      <c r="K143">
        <f t="shared" si="42"/>
        <v>3.7647527044138149</v>
      </c>
      <c r="M143">
        <f>IF(front!E156&gt;$M$2,I143,J143)</f>
        <v>250.98351362758768</v>
      </c>
      <c r="N143">
        <f t="shared" si="43"/>
        <v>1.4999999999999999E-2</v>
      </c>
      <c r="O143">
        <f t="shared" si="44"/>
        <v>1.9895196601282805E-13</v>
      </c>
      <c r="Q143">
        <f>'slit correction'!O145</f>
        <v>1.5633651242555289E-13</v>
      </c>
      <c r="R143">
        <f>SUMPRODUCT(B$6:B$2053,Q$6:Q$2053,EXP(constants!B$7+constants!A$7*ABS(A$6:A$2053-A143)))</f>
        <v>19.013562131159393</v>
      </c>
      <c r="S143">
        <f t="shared" si="45"/>
        <v>-19.013562131159237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5.9000000000000909</v>
      </c>
      <c r="D144" s="2">
        <f>front!E157-front!C157</f>
        <v>5.9000000000000909</v>
      </c>
      <c r="E144" s="2">
        <f>IF(front!F157-front!C157&gt;0,front!F157-front!C157,0)</f>
        <v>5.9000000000000909</v>
      </c>
      <c r="F144" s="4">
        <f>C144/(constants!$A$4+constants!$B$4*calc!C144+constants!$C$4*calc!C144^2+constants!$D$4*calc!C144^3+constants!$E$4*calc!C144^4+constants!$F$4*calc!C144^5+constants!$G$4*calc!C144^6+constants!$H$4*calc!C144^7)</f>
        <v>5.9232202626231434</v>
      </c>
      <c r="G144" s="4">
        <f>D144/(constants!$A$4+constants!$B$4*calc!D144+constants!$C$4*calc!D144^2+constants!$D$4*calc!D144^3+constants!$E$4*calc!D144^4+constants!$F$4*calc!D144^5+constants!$G$4*calc!D144^6+constants!$H$4*calc!D144^7)</f>
        <v>5.9232202626231434</v>
      </c>
      <c r="H144" s="4">
        <f>E144/(constants!$A$4+constants!$B$4*calc!E144+constants!$C$4*calc!E144^2+constants!$D$4*calc!E144^3+constants!$E$4*calc!E144^4+constants!$F$4*calc!E144^5+constants!$G$4*calc!E144^6+constants!$H$4*calc!E144^7)</f>
        <v>5.9232202626231434</v>
      </c>
      <c r="I144">
        <f t="shared" si="41"/>
        <v>197.44067542077147</v>
      </c>
      <c r="J144">
        <f t="shared" si="42"/>
        <v>197.44067542077147</v>
      </c>
      <c r="K144">
        <f t="shared" si="42"/>
        <v>2.9616101313115717</v>
      </c>
      <c r="M144">
        <f>IF(front!E157&gt;$M$2,I144,J144)</f>
        <v>197.44067542077147</v>
      </c>
      <c r="N144">
        <f t="shared" si="43"/>
        <v>1.4999999999999998E-2</v>
      </c>
      <c r="O144">
        <f t="shared" si="44"/>
        <v>1.4210854715202004E-13</v>
      </c>
      <c r="Q144">
        <f>'slit correction'!O146</f>
        <v>9.2634221516267315E-14</v>
      </c>
      <c r="R144">
        <f>SUMPRODUCT(B$6:B$2053,Q$6:Q$2053,EXP(constants!B$7+constants!A$7*ABS(A$6:A$2053-A144)))</f>
        <v>19.286182732909126</v>
      </c>
      <c r="S144">
        <f t="shared" si="45"/>
        <v>-19.286182732909033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5.3000000000001819</v>
      </c>
      <c r="D145" s="2">
        <f>front!E158-front!C158</f>
        <v>5.3000000000001819</v>
      </c>
      <c r="E145" s="2">
        <f>IF(front!F158-front!C158&gt;0,front!F158-front!C158,0)</f>
        <v>5.3000000000001819</v>
      </c>
      <c r="F145" s="4">
        <f>C145/(constants!$A$4+constants!$B$4*calc!C145+constants!$C$4*calc!C145^2+constants!$D$4*calc!C145^3+constants!$E$4*calc!C145^4+constants!$F$4*calc!C145^5+constants!$G$4*calc!C145^6+constants!$H$4*calc!C145^7)</f>
        <v>5.3208620263797046</v>
      </c>
      <c r="G145" s="4">
        <f>D145/(constants!$A$4+constants!$B$4*calc!D145+constants!$C$4*calc!D145^2+constants!$D$4*calc!D145^3+constants!$E$4*calc!D145^4+constants!$F$4*calc!D145^5+constants!$G$4*calc!D145^6+constants!$H$4*calc!D145^7)</f>
        <v>5.3208620263797046</v>
      </c>
      <c r="H145" s="4">
        <f>E145/(constants!$A$4+constants!$B$4*calc!E145+constants!$C$4*calc!E145^2+constants!$D$4*calc!E145^3+constants!$E$4*calc!E145^4+constants!$F$4*calc!E145^5+constants!$G$4*calc!E145^6+constants!$H$4*calc!E145^7)</f>
        <v>5.3208620263797046</v>
      </c>
      <c r="I145">
        <f t="shared" si="41"/>
        <v>177.36206754599016</v>
      </c>
      <c r="J145">
        <f t="shared" si="42"/>
        <v>177.36206754599016</v>
      </c>
      <c r="K145">
        <f t="shared" si="42"/>
        <v>2.6604310131898523</v>
      </c>
      <c r="M145">
        <f>IF(front!E158&gt;$M$2,I145,J145)</f>
        <v>177.36206754599016</v>
      </c>
      <c r="N145">
        <f t="shared" si="43"/>
        <v>1.4999999999999999E-2</v>
      </c>
      <c r="O145">
        <f t="shared" si="44"/>
        <v>1.1368683772161603E-13</v>
      </c>
      <c r="Q145">
        <f>'slit correction'!O147</f>
        <v>6.0669238471144393E-14</v>
      </c>
      <c r="R145">
        <f>SUMPRODUCT(B$6:B$2053,Q$6:Q$2053,EXP(constants!B$7+constants!A$7*ABS(A$6:A$2053-A145)))</f>
        <v>19.562712095325157</v>
      </c>
      <c r="S145">
        <f t="shared" si="45"/>
        <v>-19.562712095325097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7.5999999999999091</v>
      </c>
      <c r="D146" s="2">
        <f>front!E159-front!C159</f>
        <v>7.5999999999999091</v>
      </c>
      <c r="E146" s="2">
        <f>IF(front!F159-front!C159&gt;0,front!F159-front!C159,0)</f>
        <v>7.5999999999999091</v>
      </c>
      <c r="F146" s="4">
        <f>C146/(constants!$A$4+constants!$B$4*calc!C146+constants!$C$4*calc!C146^2+constants!$D$4*calc!C146^3+constants!$E$4*calc!C146^4+constants!$F$4*calc!C146^5+constants!$G$4*calc!C146^6+constants!$H$4*calc!C146^7)</f>
        <v>7.6298980622002768</v>
      </c>
      <c r="G146" s="4">
        <f>D146/(constants!$A$4+constants!$B$4*calc!D146+constants!$C$4*calc!D146^2+constants!$D$4*calc!D146^3+constants!$E$4*calc!D146^4+constants!$F$4*calc!D146^5+constants!$G$4*calc!D146^6+constants!$H$4*calc!D146^7)</f>
        <v>7.6298980622002768</v>
      </c>
      <c r="H146" s="4">
        <f>E146/(constants!$A$4+constants!$B$4*calc!E146+constants!$C$4*calc!E146^2+constants!$D$4*calc!E146^3+constants!$E$4*calc!E146^4+constants!$F$4*calc!E146^5+constants!$G$4*calc!E146^6+constants!$H$4*calc!E146^7)</f>
        <v>7.6298980622002768</v>
      </c>
      <c r="I146">
        <f t="shared" si="41"/>
        <v>254.32993540667587</v>
      </c>
      <c r="J146">
        <f t="shared" si="42"/>
        <v>254.32993540667587</v>
      </c>
      <c r="K146">
        <f t="shared" si="42"/>
        <v>3.8149490311001384</v>
      </c>
      <c r="M146">
        <f>IF(front!E159&gt;$M$2,I146,J146)</f>
        <v>254.32993540667587</v>
      </c>
      <c r="N146">
        <f t="shared" si="43"/>
        <v>1.5000000000000001E-2</v>
      </c>
      <c r="O146">
        <f t="shared" si="44"/>
        <v>1.4210854715202004E-13</v>
      </c>
      <c r="Q146">
        <f>'slit correction'!O148</f>
        <v>9.4452735144750395E-14</v>
      </c>
      <c r="R146">
        <f>SUMPRODUCT(B$6:B$2053,Q$6:Q$2053,EXP(constants!B$7+constants!A$7*ABS(A$6:A$2053-A146)))</f>
        <v>19.843206263044017</v>
      </c>
      <c r="S146">
        <f t="shared" si="45"/>
        <v>-19.843206263043921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7.5</v>
      </c>
      <c r="D147" s="2">
        <f>front!E160-front!C160</f>
        <v>7.5</v>
      </c>
      <c r="E147" s="2">
        <f>IF(front!F160-front!C160&gt;0,front!F160-front!C160,0)</f>
        <v>7.5</v>
      </c>
      <c r="F147" s="4">
        <f>C147/(constants!$A$4+constants!$B$4*calc!C147+constants!$C$4*calc!C147^2+constants!$D$4*calc!C147^3+constants!$E$4*calc!C147^4+constants!$F$4*calc!C147^5+constants!$G$4*calc!C147^6+constants!$H$4*calc!C147^7)</f>
        <v>7.5295054088276299</v>
      </c>
      <c r="G147" s="4">
        <f>D147/(constants!$A$4+constants!$B$4*calc!D147+constants!$C$4*calc!D147^2+constants!$D$4*calc!D147^3+constants!$E$4*calc!D147^4+constants!$F$4*calc!D147^5+constants!$G$4*calc!D147^6+constants!$H$4*calc!D147^7)</f>
        <v>7.5295054088276299</v>
      </c>
      <c r="H147" s="4">
        <f>E147/(constants!$A$4+constants!$B$4*calc!E147+constants!$C$4*calc!E147^2+constants!$D$4*calc!E147^3+constants!$E$4*calc!E147^4+constants!$F$4*calc!E147^5+constants!$G$4*calc!E147^6+constants!$H$4*calc!E147^7)</f>
        <v>7.5295054088276299</v>
      </c>
      <c r="I147">
        <f t="shared" si="41"/>
        <v>250.98351362758768</v>
      </c>
      <c r="J147">
        <f t="shared" si="42"/>
        <v>250.98351362758768</v>
      </c>
      <c r="K147">
        <f t="shared" si="42"/>
        <v>3.7647527044138149</v>
      </c>
      <c r="M147">
        <f>IF(front!E160&gt;$M$2,I147,J147)</f>
        <v>250.98351362758768</v>
      </c>
      <c r="N147">
        <f t="shared" si="43"/>
        <v>1.4999999999999999E-2</v>
      </c>
      <c r="O147">
        <f t="shared" si="44"/>
        <v>1.9895196601282805E-13</v>
      </c>
      <c r="Q147">
        <f>'slit correction'!O149</f>
        <v>1.5279268684933635E-13</v>
      </c>
      <c r="R147">
        <f>SUMPRODUCT(B$6:B$2053,Q$6:Q$2053,EXP(constants!B$7+constants!A$7*ABS(A$6:A$2053-A147)))</f>
        <v>20.127722084255069</v>
      </c>
      <c r="S147">
        <f t="shared" si="45"/>
        <v>-20.127722084254916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7.6999999999998181</v>
      </c>
      <c r="D148" s="2">
        <f>front!E161-front!C161</f>
        <v>7.6999999999998181</v>
      </c>
      <c r="E148" s="2">
        <f>IF(front!F161-front!C161&gt;0,front!F161-front!C161,0)</f>
        <v>7.6999999999998181</v>
      </c>
      <c r="F148" s="4">
        <f>C148/(constants!$A$4+constants!$B$4*calc!C148+constants!$C$4*calc!C148^2+constants!$D$4*calc!C148^3+constants!$E$4*calc!C148^4+constants!$F$4*calc!C148^5+constants!$G$4*calc!C148^6+constants!$H$4*calc!C148^7)</f>
        <v>7.7302906957757109</v>
      </c>
      <c r="G148" s="4">
        <f>D148/(constants!$A$4+constants!$B$4*calc!D148+constants!$C$4*calc!D148^2+constants!$D$4*calc!D148^3+constants!$E$4*calc!D148^4+constants!$F$4*calc!D148^5+constants!$G$4*calc!D148^6+constants!$H$4*calc!D148^7)</f>
        <v>7.7302906957757109</v>
      </c>
      <c r="H148" s="4">
        <f>E148/(constants!$A$4+constants!$B$4*calc!E148+constants!$C$4*calc!E148^2+constants!$D$4*calc!E148^3+constants!$E$4*calc!E148^4+constants!$F$4*calc!E148^5+constants!$G$4*calc!E148^6+constants!$H$4*calc!E148^7)</f>
        <v>7.7302906957757109</v>
      </c>
      <c r="I148">
        <f t="shared" si="41"/>
        <v>257.67635652585705</v>
      </c>
      <c r="J148">
        <f t="shared" si="42"/>
        <v>257.67635652585705</v>
      </c>
      <c r="K148">
        <f t="shared" si="42"/>
        <v>3.8651453478878555</v>
      </c>
      <c r="M148">
        <f>IF(front!E161&gt;$M$2,I148,J148)</f>
        <v>257.67635652585705</v>
      </c>
      <c r="N148">
        <f t="shared" si="43"/>
        <v>1.4999999999999999E-2</v>
      </c>
      <c r="O148">
        <f t="shared" si="44"/>
        <v>1.7053025658242404E-13</v>
      </c>
      <c r="Q148">
        <f>'slit correction'!O150</f>
        <v>1.1555878044684003E-13</v>
      </c>
      <c r="R148">
        <f>SUMPRODUCT(B$6:B$2053,Q$6:Q$2053,EXP(constants!B$7+constants!A$7*ABS(A$6:A$2053-A148)))</f>
        <v>20.416317222222602</v>
      </c>
      <c r="S148">
        <f t="shared" si="45"/>
        <v>-20.416317222222485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4.3999999999996362</v>
      </c>
      <c r="D149" s="2">
        <f>front!E162-front!C162</f>
        <v>4.3999999999996362</v>
      </c>
      <c r="E149" s="2">
        <f>IF(front!F162-front!C162&gt;0,front!F162-front!C162,0)</f>
        <v>4.3999999999996362</v>
      </c>
      <c r="F149" s="4">
        <f>C149/(constants!$A$4+constants!$B$4*calc!C149+constants!$C$4*calc!C149^2+constants!$D$4*calc!C149^3+constants!$E$4*calc!C149^4+constants!$F$4*calc!C149^5+constants!$G$4*calc!C149^6+constants!$H$4*calc!C149^7)</f>
        <v>4.4173233360600515</v>
      </c>
      <c r="G149" s="4">
        <f>D149/(constants!$A$4+constants!$B$4*calc!D149+constants!$C$4*calc!D149^2+constants!$D$4*calc!D149^3+constants!$E$4*calc!D149^4+constants!$F$4*calc!D149^5+constants!$G$4*calc!D149^6+constants!$H$4*calc!D149^7)</f>
        <v>4.4173233360600515</v>
      </c>
      <c r="H149" s="4">
        <f>E149/(constants!$A$4+constants!$B$4*calc!E149+constants!$C$4*calc!E149^2+constants!$D$4*calc!E149^3+constants!$E$4*calc!E149^4+constants!$F$4*calc!E149^5+constants!$G$4*calc!E149^6+constants!$H$4*calc!E149^7)</f>
        <v>4.4173233360600515</v>
      </c>
      <c r="I149">
        <f t="shared" si="41"/>
        <v>147.24411120200173</v>
      </c>
      <c r="J149">
        <f t="shared" si="42"/>
        <v>147.24411120200173</v>
      </c>
      <c r="K149">
        <f t="shared" si="42"/>
        <v>2.2086616680300257</v>
      </c>
      <c r="M149">
        <f>IF(front!E162&gt;$M$2,I149,J149)</f>
        <v>147.24411120200173</v>
      </c>
      <c r="N149">
        <f t="shared" si="43"/>
        <v>1.4999999999999998E-2</v>
      </c>
      <c r="O149">
        <f t="shared" si="44"/>
        <v>1.1368683772161603E-13</v>
      </c>
      <c r="Q149">
        <f>'slit correction'!O151</f>
        <v>6.4889146142207821E-14</v>
      </c>
      <c r="R149">
        <f>SUMPRODUCT(B$6:B$2053,Q$6:Q$2053,EXP(constants!B$7+constants!A$7*ABS(A$6:A$2053-A149)))</f>
        <v>20.70905016697219</v>
      </c>
      <c r="S149">
        <f t="shared" si="45"/>
        <v>-20.709050166972126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9.1000000000003638</v>
      </c>
      <c r="D150" s="2">
        <f>front!E163-front!C163</f>
        <v>9.1000000000003638</v>
      </c>
      <c r="E150" s="2">
        <f>IF(front!F163-front!C163&gt;0,front!F163-front!C163,0)</f>
        <v>9.1000000000003638</v>
      </c>
      <c r="F150" s="4">
        <f>C150/(constants!$A$4+constants!$B$4*calc!C150+constants!$C$4*calc!C150^2+constants!$D$4*calc!C150^3+constants!$E$4*calc!C150^4+constants!$F$4*calc!C150^5+constants!$G$4*calc!C150^6+constants!$H$4*calc!C150^7)</f>
        <v>9.1357854870028419</v>
      </c>
      <c r="G150" s="4">
        <f>D150/(constants!$A$4+constants!$B$4*calc!D150+constants!$C$4*calc!D150^2+constants!$D$4*calc!D150^3+constants!$E$4*calc!D150^4+constants!$F$4*calc!D150^5+constants!$G$4*calc!D150^6+constants!$H$4*calc!D150^7)</f>
        <v>9.1357854870028419</v>
      </c>
      <c r="H150" s="4">
        <f>E150/(constants!$A$4+constants!$B$4*calc!E150+constants!$C$4*calc!E150^2+constants!$D$4*calc!E150^3+constants!$E$4*calc!E150^4+constants!$F$4*calc!E150^5+constants!$G$4*calc!E150^6+constants!$H$4*calc!E150^7)</f>
        <v>9.1357854870028419</v>
      </c>
      <c r="I150">
        <f t="shared" si="41"/>
        <v>304.52618290009474</v>
      </c>
      <c r="J150">
        <f t="shared" si="42"/>
        <v>304.52618290009474</v>
      </c>
      <c r="K150">
        <f t="shared" si="42"/>
        <v>4.5678927435014209</v>
      </c>
      <c r="M150">
        <f>IF(front!E163&gt;$M$2,I150,J150)</f>
        <v>304.52618290009474</v>
      </c>
      <c r="N150">
        <f t="shared" si="43"/>
        <v>1.4999999999999999E-2</v>
      </c>
      <c r="O150">
        <f t="shared" si="44"/>
        <v>2.2737367544323206E-13</v>
      </c>
      <c r="Q150">
        <f>'slit correction'!O152</f>
        <v>1.7890359325383858E-13</v>
      </c>
      <c r="R150">
        <f>SUMPRODUCT(B$6:B$2053,Q$6:Q$2053,EXP(constants!B$7+constants!A$7*ABS(A$6:A$2053-A150)))</f>
        <v>21.005980247145189</v>
      </c>
      <c r="S150">
        <f t="shared" si="45"/>
        <v>-21.005980247145011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7.8000000000001819</v>
      </c>
      <c r="D151" s="2">
        <f>front!E164-front!C164</f>
        <v>7.8000000000001819</v>
      </c>
      <c r="E151" s="2">
        <f>IF(front!F164-front!C164&gt;0,front!F164-front!C164,0)</f>
        <v>7.8000000000001819</v>
      </c>
      <c r="F151" s="4">
        <f>C151/(constants!$A$4+constants!$B$4*calc!C151+constants!$C$4*calc!C151^2+constants!$D$4*calc!C151^3+constants!$E$4*calc!C151^4+constants!$F$4*calc!C151^5+constants!$G$4*calc!C151^6+constants!$H$4*calc!C151^7)</f>
        <v>7.8306833095541668</v>
      </c>
      <c r="G151" s="4">
        <f>D151/(constants!$A$4+constants!$B$4*calc!D151+constants!$C$4*calc!D151^2+constants!$D$4*calc!D151^3+constants!$E$4*calc!D151^4+constants!$F$4*calc!D151^5+constants!$G$4*calc!D151^6+constants!$H$4*calc!D151^7)</f>
        <v>7.8306833095541668</v>
      </c>
      <c r="H151" s="4">
        <f>E151/(constants!$A$4+constants!$B$4*calc!E151+constants!$C$4*calc!E151^2+constants!$D$4*calc!E151^3+constants!$E$4*calc!E151^4+constants!$F$4*calc!E151^5+constants!$G$4*calc!E151^6+constants!$H$4*calc!E151^7)</f>
        <v>7.8306833095541668</v>
      </c>
      <c r="I151">
        <f t="shared" si="41"/>
        <v>261.02277698513888</v>
      </c>
      <c r="J151">
        <f t="shared" si="42"/>
        <v>261.02277698513888</v>
      </c>
      <c r="K151">
        <f t="shared" si="42"/>
        <v>3.9153416547770834</v>
      </c>
      <c r="M151">
        <f>IF(front!E164&gt;$M$2,I151,J151)</f>
        <v>261.02277698513888</v>
      </c>
      <c r="N151">
        <f t="shared" si="43"/>
        <v>1.5000000000000001E-2</v>
      </c>
      <c r="O151">
        <f t="shared" si="44"/>
        <v>1.7053025658242404E-13</v>
      </c>
      <c r="Q151">
        <f>'slit correction'!O153</f>
        <v>1.3064838567901995E-13</v>
      </c>
      <c r="R151">
        <f>SUMPRODUCT(B$6:B$2053,Q$6:Q$2053,EXP(constants!B$7+constants!A$7*ABS(A$6:A$2053-A151)))</f>
        <v>21.307167642023362</v>
      </c>
      <c r="S151">
        <f t="shared" si="45"/>
        <v>-21.307167642023231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10.5</v>
      </c>
      <c r="D152" s="2">
        <f>front!E165-front!C165</f>
        <v>10.5</v>
      </c>
      <c r="E152" s="2">
        <f>IF(front!F165-front!C165&gt;0,front!F165-front!C165,0)</f>
        <v>10.5</v>
      </c>
      <c r="F152" s="4">
        <f>C152/(constants!$A$4+constants!$B$4*calc!C152+constants!$C$4*calc!C152^2+constants!$D$4*calc!C152^3+constants!$E$4*calc!C152^4+constants!$F$4*calc!C152^5+constants!$G$4*calc!C152^6+constants!$H$4*calc!C152^7)</f>
        <v>10.541276397327705</v>
      </c>
      <c r="G152" s="4">
        <f>D152/(constants!$A$4+constants!$B$4*calc!D152+constants!$C$4*calc!D152^2+constants!$D$4*calc!D152^3+constants!$E$4*calc!D152^4+constants!$F$4*calc!D152^5+constants!$G$4*calc!D152^6+constants!$H$4*calc!D152^7)</f>
        <v>10.541276397327705</v>
      </c>
      <c r="H152" s="4">
        <f>E152/(constants!$A$4+constants!$B$4*calc!E152+constants!$C$4*calc!E152^2+constants!$D$4*calc!E152^3+constants!$E$4*calc!E152^4+constants!$F$4*calc!E152^5+constants!$G$4*calc!E152^6+constants!$H$4*calc!E152^7)</f>
        <v>10.541276397327705</v>
      </c>
      <c r="I152">
        <f t="shared" si="41"/>
        <v>351.37587991092352</v>
      </c>
      <c r="J152">
        <f t="shared" si="42"/>
        <v>351.37587991092352</v>
      </c>
      <c r="K152">
        <f t="shared" si="42"/>
        <v>5.2706381986638524</v>
      </c>
      <c r="M152">
        <f>IF(front!E165&gt;$M$2,I152,J152)</f>
        <v>351.37587991092352</v>
      </c>
      <c r="N152">
        <f t="shared" si="43"/>
        <v>1.4999999999999999E-2</v>
      </c>
      <c r="O152">
        <f t="shared" si="44"/>
        <v>2.2737367544323206E-13</v>
      </c>
      <c r="Q152">
        <f>'slit correction'!O154</f>
        <v>1.885268614810722E-13</v>
      </c>
      <c r="R152">
        <f>SUMPRODUCT(B$6:B$2053,Q$6:Q$2053,EXP(constants!B$7+constants!A$7*ABS(A$6:A$2053-A152)))</f>
        <v>21.612673393724457</v>
      </c>
      <c r="S152">
        <f t="shared" si="45"/>
        <v>-21.612673393724268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6.6000000000003638</v>
      </c>
      <c r="D153" s="2">
        <f>front!E166-front!C166</f>
        <v>6.6000000000003638</v>
      </c>
      <c r="E153" s="2">
        <f>IF(front!F166-front!C166&gt;0,front!F166-front!C166,0)</f>
        <v>6.6000000000003638</v>
      </c>
      <c r="F153" s="4">
        <f>C153/(constants!$A$4+constants!$B$4*calc!C153+constants!$C$4*calc!C153^2+constants!$D$4*calc!C153^3+constants!$E$4*calc!C153^4+constants!$F$4*calc!C153^5+constants!$G$4*calc!C153^6+constants!$H$4*calc!C153^7)</f>
        <v>6.6259706376352048</v>
      </c>
      <c r="G153" s="4">
        <f>D153/(constants!$A$4+constants!$B$4*calc!D153+constants!$C$4*calc!D153^2+constants!$D$4*calc!D153^3+constants!$E$4*calc!D153^4+constants!$F$4*calc!D153^5+constants!$G$4*calc!D153^6+constants!$H$4*calc!D153^7)</f>
        <v>6.6259706376352048</v>
      </c>
      <c r="H153" s="4">
        <f>E153/(constants!$A$4+constants!$B$4*calc!E153+constants!$C$4*calc!E153^2+constants!$D$4*calc!E153^3+constants!$E$4*calc!E153^4+constants!$F$4*calc!E153^5+constants!$G$4*calc!E153^6+constants!$H$4*calc!E153^7)</f>
        <v>6.6259706376352048</v>
      </c>
      <c r="I153">
        <f t="shared" si="41"/>
        <v>220.8656879211735</v>
      </c>
      <c r="J153">
        <f t="shared" si="42"/>
        <v>220.8656879211735</v>
      </c>
      <c r="K153">
        <f t="shared" si="42"/>
        <v>3.3129853188176024</v>
      </c>
      <c r="M153">
        <f>IF(front!E166&gt;$M$2,I153,J153)</f>
        <v>220.8656879211735</v>
      </c>
      <c r="N153">
        <f t="shared" si="43"/>
        <v>1.4999999999999999E-2</v>
      </c>
      <c r="O153">
        <f t="shared" si="44"/>
        <v>1.4210854715202004E-13</v>
      </c>
      <c r="Q153">
        <f>'slit correction'!O155</f>
        <v>1.1040997902091278E-13</v>
      </c>
      <c r="R153">
        <f>SUMPRODUCT(B$6:B$2053,Q$6:Q$2053,EXP(constants!B$7+constants!A$7*ABS(A$6:A$2053-A153)))</f>
        <v>21.922559419574696</v>
      </c>
      <c r="S153">
        <f t="shared" si="45"/>
        <v>-21.922559419574586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7.6999999999998181</v>
      </c>
      <c r="D154" s="2">
        <f>front!E167-front!C167</f>
        <v>7.6999999999998181</v>
      </c>
      <c r="E154" s="2">
        <f>IF(front!F167-front!C167&gt;0,front!F167-front!C167,0)</f>
        <v>7.6999999999998181</v>
      </c>
      <c r="F154" s="4">
        <f>C154/(constants!$A$4+constants!$B$4*calc!C154+constants!$C$4*calc!C154^2+constants!$D$4*calc!C154^3+constants!$E$4*calc!C154^4+constants!$F$4*calc!C154^5+constants!$G$4*calc!C154^6+constants!$H$4*calc!C154^7)</f>
        <v>7.7302906957757109</v>
      </c>
      <c r="G154" s="4">
        <f>D154/(constants!$A$4+constants!$B$4*calc!D154+constants!$C$4*calc!D154^2+constants!$D$4*calc!D154^3+constants!$E$4*calc!D154^4+constants!$F$4*calc!D154^5+constants!$G$4*calc!D154^6+constants!$H$4*calc!D154^7)</f>
        <v>7.7302906957757109</v>
      </c>
      <c r="H154" s="4">
        <f>E154/(constants!$A$4+constants!$B$4*calc!E154+constants!$C$4*calc!E154^2+constants!$D$4*calc!E154^3+constants!$E$4*calc!E154^4+constants!$F$4*calc!E154^5+constants!$G$4*calc!E154^6+constants!$H$4*calc!E154^7)</f>
        <v>7.7302906957757109</v>
      </c>
      <c r="I154">
        <f t="shared" si="41"/>
        <v>257.67635652585705</v>
      </c>
      <c r="J154">
        <f t="shared" si="42"/>
        <v>257.67635652585705</v>
      </c>
      <c r="K154">
        <f t="shared" si="42"/>
        <v>3.8651453478878555</v>
      </c>
      <c r="M154">
        <f>IF(front!E167&gt;$M$2,I154,J154)</f>
        <v>257.67635652585705</v>
      </c>
      <c r="N154">
        <f t="shared" si="43"/>
        <v>1.4999999999999999E-2</v>
      </c>
      <c r="O154">
        <f t="shared" si="44"/>
        <v>1.7053025658242404E-13</v>
      </c>
      <c r="Q154">
        <f>'slit correction'!O156</f>
        <v>1.2878769560842581E-13</v>
      </c>
      <c r="R154">
        <f>SUMPRODUCT(B$6:B$2053,Q$6:Q$2053,EXP(constants!B$7+constants!A$7*ABS(A$6:A$2053-A154)))</f>
        <v>22.230153974330765</v>
      </c>
      <c r="S154">
        <f t="shared" si="45"/>
        <v>-22.230153974330637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2.8999999999996362</v>
      </c>
      <c r="D155" s="2">
        <f>front!E168-front!C168</f>
        <v>2.8999999999996362</v>
      </c>
      <c r="E155" s="2">
        <f>IF(front!F168-front!C168&gt;0,front!F168-front!C168,0)</f>
        <v>2.8999999999996362</v>
      </c>
      <c r="F155" s="4">
        <f>C155/(constants!$A$4+constants!$B$4*calc!C155+constants!$C$4*calc!C155^2+constants!$D$4*calc!C155^3+constants!$E$4*calc!C155^4+constants!$F$4*calc!C155^5+constants!$G$4*calc!C155^6+constants!$H$4*calc!C155^7)</f>
        <v>2.9114219567169117</v>
      </c>
      <c r="G155" s="4">
        <f>D155/(constants!$A$4+constants!$B$4*calc!D155+constants!$C$4*calc!D155^2+constants!$D$4*calc!D155^3+constants!$E$4*calc!D155^4+constants!$F$4*calc!D155^5+constants!$G$4*calc!D155^6+constants!$H$4*calc!D155^7)</f>
        <v>2.9114219567169117</v>
      </c>
      <c r="H155" s="4">
        <f>E155/(constants!$A$4+constants!$B$4*calc!E155+constants!$C$4*calc!E155^2+constants!$D$4*calc!E155^3+constants!$E$4*calc!E155^4+constants!$F$4*calc!E155^5+constants!$G$4*calc!E155^6+constants!$H$4*calc!E155^7)</f>
        <v>2.9114219567169117</v>
      </c>
      <c r="I155">
        <f t="shared" si="41"/>
        <v>97.04739855723038</v>
      </c>
      <c r="J155">
        <f t="shared" si="42"/>
        <v>97.04739855723038</v>
      </c>
      <c r="K155">
        <f t="shared" si="42"/>
        <v>1.4557109783584559</v>
      </c>
      <c r="M155">
        <f>IF(front!E168&gt;$M$2,I155,J155)</f>
        <v>97.04739855723038</v>
      </c>
      <c r="N155">
        <f t="shared" si="43"/>
        <v>1.5000000000000001E-2</v>
      </c>
      <c r="O155">
        <f t="shared" si="44"/>
        <v>5.6843418860808015E-14</v>
      </c>
      <c r="Q155">
        <f>'slit correction'!O157</f>
        <v>9.5483312552276014E-15</v>
      </c>
      <c r="R155">
        <f>SUMPRODUCT(B$6:B$2053,Q$6:Q$2053,EXP(constants!B$7+constants!A$7*ABS(A$6:A$2053-A155)))</f>
        <v>22.548893305626745</v>
      </c>
      <c r="S155">
        <f t="shared" si="45"/>
        <v>-22.548893305626734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8.7000000000002728</v>
      </c>
      <c r="D156" s="2">
        <f>front!E169-front!C169</f>
        <v>8.7000000000002728</v>
      </c>
      <c r="E156" s="2">
        <f>IF(front!F169-front!C169&gt;0,front!F169-front!C169,0)</f>
        <v>8.7000000000002728</v>
      </c>
      <c r="F156" s="4">
        <f>C156/(constants!$A$4+constants!$B$4*calc!C156+constants!$C$4*calc!C156^2+constants!$D$4*calc!C156^3+constants!$E$4*calc!C156^4+constants!$F$4*calc!C156^5+constants!$G$4*calc!C156^6+constants!$H$4*calc!C156^7)</f>
        <v>8.734215942636224</v>
      </c>
      <c r="G156" s="4">
        <f>D156/(constants!$A$4+constants!$B$4*calc!D156+constants!$C$4*calc!D156^2+constants!$D$4*calc!D156^3+constants!$E$4*calc!D156^4+constants!$F$4*calc!D156^5+constants!$G$4*calc!D156^6+constants!$H$4*calc!D156^7)</f>
        <v>8.734215942636224</v>
      </c>
      <c r="H156" s="4">
        <f>E156/(constants!$A$4+constants!$B$4*calc!E156+constants!$C$4*calc!E156^2+constants!$D$4*calc!E156^3+constants!$E$4*calc!E156^4+constants!$F$4*calc!E156^5+constants!$G$4*calc!E156^6+constants!$H$4*calc!E156^7)</f>
        <v>8.734215942636224</v>
      </c>
      <c r="I156">
        <f t="shared" si="41"/>
        <v>291.14053142120741</v>
      </c>
      <c r="J156">
        <f t="shared" si="42"/>
        <v>291.14053142120741</v>
      </c>
      <c r="K156">
        <f t="shared" si="42"/>
        <v>4.367107971318112</v>
      </c>
      <c r="M156">
        <f>IF(front!E169&gt;$M$2,I156,J156)</f>
        <v>291.14053142120741</v>
      </c>
      <c r="N156">
        <f t="shared" si="43"/>
        <v>1.5000000000000003E-2</v>
      </c>
      <c r="O156">
        <f t="shared" si="44"/>
        <v>1.1368683772161603E-13</v>
      </c>
      <c r="Q156">
        <f>'slit correction'!O158</f>
        <v>7.0731062163426159E-14</v>
      </c>
      <c r="R156">
        <f>SUMPRODUCT(B$6:B$2053,Q$6:Q$2053,EXP(constants!B$7+constants!A$7*ABS(A$6:A$2053-A156)))</f>
        <v>22.872202656218192</v>
      </c>
      <c r="S156">
        <f t="shared" si="45"/>
        <v>-22.872202656218121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7.5</v>
      </c>
      <c r="D157" s="2">
        <f>front!E170-front!C170</f>
        <v>7.5</v>
      </c>
      <c r="E157" s="2">
        <f>IF(front!F170-front!C170&gt;0,front!F170-front!C170,0)</f>
        <v>7.5</v>
      </c>
      <c r="F157" s="4">
        <f>C157/(constants!$A$4+constants!$B$4*calc!C157+constants!$C$4*calc!C157^2+constants!$D$4*calc!C157^3+constants!$E$4*calc!C157^4+constants!$F$4*calc!C157^5+constants!$G$4*calc!C157^6+constants!$H$4*calc!C157^7)</f>
        <v>7.5295054088276299</v>
      </c>
      <c r="G157" s="4">
        <f>D157/(constants!$A$4+constants!$B$4*calc!D157+constants!$C$4*calc!D157^2+constants!$D$4*calc!D157^3+constants!$E$4*calc!D157^4+constants!$F$4*calc!D157^5+constants!$G$4*calc!D157^6+constants!$H$4*calc!D157^7)</f>
        <v>7.5295054088276299</v>
      </c>
      <c r="H157" s="4">
        <f>E157/(constants!$A$4+constants!$B$4*calc!E157+constants!$C$4*calc!E157^2+constants!$D$4*calc!E157^3+constants!$E$4*calc!E157^4+constants!$F$4*calc!E157^5+constants!$G$4*calc!E157^6+constants!$H$4*calc!E157^7)</f>
        <v>7.5295054088276299</v>
      </c>
      <c r="I157">
        <f t="shared" si="41"/>
        <v>250.98351362758768</v>
      </c>
      <c r="J157">
        <f t="shared" si="42"/>
        <v>250.98351362758768</v>
      </c>
      <c r="K157">
        <f t="shared" si="42"/>
        <v>3.7647527044138149</v>
      </c>
      <c r="M157">
        <f>IF(front!E170&gt;$M$2,I157,J157)</f>
        <v>250.98351362758768</v>
      </c>
      <c r="N157">
        <f t="shared" si="43"/>
        <v>1.4999999999999999E-2</v>
      </c>
      <c r="O157">
        <f t="shared" si="44"/>
        <v>1.9895196601282805E-13</v>
      </c>
      <c r="Q157">
        <f>'slit correction'!O159</f>
        <v>1.4296777541430828E-13</v>
      </c>
      <c r="R157">
        <f>SUMPRODUCT(B$6:B$2053,Q$6:Q$2053,EXP(constants!B$7+constants!A$7*ABS(A$6:A$2053-A157)))</f>
        <v>23.200147551714423</v>
      </c>
      <c r="S157">
        <f t="shared" si="45"/>
        <v>-23.200147551714281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4</v>
      </c>
      <c r="D158" s="2">
        <f>front!E171-front!C171</f>
        <v>4</v>
      </c>
      <c r="E158" s="2">
        <f>IF(front!F171-front!C171&gt;0,front!F171-front!C171,0)</f>
        <v>4</v>
      </c>
      <c r="F158" s="4">
        <f>C158/(constants!$A$4+constants!$B$4*calc!C158+constants!$C$4*calc!C158^2+constants!$D$4*calc!C158^3+constants!$E$4*calc!C158^4+constants!$F$4*calc!C158^5+constants!$G$4*calc!C158^6+constants!$H$4*calc!C158^7)</f>
        <v>4.0157500702543381</v>
      </c>
      <c r="G158" s="4">
        <f>D158/(constants!$A$4+constants!$B$4*calc!D158+constants!$C$4*calc!D158^2+constants!$D$4*calc!D158^3+constants!$E$4*calc!D158^4+constants!$F$4*calc!D158^5+constants!$G$4*calc!D158^6+constants!$H$4*calc!D158^7)</f>
        <v>4.0157500702543381</v>
      </c>
      <c r="H158" s="4">
        <f>E158/(constants!$A$4+constants!$B$4*calc!E158+constants!$C$4*calc!E158^2+constants!$D$4*calc!E158^3+constants!$E$4*calc!E158^4+constants!$F$4*calc!E158^5+constants!$G$4*calc!E158^6+constants!$H$4*calc!E158^7)</f>
        <v>4.0157500702543381</v>
      </c>
      <c r="I158">
        <f t="shared" si="41"/>
        <v>133.85833567514459</v>
      </c>
      <c r="J158">
        <f t="shared" si="42"/>
        <v>133.85833567514459</v>
      </c>
      <c r="K158">
        <f t="shared" si="42"/>
        <v>2.007875035127169</v>
      </c>
      <c r="M158">
        <f>IF(front!E171&gt;$M$2,I158,J158)</f>
        <v>133.85833567514459</v>
      </c>
      <c r="N158">
        <f t="shared" si="43"/>
        <v>1.5000000000000001E-2</v>
      </c>
      <c r="O158">
        <f t="shared" si="44"/>
        <v>8.5265128291212022E-14</v>
      </c>
      <c r="Q158">
        <f>'slit correction'!O160</f>
        <v>2.6144312933368816E-14</v>
      </c>
      <c r="R158">
        <f>SUMPRODUCT(B$6:B$2053,Q$6:Q$2053,EXP(constants!B$7+constants!A$7*ABS(A$6:A$2053-A158)))</f>
        <v>23.532794457217694</v>
      </c>
      <c r="S158">
        <f t="shared" si="45"/>
        <v>-23.532794457217669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8.5</v>
      </c>
      <c r="D159" s="2">
        <f>front!E172-front!C172</f>
        <v>8.5</v>
      </c>
      <c r="E159" s="2">
        <f>IF(front!F172-front!C172&gt;0,front!F172-front!C172,0)</f>
        <v>8.5</v>
      </c>
      <c r="F159" s="4">
        <f>C159/(constants!$A$4+constants!$B$4*calc!C159+constants!$C$4*calc!C159^2+constants!$D$4*calc!C159^3+constants!$E$4*calc!C159^4+constants!$F$4*calc!C159^5+constants!$G$4*calc!C159^6+constants!$H$4*calc!C159^7)</f>
        <v>8.5334310516539862</v>
      </c>
      <c r="G159" s="4">
        <f>D159/(constants!$A$4+constants!$B$4*calc!D159+constants!$C$4*calc!D159^2+constants!$D$4*calc!D159^3+constants!$E$4*calc!D159^4+constants!$F$4*calc!D159^5+constants!$G$4*calc!D159^6+constants!$H$4*calc!D159^7)</f>
        <v>8.5334310516539862</v>
      </c>
      <c r="H159" s="4">
        <f>E159/(constants!$A$4+constants!$B$4*calc!E159+constants!$C$4*calc!E159^2+constants!$D$4*calc!E159^3+constants!$E$4*calc!E159^4+constants!$F$4*calc!E159^5+constants!$G$4*calc!E159^6+constants!$H$4*calc!E159^7)</f>
        <v>8.5334310516539862</v>
      </c>
      <c r="I159">
        <f t="shared" si="41"/>
        <v>284.44770172179955</v>
      </c>
      <c r="J159">
        <f t="shared" si="42"/>
        <v>284.44770172179955</v>
      </c>
      <c r="K159">
        <f t="shared" si="42"/>
        <v>4.2667155258269931</v>
      </c>
      <c r="M159">
        <f>IF(front!E172&gt;$M$2,I159,J159)</f>
        <v>284.44770172179955</v>
      </c>
      <c r="N159">
        <f t="shared" si="43"/>
        <v>1.4999999999999999E-2</v>
      </c>
      <c r="O159">
        <f t="shared" si="44"/>
        <v>1.7053025658242404E-13</v>
      </c>
      <c r="Q159">
        <f>'slit correction'!O161</f>
        <v>1.2669348100796771E-13</v>
      </c>
      <c r="R159">
        <f>SUMPRODUCT(B$6:B$2053,Q$6:Q$2053,EXP(constants!B$7+constants!A$7*ABS(A$6:A$2053-A159)))</f>
        <v>23.870210790793919</v>
      </c>
      <c r="S159">
        <f t="shared" si="45"/>
        <v>-23.870210790793791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13.699999999999818</v>
      </c>
      <c r="D160" s="2">
        <f>front!E173-front!C173</f>
        <v>13.699999999999818</v>
      </c>
      <c r="E160" s="2">
        <f>IF(front!F173-front!C173&gt;0,front!F173-front!C173,0)</f>
        <v>13.699999999999818</v>
      </c>
      <c r="F160" s="4">
        <f>C160/(constants!$A$4+constants!$B$4*calc!C160+constants!$C$4*calc!C160^2+constants!$D$4*calc!C160^3+constants!$E$4*calc!C160^4+constants!$F$4*calc!C160^5+constants!$G$4*calc!C160^6+constants!$H$4*calc!C160^7)</f>
        <v>13.753812473084691</v>
      </c>
      <c r="G160" s="4">
        <f>D160/(constants!$A$4+constants!$B$4*calc!D160+constants!$C$4*calc!D160^2+constants!$D$4*calc!D160^3+constants!$E$4*calc!D160^4+constants!$F$4*calc!D160^5+constants!$G$4*calc!D160^6+constants!$H$4*calc!D160^7)</f>
        <v>13.753812473084691</v>
      </c>
      <c r="H160" s="4">
        <f>E160/(constants!$A$4+constants!$B$4*calc!E160+constants!$C$4*calc!E160^2+constants!$D$4*calc!E160^3+constants!$E$4*calc!E160^4+constants!$F$4*calc!E160^5+constants!$G$4*calc!E160^6+constants!$H$4*calc!E160^7)</f>
        <v>13.753812473084691</v>
      </c>
      <c r="I160">
        <f t="shared" si="41"/>
        <v>458.46041576948971</v>
      </c>
      <c r="J160">
        <f t="shared" si="42"/>
        <v>458.46041576948971</v>
      </c>
      <c r="K160">
        <f t="shared" si="42"/>
        <v>6.8769062365423457</v>
      </c>
      <c r="M160">
        <f>IF(front!E173&gt;$M$2,I160,J160)</f>
        <v>458.46041576948971</v>
      </c>
      <c r="N160">
        <f t="shared" si="43"/>
        <v>1.4999999999999999E-2</v>
      </c>
      <c r="O160">
        <f t="shared" si="44"/>
        <v>2.8421709430404007E-13</v>
      </c>
      <c r="Q160">
        <f>'slit correction'!O162</f>
        <v>2.387728545882219E-13</v>
      </c>
      <c r="R160">
        <f>SUMPRODUCT(B$6:B$2053,Q$6:Q$2053,EXP(constants!B$7+constants!A$7*ABS(A$6:A$2053-A160)))</f>
        <v>24.212464937136691</v>
      </c>
      <c r="S160">
        <f t="shared" si="45"/>
        <v>-24.212464937136453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5.8999999999996362</v>
      </c>
      <c r="D161" s="2">
        <f>front!E174-front!C174</f>
        <v>5.8999999999996362</v>
      </c>
      <c r="E161" s="2">
        <f>IF(front!F174-front!C174&gt;0,front!F174-front!C174,0)</f>
        <v>5.8999999999996362</v>
      </c>
      <c r="F161" s="4">
        <f>C161/(constants!$A$4+constants!$B$4*calc!C161+constants!$C$4*calc!C161^2+constants!$D$4*calc!C161^3+constants!$E$4*calc!C161^4+constants!$F$4*calc!C161^5+constants!$G$4*calc!C161^6+constants!$H$4*calc!C161^7)</f>
        <v>5.9232202626226869</v>
      </c>
      <c r="G161" s="4">
        <f>D161/(constants!$A$4+constants!$B$4*calc!D161+constants!$C$4*calc!D161^2+constants!$D$4*calc!D161^3+constants!$E$4*calc!D161^4+constants!$F$4*calc!D161^5+constants!$G$4*calc!D161^6+constants!$H$4*calc!D161^7)</f>
        <v>5.9232202626226869</v>
      </c>
      <c r="H161" s="4">
        <f>E161/(constants!$A$4+constants!$B$4*calc!E161+constants!$C$4*calc!E161^2+constants!$D$4*calc!E161^3+constants!$E$4*calc!E161^4+constants!$F$4*calc!E161^5+constants!$G$4*calc!E161^6+constants!$H$4*calc!E161^7)</f>
        <v>5.9232202626226869</v>
      </c>
      <c r="I161">
        <f t="shared" si="41"/>
        <v>197.44067542075624</v>
      </c>
      <c r="J161">
        <f t="shared" si="42"/>
        <v>197.44067542075624</v>
      </c>
      <c r="K161">
        <f t="shared" si="42"/>
        <v>2.9616101313113434</v>
      </c>
      <c r="M161">
        <f>IF(front!E174&gt;$M$2,I161,J161)</f>
        <v>197.44067542075624</v>
      </c>
      <c r="N161">
        <f t="shared" si="43"/>
        <v>1.4999999999999999E-2</v>
      </c>
      <c r="O161">
        <f t="shared" si="44"/>
        <v>1.4210854715202004E-13</v>
      </c>
      <c r="Q161">
        <f>'slit correction'!O163</f>
        <v>9.210066252826992E-14</v>
      </c>
      <c r="R161">
        <f>SUMPRODUCT(B$6:B$2053,Q$6:Q$2053,EXP(constants!B$7+constants!A$7*ABS(A$6:A$2053-A161)))</f>
        <v>24.559626261426104</v>
      </c>
      <c r="S161">
        <f t="shared" si="45"/>
        <v>-24.559626261426011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5.8000000000001819</v>
      </c>
      <c r="D162" s="2">
        <f>front!E175-front!C175</f>
        <v>5.8000000000001819</v>
      </c>
      <c r="E162" s="2">
        <f>IF(front!F175-front!C175&gt;0,front!F175-front!C175,0)</f>
        <v>5.8000000000001819</v>
      </c>
      <c r="F162" s="4">
        <f>C162/(constants!$A$4+constants!$B$4*calc!C162+constants!$C$4*calc!C162^2+constants!$D$4*calc!C162^3+constants!$E$4*calc!C162^4+constants!$F$4*calc!C162^5+constants!$G$4*calc!C162^6+constants!$H$4*calc!C162^7)</f>
        <v>5.8228272727316659</v>
      </c>
      <c r="G162" s="4">
        <f>D162/(constants!$A$4+constants!$B$4*calc!D162+constants!$C$4*calc!D162^2+constants!$D$4*calc!D162^3+constants!$E$4*calc!D162^4+constants!$F$4*calc!D162^5+constants!$G$4*calc!D162^6+constants!$H$4*calc!D162^7)</f>
        <v>5.8228272727316659</v>
      </c>
      <c r="H162" s="4">
        <f>E162/(constants!$A$4+constants!$B$4*calc!E162+constants!$C$4*calc!E162^2+constants!$D$4*calc!E162^3+constants!$E$4*calc!E162^4+constants!$F$4*calc!E162^5+constants!$G$4*calc!E162^6+constants!$H$4*calc!E162^7)</f>
        <v>5.8228272727316659</v>
      </c>
      <c r="I162">
        <f t="shared" si="41"/>
        <v>194.09424242438888</v>
      </c>
      <c r="J162">
        <f t="shared" si="42"/>
        <v>194.09424242438888</v>
      </c>
      <c r="K162">
        <f t="shared" si="42"/>
        <v>2.9114136363658329</v>
      </c>
      <c r="M162">
        <f>IF(front!E175&gt;$M$2,I162,J162)</f>
        <v>194.09424242438888</v>
      </c>
      <c r="N162">
        <f t="shared" si="43"/>
        <v>1.4999999999999999E-2</v>
      </c>
      <c r="O162">
        <f t="shared" si="44"/>
        <v>1.4210854715202004E-13</v>
      </c>
      <c r="Q162">
        <f>'slit correction'!O164</f>
        <v>8.5740861179306606E-14</v>
      </c>
      <c r="R162">
        <f>SUMPRODUCT(B$6:B$2053,Q$6:Q$2053,EXP(constants!B$7+constants!A$7*ABS(A$6:A$2053-A162)))</f>
        <v>24.911765123388363</v>
      </c>
      <c r="S162">
        <f t="shared" si="45"/>
        <v>-24.911765123388278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6.8000000000001819</v>
      </c>
      <c r="D163" s="2">
        <f>front!E176-front!C176</f>
        <v>6.8000000000001819</v>
      </c>
      <c r="E163" s="2">
        <f>IF(front!F176-front!C176&gt;0,front!F176-front!C176,0)</f>
        <v>6.8000000000001819</v>
      </c>
      <c r="F163" s="4">
        <f>C163/(constants!$A$4+constants!$B$4*calc!C163+constants!$C$4*calc!C163^2+constants!$D$4*calc!C163^3+constants!$E$4*calc!C163^4+constants!$F$4*calc!C163^5+constants!$G$4*calc!C163^6+constants!$H$4*calc!C163^7)</f>
        <v>6.8267562809152338</v>
      </c>
      <c r="G163" s="4">
        <f>D163/(constants!$A$4+constants!$B$4*calc!D163+constants!$C$4*calc!D163^2+constants!$D$4*calc!D163^3+constants!$E$4*calc!D163^4+constants!$F$4*calc!D163^5+constants!$G$4*calc!D163^6+constants!$H$4*calc!D163^7)</f>
        <v>6.8267562809152338</v>
      </c>
      <c r="H163" s="4">
        <f>E163/(constants!$A$4+constants!$B$4*calc!E163+constants!$C$4*calc!E163^2+constants!$D$4*calc!E163^3+constants!$E$4*calc!E163^4+constants!$F$4*calc!E163^5+constants!$G$4*calc!E163^6+constants!$H$4*calc!E163^7)</f>
        <v>6.8267562809152338</v>
      </c>
      <c r="I163">
        <f t="shared" si="41"/>
        <v>227.55854269717446</v>
      </c>
      <c r="J163">
        <f t="shared" si="42"/>
        <v>227.55854269717446</v>
      </c>
      <c r="K163">
        <f t="shared" si="42"/>
        <v>3.4133781404576169</v>
      </c>
      <c r="M163">
        <f>IF(front!E176&gt;$M$2,I163,J163)</f>
        <v>227.55854269717446</v>
      </c>
      <c r="N163">
        <f t="shared" si="43"/>
        <v>1.4999999999999999E-2</v>
      </c>
      <c r="O163">
        <f t="shared" si="44"/>
        <v>1.4210854715202004E-13</v>
      </c>
      <c r="Q163">
        <f>'slit correction'!O165</f>
        <v>9.0086418991995415E-14</v>
      </c>
      <c r="R163">
        <f>SUMPRODUCT(B$6:B$2053,Q$6:Q$2053,EXP(constants!B$7+constants!A$7*ABS(A$6:A$2053-A163)))</f>
        <v>25.26895289155437</v>
      </c>
      <c r="S163">
        <f t="shared" si="45"/>
        <v>-25.268952891554282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10.599999999999909</v>
      </c>
      <c r="D164" s="2">
        <f>front!E177-front!C177</f>
        <v>10.599999999999909</v>
      </c>
      <c r="E164" s="2">
        <f>IF(front!F177-front!C177&gt;0,front!F177-front!C177,0)</f>
        <v>10.599999999999909</v>
      </c>
      <c r="F164" s="4">
        <f>C164/(constants!$A$4+constants!$B$4*calc!C164+constants!$C$4*calc!C164^2+constants!$D$4*calc!C164^3+constants!$E$4*calc!C164^4+constants!$F$4*calc!C164^5+constants!$G$4*calc!C164^6+constants!$H$4*calc!C164^7)</f>
        <v>10.641668456688159</v>
      </c>
      <c r="G164" s="4">
        <f>D164/(constants!$A$4+constants!$B$4*calc!D164+constants!$C$4*calc!D164^2+constants!$D$4*calc!D164^3+constants!$E$4*calc!D164^4+constants!$F$4*calc!D164^5+constants!$G$4*calc!D164^6+constants!$H$4*calc!D164^7)</f>
        <v>10.641668456688159</v>
      </c>
      <c r="H164" s="4">
        <f>E164/(constants!$A$4+constants!$B$4*calc!E164+constants!$C$4*calc!E164^2+constants!$D$4*calc!E164^3+constants!$E$4*calc!E164^4+constants!$F$4*calc!E164^5+constants!$G$4*calc!E164^6+constants!$H$4*calc!E164^7)</f>
        <v>10.641668456688159</v>
      </c>
      <c r="I164">
        <f t="shared" si="41"/>
        <v>354.72228188960526</v>
      </c>
      <c r="J164">
        <f t="shared" si="42"/>
        <v>354.72228188960526</v>
      </c>
      <c r="K164">
        <f t="shared" si="42"/>
        <v>5.3208342283440793</v>
      </c>
      <c r="M164">
        <f>IF(front!E177&gt;$M$2,I164,J164)</f>
        <v>354.72228188960526</v>
      </c>
      <c r="N164">
        <f t="shared" si="43"/>
        <v>1.5000000000000001E-2</v>
      </c>
      <c r="O164">
        <f t="shared" si="44"/>
        <v>2.2737367544323206E-13</v>
      </c>
      <c r="Q164">
        <f>'slit correction'!O166</f>
        <v>1.7222916731602585E-13</v>
      </c>
      <c r="R164">
        <f>SUMPRODUCT(B$6:B$2053,Q$6:Q$2053,EXP(constants!B$7+constants!A$7*ABS(A$6:A$2053-A164)))</f>
        <v>25.631261957725034</v>
      </c>
      <c r="S164">
        <f t="shared" si="45"/>
        <v>-25.631261957724863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7.1000000000003638</v>
      </c>
      <c r="D165" s="2">
        <f>front!E178-front!C178</f>
        <v>7.1000000000003638</v>
      </c>
      <c r="E165" s="2">
        <f>IF(front!F178-front!C178&gt;0,front!F178-front!C178,0)</f>
        <v>7.1000000000003638</v>
      </c>
      <c r="F165" s="4">
        <f>C165/(constants!$A$4+constants!$B$4*calc!C165+constants!$C$4*calc!C165^2+constants!$D$4*calc!C165^3+constants!$E$4*calc!C165^4+constants!$F$4*calc!C165^5+constants!$G$4*calc!C165^6+constants!$H$4*calc!C165^7)</f>
        <v>7.1279345973693315</v>
      </c>
      <c r="G165" s="4">
        <f>D165/(constants!$A$4+constants!$B$4*calc!D165+constants!$C$4*calc!D165^2+constants!$D$4*calc!D165^3+constants!$E$4*calc!D165^4+constants!$F$4*calc!D165^5+constants!$G$4*calc!D165^6+constants!$H$4*calc!D165^7)</f>
        <v>7.1279345973693315</v>
      </c>
      <c r="H165" s="4">
        <f>E165/(constants!$A$4+constants!$B$4*calc!E165+constants!$C$4*calc!E165^2+constants!$D$4*calc!E165^3+constants!$E$4*calc!E165^4+constants!$F$4*calc!E165^5+constants!$G$4*calc!E165^6+constants!$H$4*calc!E165^7)</f>
        <v>7.1279345973693315</v>
      </c>
      <c r="I165">
        <f t="shared" si="41"/>
        <v>237.59781991231105</v>
      </c>
      <c r="J165">
        <f t="shared" si="42"/>
        <v>237.59781991231105</v>
      </c>
      <c r="K165">
        <f t="shared" si="42"/>
        <v>3.5639672986846658</v>
      </c>
      <c r="M165">
        <f>IF(front!E178&gt;$M$2,I165,J165)</f>
        <v>237.59781991231105</v>
      </c>
      <c r="N165">
        <f t="shared" si="43"/>
        <v>1.4999999999999999E-2</v>
      </c>
      <c r="O165">
        <f t="shared" si="44"/>
        <v>1.7053025658242404E-13</v>
      </c>
      <c r="Q165">
        <f>'slit correction'!O167</f>
        <v>1.140082744801236E-13</v>
      </c>
      <c r="R165">
        <f>SUMPRODUCT(B$6:B$2053,Q$6:Q$2053,EXP(constants!B$7+constants!A$7*ABS(A$6:A$2053-A165)))</f>
        <v>25.990891925089215</v>
      </c>
      <c r="S165">
        <f t="shared" si="45"/>
        <v>-25.990891925089102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9.0999999999999091</v>
      </c>
      <c r="D166" s="2">
        <f>front!E179-front!C179</f>
        <v>9.0999999999999091</v>
      </c>
      <c r="E166" s="2">
        <f>IF(front!F179-front!C179&gt;0,front!F179-front!C179,0)</f>
        <v>9.0999999999999091</v>
      </c>
      <c r="F166" s="4">
        <f>C166/(constants!$A$4+constants!$B$4*calc!C166+constants!$C$4*calc!C166^2+constants!$D$4*calc!C166^3+constants!$E$4*calc!C166^4+constants!$F$4*calc!C166^5+constants!$G$4*calc!C166^6+constants!$H$4*calc!C166^7)</f>
        <v>9.1357854870023854</v>
      </c>
      <c r="G166" s="4">
        <f>D166/(constants!$A$4+constants!$B$4*calc!D166+constants!$C$4*calc!D166^2+constants!$D$4*calc!D166^3+constants!$E$4*calc!D166^4+constants!$F$4*calc!D166^5+constants!$G$4*calc!D166^6+constants!$H$4*calc!D166^7)</f>
        <v>9.1357854870023854</v>
      </c>
      <c r="H166" s="4">
        <f>E166/(constants!$A$4+constants!$B$4*calc!E166+constants!$C$4*calc!E166^2+constants!$D$4*calc!E166^3+constants!$E$4*calc!E166^4+constants!$F$4*calc!E166^5+constants!$G$4*calc!E166^6+constants!$H$4*calc!E166^7)</f>
        <v>9.1357854870023854</v>
      </c>
      <c r="I166">
        <f t="shared" si="41"/>
        <v>304.5261829000795</v>
      </c>
      <c r="J166">
        <f t="shared" si="42"/>
        <v>304.5261829000795</v>
      </c>
      <c r="K166">
        <f t="shared" si="42"/>
        <v>4.5678927435011927</v>
      </c>
      <c r="M166">
        <f>IF(front!E179&gt;$M$2,I166,J166)</f>
        <v>304.5261829000795</v>
      </c>
      <c r="N166">
        <f t="shared" si="43"/>
        <v>1.5000000000000001E-2</v>
      </c>
      <c r="O166">
        <f t="shared" si="44"/>
        <v>1.7053025658242404E-13</v>
      </c>
      <c r="Q166">
        <f>'slit correction'!O168</f>
        <v>1.2121822274928222E-13</v>
      </c>
      <c r="R166">
        <f>SUMPRODUCT(B$6:B$2053,Q$6:Q$2053,EXP(constants!B$7+constants!A$7*ABS(A$6:A$2053-A166)))</f>
        <v>26.363552035645615</v>
      </c>
      <c r="S166">
        <f t="shared" si="45"/>
        <v>-26.363552035645494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10.799999999999727</v>
      </c>
      <c r="D167" s="2">
        <f>front!E180-front!C180</f>
        <v>10.799999999999727</v>
      </c>
      <c r="E167" s="2">
        <f>IF(front!F180-front!C180&gt;0,front!F180-front!C180,0)</f>
        <v>10.799999999999727</v>
      </c>
      <c r="F167" s="4">
        <f>C167/(constants!$A$4+constants!$B$4*calc!C167+constants!$C$4*calc!C167^2+constants!$D$4*calc!C167^3+constants!$E$4*calc!C167^4+constants!$F$4*calc!C167^5+constants!$G$4*calc!C167^6+constants!$H$4*calc!C167^7)</f>
        <v>10.842452515997405</v>
      </c>
      <c r="G167" s="4">
        <f>D167/(constants!$A$4+constants!$B$4*calc!D167+constants!$C$4*calc!D167^2+constants!$D$4*calc!D167^3+constants!$E$4*calc!D167^4+constants!$F$4*calc!D167^5+constants!$G$4*calc!D167^6+constants!$H$4*calc!D167^7)</f>
        <v>10.842452515997405</v>
      </c>
      <c r="H167" s="4">
        <f>E167/(constants!$A$4+constants!$B$4*calc!E167+constants!$C$4*calc!E167^2+constants!$D$4*calc!E167^3+constants!$E$4*calc!E167^4+constants!$F$4*calc!E167^5+constants!$G$4*calc!E167^6+constants!$H$4*calc!E167^7)</f>
        <v>10.842452515997405</v>
      </c>
      <c r="I167">
        <f t="shared" si="41"/>
        <v>361.41508386658012</v>
      </c>
      <c r="J167">
        <f t="shared" si="42"/>
        <v>361.41508386658012</v>
      </c>
      <c r="K167">
        <f t="shared" si="42"/>
        <v>5.4212262579987023</v>
      </c>
      <c r="M167">
        <f>IF(front!E180&gt;$M$2,I167,J167)</f>
        <v>361.41508386658012</v>
      </c>
      <c r="N167">
        <f t="shared" si="43"/>
        <v>1.5000000000000001E-2</v>
      </c>
      <c r="O167">
        <f t="shared" si="44"/>
        <v>2.2737367544323206E-13</v>
      </c>
      <c r="Q167">
        <f>'slit correction'!O169</f>
        <v>1.7188709432414726E-13</v>
      </c>
      <c r="R167">
        <f>SUMPRODUCT(B$6:B$2053,Q$6:Q$2053,EXP(constants!B$7+constants!A$7*ABS(A$6:A$2053-A167)))</f>
        <v>26.741555288318512</v>
      </c>
      <c r="S167">
        <f t="shared" si="45"/>
        <v>-26.741555288318342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7</v>
      </c>
      <c r="D168" s="2">
        <f>front!E181-front!C181</f>
        <v>7</v>
      </c>
      <c r="E168" s="2">
        <f>IF(front!F181-front!C181&gt;0,front!F181-front!C181,0)</f>
        <v>7</v>
      </c>
      <c r="F168" s="4">
        <f>C168/(constants!$A$4+constants!$B$4*calc!C168+constants!$C$4*calc!C168^2+constants!$D$4*calc!C168^3+constants!$E$4*calc!C168^4+constants!$F$4*calc!C168^5+constants!$G$4*calc!C168^6+constants!$H$4*calc!C168^7)</f>
        <v>7.0275418450134746</v>
      </c>
      <c r="G168" s="4">
        <f>D168/(constants!$A$4+constants!$B$4*calc!D168+constants!$C$4*calc!D168^2+constants!$D$4*calc!D168^3+constants!$E$4*calc!D168^4+constants!$F$4*calc!D168^5+constants!$G$4*calc!D168^6+constants!$H$4*calc!D168^7)</f>
        <v>7.0275418450134746</v>
      </c>
      <c r="H168" s="4">
        <f>E168/(constants!$A$4+constants!$B$4*calc!E168+constants!$C$4*calc!E168^2+constants!$D$4*calc!E168^3+constants!$E$4*calc!E168^4+constants!$F$4*calc!E168^5+constants!$G$4*calc!E168^6+constants!$H$4*calc!E168^7)</f>
        <v>7.0275418450134746</v>
      </c>
      <c r="I168">
        <f t="shared" si="41"/>
        <v>234.25139483378248</v>
      </c>
      <c r="J168">
        <f t="shared" si="42"/>
        <v>234.25139483378248</v>
      </c>
      <c r="K168">
        <f t="shared" si="42"/>
        <v>3.5137709225067373</v>
      </c>
      <c r="M168">
        <f>IF(front!E181&gt;$M$2,I168,J168)</f>
        <v>234.25139483378248</v>
      </c>
      <c r="N168">
        <f t="shared" si="43"/>
        <v>1.4999999999999999E-2</v>
      </c>
      <c r="O168">
        <f t="shared" si="44"/>
        <v>1.4210854715202004E-13</v>
      </c>
      <c r="Q168">
        <f>'slit correction'!O170</f>
        <v>8.1508357758775199E-14</v>
      </c>
      <c r="R168">
        <f>SUMPRODUCT(B$6:B$2053,Q$6:Q$2053,EXP(constants!B$7+constants!A$7*ABS(A$6:A$2053-A168)))</f>
        <v>27.124978293615289</v>
      </c>
      <c r="S168">
        <f t="shared" si="45"/>
        <v>-27.124978293615207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8.2999999999997272</v>
      </c>
      <c r="D169" s="2">
        <f>front!E182-front!C182</f>
        <v>8.2999999999997272</v>
      </c>
      <c r="E169" s="2">
        <f>IF(front!F182-front!C182&gt;0,front!F182-front!C182,0)</f>
        <v>8.2999999999997272</v>
      </c>
      <c r="F169" s="4">
        <f>C169/(constants!$A$4+constants!$B$4*calc!C169+constants!$C$4*calc!C169^2+constants!$D$4*calc!C169^3+constants!$E$4*calc!C169^4+constants!$F$4*calc!C169^5+constants!$G$4*calc!C169^6+constants!$H$4*calc!C169^7)</f>
        <v>8.3326460814749606</v>
      </c>
      <c r="G169" s="4">
        <f>D169/(constants!$A$4+constants!$B$4*calc!D169+constants!$C$4*calc!D169^2+constants!$D$4*calc!D169^3+constants!$E$4*calc!D169^4+constants!$F$4*calc!D169^5+constants!$G$4*calc!D169^6+constants!$H$4*calc!D169^7)</f>
        <v>8.3326460814749606</v>
      </c>
      <c r="H169" s="4">
        <f>E169/(constants!$A$4+constants!$B$4*calc!E169+constants!$C$4*calc!E169^2+constants!$D$4*calc!E169^3+constants!$E$4*calc!E169^4+constants!$F$4*calc!E169^5+constants!$G$4*calc!E169^6+constants!$H$4*calc!E169^7)</f>
        <v>8.3326460814749606</v>
      </c>
      <c r="I169">
        <f t="shared" si="41"/>
        <v>277.75486938249867</v>
      </c>
      <c r="J169">
        <f t="shared" si="42"/>
        <v>277.75486938249867</v>
      </c>
      <c r="K169">
        <f t="shared" si="42"/>
        <v>4.1663230407374803</v>
      </c>
      <c r="M169">
        <f>IF(front!E182&gt;$M$2,I169,J169)</f>
        <v>277.75486938249867</v>
      </c>
      <c r="N169">
        <f t="shared" si="43"/>
        <v>1.5000000000000001E-2</v>
      </c>
      <c r="O169">
        <f t="shared" si="44"/>
        <v>1.7053025658242404E-13</v>
      </c>
      <c r="Q169">
        <f>'slit correction'!O171</f>
        <v>1.1140125150491794E-13</v>
      </c>
      <c r="R169">
        <f>SUMPRODUCT(B$6:B$2053,Q$6:Q$2053,EXP(constants!B$7+constants!A$7*ABS(A$6:A$2053-A169)))</f>
        <v>27.513898760473211</v>
      </c>
      <c r="S169">
        <f t="shared" si="45"/>
        <v>-27.513898760473101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8.9000000000000909</v>
      </c>
      <c r="D170" s="2">
        <f>front!E183-front!C183</f>
        <v>8.9000000000000909</v>
      </c>
      <c r="E170" s="2">
        <f>IF(front!F183-front!C183&gt;0,front!F183-front!C183,0)</f>
        <v>8.9000000000000909</v>
      </c>
      <c r="F170" s="4">
        <f>C170/(constants!$A$4+constants!$B$4*calc!C170+constants!$C$4*calc!C170^2+constants!$D$4*calc!C170^3+constants!$E$4*calc!C170^4+constants!$F$4*calc!C170^5+constants!$G$4*calc!C170^6+constants!$H$4*calc!C170^7)</f>
        <v>8.935000754419459</v>
      </c>
      <c r="G170" s="4">
        <f>D170/(constants!$A$4+constants!$B$4*calc!D170+constants!$C$4*calc!D170^2+constants!$D$4*calc!D170^3+constants!$E$4*calc!D170^4+constants!$F$4*calc!D170^5+constants!$G$4*calc!D170^6+constants!$H$4*calc!D170^7)</f>
        <v>8.935000754419459</v>
      </c>
      <c r="H170" s="4">
        <f>E170/(constants!$A$4+constants!$B$4*calc!E170+constants!$C$4*calc!E170^2+constants!$D$4*calc!E170^3+constants!$E$4*calc!E170^4+constants!$F$4*calc!E170^5+constants!$G$4*calc!E170^6+constants!$H$4*calc!E170^7)</f>
        <v>8.935000754419459</v>
      </c>
      <c r="I170">
        <f t="shared" si="41"/>
        <v>297.83335848064866</v>
      </c>
      <c r="J170">
        <f t="shared" si="42"/>
        <v>297.83335848064866</v>
      </c>
      <c r="K170">
        <f t="shared" si="42"/>
        <v>4.4675003772097295</v>
      </c>
      <c r="M170">
        <f>IF(front!E183&gt;$M$2,I170,J170)</f>
        <v>297.83335848064866</v>
      </c>
      <c r="N170">
        <f t="shared" si="43"/>
        <v>1.4999999999999999E-2</v>
      </c>
      <c r="O170">
        <f t="shared" si="44"/>
        <v>2.2737367544323206E-13</v>
      </c>
      <c r="Q170">
        <f>'slit correction'!O172</f>
        <v>1.6137265247830906E-13</v>
      </c>
      <c r="R170">
        <f>SUMPRODUCT(B$6:B$2053,Q$6:Q$2053,EXP(constants!B$7+constants!A$7*ABS(A$6:A$2053-A170)))</f>
        <v>27.908395512008372</v>
      </c>
      <c r="S170">
        <f t="shared" si="45"/>
        <v>-27.908395512008212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7.7000000000002728</v>
      </c>
      <c r="D171" s="2">
        <f>front!E184-front!C184</f>
        <v>7.7000000000002728</v>
      </c>
      <c r="E171" s="2">
        <f>IF(front!F184-front!C184&gt;0,front!F184-front!C184,0)</f>
        <v>7.7000000000002728</v>
      </c>
      <c r="F171" s="4">
        <f>C171/(constants!$A$4+constants!$B$4*calc!C171+constants!$C$4*calc!C171^2+constants!$D$4*calc!C171^3+constants!$E$4*calc!C171^4+constants!$F$4*calc!C171^5+constants!$G$4*calc!C171^6+constants!$H$4*calc!C171^7)</f>
        <v>7.7302906957761675</v>
      </c>
      <c r="G171" s="4">
        <f>D171/(constants!$A$4+constants!$B$4*calc!D171+constants!$C$4*calc!D171^2+constants!$D$4*calc!D171^3+constants!$E$4*calc!D171^4+constants!$F$4*calc!D171^5+constants!$G$4*calc!D171^6+constants!$H$4*calc!D171^7)</f>
        <v>7.7302906957761675</v>
      </c>
      <c r="H171" s="4">
        <f>E171/(constants!$A$4+constants!$B$4*calc!E171+constants!$C$4*calc!E171^2+constants!$D$4*calc!E171^3+constants!$E$4*calc!E171^4+constants!$F$4*calc!E171^5+constants!$G$4*calc!E171^6+constants!$H$4*calc!E171^7)</f>
        <v>7.7302906957761675</v>
      </c>
      <c r="I171">
        <f t="shared" si="41"/>
        <v>257.67635652587222</v>
      </c>
      <c r="J171">
        <f t="shared" si="42"/>
        <v>257.67635652587222</v>
      </c>
      <c r="K171">
        <f t="shared" si="42"/>
        <v>3.8651453478880837</v>
      </c>
      <c r="M171">
        <f>IF(front!E184&gt;$M$2,I171,J171)</f>
        <v>257.67635652587222</v>
      </c>
      <c r="N171">
        <f t="shared" si="43"/>
        <v>1.5000000000000001E-2</v>
      </c>
      <c r="O171">
        <f t="shared" si="44"/>
        <v>1.7053025658242404E-13</v>
      </c>
      <c r="Q171">
        <f>'slit correction'!O173</f>
        <v>1.1455826214948002E-13</v>
      </c>
      <c r="R171">
        <f>SUMPRODUCT(B$6:B$2053,Q$6:Q$2053,EXP(constants!B$7+constants!A$7*ABS(A$6:A$2053-A171)))</f>
        <v>28.308548501491494</v>
      </c>
      <c r="S171">
        <f t="shared" si="45"/>
        <v>-28.30854850149138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10.900000000000091</v>
      </c>
      <c r="D172" s="2">
        <f>front!E185-front!C185</f>
        <v>10.900000000000091</v>
      </c>
      <c r="E172" s="2">
        <f>IF(front!F185-front!C185&gt;0,front!F185-front!C185,0)</f>
        <v>10.900000000000091</v>
      </c>
      <c r="F172" s="4">
        <f>C172/(constants!$A$4+constants!$B$4*calc!C172+constants!$C$4*calc!C172^2+constants!$D$4*calc!C172^3+constants!$E$4*calc!C172^4+constants!$F$4*calc!C172^5+constants!$G$4*calc!C172^6+constants!$H$4*calc!C172^7)</f>
        <v>10.942844515946215</v>
      </c>
      <c r="G172" s="4">
        <f>D172/(constants!$A$4+constants!$B$4*calc!D172+constants!$C$4*calc!D172^2+constants!$D$4*calc!D172^3+constants!$E$4*calc!D172^4+constants!$F$4*calc!D172^5+constants!$G$4*calc!D172^6+constants!$H$4*calc!D172^7)</f>
        <v>10.942844515946215</v>
      </c>
      <c r="H172" s="4">
        <f>E172/(constants!$A$4+constants!$B$4*calc!E172+constants!$C$4*calc!E172^2+constants!$D$4*calc!E172^3+constants!$E$4*calc!E172^4+constants!$F$4*calc!E172^5+constants!$G$4*calc!E172^6+constants!$H$4*calc!E172^7)</f>
        <v>10.942844515946215</v>
      </c>
      <c r="I172">
        <f t="shared" si="41"/>
        <v>364.76148386487387</v>
      </c>
      <c r="J172">
        <f t="shared" si="42"/>
        <v>364.76148386487387</v>
      </c>
      <c r="K172">
        <f t="shared" si="42"/>
        <v>5.4714222579731073</v>
      </c>
      <c r="M172">
        <f>IF(front!E185&gt;$M$2,I172,J172)</f>
        <v>364.76148386487387</v>
      </c>
      <c r="N172">
        <f t="shared" si="43"/>
        <v>1.4999999999999998E-2</v>
      </c>
      <c r="O172">
        <f t="shared" si="44"/>
        <v>2.8421709430404007E-13</v>
      </c>
      <c r="Q172">
        <f>'slit correction'!O174</f>
        <v>2.3407962163224342E-13</v>
      </c>
      <c r="R172">
        <f>SUMPRODUCT(B$6:B$2053,Q$6:Q$2053,EXP(constants!B$7+constants!A$7*ABS(A$6:A$2053-A172)))</f>
        <v>28.714438828551526</v>
      </c>
      <c r="S172">
        <f t="shared" si="45"/>
        <v>-28.714438828551291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10.400000000000091</v>
      </c>
      <c r="D173" s="2">
        <f>front!E186-front!C186</f>
        <v>10.400000000000091</v>
      </c>
      <c r="E173" s="2">
        <f>IF(front!F186-front!C186&gt;0,front!F186-front!C186,0)</f>
        <v>10.400000000000091</v>
      </c>
      <c r="F173" s="4">
        <f>C173/(constants!$A$4+constants!$B$4*calc!C173+constants!$C$4*calc!C173^2+constants!$D$4*calc!C173^3+constants!$E$4*calc!C173^4+constants!$F$4*calc!C173^5+constants!$G$4*calc!C173^6+constants!$H$4*calc!C173^7)</f>
        <v>10.440884318163654</v>
      </c>
      <c r="G173" s="4">
        <f>D173/(constants!$A$4+constants!$B$4*calc!D173+constants!$C$4*calc!D173^2+constants!$D$4*calc!D173^3+constants!$E$4*calc!D173^4+constants!$F$4*calc!D173^5+constants!$G$4*calc!D173^6+constants!$H$4*calc!D173^7)</f>
        <v>10.440884318163654</v>
      </c>
      <c r="H173" s="4">
        <f>E173/(constants!$A$4+constants!$B$4*calc!E173+constants!$C$4*calc!E173^2+constants!$D$4*calc!E173^3+constants!$E$4*calc!E173^4+constants!$F$4*calc!E173^5+constants!$G$4*calc!E173^6+constants!$H$4*calc!E173^7)</f>
        <v>10.440884318163654</v>
      </c>
      <c r="I173">
        <f t="shared" si="41"/>
        <v>348.02947727212182</v>
      </c>
      <c r="J173">
        <f t="shared" si="42"/>
        <v>348.02947727212182</v>
      </c>
      <c r="K173">
        <f t="shared" si="42"/>
        <v>5.2204421590818271</v>
      </c>
      <c r="M173">
        <f>IF(front!E186&gt;$M$2,I173,J173)</f>
        <v>348.02947727212182</v>
      </c>
      <c r="N173">
        <f t="shared" si="43"/>
        <v>1.4999999999999999E-2</v>
      </c>
      <c r="O173">
        <f t="shared" si="44"/>
        <v>2.2737367544323206E-13</v>
      </c>
      <c r="Q173">
        <f>'slit correction'!O175</f>
        <v>1.7079840904692788E-13</v>
      </c>
      <c r="R173">
        <f>SUMPRODUCT(B$6:B$2053,Q$6:Q$2053,EXP(constants!B$7+constants!A$7*ABS(A$6:A$2053-A173)))</f>
        <v>29.126148755612679</v>
      </c>
      <c r="S173">
        <f t="shared" si="45"/>
        <v>-29.126148755612508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6.7000000000002728</v>
      </c>
      <c r="D174" s="2">
        <f>front!E187-front!C187</f>
        <v>6.7000000000002728</v>
      </c>
      <c r="E174" s="2">
        <f>IF(front!F187-front!C187&gt;0,front!F187-front!C187,0)</f>
        <v>6.7000000000002728</v>
      </c>
      <c r="F174" s="4">
        <f>C174/(constants!$A$4+constants!$B$4*calc!C174+constants!$C$4*calc!C174^2+constants!$D$4*calc!C174^3+constants!$E$4*calc!C174^4+constants!$F$4*calc!C174^5+constants!$G$4*calc!C174^6+constants!$H$4*calc!C174^7)</f>
        <v>6.7263634691728322</v>
      </c>
      <c r="G174" s="4">
        <f>D174/(constants!$A$4+constants!$B$4*calc!D174+constants!$C$4*calc!D174^2+constants!$D$4*calc!D174^3+constants!$E$4*calc!D174^4+constants!$F$4*calc!D174^5+constants!$G$4*calc!D174^6+constants!$H$4*calc!D174^7)</f>
        <v>6.7263634691728322</v>
      </c>
      <c r="H174" s="4">
        <f>E174/(constants!$A$4+constants!$B$4*calc!E174+constants!$C$4*calc!E174^2+constants!$D$4*calc!E174^3+constants!$E$4*calc!E174^4+constants!$F$4*calc!E174^5+constants!$G$4*calc!E174^6+constants!$H$4*calc!E174^7)</f>
        <v>6.7263634691728322</v>
      </c>
      <c r="I174">
        <f t="shared" si="41"/>
        <v>224.21211563909441</v>
      </c>
      <c r="J174">
        <f t="shared" si="42"/>
        <v>224.21211563909441</v>
      </c>
      <c r="K174">
        <f t="shared" si="42"/>
        <v>3.3631817345864161</v>
      </c>
      <c r="M174">
        <f>IF(front!E187&gt;$M$2,I174,J174)</f>
        <v>224.21211563909441</v>
      </c>
      <c r="N174">
        <f t="shared" si="43"/>
        <v>1.4999999999999999E-2</v>
      </c>
      <c r="O174">
        <f t="shared" si="44"/>
        <v>1.4210854715202004E-13</v>
      </c>
      <c r="Q174">
        <f>'slit correction'!O176</f>
        <v>7.735642412160143E-14</v>
      </c>
      <c r="R174">
        <f>SUMPRODUCT(B$6:B$2053,Q$6:Q$2053,EXP(constants!B$7+constants!A$7*ABS(A$6:A$2053-A174)))</f>
        <v>29.534814300930659</v>
      </c>
      <c r="S174">
        <f t="shared" si="45"/>
        <v>-29.534814300930581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7.2999999999997272</v>
      </c>
      <c r="D175" s="2">
        <f>front!E188-front!C188</f>
        <v>7.2999999999997272</v>
      </c>
      <c r="E175" s="2">
        <f>IF(front!F188-front!C188&gt;0,front!F188-front!C188,0)</f>
        <v>7.2999999999997272</v>
      </c>
      <c r="F175" s="4">
        <f>C175/(constants!$A$4+constants!$B$4*calc!C175+constants!$C$4*calc!C175^2+constants!$D$4*calc!C175^3+constants!$E$4*calc!C175^4+constants!$F$4*calc!C175^5+constants!$G$4*calc!C175^6+constants!$H$4*calc!C175^7)</f>
        <v>7.328720042691125</v>
      </c>
      <c r="G175" s="4">
        <f>D175/(constants!$A$4+constants!$B$4*calc!D175+constants!$C$4*calc!D175^2+constants!$D$4*calc!D175^3+constants!$E$4*calc!D175^4+constants!$F$4*calc!D175^5+constants!$G$4*calc!D175^6+constants!$H$4*calc!D175^7)</f>
        <v>7.328720042691125</v>
      </c>
      <c r="H175" s="4">
        <f>E175/(constants!$A$4+constants!$B$4*calc!E175+constants!$C$4*calc!E175^2+constants!$D$4*calc!E175^3+constants!$E$4*calc!E175^4+constants!$F$4*calc!E175^5+constants!$G$4*calc!E175^6+constants!$H$4*calc!E175^7)</f>
        <v>7.328720042691125</v>
      </c>
      <c r="I175">
        <f t="shared" si="41"/>
        <v>244.29066808970416</v>
      </c>
      <c r="J175">
        <f t="shared" si="42"/>
        <v>244.29066808970416</v>
      </c>
      <c r="K175">
        <f t="shared" si="42"/>
        <v>3.6643600213455625</v>
      </c>
      <c r="M175">
        <f>IF(front!E188&gt;$M$2,I175,J175)</f>
        <v>244.29066808970416</v>
      </c>
      <c r="N175">
        <f t="shared" si="43"/>
        <v>1.5000000000000001E-2</v>
      </c>
      <c r="O175">
        <f t="shared" si="44"/>
        <v>1.4210854715202004E-13</v>
      </c>
      <c r="Q175">
        <f>'slit correction'!O177</f>
        <v>8.0149280884304979E-14</v>
      </c>
      <c r="R175">
        <f>SUMPRODUCT(B$6:B$2053,Q$6:Q$2053,EXP(constants!B$7+constants!A$7*ABS(A$6:A$2053-A175)))</f>
        <v>29.958286663044081</v>
      </c>
      <c r="S175">
        <f t="shared" si="45"/>
        <v>-29.958286663043999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9.3000000000001819</v>
      </c>
      <c r="D176" s="2">
        <f>front!E189-front!C189</f>
        <v>9.3000000000001819</v>
      </c>
      <c r="E176" s="2">
        <f>IF(front!F189-front!C189&gt;0,front!F189-front!C189,0)</f>
        <v>9.3000000000001819</v>
      </c>
      <c r="F176" s="4">
        <f>C176/(constants!$A$4+constants!$B$4*calc!C176+constants!$C$4*calc!C176^2+constants!$D$4*calc!C176^3+constants!$E$4*calc!C176^4+constants!$F$4*calc!C176^5+constants!$G$4*calc!C176^6+constants!$H$4*calc!C176^7)</f>
        <v>9.3365701403836958</v>
      </c>
      <c r="G176" s="4">
        <f>D176/(constants!$A$4+constants!$B$4*calc!D176+constants!$C$4*calc!D176^2+constants!$D$4*calc!D176^3+constants!$E$4*calc!D176^4+constants!$F$4*calc!D176^5+constants!$G$4*calc!D176^6+constants!$H$4*calc!D176^7)</f>
        <v>9.3365701403836958</v>
      </c>
      <c r="H176" s="4">
        <f>E176/(constants!$A$4+constants!$B$4*calc!E176+constants!$C$4*calc!E176^2+constants!$D$4*calc!E176^3+constants!$E$4*calc!E176^4+constants!$F$4*calc!E176^5+constants!$G$4*calc!E176^6+constants!$H$4*calc!E176^7)</f>
        <v>9.3365701403836958</v>
      </c>
      <c r="I176">
        <f t="shared" si="41"/>
        <v>311.21900467945653</v>
      </c>
      <c r="J176">
        <f t="shared" si="42"/>
        <v>311.21900467945653</v>
      </c>
      <c r="K176">
        <f t="shared" si="42"/>
        <v>4.6682850701918479</v>
      </c>
      <c r="M176">
        <f>IF(front!E189&gt;$M$2,I176,J176)</f>
        <v>311.21900467945653</v>
      </c>
      <c r="N176">
        <f t="shared" si="43"/>
        <v>1.4999999999999999E-2</v>
      </c>
      <c r="O176">
        <f t="shared" si="44"/>
        <v>2.2737367544323206E-13</v>
      </c>
      <c r="Q176">
        <f>'slit correction'!O178</f>
        <v>1.6650139129245551E-13</v>
      </c>
      <c r="R176">
        <f>SUMPRODUCT(B$6:B$2053,Q$6:Q$2053,EXP(constants!B$7+constants!A$7*ABS(A$6:A$2053-A176)))</f>
        <v>30.38783071773496</v>
      </c>
      <c r="S176">
        <f t="shared" si="45"/>
        <v>-30.387830717734793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9.6999999999998181</v>
      </c>
      <c r="D177" s="2">
        <f>front!E190-front!C190</f>
        <v>9.6999999999998181</v>
      </c>
      <c r="E177" s="2">
        <f>IF(front!F190-front!C190&gt;0,front!F190-front!C190,0)</f>
        <v>9.6999999999998181</v>
      </c>
      <c r="F177" s="4">
        <f>C177/(constants!$A$4+constants!$B$4*calc!C177+constants!$C$4*calc!C177^2+constants!$D$4*calc!C177^3+constants!$E$4*calc!C177^4+constants!$F$4*calc!C177^5+constants!$G$4*calc!C177^6+constants!$H$4*calc!C177^7)</f>
        <v>9.738139209532152</v>
      </c>
      <c r="G177" s="4">
        <f>D177/(constants!$A$4+constants!$B$4*calc!D177+constants!$C$4*calc!D177^2+constants!$D$4*calc!D177^3+constants!$E$4*calc!D177^4+constants!$F$4*calc!D177^5+constants!$G$4*calc!D177^6+constants!$H$4*calc!D177^7)</f>
        <v>9.738139209532152</v>
      </c>
      <c r="H177" s="4">
        <f>E177/(constants!$A$4+constants!$B$4*calc!E177+constants!$C$4*calc!E177^2+constants!$D$4*calc!E177^3+constants!$E$4*calc!E177^4+constants!$F$4*calc!E177^5+constants!$G$4*calc!E177^6+constants!$H$4*calc!E177^7)</f>
        <v>9.738139209532152</v>
      </c>
      <c r="I177">
        <f t="shared" si="41"/>
        <v>324.60464031773841</v>
      </c>
      <c r="J177">
        <f t="shared" si="42"/>
        <v>324.60464031773841</v>
      </c>
      <c r="K177">
        <f t="shared" si="42"/>
        <v>4.869069604766076</v>
      </c>
      <c r="M177">
        <f>IF(front!E190&gt;$M$2,I177,J177)</f>
        <v>324.60464031773841</v>
      </c>
      <c r="N177">
        <f t="shared" si="43"/>
        <v>1.4999999999999999E-2</v>
      </c>
      <c r="O177">
        <f t="shared" si="44"/>
        <v>2.2737367544323206E-13</v>
      </c>
      <c r="Q177">
        <f>'slit correction'!O179</f>
        <v>1.585795929735425E-13</v>
      </c>
      <c r="R177">
        <f>SUMPRODUCT(B$6:B$2053,Q$6:Q$2053,EXP(constants!B$7+constants!A$7*ABS(A$6:A$2053-A177)))</f>
        <v>30.82353352136511</v>
      </c>
      <c r="S177">
        <f t="shared" si="45"/>
        <v>-30.823533521364951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7.0999999999999091</v>
      </c>
      <c r="D178" s="2">
        <f>front!E191-front!C191</f>
        <v>7.0999999999999091</v>
      </c>
      <c r="E178" s="2">
        <f>IF(front!F191-front!C191&gt;0,front!F191-front!C191,0)</f>
        <v>7.0999999999999091</v>
      </c>
      <c r="F178" s="4">
        <f>C178/(constants!$A$4+constants!$B$4*calc!C178+constants!$C$4*calc!C178^2+constants!$D$4*calc!C178^3+constants!$E$4*calc!C178^4+constants!$F$4*calc!C178^5+constants!$G$4*calc!C178^6+constants!$H$4*calc!C178^7)</f>
        <v>7.127934597368875</v>
      </c>
      <c r="G178" s="4">
        <f>D178/(constants!$A$4+constants!$B$4*calc!D178+constants!$C$4*calc!D178^2+constants!$D$4*calc!D178^3+constants!$E$4*calc!D178^4+constants!$F$4*calc!D178^5+constants!$G$4*calc!D178^6+constants!$H$4*calc!D178^7)</f>
        <v>7.127934597368875</v>
      </c>
      <c r="H178" s="4">
        <f>E178/(constants!$A$4+constants!$B$4*calc!E178+constants!$C$4*calc!E178^2+constants!$D$4*calc!E178^3+constants!$E$4*calc!E178^4+constants!$F$4*calc!E178^5+constants!$G$4*calc!E178^6+constants!$H$4*calc!E178^7)</f>
        <v>7.127934597368875</v>
      </c>
      <c r="I178">
        <f t="shared" si="41"/>
        <v>237.59781991229585</v>
      </c>
      <c r="J178">
        <f t="shared" si="42"/>
        <v>237.59781991229585</v>
      </c>
      <c r="K178">
        <f t="shared" si="42"/>
        <v>3.5639672986844375</v>
      </c>
      <c r="M178">
        <f>IF(front!E191&gt;$M$2,I178,J178)</f>
        <v>237.59781991229585</v>
      </c>
      <c r="N178">
        <f t="shared" si="43"/>
        <v>1.4999999999999999E-2</v>
      </c>
      <c r="O178">
        <f t="shared" si="44"/>
        <v>1.7053025658242404E-13</v>
      </c>
      <c r="Q178">
        <f>'slit correction'!O180</f>
        <v>1.0893460121583551E-13</v>
      </c>
      <c r="R178">
        <f>SUMPRODUCT(B$6:B$2053,Q$6:Q$2053,EXP(constants!B$7+constants!A$7*ABS(A$6:A$2053-A178)))</f>
        <v>31.265483378499923</v>
      </c>
      <c r="S178">
        <f t="shared" si="45"/>
        <v>-31.265483378499813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12.5</v>
      </c>
      <c r="D179" s="2">
        <f>front!E192-front!C192</f>
        <v>12.5</v>
      </c>
      <c r="E179" s="2">
        <f>IF(front!F192-front!C192&gt;0,front!F192-front!C192,0)</f>
        <v>12.5</v>
      </c>
      <c r="F179" s="4">
        <f>C179/(constants!$A$4+constants!$B$4*calc!C179+constants!$C$4*calc!C179^2+constants!$D$4*calc!C179^3+constants!$E$4*calc!C179^4+constants!$F$4*calc!C179^5+constants!$G$4*calc!C179^6+constants!$H$4*calc!C179^7)</f>
        <v>12.549113821563566</v>
      </c>
      <c r="G179" s="4">
        <f>D179/(constants!$A$4+constants!$B$4*calc!D179+constants!$C$4*calc!D179^2+constants!$D$4*calc!D179^3+constants!$E$4*calc!D179^4+constants!$F$4*calc!D179^5+constants!$G$4*calc!D179^6+constants!$H$4*calc!D179^7)</f>
        <v>12.549113821563566</v>
      </c>
      <c r="H179" s="4">
        <f>E179/(constants!$A$4+constants!$B$4*calc!E179+constants!$C$4*calc!E179^2+constants!$D$4*calc!E179^3+constants!$E$4*calc!E179^4+constants!$F$4*calc!E179^5+constants!$G$4*calc!E179^6+constants!$H$4*calc!E179^7)</f>
        <v>12.549113821563566</v>
      </c>
      <c r="I179">
        <f t="shared" si="41"/>
        <v>418.30379405211886</v>
      </c>
      <c r="J179">
        <f t="shared" si="42"/>
        <v>418.30379405211886</v>
      </c>
      <c r="K179">
        <f t="shared" si="42"/>
        <v>6.2745569107817829</v>
      </c>
      <c r="M179">
        <f>IF(front!E192&gt;$M$2,I179,J179)</f>
        <v>418.30379405211886</v>
      </c>
      <c r="N179">
        <f t="shared" si="43"/>
        <v>1.4999999999999999E-2</v>
      </c>
      <c r="O179">
        <f t="shared" si="44"/>
        <v>2.8421709430404007E-13</v>
      </c>
      <c r="Q179">
        <f>'slit correction'!O181</f>
        <v>2.2547346885275334E-13</v>
      </c>
      <c r="R179">
        <f>SUMPRODUCT(B$6:B$2053,Q$6:Q$2053,EXP(constants!B$7+constants!A$7*ABS(A$6:A$2053-A179)))</f>
        <v>31.713769859804568</v>
      </c>
      <c r="S179">
        <f t="shared" si="45"/>
        <v>-31.713769859804344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8.8999999999996362</v>
      </c>
      <c r="D180" s="2">
        <f>front!E193-front!C193</f>
        <v>8.8999999999996362</v>
      </c>
      <c r="E180" s="2">
        <f>IF(front!F193-front!C193&gt;0,front!F193-front!C193,0)</f>
        <v>8.8999999999996362</v>
      </c>
      <c r="F180" s="4">
        <f>C180/(constants!$A$4+constants!$B$4*calc!C180+constants!$C$4*calc!C180^2+constants!$D$4*calc!C180^3+constants!$E$4*calc!C180^4+constants!$F$4*calc!C180^5+constants!$G$4*calc!C180^6+constants!$H$4*calc!C180^7)</f>
        <v>8.9350007544190024</v>
      </c>
      <c r="G180" s="4">
        <f>D180/(constants!$A$4+constants!$B$4*calc!D180+constants!$C$4*calc!D180^2+constants!$D$4*calc!D180^3+constants!$E$4*calc!D180^4+constants!$F$4*calc!D180^5+constants!$G$4*calc!D180^6+constants!$H$4*calc!D180^7)</f>
        <v>8.9350007544190024</v>
      </c>
      <c r="H180" s="4">
        <f>E180/(constants!$A$4+constants!$B$4*calc!E180+constants!$C$4*calc!E180^2+constants!$D$4*calc!E180^3+constants!$E$4*calc!E180^4+constants!$F$4*calc!E180^5+constants!$G$4*calc!E180^6+constants!$H$4*calc!E180^7)</f>
        <v>8.9350007544190024</v>
      </c>
      <c r="I180">
        <f t="shared" si="41"/>
        <v>297.83335848063342</v>
      </c>
      <c r="J180">
        <f t="shared" si="42"/>
        <v>297.83335848063342</v>
      </c>
      <c r="K180">
        <f t="shared" si="42"/>
        <v>4.4675003772095012</v>
      </c>
      <c r="M180">
        <f>IF(front!E193&gt;$M$2,I180,J180)</f>
        <v>297.83335848063342</v>
      </c>
      <c r="N180">
        <f t="shared" si="43"/>
        <v>1.4999999999999999E-2</v>
      </c>
      <c r="O180">
        <f t="shared" si="44"/>
        <v>2.2737367544323206E-13</v>
      </c>
      <c r="Q180">
        <f>'slit correction'!O182</f>
        <v>1.7333438332004342E-13</v>
      </c>
      <c r="R180">
        <f>SUMPRODUCT(B$6:B$2053,Q$6:Q$2053,EXP(constants!B$7+constants!A$7*ABS(A$6:A$2053-A180)))</f>
        <v>32.16848382019775</v>
      </c>
      <c r="S180">
        <f t="shared" si="45"/>
        <v>-32.168483820197579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9.5999999999999091</v>
      </c>
      <c r="D181" s="2">
        <f>front!E194-front!C194</f>
        <v>9.5999999999999091</v>
      </c>
      <c r="E181" s="2">
        <f>IF(front!F194-front!C194&gt;0,front!F194-front!C194,0)</f>
        <v>9.5999999999999091</v>
      </c>
      <c r="F181" s="4">
        <f>C181/(constants!$A$4+constants!$B$4*calc!C181+constants!$C$4*calc!C181^2+constants!$D$4*calc!C181^3+constants!$E$4*calc!C181^4+constants!$F$4*calc!C181^5+constants!$G$4*calc!C181^6+constants!$H$4*calc!C181^7)</f>
        <v>9.6377469719472462</v>
      </c>
      <c r="G181" s="4">
        <f>D181/(constants!$A$4+constants!$B$4*calc!D181+constants!$C$4*calc!D181^2+constants!$D$4*calc!D181^3+constants!$E$4*calc!D181^4+constants!$F$4*calc!D181^5+constants!$G$4*calc!D181^6+constants!$H$4*calc!D181^7)</f>
        <v>9.6377469719472462</v>
      </c>
      <c r="H181" s="4">
        <f>E181/(constants!$A$4+constants!$B$4*calc!E181+constants!$C$4*calc!E181^2+constants!$D$4*calc!E181^3+constants!$E$4*calc!E181^4+constants!$F$4*calc!E181^5+constants!$G$4*calc!E181^6+constants!$H$4*calc!E181^7)</f>
        <v>9.6377469719472462</v>
      </c>
      <c r="I181">
        <f t="shared" si="41"/>
        <v>321.25823239824155</v>
      </c>
      <c r="J181">
        <f t="shared" si="42"/>
        <v>321.25823239824155</v>
      </c>
      <c r="K181">
        <f t="shared" si="42"/>
        <v>4.8188734859736231</v>
      </c>
      <c r="M181">
        <f>IF(front!E194&gt;$M$2,I181,J181)</f>
        <v>321.25823239824155</v>
      </c>
      <c r="N181">
        <f t="shared" si="43"/>
        <v>1.4999999999999999E-2</v>
      </c>
      <c r="O181">
        <f t="shared" si="44"/>
        <v>2.2737367544323206E-13</v>
      </c>
      <c r="Q181">
        <f>'slit correction'!O183</f>
        <v>1.7787957269856937E-13</v>
      </c>
      <c r="R181">
        <f>SUMPRODUCT(B$6:B$2053,Q$6:Q$2053,EXP(constants!B$7+constants!A$7*ABS(A$6:A$2053-A181)))</f>
        <v>32.61983541471286</v>
      </c>
      <c r="S181">
        <f t="shared" si="45"/>
        <v>-32.619835414712682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9.3000000000001819</v>
      </c>
      <c r="D182" s="2">
        <f>front!E195-front!C195</f>
        <v>9.3000000000001819</v>
      </c>
      <c r="E182" s="2">
        <f>IF(front!F195-front!C195&gt;0,front!F195-front!C195,0)</f>
        <v>9.3000000000001819</v>
      </c>
      <c r="F182" s="4">
        <f>C182/(constants!$A$4+constants!$B$4*calc!C182+constants!$C$4*calc!C182^2+constants!$D$4*calc!C182^3+constants!$E$4*calc!C182^4+constants!$F$4*calc!C182^5+constants!$G$4*calc!C182^6+constants!$H$4*calc!C182^7)</f>
        <v>9.3365701403836958</v>
      </c>
      <c r="G182" s="4">
        <f>D182/(constants!$A$4+constants!$B$4*calc!D182+constants!$C$4*calc!D182^2+constants!$D$4*calc!D182^3+constants!$E$4*calc!D182^4+constants!$F$4*calc!D182^5+constants!$G$4*calc!D182^6+constants!$H$4*calc!D182^7)</f>
        <v>9.3365701403836958</v>
      </c>
      <c r="H182" s="4">
        <f>E182/(constants!$A$4+constants!$B$4*calc!E182+constants!$C$4*calc!E182^2+constants!$D$4*calc!E182^3+constants!$E$4*calc!E182^4+constants!$F$4*calc!E182^5+constants!$G$4*calc!E182^6+constants!$H$4*calc!E182^7)</f>
        <v>9.3365701403836958</v>
      </c>
      <c r="I182">
        <f t="shared" si="41"/>
        <v>311.21900467945653</v>
      </c>
      <c r="J182">
        <f t="shared" si="42"/>
        <v>311.21900467945653</v>
      </c>
      <c r="K182">
        <f t="shared" si="42"/>
        <v>4.6682850701918479</v>
      </c>
      <c r="M182">
        <f>IF(front!E195&gt;$M$2,I182,J182)</f>
        <v>311.21900467945653</v>
      </c>
      <c r="N182">
        <f t="shared" si="43"/>
        <v>1.4999999999999999E-2</v>
      </c>
      <c r="O182">
        <f t="shared" si="44"/>
        <v>2.2737367544323206E-13</v>
      </c>
      <c r="Q182">
        <f>'slit correction'!O184</f>
        <v>1.716410675682069E-13</v>
      </c>
      <c r="R182">
        <f>SUMPRODUCT(B$6:B$2053,Q$6:Q$2053,EXP(constants!B$7+constants!A$7*ABS(A$6:A$2053-A182)))</f>
        <v>33.087540440329505</v>
      </c>
      <c r="S182">
        <f t="shared" si="45"/>
        <v>-33.087540440329335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7.1999999999998181</v>
      </c>
      <c r="D183" s="2">
        <f>front!E196-front!C196</f>
        <v>7.1999999999998181</v>
      </c>
      <c r="E183" s="2">
        <f>IF(front!F196-front!C196&gt;0,front!F196-front!C196,0)</f>
        <v>7.1999999999998181</v>
      </c>
      <c r="F183" s="4">
        <f>C183/(constants!$A$4+constants!$B$4*calc!C183+constants!$C$4*calc!C183^2+constants!$D$4*calc!C183^3+constants!$E$4*calc!C183^4+constants!$F$4*calc!C183^5+constants!$G$4*calc!C183^6+constants!$H$4*calc!C183^7)</f>
        <v>7.228327329928165</v>
      </c>
      <c r="G183" s="4">
        <f>D183/(constants!$A$4+constants!$B$4*calc!D183+constants!$C$4*calc!D183^2+constants!$D$4*calc!D183^3+constants!$E$4*calc!D183^4+constants!$F$4*calc!D183^5+constants!$G$4*calc!D183^6+constants!$H$4*calc!D183^7)</f>
        <v>7.228327329928165</v>
      </c>
      <c r="H183" s="4">
        <f>E183/(constants!$A$4+constants!$B$4*calc!E183+constants!$C$4*calc!E183^2+constants!$D$4*calc!E183^3+constants!$E$4*calc!E183^4+constants!$F$4*calc!E183^5+constants!$G$4*calc!E183^6+constants!$H$4*calc!E183^7)</f>
        <v>7.228327329928165</v>
      </c>
      <c r="I183">
        <f t="shared" si="41"/>
        <v>240.94424433093883</v>
      </c>
      <c r="J183">
        <f t="shared" si="42"/>
        <v>240.94424433093883</v>
      </c>
      <c r="K183">
        <f t="shared" si="42"/>
        <v>3.6141636649640825</v>
      </c>
      <c r="M183">
        <f>IF(front!E196&gt;$M$2,I183,J183)</f>
        <v>240.94424433093883</v>
      </c>
      <c r="N183">
        <f t="shared" si="43"/>
        <v>1.4999999999999999E-2</v>
      </c>
      <c r="O183">
        <f t="shared" si="44"/>
        <v>1.4210854715202004E-13</v>
      </c>
      <c r="Q183">
        <f>'slit correction'!O185</f>
        <v>7.8574974411802622E-14</v>
      </c>
      <c r="R183">
        <f>SUMPRODUCT(B$6:B$2053,Q$6:Q$2053,EXP(constants!B$7+constants!A$7*ABS(A$6:A$2053-A183)))</f>
        <v>33.561951369256491</v>
      </c>
      <c r="S183">
        <f t="shared" si="45"/>
        <v>-33.561951369256413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7.4000000000000909</v>
      </c>
      <c r="D184" s="2">
        <f>front!E197-front!C197</f>
        <v>7.4000000000000909</v>
      </c>
      <c r="E184" s="2">
        <f>IF(front!F197-front!C197&gt;0,front!F197-front!C197,0)</f>
        <v>7.4000000000000909</v>
      </c>
      <c r="F184" s="4">
        <f>C184/(constants!$A$4+constants!$B$4*calc!C184+constants!$C$4*calc!C184^2+constants!$D$4*calc!C184^3+constants!$E$4*calc!C184^4+constants!$F$4*calc!C184^5+constants!$G$4*calc!C184^6+constants!$H$4*calc!C184^7)</f>
        <v>7.4291127356579914</v>
      </c>
      <c r="G184" s="4">
        <f>D184/(constants!$A$4+constants!$B$4*calc!D184+constants!$C$4*calc!D184^2+constants!$D$4*calc!D184^3+constants!$E$4*calc!D184^4+constants!$F$4*calc!D184^5+constants!$G$4*calc!D184^6+constants!$H$4*calc!D184^7)</f>
        <v>7.4291127356579914</v>
      </c>
      <c r="H184" s="4">
        <f>E184/(constants!$A$4+constants!$B$4*calc!E184+constants!$C$4*calc!E184^2+constants!$D$4*calc!E184^3+constants!$E$4*calc!E184^4+constants!$F$4*calc!E184^5+constants!$G$4*calc!E184^6+constants!$H$4*calc!E184^7)</f>
        <v>7.4291127356579914</v>
      </c>
      <c r="I184">
        <f t="shared" si="41"/>
        <v>247.6370911885997</v>
      </c>
      <c r="J184">
        <f t="shared" si="42"/>
        <v>247.6370911885997</v>
      </c>
      <c r="K184">
        <f t="shared" si="42"/>
        <v>3.7145563678289957</v>
      </c>
      <c r="M184">
        <f>IF(front!E197&gt;$M$2,I184,J184)</f>
        <v>247.6370911885997</v>
      </c>
      <c r="N184">
        <f t="shared" si="43"/>
        <v>1.5000000000000001E-2</v>
      </c>
      <c r="O184">
        <f t="shared" si="44"/>
        <v>1.4210854715202004E-13</v>
      </c>
      <c r="Q184">
        <f>'slit correction'!O186</f>
        <v>7.9365198742192349E-14</v>
      </c>
      <c r="R184">
        <f>SUMPRODUCT(B$6:B$2053,Q$6:Q$2053,EXP(constants!B$7+constants!A$7*ABS(A$6:A$2053-A184)))</f>
        <v>34.043164351094845</v>
      </c>
      <c r="S184">
        <f t="shared" si="45"/>
        <v>-34.043164351094767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9.8999999999996362</v>
      </c>
      <c r="D185" s="2">
        <f>front!E198-front!C198</f>
        <v>9.8999999999996362</v>
      </c>
      <c r="E185" s="2">
        <f>IF(front!F198-front!C198&gt;0,front!F198-front!C198,0)</f>
        <v>9.8999999999996362</v>
      </c>
      <c r="F185" s="4">
        <f>C185/(constants!$A$4+constants!$B$4*calc!C185+constants!$C$4*calc!C185^2+constants!$D$4*calc!C185^3+constants!$E$4*calc!C185^4+constants!$F$4*calc!C185^5+constants!$G$4*calc!C185^6+constants!$H$4*calc!C185^7)</f>
        <v>9.9389236252962352</v>
      </c>
      <c r="G185" s="4">
        <f>D185/(constants!$A$4+constants!$B$4*calc!D185+constants!$C$4*calc!D185^2+constants!$D$4*calc!D185^3+constants!$E$4*calc!D185^4+constants!$F$4*calc!D185^5+constants!$G$4*calc!D185^6+constants!$H$4*calc!D185^7)</f>
        <v>9.9389236252962352</v>
      </c>
      <c r="H185" s="4">
        <f>E185/(constants!$A$4+constants!$B$4*calc!E185+constants!$C$4*calc!E185^2+constants!$D$4*calc!E185^3+constants!$E$4*calc!E185^4+constants!$F$4*calc!E185^5+constants!$G$4*calc!E185^6+constants!$H$4*calc!E185^7)</f>
        <v>9.9389236252962352</v>
      </c>
      <c r="I185">
        <f t="shared" si="41"/>
        <v>331.29745417654118</v>
      </c>
      <c r="J185">
        <f t="shared" si="42"/>
        <v>331.29745417654118</v>
      </c>
      <c r="K185">
        <f t="shared" si="42"/>
        <v>4.9694618126481176</v>
      </c>
      <c r="M185">
        <f>IF(front!E198&gt;$M$2,I185,J185)</f>
        <v>331.29745417654118</v>
      </c>
      <c r="N185">
        <f t="shared" si="43"/>
        <v>1.4999999999999999E-2</v>
      </c>
      <c r="O185">
        <f t="shared" si="44"/>
        <v>2.2737367544323206E-13</v>
      </c>
      <c r="Q185">
        <f>'slit correction'!O187</f>
        <v>1.5634516309323165E-13</v>
      </c>
      <c r="R185">
        <f>SUMPRODUCT(B$6:B$2053,Q$6:Q$2053,EXP(constants!B$7+constants!A$7*ABS(A$6:A$2053-A185)))</f>
        <v>34.531276914027615</v>
      </c>
      <c r="S185">
        <f t="shared" si="45"/>
        <v>-34.531276914027458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8.5</v>
      </c>
      <c r="D186" s="2">
        <f>front!E199-front!C199</f>
        <v>8.5</v>
      </c>
      <c r="E186" s="2">
        <f>IF(front!F199-front!C199&gt;0,front!F199-front!C199,0)</f>
        <v>8.5</v>
      </c>
      <c r="F186" s="4">
        <f>C186/(constants!$A$4+constants!$B$4*calc!C186+constants!$C$4*calc!C186^2+constants!$D$4*calc!C186^3+constants!$E$4*calc!C186^4+constants!$F$4*calc!C186^5+constants!$G$4*calc!C186^6+constants!$H$4*calc!C186^7)</f>
        <v>8.5334310516539862</v>
      </c>
      <c r="G186" s="4">
        <f>D186/(constants!$A$4+constants!$B$4*calc!D186+constants!$C$4*calc!D186^2+constants!$D$4*calc!D186^3+constants!$E$4*calc!D186^4+constants!$F$4*calc!D186^5+constants!$G$4*calc!D186^6+constants!$H$4*calc!D186^7)</f>
        <v>8.5334310516539862</v>
      </c>
      <c r="H186" s="4">
        <f>E186/(constants!$A$4+constants!$B$4*calc!E186+constants!$C$4*calc!E186^2+constants!$D$4*calc!E186^3+constants!$E$4*calc!E186^4+constants!$F$4*calc!E186^5+constants!$G$4*calc!E186^6+constants!$H$4*calc!E186^7)</f>
        <v>8.5334310516539862</v>
      </c>
      <c r="I186">
        <f t="shared" si="41"/>
        <v>284.44770172179955</v>
      </c>
      <c r="J186">
        <f t="shared" si="42"/>
        <v>284.44770172179955</v>
      </c>
      <c r="K186">
        <f t="shared" si="42"/>
        <v>4.2667155258269931</v>
      </c>
      <c r="M186">
        <f>IF(front!E199&gt;$M$2,I186,J186)</f>
        <v>284.44770172179955</v>
      </c>
      <c r="N186">
        <f t="shared" si="43"/>
        <v>1.4999999999999999E-2</v>
      </c>
      <c r="O186">
        <f t="shared" si="44"/>
        <v>1.7053025658242404E-13</v>
      </c>
      <c r="Q186">
        <f>'slit correction'!O188</f>
        <v>1.1418132366741242E-13</v>
      </c>
      <c r="R186">
        <f>SUMPRODUCT(B$6:B$2053,Q$6:Q$2053,EXP(constants!B$7+constants!A$7*ABS(A$6:A$2053-A186)))</f>
        <v>35.026387984588766</v>
      </c>
      <c r="S186">
        <f t="shared" si="45"/>
        <v>-35.026387984588652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13</v>
      </c>
      <c r="D187" s="2">
        <f>front!E200-front!C200</f>
        <v>13</v>
      </c>
      <c r="E187" s="2">
        <f>IF(front!F200-front!C200&gt;0,front!F200-front!C200,0)</f>
        <v>13</v>
      </c>
      <c r="F187" s="4">
        <f>C187/(constants!$A$4+constants!$B$4*calc!C187+constants!$C$4*calc!C187^2+constants!$D$4*calc!C187^3+constants!$E$4*calc!C187^4+constants!$F$4*calc!C187^5+constants!$G$4*calc!C187^6+constants!$H$4*calc!C187^7)</f>
        <v>13.051071939692161</v>
      </c>
      <c r="G187" s="4">
        <f>D187/(constants!$A$4+constants!$B$4*calc!D187+constants!$C$4*calc!D187^2+constants!$D$4*calc!D187^3+constants!$E$4*calc!D187^4+constants!$F$4*calc!D187^5+constants!$G$4*calc!D187^6+constants!$H$4*calc!D187^7)</f>
        <v>13.051071939692161</v>
      </c>
      <c r="H187" s="4">
        <f>E187/(constants!$A$4+constants!$B$4*calc!E187+constants!$C$4*calc!E187^2+constants!$D$4*calc!E187^3+constants!$E$4*calc!E187^4+constants!$F$4*calc!E187^5+constants!$G$4*calc!E187^6+constants!$H$4*calc!E187^7)</f>
        <v>13.051071939692161</v>
      </c>
      <c r="I187">
        <f t="shared" si="41"/>
        <v>435.03573132307207</v>
      </c>
      <c r="J187">
        <f t="shared" si="42"/>
        <v>435.03573132307207</v>
      </c>
      <c r="K187">
        <f t="shared" si="42"/>
        <v>6.5255359698460804</v>
      </c>
      <c r="M187">
        <f>IF(front!E200&gt;$M$2,I187,J187)</f>
        <v>435.03573132307207</v>
      </c>
      <c r="N187">
        <f t="shared" si="43"/>
        <v>1.4999999999999998E-2</v>
      </c>
      <c r="O187">
        <f t="shared" si="44"/>
        <v>3.4106051316484809E-13</v>
      </c>
      <c r="Q187">
        <f>'slit correction'!O189</f>
        <v>2.5967298533805967E-13</v>
      </c>
      <c r="R187">
        <f>SUMPRODUCT(B$6:B$2053,Q$6:Q$2053,EXP(constants!B$7+constants!A$7*ABS(A$6:A$2053-A187)))</f>
        <v>35.517837980838451</v>
      </c>
      <c r="S187">
        <f t="shared" si="45"/>
        <v>-35.517837980838188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2.4000000000000909</v>
      </c>
      <c r="D188" s="2">
        <f>front!E201-front!C201</f>
        <v>2.4000000000000909</v>
      </c>
      <c r="E188" s="2">
        <f>IF(front!F201-front!C201&gt;0,front!F201-front!C201,0)</f>
        <v>2.4000000000000909</v>
      </c>
      <c r="F188" s="4">
        <f>C188/(constants!$A$4+constants!$B$4*calc!C188+constants!$C$4*calc!C188^2+constants!$D$4*calc!C188^3+constants!$E$4*calc!C188^4+constants!$F$4*calc!C188^5+constants!$G$4*calc!C188^6+constants!$H$4*calc!C188^7)</f>
        <v>2.4094538408922794</v>
      </c>
      <c r="G188" s="4">
        <f>D188/(constants!$A$4+constants!$B$4*calc!D188+constants!$C$4*calc!D188^2+constants!$D$4*calc!D188^3+constants!$E$4*calc!D188^4+constants!$F$4*calc!D188^5+constants!$G$4*calc!D188^6+constants!$H$4*calc!D188^7)</f>
        <v>2.4094538408922794</v>
      </c>
      <c r="H188" s="4">
        <f>E188/(constants!$A$4+constants!$B$4*calc!E188+constants!$C$4*calc!E188^2+constants!$D$4*calc!E188^3+constants!$E$4*calc!E188^4+constants!$F$4*calc!E188^5+constants!$G$4*calc!E188^6+constants!$H$4*calc!E188^7)</f>
        <v>2.4094538408922794</v>
      </c>
      <c r="I188">
        <f t="shared" si="41"/>
        <v>80.315128029742652</v>
      </c>
      <c r="J188">
        <f t="shared" si="42"/>
        <v>80.315128029742652</v>
      </c>
      <c r="K188">
        <f t="shared" si="42"/>
        <v>1.2047269204461397</v>
      </c>
      <c r="M188">
        <f>IF(front!E201&gt;$M$2,I188,J188)</f>
        <v>80.315128029742652</v>
      </c>
      <c r="N188">
        <f t="shared" si="43"/>
        <v>1.4999999999999999E-2</v>
      </c>
      <c r="O188">
        <f t="shared" si="44"/>
        <v>5.6843418860808015E-14</v>
      </c>
      <c r="Q188">
        <f>'slit correction'!O190</f>
        <v>-1.3228446967995835E-14</v>
      </c>
      <c r="R188">
        <f>SUMPRODUCT(B$6:B$2053,Q$6:Q$2053,EXP(constants!B$7+constants!A$7*ABS(A$6:A$2053-A188)))</f>
        <v>36.027094265405474</v>
      </c>
      <c r="S188">
        <f t="shared" si="45"/>
        <v>-36.027094265405488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13.800000000000182</v>
      </c>
      <c r="D189" s="2">
        <f>front!E202-front!C202</f>
        <v>13.800000000000182</v>
      </c>
      <c r="E189" s="2">
        <f>IF(front!F202-front!C202&gt;0,front!F202-front!C202,0)</f>
        <v>13.800000000000182</v>
      </c>
      <c r="F189" s="4">
        <f>C189/(constants!$A$4+constants!$B$4*calc!C189+constants!$C$4*calc!C189^2+constants!$D$4*calc!C189^3+constants!$E$4*calc!C189^4+constants!$F$4*calc!C189^5+constants!$G$4*calc!C189^6+constants!$H$4*calc!C189^7)</f>
        <v>13.854203898614767</v>
      </c>
      <c r="G189" s="4">
        <f>D189/(constants!$A$4+constants!$B$4*calc!D189+constants!$C$4*calc!D189^2+constants!$D$4*calc!D189^3+constants!$E$4*calc!D189^4+constants!$F$4*calc!D189^5+constants!$G$4*calc!D189^6+constants!$H$4*calc!D189^7)</f>
        <v>13.854203898614767</v>
      </c>
      <c r="H189" s="4">
        <f>E189/(constants!$A$4+constants!$B$4*calc!E189+constants!$C$4*calc!E189^2+constants!$D$4*calc!E189^3+constants!$E$4*calc!E189^4+constants!$F$4*calc!E189^5+constants!$G$4*calc!E189^6+constants!$H$4*calc!E189^7)</f>
        <v>13.854203898614767</v>
      </c>
      <c r="I189">
        <f t="shared" si="41"/>
        <v>461.80679662049226</v>
      </c>
      <c r="J189">
        <f t="shared" si="42"/>
        <v>461.80679662049226</v>
      </c>
      <c r="K189">
        <f t="shared" si="42"/>
        <v>6.9271019493073833</v>
      </c>
      <c r="M189">
        <f>IF(front!E202&gt;$M$2,I189,J189)</f>
        <v>461.80679662049226</v>
      </c>
      <c r="N189">
        <f t="shared" si="43"/>
        <v>1.4999999999999999E-2</v>
      </c>
      <c r="O189">
        <f t="shared" si="44"/>
        <v>3.4106051316484809E-13</v>
      </c>
      <c r="Q189">
        <f>'slit correction'!O191</f>
        <v>2.7979317408115908E-13</v>
      </c>
      <c r="R189">
        <f>SUMPRODUCT(B$6:B$2053,Q$6:Q$2053,EXP(constants!B$7+constants!A$7*ABS(A$6:A$2053-A189)))</f>
        <v>36.543652217230495</v>
      </c>
      <c r="S189">
        <f t="shared" si="45"/>
        <v>-36.543652217230218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12.600000000000364</v>
      </c>
      <c r="D190" s="2">
        <f>front!E203-front!C203</f>
        <v>12.600000000000364</v>
      </c>
      <c r="E190" s="2">
        <f>IF(front!F203-front!C203&gt;0,front!F203-front!C203,0)</f>
        <v>12.600000000000364</v>
      </c>
      <c r="F190" s="4">
        <f>C190/(constants!$A$4+constants!$B$4*calc!C190+constants!$C$4*calc!C190^2+constants!$D$4*calc!C190^3+constants!$E$4*calc!C190^4+constants!$F$4*calc!C190^5+constants!$G$4*calc!C190^6+constants!$H$4*calc!C190^7)</f>
        <v>12.649505484806488</v>
      </c>
      <c r="G190" s="4">
        <f>D190/(constants!$A$4+constants!$B$4*calc!D190+constants!$C$4*calc!D190^2+constants!$D$4*calc!D190^3+constants!$E$4*calc!D190^4+constants!$F$4*calc!D190^5+constants!$G$4*calc!D190^6+constants!$H$4*calc!D190^7)</f>
        <v>12.649505484806488</v>
      </c>
      <c r="H190" s="4">
        <f>E190/(constants!$A$4+constants!$B$4*calc!E190+constants!$C$4*calc!E190^2+constants!$D$4*calc!E190^3+constants!$E$4*calc!E190^4+constants!$F$4*calc!E190^5+constants!$G$4*calc!E190^6+constants!$H$4*calc!E190^7)</f>
        <v>12.649505484806488</v>
      </c>
      <c r="I190">
        <f t="shared" si="41"/>
        <v>421.65018282688294</v>
      </c>
      <c r="J190">
        <f t="shared" si="42"/>
        <v>421.65018282688294</v>
      </c>
      <c r="K190">
        <f t="shared" si="42"/>
        <v>6.3247527424032439</v>
      </c>
      <c r="M190">
        <f>IF(front!E203&gt;$M$2,I190,J190)</f>
        <v>421.65018282688294</v>
      </c>
      <c r="N190">
        <f t="shared" si="43"/>
        <v>1.4999999999999999E-2</v>
      </c>
      <c r="O190">
        <f t="shared" si="44"/>
        <v>2.8421709430404007E-13</v>
      </c>
      <c r="Q190">
        <f>'slit correction'!O192</f>
        <v>2.2509964912617922E-13</v>
      </c>
      <c r="R190">
        <f>SUMPRODUCT(B$6:B$2053,Q$6:Q$2053,EXP(constants!B$7+constants!A$7*ABS(A$6:A$2053-A190)))</f>
        <v>37.067616527917401</v>
      </c>
      <c r="S190">
        <f t="shared" si="45"/>
        <v>-37.067616527917174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11.5</v>
      </c>
      <c r="D191" s="2">
        <f>front!E204-front!C204</f>
        <v>11.5</v>
      </c>
      <c r="E191" s="2">
        <f>IF(front!F204-front!C204&gt;0,front!F204-front!C204,0)</f>
        <v>11.5</v>
      </c>
      <c r="F191" s="4">
        <f>C191/(constants!$A$4+constants!$B$4*calc!C191+constants!$C$4*calc!C191^2+constants!$D$4*calc!C191^3+constants!$E$4*calc!C191^4+constants!$F$4*calc!C191^5+constants!$G$4*calc!C191^6+constants!$H$4*calc!C191^7)</f>
        <v>11.54519609973514</v>
      </c>
      <c r="G191" s="4">
        <f>D191/(constants!$A$4+constants!$B$4*calc!D191+constants!$C$4*calc!D191^2+constants!$D$4*calc!D191^3+constants!$E$4*calc!D191^4+constants!$F$4*calc!D191^5+constants!$G$4*calc!D191^6+constants!$H$4*calc!D191^7)</f>
        <v>11.54519609973514</v>
      </c>
      <c r="H191" s="4">
        <f>E191/(constants!$A$4+constants!$B$4*calc!E191+constants!$C$4*calc!E191^2+constants!$D$4*calc!E191^3+constants!$E$4*calc!E191^4+constants!$F$4*calc!E191^5+constants!$G$4*calc!E191^6+constants!$H$4*calc!E191^7)</f>
        <v>11.54519609973514</v>
      </c>
      <c r="I191">
        <f t="shared" si="41"/>
        <v>384.83986999117133</v>
      </c>
      <c r="J191">
        <f t="shared" si="42"/>
        <v>384.83986999117133</v>
      </c>
      <c r="K191">
        <f t="shared" si="42"/>
        <v>5.77259804986757</v>
      </c>
      <c r="M191">
        <f>IF(front!E204&gt;$M$2,I191,J191)</f>
        <v>384.83986999117133</v>
      </c>
      <c r="N191">
        <f t="shared" si="43"/>
        <v>1.4999999999999999E-2</v>
      </c>
      <c r="O191">
        <f t="shared" si="44"/>
        <v>2.2737367544323206E-13</v>
      </c>
      <c r="Q191">
        <f>'slit correction'!O193</f>
        <v>1.5612517659204089E-13</v>
      </c>
      <c r="R191">
        <f>SUMPRODUCT(B$6:B$2053,Q$6:Q$2053,EXP(constants!B$7+constants!A$7*ABS(A$6:A$2053-A191)))</f>
        <v>37.599093390128694</v>
      </c>
      <c r="S191">
        <f t="shared" si="45"/>
        <v>-37.599093390128537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7.5999999999999091</v>
      </c>
      <c r="D192" s="2">
        <f>front!E205-front!C205</f>
        <v>7.5999999999999091</v>
      </c>
      <c r="E192" s="2">
        <f>IF(front!F205-front!C205&gt;0,front!F205-front!C205,0)</f>
        <v>7.5999999999999091</v>
      </c>
      <c r="F192" s="4">
        <f>C192/(constants!$A$4+constants!$B$4*calc!C192+constants!$C$4*calc!C192^2+constants!$D$4*calc!C192^3+constants!$E$4*calc!C192^4+constants!$F$4*calc!C192^5+constants!$G$4*calc!C192^6+constants!$H$4*calc!C192^7)</f>
        <v>7.6298980622002768</v>
      </c>
      <c r="G192" s="4">
        <f>D192/(constants!$A$4+constants!$B$4*calc!D192+constants!$C$4*calc!D192^2+constants!$D$4*calc!D192^3+constants!$E$4*calc!D192^4+constants!$F$4*calc!D192^5+constants!$G$4*calc!D192^6+constants!$H$4*calc!D192^7)</f>
        <v>7.6298980622002768</v>
      </c>
      <c r="H192" s="4">
        <f>E192/(constants!$A$4+constants!$B$4*calc!E192+constants!$C$4*calc!E192^2+constants!$D$4*calc!E192^3+constants!$E$4*calc!E192^4+constants!$F$4*calc!E192^5+constants!$G$4*calc!E192^6+constants!$H$4*calc!E192^7)</f>
        <v>7.6298980622002768</v>
      </c>
      <c r="I192">
        <f t="shared" si="41"/>
        <v>254.32993540667587</v>
      </c>
      <c r="J192">
        <f t="shared" si="42"/>
        <v>254.32993540667587</v>
      </c>
      <c r="K192">
        <f t="shared" si="42"/>
        <v>3.8149490311001384</v>
      </c>
      <c r="M192">
        <f>IF(front!E205&gt;$M$2,I192,J192)</f>
        <v>254.32993540667587</v>
      </c>
      <c r="N192">
        <f t="shared" si="43"/>
        <v>1.5000000000000001E-2</v>
      </c>
      <c r="O192">
        <f t="shared" si="44"/>
        <v>1.4210854715202004E-13</v>
      </c>
      <c r="Q192">
        <f>'slit correction'!O194</f>
        <v>6.9433015892335191E-14</v>
      </c>
      <c r="R192">
        <f>SUMPRODUCT(B$6:B$2053,Q$6:Q$2053,EXP(constants!B$7+constants!A$7*ABS(A$6:A$2053-A192)))</f>
        <v>38.1381905191068</v>
      </c>
      <c r="S192">
        <f t="shared" si="45"/>
        <v>-38.138190519106729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8.9000000000000909</v>
      </c>
      <c r="D193" s="2">
        <f>front!E206-front!C206</f>
        <v>8.9000000000000909</v>
      </c>
      <c r="E193" s="2">
        <f>IF(front!F206-front!C206&gt;0,front!F206-front!C206,0)</f>
        <v>8.9000000000000909</v>
      </c>
      <c r="F193" s="4">
        <f>C193/(constants!$A$4+constants!$B$4*calc!C193+constants!$C$4*calc!C193^2+constants!$D$4*calc!C193^3+constants!$E$4*calc!C193^4+constants!$F$4*calc!C193^5+constants!$G$4*calc!C193^6+constants!$H$4*calc!C193^7)</f>
        <v>8.935000754419459</v>
      </c>
      <c r="G193" s="4">
        <f>D193/(constants!$A$4+constants!$B$4*calc!D193+constants!$C$4*calc!D193^2+constants!$D$4*calc!D193^3+constants!$E$4*calc!D193^4+constants!$F$4*calc!D193^5+constants!$G$4*calc!D193^6+constants!$H$4*calc!D193^7)</f>
        <v>8.935000754419459</v>
      </c>
      <c r="H193" s="4">
        <f>E193/(constants!$A$4+constants!$B$4*calc!E193+constants!$C$4*calc!E193^2+constants!$D$4*calc!E193^3+constants!$E$4*calc!E193^4+constants!$F$4*calc!E193^5+constants!$G$4*calc!E193^6+constants!$H$4*calc!E193^7)</f>
        <v>8.935000754419459</v>
      </c>
      <c r="I193">
        <f t="shared" si="41"/>
        <v>297.83335848064866</v>
      </c>
      <c r="J193">
        <f t="shared" si="42"/>
        <v>297.83335848064866</v>
      </c>
      <c r="K193">
        <f t="shared" si="42"/>
        <v>4.4675003772097295</v>
      </c>
      <c r="M193">
        <f>IF(front!E206&gt;$M$2,I193,J193)</f>
        <v>297.83335848064866</v>
      </c>
      <c r="N193">
        <f t="shared" si="43"/>
        <v>1.4999999999999999E-2</v>
      </c>
      <c r="O193">
        <f t="shared" si="44"/>
        <v>2.2737367544323206E-13</v>
      </c>
      <c r="Q193">
        <f>'slit correction'!O195</f>
        <v>1.7142840214145173E-13</v>
      </c>
      <c r="R193">
        <f>SUMPRODUCT(B$6:B$2053,Q$6:Q$2053,EXP(constants!B$7+constants!A$7*ABS(A$6:A$2053-A193)))</f>
        <v>38.673301327041081</v>
      </c>
      <c r="S193">
        <f t="shared" si="45"/>
        <v>-38.67330132704091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13.900000000000091</v>
      </c>
      <c r="D194" s="2">
        <f>front!E207-front!C207</f>
        <v>13.900000000000091</v>
      </c>
      <c r="E194" s="2">
        <f>IF(front!F207-front!C207&gt;0,front!F207-front!C207,0)</f>
        <v>13.900000000000091</v>
      </c>
      <c r="F194" s="4">
        <f>C194/(constants!$A$4+constants!$B$4*calc!C194+constants!$C$4*calc!C194^2+constants!$D$4*calc!C194^3+constants!$E$4*calc!C194^4+constants!$F$4*calc!C194^5+constants!$G$4*calc!C194^6+constants!$H$4*calc!C194^7)</f>
        <v>13.95459530433356</v>
      </c>
      <c r="G194" s="4">
        <f>D194/(constants!$A$4+constants!$B$4*calc!D194+constants!$C$4*calc!D194^2+constants!$D$4*calc!D194^3+constants!$E$4*calc!D194^4+constants!$F$4*calc!D194^5+constants!$G$4*calc!D194^6+constants!$H$4*calc!D194^7)</f>
        <v>13.95459530433356</v>
      </c>
      <c r="H194" s="4">
        <f>E194/(constants!$A$4+constants!$B$4*calc!E194+constants!$C$4*calc!E194^2+constants!$D$4*calc!E194^3+constants!$E$4*calc!E194^4+constants!$F$4*calc!E194^5+constants!$G$4*calc!E194^6+constants!$H$4*calc!E194^7)</f>
        <v>13.95459530433356</v>
      </c>
      <c r="I194">
        <f t="shared" si="41"/>
        <v>465.15317681111873</v>
      </c>
      <c r="J194">
        <f t="shared" si="42"/>
        <v>465.15317681111873</v>
      </c>
      <c r="K194">
        <f t="shared" si="42"/>
        <v>6.9772976521667802</v>
      </c>
      <c r="M194">
        <f>IF(front!E207&gt;$M$2,I194,J194)</f>
        <v>465.15317681111873</v>
      </c>
      <c r="N194">
        <f t="shared" si="43"/>
        <v>1.4999999999999998E-2</v>
      </c>
      <c r="O194">
        <f t="shared" si="44"/>
        <v>3.4106051316484809E-13</v>
      </c>
      <c r="Q194">
        <f>'slit correction'!O196</f>
        <v>2.7281213780886108E-13</v>
      </c>
      <c r="R194">
        <f>SUMPRODUCT(B$6:B$2053,Q$6:Q$2053,EXP(constants!B$7+constants!A$7*ABS(A$6:A$2053-A194)))</f>
        <v>39.227800354267011</v>
      </c>
      <c r="S194">
        <f t="shared" si="45"/>
        <v>-39.227800354266741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5.1999999999998181</v>
      </c>
      <c r="D195" s="2">
        <f>front!E208-front!C208</f>
        <v>5.1999999999998181</v>
      </c>
      <c r="E195" s="2">
        <f>IF(front!F208-front!C208&gt;0,front!F208-front!C208,0)</f>
        <v>5.1999999999998181</v>
      </c>
      <c r="F195" s="4">
        <f>C195/(constants!$A$4+constants!$B$4*calc!C195+constants!$C$4*calc!C195^2+constants!$D$4*calc!C195^3+constants!$E$4*calc!C195^4+constants!$F$4*calc!C195^5+constants!$G$4*calc!C195^6+constants!$H$4*calc!C195^7)</f>
        <v>5.2204689177316723</v>
      </c>
      <c r="G195" s="4">
        <f>D195/(constants!$A$4+constants!$B$4*calc!D195+constants!$C$4*calc!D195^2+constants!$D$4*calc!D195^3+constants!$E$4*calc!D195^4+constants!$F$4*calc!D195^5+constants!$G$4*calc!D195^6+constants!$H$4*calc!D195^7)</f>
        <v>5.2204689177316723</v>
      </c>
      <c r="H195" s="4">
        <f>E195/(constants!$A$4+constants!$B$4*calc!E195+constants!$C$4*calc!E195^2+constants!$D$4*calc!E195^3+constants!$E$4*calc!E195^4+constants!$F$4*calc!E195^5+constants!$G$4*calc!E195^6+constants!$H$4*calc!E195^7)</f>
        <v>5.2204689177316723</v>
      </c>
      <c r="I195">
        <f t="shared" si="41"/>
        <v>174.01563059105575</v>
      </c>
      <c r="J195">
        <f t="shared" si="42"/>
        <v>174.01563059105575</v>
      </c>
      <c r="K195">
        <f t="shared" si="42"/>
        <v>2.6102344588658362</v>
      </c>
      <c r="M195">
        <f>IF(front!E208&gt;$M$2,I195,J195)</f>
        <v>174.01563059105575</v>
      </c>
      <c r="N195">
        <f t="shared" si="43"/>
        <v>1.4999999999999999E-2</v>
      </c>
      <c r="O195">
        <f t="shared" si="44"/>
        <v>1.1368683772161603E-13</v>
      </c>
      <c r="Q195">
        <f>'slit correction'!O197</f>
        <v>5.4546577968406489E-14</v>
      </c>
      <c r="R195">
        <f>SUMPRODUCT(B$6:B$2053,Q$6:Q$2053,EXP(constants!B$7+constants!A$7*ABS(A$6:A$2053-A195)))</f>
        <v>39.790249740834838</v>
      </c>
      <c r="S195">
        <f t="shared" si="45"/>
        <v>-39.790249740834781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11.099999999999909</v>
      </c>
      <c r="D196" s="2">
        <f>front!E209-front!C209</f>
        <v>11.099999999999909</v>
      </c>
      <c r="E196" s="2">
        <f>IF(front!F209-front!C209&gt;0,front!F209-front!C209,0)</f>
        <v>11.099999999999909</v>
      </c>
      <c r="F196" s="4">
        <f>C196/(constants!$A$4+constants!$B$4*calc!C196+constants!$C$4*calc!C196^2+constants!$D$4*calc!C196^3+constants!$E$4*calc!C196^4+constants!$F$4*calc!C196^5+constants!$G$4*calc!C196^6+constants!$H$4*calc!C196^7)</f>
        <v>11.143628456429273</v>
      </c>
      <c r="G196" s="4">
        <f>D196/(constants!$A$4+constants!$B$4*calc!D196+constants!$C$4*calc!D196^2+constants!$D$4*calc!D196^3+constants!$E$4*calc!D196^4+constants!$F$4*calc!D196^5+constants!$G$4*calc!D196^6+constants!$H$4*calc!D196^7)</f>
        <v>11.143628456429273</v>
      </c>
      <c r="H196" s="4">
        <f>E196/(constants!$A$4+constants!$B$4*calc!E196+constants!$C$4*calc!E196^2+constants!$D$4*calc!E196^3+constants!$E$4*calc!E196^4+constants!$F$4*calc!E196^5+constants!$G$4*calc!E196^6+constants!$H$4*calc!E196^7)</f>
        <v>11.143628456429273</v>
      </c>
      <c r="I196">
        <f t="shared" si="41"/>
        <v>371.45428188097577</v>
      </c>
      <c r="J196">
        <f t="shared" si="42"/>
        <v>371.45428188097577</v>
      </c>
      <c r="K196">
        <f t="shared" si="42"/>
        <v>5.5718142282146363</v>
      </c>
      <c r="M196">
        <f>IF(front!E209&gt;$M$2,I196,J196)</f>
        <v>371.45428188097577</v>
      </c>
      <c r="N196">
        <f t="shared" si="43"/>
        <v>1.4999999999999999E-2</v>
      </c>
      <c r="O196">
        <f t="shared" si="44"/>
        <v>2.8421709430404007E-13</v>
      </c>
      <c r="Q196">
        <f>'slit correction'!O198</f>
        <v>2.2748533018359102E-13</v>
      </c>
      <c r="R196">
        <f>SUMPRODUCT(B$6:B$2053,Q$6:Q$2053,EXP(constants!B$7+constants!A$7*ABS(A$6:A$2053-A196)))</f>
        <v>40.360763479236837</v>
      </c>
      <c r="S196">
        <f t="shared" si="45"/>
        <v>-40.36076347923661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12</v>
      </c>
      <c r="D197" s="2">
        <f>front!E210-front!C210</f>
        <v>12</v>
      </c>
      <c r="E197" s="2">
        <f>IF(front!F210-front!C210&gt;0,front!F210-front!C210,0)</f>
        <v>12</v>
      </c>
      <c r="F197" s="4">
        <f>C197/(constants!$A$4+constants!$B$4*calc!C197+constants!$C$4*calc!C197^2+constants!$D$4*calc!C197^3+constants!$E$4*calc!C197^4+constants!$F$4*calc!C197^5+constants!$G$4*calc!C197^6+constants!$H$4*calc!C197^7)</f>
        <v>12.047155208235434</v>
      </c>
      <c r="G197" s="4">
        <f>D197/(constants!$A$4+constants!$B$4*calc!D197+constants!$C$4*calc!D197^2+constants!$D$4*calc!D197^3+constants!$E$4*calc!D197^4+constants!$F$4*calc!D197^5+constants!$G$4*calc!D197^6+constants!$H$4*calc!D197^7)</f>
        <v>12.047155208235434</v>
      </c>
      <c r="H197" s="4">
        <f>E197/(constants!$A$4+constants!$B$4*calc!E197+constants!$C$4*calc!E197^2+constants!$D$4*calc!E197^3+constants!$E$4*calc!E197^4+constants!$F$4*calc!E197^5+constants!$G$4*calc!E197^6+constants!$H$4*calc!E197^7)</f>
        <v>12.047155208235434</v>
      </c>
      <c r="I197">
        <f t="shared" si="41"/>
        <v>401.57184027451444</v>
      </c>
      <c r="J197">
        <f t="shared" si="42"/>
        <v>401.57184027451444</v>
      </c>
      <c r="K197">
        <f t="shared" si="42"/>
        <v>6.0235776041177171</v>
      </c>
      <c r="M197">
        <f>IF(front!E210&gt;$M$2,I197,J197)</f>
        <v>401.57184027451444</v>
      </c>
      <c r="N197">
        <f t="shared" si="43"/>
        <v>1.5000000000000001E-2</v>
      </c>
      <c r="O197">
        <f t="shared" si="44"/>
        <v>2.2737367544323206E-13</v>
      </c>
      <c r="Q197">
        <f>'slit correction'!O199</f>
        <v>1.7279970152545222E-13</v>
      </c>
      <c r="R197">
        <f>SUMPRODUCT(B$6:B$2053,Q$6:Q$2053,EXP(constants!B$7+constants!A$7*ABS(A$6:A$2053-A197)))</f>
        <v>40.939457196380182</v>
      </c>
      <c r="S197">
        <f t="shared" si="45"/>
        <v>-40.939457196380012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9.7999999999997272</v>
      </c>
      <c r="D198" s="2">
        <f>front!E211-front!C211</f>
        <v>9.7999999999997272</v>
      </c>
      <c r="E198" s="2">
        <f>IF(front!F211-front!C211&gt;0,front!F211-front!C211,0)</f>
        <v>9.7999999999997272</v>
      </c>
      <c r="F198" s="4">
        <f>C198/(constants!$A$4+constants!$B$4*calc!C198+constants!$C$4*calc!C198^2+constants!$D$4*calc!C198^3+constants!$E$4*calc!C198^4+constants!$F$4*calc!C198^5+constants!$G$4*calc!C198^6+constants!$H$4*calc!C198^7)</f>
        <v>9.8385314273152229</v>
      </c>
      <c r="G198" s="4">
        <f>D198/(constants!$A$4+constants!$B$4*calc!D198+constants!$C$4*calc!D198^2+constants!$D$4*calc!D198^3+constants!$E$4*calc!D198^4+constants!$F$4*calc!D198^5+constants!$G$4*calc!D198^6+constants!$H$4*calc!D198^7)</f>
        <v>9.8385314273152229</v>
      </c>
      <c r="H198" s="4">
        <f>E198/(constants!$A$4+constants!$B$4*calc!E198+constants!$C$4*calc!E198^2+constants!$D$4*calc!E198^3+constants!$E$4*calc!E198^4+constants!$F$4*calc!E198^5+constants!$G$4*calc!E198^6+constants!$H$4*calc!E198^7)</f>
        <v>9.8385314273152229</v>
      </c>
      <c r="I198">
        <f t="shared" ref="I198:I261" si="61">F198*1000/I$2</f>
        <v>327.95104757717411</v>
      </c>
      <c r="J198">
        <f t="shared" ref="J198:K261" si="62">G198*1000/J$2</f>
        <v>327.95104757717411</v>
      </c>
      <c r="K198">
        <f t="shared" si="62"/>
        <v>4.9192657136576114</v>
      </c>
      <c r="M198">
        <f>IF(front!E211&gt;$M$2,I198,J198)</f>
        <v>327.95104757717411</v>
      </c>
      <c r="N198">
        <f t="shared" si="43"/>
        <v>1.4999999999999999E-2</v>
      </c>
      <c r="O198">
        <f t="shared" si="44"/>
        <v>2.2737367544323206E-13</v>
      </c>
      <c r="Q198">
        <f>'slit correction'!O200</f>
        <v>1.6668558256202305E-13</v>
      </c>
      <c r="R198">
        <f>SUMPRODUCT(B$6:B$2053,Q$6:Q$2053,EXP(constants!B$7+constants!A$7*ABS(A$6:A$2053-A198)))</f>
        <v>41.5138718024957</v>
      </c>
      <c r="S198">
        <f t="shared" si="45"/>
        <v>-41.513871802495537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7.7999999999997272</v>
      </c>
      <c r="D199" s="2">
        <f>front!E212-front!C212</f>
        <v>7.7999999999997272</v>
      </c>
      <c r="E199" s="2">
        <f>IF(front!F212-front!C212&gt;0,front!F212-front!C212,0)</f>
        <v>7.7999999999997272</v>
      </c>
      <c r="F199" s="4">
        <f>C199/(constants!$A$4+constants!$B$4*calc!C199+constants!$C$4*calc!C199^2+constants!$D$4*calc!C199^3+constants!$E$4*calc!C199^4+constants!$F$4*calc!C199^5+constants!$G$4*calc!C199^6+constants!$H$4*calc!C199^7)</f>
        <v>7.8306833095537103</v>
      </c>
      <c r="G199" s="4">
        <f>D199/(constants!$A$4+constants!$B$4*calc!D199+constants!$C$4*calc!D199^2+constants!$D$4*calc!D199^3+constants!$E$4*calc!D199^4+constants!$F$4*calc!D199^5+constants!$G$4*calc!D199^6+constants!$H$4*calc!D199^7)</f>
        <v>7.8306833095537103</v>
      </c>
      <c r="H199" s="4">
        <f>E199/(constants!$A$4+constants!$B$4*calc!E199+constants!$C$4*calc!E199^2+constants!$D$4*calc!E199^3+constants!$E$4*calc!E199^4+constants!$F$4*calc!E199^5+constants!$G$4*calc!E199^6+constants!$H$4*calc!E199^7)</f>
        <v>7.8306833095537103</v>
      </c>
      <c r="I199">
        <f t="shared" si="61"/>
        <v>261.0227769851237</v>
      </c>
      <c r="J199">
        <f t="shared" si="62"/>
        <v>261.0227769851237</v>
      </c>
      <c r="K199">
        <f t="shared" si="62"/>
        <v>3.9153416547768551</v>
      </c>
      <c r="M199">
        <f>IF(front!E212&gt;$M$2,I199,J199)</f>
        <v>261.0227769851237</v>
      </c>
      <c r="N199">
        <f t="shared" ref="N199:N262" si="63">K199/M199</f>
        <v>1.4999999999999999E-2</v>
      </c>
      <c r="O199">
        <f t="shared" ref="O199:O262" si="64">IF(K199=0,M199,M199-(K199/$N$2))</f>
        <v>1.7053025658242404E-13</v>
      </c>
      <c r="Q199">
        <f>'slit correction'!O201</f>
        <v>1.1381935128891864E-13</v>
      </c>
      <c r="R199">
        <f>SUMPRODUCT(B$6:B$2053,Q$6:Q$2053,EXP(constants!B$7+constants!A$7*ABS(A$6:A$2053-A199)))</f>
        <v>42.109098693945711</v>
      </c>
      <c r="S199">
        <f t="shared" ref="S199:S262" si="65">Q199-R199</f>
        <v>-42.109098693945597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8.6000000000003638</v>
      </c>
      <c r="D200" s="2">
        <f>front!E213-front!C213</f>
        <v>8.6000000000003638</v>
      </c>
      <c r="E200" s="2">
        <f>IF(front!F213-front!C213&gt;0,front!F213-front!C213,0)</f>
        <v>8.6000000000003638</v>
      </c>
      <c r="F200" s="4">
        <f>C200/(constants!$A$4+constants!$B$4*calc!C200+constants!$C$4*calc!C200^2+constants!$D$4*calc!C200^3+constants!$E$4*calc!C200^4+constants!$F$4*calc!C200^5+constants!$G$4*calc!C200^6+constants!$H$4*calc!C200^7)</f>
        <v>8.633823507045042</v>
      </c>
      <c r="G200" s="4">
        <f>D200/(constants!$A$4+constants!$B$4*calc!D200+constants!$C$4*calc!D200^2+constants!$D$4*calc!D200^3+constants!$E$4*calc!D200^4+constants!$F$4*calc!D200^5+constants!$G$4*calc!D200^6+constants!$H$4*calc!D200^7)</f>
        <v>8.633823507045042</v>
      </c>
      <c r="H200" s="4">
        <f>E200/(constants!$A$4+constants!$B$4*calc!E200+constants!$C$4*calc!E200^2+constants!$D$4*calc!E200^3+constants!$E$4*calc!E200^4+constants!$F$4*calc!E200^5+constants!$G$4*calc!E200^6+constants!$H$4*calc!E200^7)</f>
        <v>8.633823507045042</v>
      </c>
      <c r="I200">
        <f t="shared" si="61"/>
        <v>287.79411690150141</v>
      </c>
      <c r="J200">
        <f t="shared" si="62"/>
        <v>287.79411690150141</v>
      </c>
      <c r="K200">
        <f t="shared" si="62"/>
        <v>4.316911753522521</v>
      </c>
      <c r="M200">
        <f>IF(front!E213&gt;$M$2,I200,J200)</f>
        <v>287.79411690150141</v>
      </c>
      <c r="N200">
        <f t="shared" si="63"/>
        <v>1.4999999999999999E-2</v>
      </c>
      <c r="O200">
        <f t="shared" si="64"/>
        <v>2.2737367544323206E-13</v>
      </c>
      <c r="Q200">
        <f>'slit correction'!O202</f>
        <v>1.7836962683657882E-13</v>
      </c>
      <c r="R200">
        <f>SUMPRODUCT(B$6:B$2053,Q$6:Q$2053,EXP(constants!B$7+constants!A$7*ABS(A$6:A$2053-A200)))</f>
        <v>42.712859901955596</v>
      </c>
      <c r="S200">
        <f t="shared" si="65"/>
        <v>-42.712859901955419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10.299999999999727</v>
      </c>
      <c r="D201" s="2">
        <f>front!E214-front!C214</f>
        <v>10.299999999999727</v>
      </c>
      <c r="E201" s="2">
        <f>IF(front!F214-front!C214&gt;0,front!F214-front!C214,0)</f>
        <v>10.299999999999727</v>
      </c>
      <c r="F201" s="4">
        <f>C201/(constants!$A$4+constants!$B$4*calc!C201+constants!$C$4*calc!C201^2+constants!$D$4*calc!C201^3+constants!$E$4*calc!C201^4+constants!$F$4*calc!C201^5+constants!$G$4*calc!C201^6+constants!$H$4*calc!C201^7)</f>
        <v>10.34049221919577</v>
      </c>
      <c r="G201" s="4">
        <f>D201/(constants!$A$4+constants!$B$4*calc!D201+constants!$C$4*calc!D201^2+constants!$D$4*calc!D201^3+constants!$E$4*calc!D201^4+constants!$F$4*calc!D201^5+constants!$G$4*calc!D201^6+constants!$H$4*calc!D201^7)</f>
        <v>10.34049221919577</v>
      </c>
      <c r="H201" s="4">
        <f>E201/(constants!$A$4+constants!$B$4*calc!E201+constants!$C$4*calc!E201^2+constants!$D$4*calc!E201^3+constants!$E$4*calc!E201^4+constants!$F$4*calc!E201^5+constants!$G$4*calc!E201^6+constants!$H$4*calc!E201^7)</f>
        <v>10.34049221919577</v>
      </c>
      <c r="I201">
        <f t="shared" si="61"/>
        <v>344.68307397319234</v>
      </c>
      <c r="J201">
        <f t="shared" si="62"/>
        <v>344.68307397319234</v>
      </c>
      <c r="K201">
        <f t="shared" si="62"/>
        <v>5.1702461095978851</v>
      </c>
      <c r="M201">
        <f>IF(front!E214&gt;$M$2,I201,J201)</f>
        <v>344.68307397319234</v>
      </c>
      <c r="N201">
        <f t="shared" si="63"/>
        <v>1.4999999999999999E-2</v>
      </c>
      <c r="O201">
        <f t="shared" si="64"/>
        <v>2.2737367544323206E-13</v>
      </c>
      <c r="Q201">
        <f>'slit correction'!O203</f>
        <v>1.7250180770326473E-13</v>
      </c>
      <c r="R201">
        <f>SUMPRODUCT(B$6:B$2053,Q$6:Q$2053,EXP(constants!B$7+constants!A$7*ABS(A$6:A$2053-A201)))</f>
        <v>43.325277791749031</v>
      </c>
      <c r="S201">
        <f t="shared" si="65"/>
        <v>-43.32527779174886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7.5999999999999091</v>
      </c>
      <c r="D202" s="2">
        <f>front!E215-front!C215</f>
        <v>7.5999999999999091</v>
      </c>
      <c r="E202" s="2">
        <f>IF(front!F215-front!C215&gt;0,front!F215-front!C215,0)</f>
        <v>7.5999999999999091</v>
      </c>
      <c r="F202" s="4">
        <f>C202/(constants!$A$4+constants!$B$4*calc!C202+constants!$C$4*calc!C202^2+constants!$D$4*calc!C202^3+constants!$E$4*calc!C202^4+constants!$F$4*calc!C202^5+constants!$G$4*calc!C202^6+constants!$H$4*calc!C202^7)</f>
        <v>7.6298980622002768</v>
      </c>
      <c r="G202" s="4">
        <f>D202/(constants!$A$4+constants!$B$4*calc!D202+constants!$C$4*calc!D202^2+constants!$D$4*calc!D202^3+constants!$E$4*calc!D202^4+constants!$F$4*calc!D202^5+constants!$G$4*calc!D202^6+constants!$H$4*calc!D202^7)</f>
        <v>7.6298980622002768</v>
      </c>
      <c r="H202" s="4">
        <f>E202/(constants!$A$4+constants!$B$4*calc!E202+constants!$C$4*calc!E202^2+constants!$D$4*calc!E202^3+constants!$E$4*calc!E202^4+constants!$F$4*calc!E202^5+constants!$G$4*calc!E202^6+constants!$H$4*calc!E202^7)</f>
        <v>7.6298980622002768</v>
      </c>
      <c r="I202">
        <f t="shared" si="61"/>
        <v>254.32993540667587</v>
      </c>
      <c r="J202">
        <f t="shared" si="62"/>
        <v>254.32993540667587</v>
      </c>
      <c r="K202">
        <f t="shared" si="62"/>
        <v>3.8149490311001384</v>
      </c>
      <c r="M202">
        <f>IF(front!E215&gt;$M$2,I202,J202)</f>
        <v>254.32993540667587</v>
      </c>
      <c r="N202">
        <f t="shared" si="63"/>
        <v>1.5000000000000001E-2</v>
      </c>
      <c r="O202">
        <f t="shared" si="64"/>
        <v>1.4210854715202004E-13</v>
      </c>
      <c r="Q202">
        <f>'slit correction'!O204</f>
        <v>7.2618681026157127E-14</v>
      </c>
      <c r="R202">
        <f>SUMPRODUCT(B$6:B$2053,Q$6:Q$2053,EXP(constants!B$7+constants!A$7*ABS(A$6:A$2053-A202)))</f>
        <v>43.946476483012937</v>
      </c>
      <c r="S202">
        <f t="shared" si="65"/>
        <v>-43.946476483012866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8.7000000000002728</v>
      </c>
      <c r="D203" s="2">
        <f>front!E216-front!C216</f>
        <v>8.7000000000002728</v>
      </c>
      <c r="E203" s="2">
        <f>IF(front!F216-front!C216&gt;0,front!F216-front!C216,0)</f>
        <v>8.7000000000002728</v>
      </c>
      <c r="F203" s="4">
        <f>C203/(constants!$A$4+constants!$B$4*calc!C203+constants!$C$4*calc!C203^2+constants!$D$4*calc!C203^3+constants!$E$4*calc!C203^4+constants!$F$4*calc!C203^5+constants!$G$4*calc!C203^6+constants!$H$4*calc!C203^7)</f>
        <v>8.734215942636224</v>
      </c>
      <c r="G203" s="4">
        <f>D203/(constants!$A$4+constants!$B$4*calc!D203+constants!$C$4*calc!D203^2+constants!$D$4*calc!D203^3+constants!$E$4*calc!D203^4+constants!$F$4*calc!D203^5+constants!$G$4*calc!D203^6+constants!$H$4*calc!D203^7)</f>
        <v>8.734215942636224</v>
      </c>
      <c r="H203" s="4">
        <f>E203/(constants!$A$4+constants!$B$4*calc!E203+constants!$C$4*calc!E203^2+constants!$D$4*calc!E203^3+constants!$E$4*calc!E203^4+constants!$F$4*calc!E203^5+constants!$G$4*calc!E203^6+constants!$H$4*calc!E203^7)</f>
        <v>8.734215942636224</v>
      </c>
      <c r="I203">
        <f t="shared" si="61"/>
        <v>291.14053142120741</v>
      </c>
      <c r="J203">
        <f t="shared" si="62"/>
        <v>291.14053142120741</v>
      </c>
      <c r="K203">
        <f t="shared" si="62"/>
        <v>4.367107971318112</v>
      </c>
      <c r="M203">
        <f>IF(front!E216&gt;$M$2,I203,J203)</f>
        <v>291.14053142120741</v>
      </c>
      <c r="N203">
        <f t="shared" si="63"/>
        <v>1.5000000000000003E-2</v>
      </c>
      <c r="O203">
        <f t="shared" si="64"/>
        <v>1.1368683772161603E-13</v>
      </c>
      <c r="Q203">
        <f>'slit correction'!O205</f>
        <v>4.022689900389588E-14</v>
      </c>
      <c r="R203">
        <f>SUMPRODUCT(B$6:B$2053,Q$6:Q$2053,EXP(constants!B$7+constants!A$7*ABS(A$6:A$2053-A203)))</f>
        <v>44.563081767403915</v>
      </c>
      <c r="S203">
        <f t="shared" si="65"/>
        <v>-44.563081767403872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11.5</v>
      </c>
      <c r="D204" s="2">
        <f>front!E217-front!C217</f>
        <v>11.5</v>
      </c>
      <c r="E204" s="2">
        <f>IF(front!F217-front!C217&gt;0,front!F217-front!C217,0)</f>
        <v>11.5</v>
      </c>
      <c r="F204" s="4">
        <f>C204/(constants!$A$4+constants!$B$4*calc!C204+constants!$C$4*calc!C204^2+constants!$D$4*calc!C204^3+constants!$E$4*calc!C204^4+constants!$F$4*calc!C204^5+constants!$G$4*calc!C204^6+constants!$H$4*calc!C204^7)</f>
        <v>11.54519609973514</v>
      </c>
      <c r="G204" s="4">
        <f>D204/(constants!$A$4+constants!$B$4*calc!D204+constants!$C$4*calc!D204^2+constants!$D$4*calc!D204^3+constants!$E$4*calc!D204^4+constants!$F$4*calc!D204^5+constants!$G$4*calc!D204^6+constants!$H$4*calc!D204^7)</f>
        <v>11.54519609973514</v>
      </c>
      <c r="H204" s="4">
        <f>E204/(constants!$A$4+constants!$B$4*calc!E204+constants!$C$4*calc!E204^2+constants!$D$4*calc!E204^3+constants!$E$4*calc!E204^4+constants!$F$4*calc!E204^5+constants!$G$4*calc!E204^6+constants!$H$4*calc!E204^7)</f>
        <v>11.54519609973514</v>
      </c>
      <c r="I204">
        <f t="shared" si="61"/>
        <v>384.83986999117133</v>
      </c>
      <c r="J204">
        <f t="shared" si="62"/>
        <v>384.83986999117133</v>
      </c>
      <c r="K204">
        <f t="shared" si="62"/>
        <v>5.77259804986757</v>
      </c>
      <c r="M204">
        <f>IF(front!E217&gt;$M$2,I204,J204)</f>
        <v>384.83986999117133</v>
      </c>
      <c r="N204">
        <f t="shared" si="63"/>
        <v>1.4999999999999999E-2</v>
      </c>
      <c r="O204">
        <f t="shared" si="64"/>
        <v>2.2737367544323206E-13</v>
      </c>
      <c r="Q204">
        <f>'slit correction'!O206</f>
        <v>1.4693680219700009E-13</v>
      </c>
      <c r="R204">
        <f>SUMPRODUCT(B$6:B$2053,Q$6:Q$2053,EXP(constants!B$7+constants!A$7*ABS(A$6:A$2053-A204)))</f>
        <v>45.202028001091215</v>
      </c>
      <c r="S204">
        <f t="shared" si="65"/>
        <v>-45.202028001091065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8.9000000000000909</v>
      </c>
      <c r="D205" s="2">
        <f>front!E218-front!C218</f>
        <v>8.9000000000000909</v>
      </c>
      <c r="E205" s="2">
        <f>IF(front!F218-front!C218&gt;0,front!F218-front!C218,0)</f>
        <v>8.9000000000000909</v>
      </c>
      <c r="F205" s="4">
        <f>C205/(constants!$A$4+constants!$B$4*calc!C205+constants!$C$4*calc!C205^2+constants!$D$4*calc!C205^3+constants!$E$4*calc!C205^4+constants!$F$4*calc!C205^5+constants!$G$4*calc!C205^6+constants!$H$4*calc!C205^7)</f>
        <v>8.935000754419459</v>
      </c>
      <c r="G205" s="4">
        <f>D205/(constants!$A$4+constants!$B$4*calc!D205+constants!$C$4*calc!D205^2+constants!$D$4*calc!D205^3+constants!$E$4*calc!D205^4+constants!$F$4*calc!D205^5+constants!$G$4*calc!D205^6+constants!$H$4*calc!D205^7)</f>
        <v>8.935000754419459</v>
      </c>
      <c r="H205" s="4">
        <f>E205/(constants!$A$4+constants!$B$4*calc!E205+constants!$C$4*calc!E205^2+constants!$D$4*calc!E205^3+constants!$E$4*calc!E205^4+constants!$F$4*calc!E205^5+constants!$G$4*calc!E205^6+constants!$H$4*calc!E205^7)</f>
        <v>8.935000754419459</v>
      </c>
      <c r="I205">
        <f t="shared" si="61"/>
        <v>297.83335848064866</v>
      </c>
      <c r="J205">
        <f t="shared" si="62"/>
        <v>297.83335848064866</v>
      </c>
      <c r="K205">
        <f t="shared" si="62"/>
        <v>4.4675003772097295</v>
      </c>
      <c r="M205">
        <f>IF(front!E218&gt;$M$2,I205,J205)</f>
        <v>297.83335848064866</v>
      </c>
      <c r="N205">
        <f t="shared" si="63"/>
        <v>1.4999999999999999E-2</v>
      </c>
      <c r="O205">
        <f t="shared" si="64"/>
        <v>2.2737367544323206E-13</v>
      </c>
      <c r="Q205">
        <f>'slit correction'!O207</f>
        <v>1.4946431235579342E-13</v>
      </c>
      <c r="R205">
        <f>SUMPRODUCT(B$6:B$2053,Q$6:Q$2053,EXP(constants!B$7+constants!A$7*ABS(A$6:A$2053-A205)))</f>
        <v>45.850135400133937</v>
      </c>
      <c r="S205">
        <f t="shared" si="65"/>
        <v>-45.850135400133787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13.199999999999818</v>
      </c>
      <c r="D206" s="2">
        <f>front!E219-front!C219</f>
        <v>13.199999999999818</v>
      </c>
      <c r="E206" s="2">
        <f>IF(front!F219-front!C219&gt;0,front!F219-front!C219,0)</f>
        <v>13.199999999999818</v>
      </c>
      <c r="F206" s="4">
        <f>C206/(constants!$A$4+constants!$B$4*calc!C206+constants!$C$4*calc!C206^2+constants!$D$4*calc!C206^3+constants!$E$4*calc!C206^4+constants!$F$4*calc!C206^5+constants!$G$4*calc!C206^6+constants!$H$4*calc!C206^7)</f>
        <v>13.251855048281412</v>
      </c>
      <c r="G206" s="4">
        <f>D206/(constants!$A$4+constants!$B$4*calc!D206+constants!$C$4*calc!D206^2+constants!$D$4*calc!D206^3+constants!$E$4*calc!D206^4+constants!$F$4*calc!D206^5+constants!$G$4*calc!D206^6+constants!$H$4*calc!D206^7)</f>
        <v>13.251855048281412</v>
      </c>
      <c r="H206" s="4">
        <f>E206/(constants!$A$4+constants!$B$4*calc!E206+constants!$C$4*calc!E206^2+constants!$D$4*calc!E206^3+constants!$E$4*calc!E206^4+constants!$F$4*calc!E206^5+constants!$G$4*calc!E206^6+constants!$H$4*calc!E206^7)</f>
        <v>13.251855048281412</v>
      </c>
      <c r="I206">
        <f t="shared" si="61"/>
        <v>441.72850160938037</v>
      </c>
      <c r="J206">
        <f t="shared" si="62"/>
        <v>441.72850160938037</v>
      </c>
      <c r="K206">
        <f t="shared" si="62"/>
        <v>6.6259275241407058</v>
      </c>
      <c r="M206">
        <f>IF(front!E219&gt;$M$2,I206,J206)</f>
        <v>441.72850160938037</v>
      </c>
      <c r="N206">
        <f t="shared" si="63"/>
        <v>1.5000000000000001E-2</v>
      </c>
      <c r="O206">
        <f t="shared" si="64"/>
        <v>2.8421709430404007E-13</v>
      </c>
      <c r="Q206">
        <f>'slit correction'!O208</f>
        <v>2.2089009421280592E-13</v>
      </c>
      <c r="R206">
        <f>SUMPRODUCT(B$6:B$2053,Q$6:Q$2053,EXP(constants!B$7+constants!A$7*ABS(A$6:A$2053-A206)))</f>
        <v>46.507535317467841</v>
      </c>
      <c r="S206">
        <f t="shared" si="65"/>
        <v>-46.507535317467621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16.599999999999909</v>
      </c>
      <c r="D207" s="2">
        <f>front!E220-front!C220</f>
        <v>16.599999999999909</v>
      </c>
      <c r="E207" s="2">
        <f>IF(front!F220-front!C220&gt;0,front!F220-front!C220,0)</f>
        <v>16.599999999999909</v>
      </c>
      <c r="F207" s="4">
        <f>C207/(constants!$A$4+constants!$B$4*calc!C207+constants!$C$4*calc!C207^2+constants!$D$4*calc!C207^3+constants!$E$4*calc!C207^4+constants!$F$4*calc!C207^5+constants!$G$4*calc!C207^6+constants!$H$4*calc!C207^7)</f>
        <v>16.665155769453619</v>
      </c>
      <c r="G207" s="4">
        <f>D207/(constants!$A$4+constants!$B$4*calc!D207+constants!$C$4*calc!D207^2+constants!$D$4*calc!D207^3+constants!$E$4*calc!D207^4+constants!$F$4*calc!D207^5+constants!$G$4*calc!D207^6+constants!$H$4*calc!D207^7)</f>
        <v>16.665155769453619</v>
      </c>
      <c r="H207" s="4">
        <f>E207/(constants!$A$4+constants!$B$4*calc!E207+constants!$C$4*calc!E207^2+constants!$D$4*calc!E207^3+constants!$E$4*calc!E207^4+constants!$F$4*calc!E207^5+constants!$G$4*calc!E207^6+constants!$H$4*calc!E207^7)</f>
        <v>16.665155769453619</v>
      </c>
      <c r="I207">
        <f t="shared" si="61"/>
        <v>555.50519231512067</v>
      </c>
      <c r="J207">
        <f t="shared" si="62"/>
        <v>555.50519231512067</v>
      </c>
      <c r="K207">
        <f t="shared" si="62"/>
        <v>8.3325778847268097</v>
      </c>
      <c r="M207">
        <f>IF(front!E220&gt;$M$2,I207,J207)</f>
        <v>555.50519231512067</v>
      </c>
      <c r="N207">
        <f t="shared" si="63"/>
        <v>1.4999999999999999E-2</v>
      </c>
      <c r="O207">
        <f t="shared" si="64"/>
        <v>3.4106051316484809E-13</v>
      </c>
      <c r="Q207">
        <f>'slit correction'!O209</f>
        <v>2.7865759188177434E-13</v>
      </c>
      <c r="R207">
        <f>SUMPRODUCT(B$6:B$2053,Q$6:Q$2053,EXP(constants!B$7+constants!A$7*ABS(A$6:A$2053-A207)))</f>
        <v>47.174360989356792</v>
      </c>
      <c r="S207">
        <f t="shared" si="65"/>
        <v>-47.174360989356515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10</v>
      </c>
      <c r="D208" s="2">
        <f>front!E221-front!C221</f>
        <v>10</v>
      </c>
      <c r="E208" s="2">
        <f>IF(front!F221-front!C221&gt;0,front!F221-front!C221,0)</f>
        <v>10</v>
      </c>
      <c r="F208" s="4">
        <f>C208/(constants!$A$4+constants!$B$4*calc!C208+constants!$C$4*calc!C208^2+constants!$D$4*calc!C208^3+constants!$E$4*calc!C208^4+constants!$F$4*calc!C208^5+constants!$G$4*calc!C208^6+constants!$H$4*calc!C208^7)</f>
        <v>10.039315803475427</v>
      </c>
      <c r="G208" s="4">
        <f>D208/(constants!$A$4+constants!$B$4*calc!D208+constants!$C$4*calc!D208^2+constants!$D$4*calc!D208^3+constants!$E$4*calc!D208^4+constants!$F$4*calc!D208^5+constants!$G$4*calc!D208^6+constants!$H$4*calc!D208^7)</f>
        <v>10.039315803475427</v>
      </c>
      <c r="H208" s="4">
        <f>E208/(constants!$A$4+constants!$B$4*calc!E208+constants!$C$4*calc!E208^2+constants!$D$4*calc!E208^3+constants!$E$4*calc!E208^4+constants!$F$4*calc!E208^5+constants!$G$4*calc!E208^6+constants!$H$4*calc!E208^7)</f>
        <v>10.039315803475427</v>
      </c>
      <c r="I208">
        <f t="shared" si="61"/>
        <v>334.64386011584759</v>
      </c>
      <c r="J208">
        <f t="shared" si="62"/>
        <v>334.64386011584759</v>
      </c>
      <c r="K208">
        <f t="shared" si="62"/>
        <v>5.0196579017377134</v>
      </c>
      <c r="M208">
        <f>IF(front!E221&gt;$M$2,I208,J208)</f>
        <v>334.64386011584759</v>
      </c>
      <c r="N208">
        <f t="shared" si="63"/>
        <v>1.4999999999999999E-2</v>
      </c>
      <c r="O208">
        <f t="shared" si="64"/>
        <v>2.2737367544323206E-13</v>
      </c>
      <c r="Q208">
        <f>'slit correction'!O210</f>
        <v>1.5687625166594152E-13</v>
      </c>
      <c r="R208">
        <f>SUMPRODUCT(B$6:B$2053,Q$6:Q$2053,EXP(constants!B$7+constants!A$7*ABS(A$6:A$2053-A208)))</f>
        <v>47.836255873086209</v>
      </c>
      <c r="S208">
        <f t="shared" si="65"/>
        <v>-47.836255873086053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7.3000000000001819</v>
      </c>
      <c r="D209" s="2">
        <f>front!E222-front!C222</f>
        <v>7.3000000000001819</v>
      </c>
      <c r="E209" s="2">
        <f>IF(front!F222-front!C222&gt;0,front!F222-front!C222,0)</f>
        <v>7.3000000000001819</v>
      </c>
      <c r="F209" s="4">
        <f>C209/(constants!$A$4+constants!$B$4*calc!C209+constants!$C$4*calc!C209^2+constants!$D$4*calc!C209^3+constants!$E$4*calc!C209^4+constants!$F$4*calc!C209^5+constants!$G$4*calc!C209^6+constants!$H$4*calc!C209^7)</f>
        <v>7.3287200426915815</v>
      </c>
      <c r="G209" s="4">
        <f>D209/(constants!$A$4+constants!$B$4*calc!D209+constants!$C$4*calc!D209^2+constants!$D$4*calc!D209^3+constants!$E$4*calc!D209^4+constants!$F$4*calc!D209^5+constants!$G$4*calc!D209^6+constants!$H$4*calc!D209^7)</f>
        <v>7.3287200426915815</v>
      </c>
      <c r="H209" s="4">
        <f>E209/(constants!$A$4+constants!$B$4*calc!E209+constants!$C$4*calc!E209^2+constants!$D$4*calc!E209^3+constants!$E$4*calc!E209^4+constants!$F$4*calc!E209^5+constants!$G$4*calc!E209^6+constants!$H$4*calc!E209^7)</f>
        <v>7.3287200426915815</v>
      </c>
      <c r="I209">
        <f t="shared" si="61"/>
        <v>244.29066808971939</v>
      </c>
      <c r="J209">
        <f t="shared" si="62"/>
        <v>244.29066808971939</v>
      </c>
      <c r="K209">
        <f t="shared" si="62"/>
        <v>3.6643600213457908</v>
      </c>
      <c r="M209">
        <f>IF(front!E222&gt;$M$2,I209,J209)</f>
        <v>244.29066808971939</v>
      </c>
      <c r="N209">
        <f t="shared" si="63"/>
        <v>1.4999999999999999E-2</v>
      </c>
      <c r="O209">
        <f t="shared" si="64"/>
        <v>1.7053025658242404E-13</v>
      </c>
      <c r="Q209">
        <f>'slit correction'!O211</f>
        <v>1.0454687610341415E-13</v>
      </c>
      <c r="R209">
        <f>SUMPRODUCT(B$6:B$2053,Q$6:Q$2053,EXP(constants!B$7+constants!A$7*ABS(A$6:A$2053-A209)))</f>
        <v>48.52213265071731</v>
      </c>
      <c r="S209">
        <f t="shared" si="65"/>
        <v>-48.522132650717204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13.099999999999909</v>
      </c>
      <c r="D210" s="2">
        <f>front!E223-front!C223</f>
        <v>13.099999999999909</v>
      </c>
      <c r="E210" s="2">
        <f>IF(front!F223-front!C223&gt;0,front!F223-front!C223,0)</f>
        <v>13.099999999999909</v>
      </c>
      <c r="F210" s="4">
        <f>C210/(constants!$A$4+constants!$B$4*calc!C210+constants!$C$4*calc!C210^2+constants!$D$4*calc!C210^3+constants!$E$4*calc!C210^4+constants!$F$4*calc!C210^5+constants!$G$4*calc!C210^6+constants!$H$4*calc!C210^7)</f>
        <v>13.151463503891435</v>
      </c>
      <c r="G210" s="4">
        <f>D210/(constants!$A$4+constants!$B$4*calc!D210+constants!$C$4*calc!D210^2+constants!$D$4*calc!D210^3+constants!$E$4*calc!D210^4+constants!$F$4*calc!D210^5+constants!$G$4*calc!D210^6+constants!$H$4*calc!D210^7)</f>
        <v>13.151463503891435</v>
      </c>
      <c r="H210" s="4">
        <f>E210/(constants!$A$4+constants!$B$4*calc!E210+constants!$C$4*calc!E210^2+constants!$D$4*calc!E210^3+constants!$E$4*calc!E210^4+constants!$F$4*calc!E210^5+constants!$G$4*calc!E210^6+constants!$H$4*calc!E210^7)</f>
        <v>13.151463503891435</v>
      </c>
      <c r="I210">
        <f t="shared" si="61"/>
        <v>438.38211679638118</v>
      </c>
      <c r="J210">
        <f t="shared" si="62"/>
        <v>438.38211679638118</v>
      </c>
      <c r="K210">
        <f t="shared" si="62"/>
        <v>6.5757317519457175</v>
      </c>
      <c r="M210">
        <f>IF(front!E223&gt;$M$2,I210,J210)</f>
        <v>438.38211679638118</v>
      </c>
      <c r="N210">
        <f t="shared" si="63"/>
        <v>1.4999999999999999E-2</v>
      </c>
      <c r="O210">
        <f t="shared" si="64"/>
        <v>2.8421709430404007E-13</v>
      </c>
      <c r="Q210">
        <f>'slit correction'!O212</f>
        <v>2.0646241884517878E-13</v>
      </c>
      <c r="R210">
        <f>SUMPRODUCT(B$6:B$2053,Q$6:Q$2053,EXP(constants!B$7+constants!A$7*ABS(A$6:A$2053-A210)))</f>
        <v>49.21784348448012</v>
      </c>
      <c r="S210">
        <f t="shared" si="65"/>
        <v>-49.217843484479914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8</v>
      </c>
      <c r="D211" s="2">
        <f>front!E224-front!C224</f>
        <v>8</v>
      </c>
      <c r="E211" s="2">
        <f>IF(front!F224-front!C224&gt;0,front!F224-front!C224,0)</f>
        <v>8</v>
      </c>
      <c r="F211" s="4">
        <f>C211/(constants!$A$4+constants!$B$4*calc!C211+constants!$C$4*calc!C211^2+constants!$D$4*calc!C211^3+constants!$E$4*calc!C211^4+constants!$F$4*calc!C211^5+constants!$G$4*calc!C211^6+constants!$H$4*calc!C211^7)</f>
        <v>8.031468477716988</v>
      </c>
      <c r="G211" s="4">
        <f>D211/(constants!$A$4+constants!$B$4*calc!D211+constants!$C$4*calc!D211^2+constants!$D$4*calc!D211^3+constants!$E$4*calc!D211^4+constants!$F$4*calc!D211^5+constants!$G$4*calc!D211^6+constants!$H$4*calc!D211^7)</f>
        <v>8.031468477716988</v>
      </c>
      <c r="H211" s="4">
        <f>E211/(constants!$A$4+constants!$B$4*calc!E211+constants!$C$4*calc!E211^2+constants!$D$4*calc!E211^3+constants!$E$4*calc!E211^4+constants!$F$4*calc!E211^5+constants!$G$4*calc!E211^6+constants!$H$4*calc!E211^7)</f>
        <v>8.031468477716988</v>
      </c>
      <c r="I211">
        <f t="shared" si="61"/>
        <v>267.71561592389958</v>
      </c>
      <c r="J211">
        <f t="shared" si="62"/>
        <v>267.71561592389958</v>
      </c>
      <c r="K211">
        <f t="shared" si="62"/>
        <v>4.015734238858494</v>
      </c>
      <c r="M211">
        <f>IF(front!E224&gt;$M$2,I211,J211)</f>
        <v>267.71561592389958</v>
      </c>
      <c r="N211">
        <f t="shared" si="63"/>
        <v>1.5000000000000001E-2</v>
      </c>
      <c r="O211">
        <f t="shared" si="64"/>
        <v>1.7053025658242404E-13</v>
      </c>
      <c r="Q211">
        <f>'slit correction'!O213</f>
        <v>9.6895945027718086E-14</v>
      </c>
      <c r="R211">
        <f>SUMPRODUCT(B$6:B$2053,Q$6:Q$2053,EXP(constants!B$7+constants!A$7*ABS(A$6:A$2053-A211)))</f>
        <v>49.92352937517186</v>
      </c>
      <c r="S211">
        <f t="shared" si="65"/>
        <v>-49.923529375171761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11.900000000000091</v>
      </c>
      <c r="D212" s="2">
        <f>front!E225-front!C225</f>
        <v>11.900000000000091</v>
      </c>
      <c r="E212" s="2">
        <f>IF(front!F225-front!C225&gt;0,front!F225-front!C225,0)</f>
        <v>11.900000000000091</v>
      </c>
      <c r="F212" s="4">
        <f>C212/(constants!$A$4+constants!$B$4*calc!C212+constants!$C$4*calc!C212^2+constants!$D$4*calc!C212^3+constants!$E$4*calc!C212^4+constants!$F$4*calc!C212^5+constants!$G$4*calc!C212^6+constants!$H$4*calc!C212^7)</f>
        <v>11.946763426148364</v>
      </c>
      <c r="G212" s="4">
        <f>D212/(constants!$A$4+constants!$B$4*calc!D212+constants!$C$4*calc!D212^2+constants!$D$4*calc!D212^3+constants!$E$4*calc!D212^4+constants!$F$4*calc!D212^5+constants!$G$4*calc!D212^6+constants!$H$4*calc!D212^7)</f>
        <v>11.946763426148364</v>
      </c>
      <c r="H212" s="4">
        <f>E212/(constants!$A$4+constants!$B$4*calc!E212+constants!$C$4*calc!E212^2+constants!$D$4*calc!E212^3+constants!$E$4*calc!E212^4+constants!$F$4*calc!E212^5+constants!$G$4*calc!E212^6+constants!$H$4*calc!E212^7)</f>
        <v>11.946763426148364</v>
      </c>
      <c r="I212">
        <f t="shared" si="61"/>
        <v>398.22544753827879</v>
      </c>
      <c r="J212">
        <f t="shared" si="62"/>
        <v>398.22544753827879</v>
      </c>
      <c r="K212">
        <f t="shared" si="62"/>
        <v>5.9733817130741818</v>
      </c>
      <c r="M212">
        <f>IF(front!E225&gt;$M$2,I212,J212)</f>
        <v>398.22544753827879</v>
      </c>
      <c r="N212">
        <f t="shared" si="63"/>
        <v>1.4999999999999999E-2</v>
      </c>
      <c r="O212">
        <f t="shared" si="64"/>
        <v>2.8421709430404007E-13</v>
      </c>
      <c r="Q212">
        <f>'slit correction'!O214</f>
        <v>2.1639236854676346E-13</v>
      </c>
      <c r="R212">
        <f>SUMPRODUCT(B$6:B$2053,Q$6:Q$2053,EXP(constants!B$7+constants!A$7*ABS(A$6:A$2053-A212)))</f>
        <v>50.623997131941444</v>
      </c>
      <c r="S212">
        <f t="shared" si="65"/>
        <v>-50.623997131941231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14.5</v>
      </c>
      <c r="D213" s="2">
        <f>front!E226-front!C226</f>
        <v>14.5</v>
      </c>
      <c r="E213" s="2">
        <f>IF(front!F226-front!C226&gt;0,front!F226-front!C226,0)</f>
        <v>14.5</v>
      </c>
      <c r="F213" s="4">
        <f>C213/(constants!$A$4+constants!$B$4*calc!C213+constants!$C$4*calc!C213^2+constants!$D$4*calc!C213^3+constants!$E$4*calc!C213^4+constants!$F$4*calc!C213^5+constants!$G$4*calc!C213^6+constants!$H$4*calc!C213^7)</f>
        <v>14.556943322607207</v>
      </c>
      <c r="G213" s="4">
        <f>D213/(constants!$A$4+constants!$B$4*calc!D213+constants!$C$4*calc!D213^2+constants!$D$4*calc!D213^3+constants!$E$4*calc!D213^4+constants!$F$4*calc!D213^5+constants!$G$4*calc!D213^6+constants!$H$4*calc!D213^7)</f>
        <v>14.556943322607207</v>
      </c>
      <c r="H213" s="4">
        <f>E213/(constants!$A$4+constants!$B$4*calc!E213+constants!$C$4*calc!E213^2+constants!$D$4*calc!E213^3+constants!$E$4*calc!E213^4+constants!$F$4*calc!E213^5+constants!$G$4*calc!E213^6+constants!$H$4*calc!E213^7)</f>
        <v>14.556943322607207</v>
      </c>
      <c r="I213">
        <f t="shared" si="61"/>
        <v>485.23144408690689</v>
      </c>
      <c r="J213">
        <f t="shared" si="62"/>
        <v>485.23144408690689</v>
      </c>
      <c r="K213">
        <f t="shared" si="62"/>
        <v>7.2784716613036036</v>
      </c>
      <c r="M213">
        <f>IF(front!E226&gt;$M$2,I213,J213)</f>
        <v>485.23144408690689</v>
      </c>
      <c r="N213">
        <f t="shared" si="63"/>
        <v>1.5000000000000001E-2</v>
      </c>
      <c r="O213">
        <f t="shared" si="64"/>
        <v>2.8421709430404007E-13</v>
      </c>
      <c r="Q213">
        <f>'slit correction'!O215</f>
        <v>2.1615041134704687E-13</v>
      </c>
      <c r="R213">
        <f>SUMPRODUCT(B$6:B$2053,Q$6:Q$2053,EXP(constants!B$7+constants!A$7*ABS(A$6:A$2053-A213)))</f>
        <v>51.349844364837324</v>
      </c>
      <c r="S213">
        <f t="shared" si="65"/>
        <v>-51.349844364837111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9.1000000000003638</v>
      </c>
      <c r="D214" s="2">
        <f>front!E227-front!C227</f>
        <v>9.1000000000003638</v>
      </c>
      <c r="E214" s="2">
        <f>IF(front!F227-front!C227&gt;0,front!F227-front!C227,0)</f>
        <v>9.1000000000003638</v>
      </c>
      <c r="F214" s="4">
        <f>C214/(constants!$A$4+constants!$B$4*calc!C214+constants!$C$4*calc!C214^2+constants!$D$4*calc!C214^3+constants!$E$4*calc!C214^4+constants!$F$4*calc!C214^5+constants!$G$4*calc!C214^6+constants!$H$4*calc!C214^7)</f>
        <v>9.1357854870028419</v>
      </c>
      <c r="G214" s="4">
        <f>D214/(constants!$A$4+constants!$B$4*calc!D214+constants!$C$4*calc!D214^2+constants!$D$4*calc!D214^3+constants!$E$4*calc!D214^4+constants!$F$4*calc!D214^5+constants!$G$4*calc!D214^6+constants!$H$4*calc!D214^7)</f>
        <v>9.1357854870028419</v>
      </c>
      <c r="H214" s="4">
        <f>E214/(constants!$A$4+constants!$B$4*calc!E214+constants!$C$4*calc!E214^2+constants!$D$4*calc!E214^3+constants!$E$4*calc!E214^4+constants!$F$4*calc!E214^5+constants!$G$4*calc!E214^6+constants!$H$4*calc!E214^7)</f>
        <v>9.1357854870028419</v>
      </c>
      <c r="I214">
        <f t="shared" si="61"/>
        <v>304.52618290009474</v>
      </c>
      <c r="J214">
        <f t="shared" si="62"/>
        <v>304.52618290009474</v>
      </c>
      <c r="K214">
        <f t="shared" si="62"/>
        <v>4.5678927435014209</v>
      </c>
      <c r="M214">
        <f>IF(front!E227&gt;$M$2,I214,J214)</f>
        <v>304.52618290009474</v>
      </c>
      <c r="N214">
        <f t="shared" si="63"/>
        <v>1.4999999999999999E-2</v>
      </c>
      <c r="O214">
        <f t="shared" si="64"/>
        <v>2.2737367544323206E-13</v>
      </c>
      <c r="Q214">
        <f>'slit correction'!O216</f>
        <v>1.5865638362148929E-13</v>
      </c>
      <c r="R214">
        <f>SUMPRODUCT(B$6:B$2053,Q$6:Q$2053,EXP(constants!B$7+constants!A$7*ABS(A$6:A$2053-A214)))</f>
        <v>52.08609875059858</v>
      </c>
      <c r="S214">
        <f t="shared" si="65"/>
        <v>-52.086098750598424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10</v>
      </c>
      <c r="D215" s="2">
        <f>front!E228-front!C228</f>
        <v>10</v>
      </c>
      <c r="E215" s="2">
        <f>IF(front!F228-front!C228&gt;0,front!F228-front!C228,0)</f>
        <v>10</v>
      </c>
      <c r="F215" s="4">
        <f>C215/(constants!$A$4+constants!$B$4*calc!C215+constants!$C$4*calc!C215^2+constants!$D$4*calc!C215^3+constants!$E$4*calc!C215^4+constants!$F$4*calc!C215^5+constants!$G$4*calc!C215^6+constants!$H$4*calc!C215^7)</f>
        <v>10.039315803475427</v>
      </c>
      <c r="G215" s="4">
        <f>D215/(constants!$A$4+constants!$B$4*calc!D215+constants!$C$4*calc!D215^2+constants!$D$4*calc!D215^3+constants!$E$4*calc!D215^4+constants!$F$4*calc!D215^5+constants!$G$4*calc!D215^6+constants!$H$4*calc!D215^7)</f>
        <v>10.039315803475427</v>
      </c>
      <c r="H215" s="4">
        <f>E215/(constants!$A$4+constants!$B$4*calc!E215+constants!$C$4*calc!E215^2+constants!$D$4*calc!E215^3+constants!$E$4*calc!E215^4+constants!$F$4*calc!E215^5+constants!$G$4*calc!E215^6+constants!$H$4*calc!E215^7)</f>
        <v>10.039315803475427</v>
      </c>
      <c r="I215">
        <f t="shared" si="61"/>
        <v>334.64386011584759</v>
      </c>
      <c r="J215">
        <f t="shared" si="62"/>
        <v>334.64386011584759</v>
      </c>
      <c r="K215">
        <f t="shared" si="62"/>
        <v>5.0196579017377134</v>
      </c>
      <c r="M215">
        <f>IF(front!E228&gt;$M$2,I215,J215)</f>
        <v>334.64386011584759</v>
      </c>
      <c r="N215">
        <f t="shared" si="63"/>
        <v>1.4999999999999999E-2</v>
      </c>
      <c r="O215">
        <f t="shared" si="64"/>
        <v>2.2737367544323206E-13</v>
      </c>
      <c r="Q215">
        <f>'slit correction'!O217</f>
        <v>1.5411743489403171E-13</v>
      </c>
      <c r="R215">
        <f>SUMPRODUCT(B$6:B$2053,Q$6:Q$2053,EXP(constants!B$7+constants!A$7*ABS(A$6:A$2053-A215)))</f>
        <v>52.832909507046885</v>
      </c>
      <c r="S215">
        <f t="shared" si="65"/>
        <v>-52.832909507046729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10.799999999999727</v>
      </c>
      <c r="D216" s="2">
        <f>front!E229-front!C229</f>
        <v>10.799999999999727</v>
      </c>
      <c r="E216" s="2">
        <f>IF(front!F229-front!C229&gt;0,front!F229-front!C229,0)</f>
        <v>10.799999999999727</v>
      </c>
      <c r="F216" s="4">
        <f>C216/(constants!$A$4+constants!$B$4*calc!C216+constants!$C$4*calc!C216^2+constants!$D$4*calc!C216^3+constants!$E$4*calc!C216^4+constants!$F$4*calc!C216^5+constants!$G$4*calc!C216^6+constants!$H$4*calc!C216^7)</f>
        <v>10.842452515997405</v>
      </c>
      <c r="G216" s="4">
        <f>D216/(constants!$A$4+constants!$B$4*calc!D216+constants!$C$4*calc!D216^2+constants!$D$4*calc!D216^3+constants!$E$4*calc!D216^4+constants!$F$4*calc!D216^5+constants!$G$4*calc!D216^6+constants!$H$4*calc!D216^7)</f>
        <v>10.842452515997405</v>
      </c>
      <c r="H216" s="4">
        <f>E216/(constants!$A$4+constants!$B$4*calc!E216+constants!$C$4*calc!E216^2+constants!$D$4*calc!E216^3+constants!$E$4*calc!E216^4+constants!$F$4*calc!E216^5+constants!$G$4*calc!E216^6+constants!$H$4*calc!E216^7)</f>
        <v>10.842452515997405</v>
      </c>
      <c r="I216">
        <f t="shared" si="61"/>
        <v>361.41508386658012</v>
      </c>
      <c r="J216">
        <f t="shared" si="62"/>
        <v>361.41508386658012</v>
      </c>
      <c r="K216">
        <f t="shared" si="62"/>
        <v>5.4212262579987023</v>
      </c>
      <c r="M216">
        <f>IF(front!E229&gt;$M$2,I216,J216)</f>
        <v>361.41508386658012</v>
      </c>
      <c r="N216">
        <f t="shared" si="63"/>
        <v>1.5000000000000001E-2</v>
      </c>
      <c r="O216">
        <f t="shared" si="64"/>
        <v>2.2737367544323206E-13</v>
      </c>
      <c r="Q216">
        <f>'slit correction'!O218</f>
        <v>1.4721079455488588E-13</v>
      </c>
      <c r="R216">
        <f>SUMPRODUCT(B$6:B$2053,Q$6:Q$2053,EXP(constants!B$7+constants!A$7*ABS(A$6:A$2053-A216)))</f>
        <v>53.59042799148051</v>
      </c>
      <c r="S216">
        <f t="shared" si="65"/>
        <v>-53.590427991480361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11.400000000000091</v>
      </c>
      <c r="D217" s="2">
        <f>front!E230-front!C230</f>
        <v>11.400000000000091</v>
      </c>
      <c r="E217" s="2">
        <f>IF(front!F230-front!C230&gt;0,front!F230-front!C230,0)</f>
        <v>11.400000000000091</v>
      </c>
      <c r="F217" s="4">
        <f>C217/(constants!$A$4+constants!$B$4*calc!C217+constants!$C$4*calc!C217^2+constants!$D$4*calc!C217^3+constants!$E$4*calc!C217^4+constants!$F$4*calc!C217^5+constants!$G$4*calc!C217^6+constants!$H$4*calc!C217^7)</f>
        <v>11.444804218616925</v>
      </c>
      <c r="G217" s="4">
        <f>D217/(constants!$A$4+constants!$B$4*calc!D217+constants!$C$4*calc!D217^2+constants!$D$4*calc!D217^3+constants!$E$4*calc!D217^4+constants!$F$4*calc!D217^5+constants!$G$4*calc!D217^6+constants!$H$4*calc!D217^7)</f>
        <v>11.444804218616925</v>
      </c>
      <c r="H217" s="4">
        <f>E217/(constants!$A$4+constants!$B$4*calc!E217+constants!$C$4*calc!E217^2+constants!$D$4*calc!E217^3+constants!$E$4*calc!E217^4+constants!$F$4*calc!E217^5+constants!$G$4*calc!E217^6+constants!$H$4*calc!E217^7)</f>
        <v>11.444804218616925</v>
      </c>
      <c r="I217">
        <f t="shared" si="61"/>
        <v>381.49347395389748</v>
      </c>
      <c r="J217">
        <f t="shared" si="62"/>
        <v>381.49347395389748</v>
      </c>
      <c r="K217">
        <f t="shared" si="62"/>
        <v>5.7224021093084625</v>
      </c>
      <c r="M217">
        <f>IF(front!E230&gt;$M$2,I217,J217)</f>
        <v>381.49347395389748</v>
      </c>
      <c r="N217">
        <f t="shared" si="63"/>
        <v>1.5000000000000001E-2</v>
      </c>
      <c r="O217">
        <f t="shared" si="64"/>
        <v>2.2737367544323206E-13</v>
      </c>
      <c r="Q217">
        <f>'slit correction'!O219</f>
        <v>1.5766567941441701E-13</v>
      </c>
      <c r="R217">
        <f>SUMPRODUCT(B$6:B$2053,Q$6:Q$2053,EXP(constants!B$7+constants!A$7*ABS(A$6:A$2053-A217)))</f>
        <v>54.342345073817377</v>
      </c>
      <c r="S217">
        <f t="shared" si="65"/>
        <v>-54.342345073817221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13.700000000000273</v>
      </c>
      <c r="D218" s="2">
        <f>front!E231-front!C231</f>
        <v>13.700000000000273</v>
      </c>
      <c r="E218" s="2">
        <f>IF(front!F231-front!C231&gt;0,front!F231-front!C231,0)</f>
        <v>13.700000000000273</v>
      </c>
      <c r="F218" s="4">
        <f>C218/(constants!$A$4+constants!$B$4*calc!C218+constants!$C$4*calc!C218^2+constants!$D$4*calc!C218^3+constants!$E$4*calc!C218^4+constants!$F$4*calc!C218^5+constants!$G$4*calc!C218^6+constants!$H$4*calc!C218^7)</f>
        <v>13.753812473085148</v>
      </c>
      <c r="G218" s="4">
        <f>D218/(constants!$A$4+constants!$B$4*calc!D218+constants!$C$4*calc!D218^2+constants!$D$4*calc!D218^3+constants!$E$4*calc!D218^4+constants!$F$4*calc!D218^5+constants!$G$4*calc!D218^6+constants!$H$4*calc!D218^7)</f>
        <v>13.753812473085148</v>
      </c>
      <c r="H218" s="4">
        <f>E218/(constants!$A$4+constants!$B$4*calc!E218+constants!$C$4*calc!E218^2+constants!$D$4*calc!E218^3+constants!$E$4*calc!E218^4+constants!$F$4*calc!E218^5+constants!$G$4*calc!E218^6+constants!$H$4*calc!E218^7)</f>
        <v>13.753812473085148</v>
      </c>
      <c r="I218">
        <f t="shared" si="61"/>
        <v>458.46041576950495</v>
      </c>
      <c r="J218">
        <f t="shared" si="62"/>
        <v>458.46041576950495</v>
      </c>
      <c r="K218">
        <f t="shared" si="62"/>
        <v>6.8769062365425739</v>
      </c>
      <c r="M218">
        <f>IF(front!E231&gt;$M$2,I218,J218)</f>
        <v>458.46041576950495</v>
      </c>
      <c r="N218">
        <f t="shared" si="63"/>
        <v>1.4999999999999999E-2</v>
      </c>
      <c r="O218">
        <f t="shared" si="64"/>
        <v>3.4106051316484809E-13</v>
      </c>
      <c r="Q218">
        <f>'slit correction'!O220</f>
        <v>2.7035646119679769E-13</v>
      </c>
      <c r="R218">
        <f>SUMPRODUCT(B$6:B$2053,Q$6:Q$2053,EXP(constants!B$7+constants!A$7*ABS(A$6:A$2053-A218)))</f>
        <v>55.121505757203373</v>
      </c>
      <c r="S218">
        <f t="shared" si="65"/>
        <v>-55.121505757203103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10.700000000000273</v>
      </c>
      <c r="D219" s="2">
        <f>front!E232-front!C232</f>
        <v>10.700000000000273</v>
      </c>
      <c r="E219" s="2">
        <f>IF(front!F232-front!C232&gt;0,front!F232-front!C232,0)</f>
        <v>10.700000000000273</v>
      </c>
      <c r="F219" s="4">
        <f>C219/(constants!$A$4+constants!$B$4*calc!C219+constants!$C$4*calc!C219^2+constants!$D$4*calc!C219^3+constants!$E$4*calc!C219^4+constants!$F$4*calc!C219^5+constants!$G$4*calc!C219^6+constants!$H$4*calc!C219^7)</f>
        <v>10.742060496245257</v>
      </c>
      <c r="G219" s="4">
        <f>D219/(constants!$A$4+constants!$B$4*calc!D219+constants!$C$4*calc!D219^2+constants!$D$4*calc!D219^3+constants!$E$4*calc!D219^4+constants!$F$4*calc!D219^5+constants!$G$4*calc!D219^6+constants!$H$4*calc!D219^7)</f>
        <v>10.742060496245257</v>
      </c>
      <c r="H219" s="4">
        <f>E219/(constants!$A$4+constants!$B$4*calc!E219+constants!$C$4*calc!E219^2+constants!$D$4*calc!E219^3+constants!$E$4*calc!E219^4+constants!$F$4*calc!E219^5+constants!$G$4*calc!E219^6+constants!$H$4*calc!E219^7)</f>
        <v>10.742060496245257</v>
      </c>
      <c r="I219">
        <f t="shared" si="61"/>
        <v>358.06868320817523</v>
      </c>
      <c r="J219">
        <f t="shared" si="62"/>
        <v>358.06868320817523</v>
      </c>
      <c r="K219">
        <f t="shared" si="62"/>
        <v>5.3710302481226284</v>
      </c>
      <c r="M219">
        <f>IF(front!E232&gt;$M$2,I219,J219)</f>
        <v>358.06868320817523</v>
      </c>
      <c r="N219">
        <f t="shared" si="63"/>
        <v>1.4999999999999999E-2</v>
      </c>
      <c r="O219">
        <f t="shared" si="64"/>
        <v>2.2737367544323206E-13</v>
      </c>
      <c r="Q219">
        <f>'slit correction'!O221</f>
        <v>1.5803115704389022E-13</v>
      </c>
      <c r="R219">
        <f>SUMPRODUCT(B$6:B$2053,Q$6:Q$2053,EXP(constants!B$7+constants!A$7*ABS(A$6:A$2053-A219)))</f>
        <v>55.911838001937966</v>
      </c>
      <c r="S219">
        <f t="shared" si="65"/>
        <v>-55.911838001937809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10.400000000000091</v>
      </c>
      <c r="D220" s="2">
        <f>front!E233-front!C233</f>
        <v>10.400000000000091</v>
      </c>
      <c r="E220" s="2">
        <f>IF(front!F233-front!C233&gt;0,front!F233-front!C233,0)</f>
        <v>10.400000000000091</v>
      </c>
      <c r="F220" s="4">
        <f>C220/(constants!$A$4+constants!$B$4*calc!C220+constants!$C$4*calc!C220^2+constants!$D$4*calc!C220^3+constants!$E$4*calc!C220^4+constants!$F$4*calc!C220^5+constants!$G$4*calc!C220^6+constants!$H$4*calc!C220^7)</f>
        <v>10.440884318163654</v>
      </c>
      <c r="G220" s="4">
        <f>D220/(constants!$A$4+constants!$B$4*calc!D220+constants!$C$4*calc!D220^2+constants!$D$4*calc!D220^3+constants!$E$4*calc!D220^4+constants!$F$4*calc!D220^5+constants!$G$4*calc!D220^6+constants!$H$4*calc!D220^7)</f>
        <v>10.440884318163654</v>
      </c>
      <c r="H220" s="4">
        <f>E220/(constants!$A$4+constants!$B$4*calc!E220+constants!$C$4*calc!E220^2+constants!$D$4*calc!E220^3+constants!$E$4*calc!E220^4+constants!$F$4*calc!E220^5+constants!$G$4*calc!E220^6+constants!$H$4*calc!E220^7)</f>
        <v>10.440884318163654</v>
      </c>
      <c r="I220">
        <f t="shared" si="61"/>
        <v>348.02947727212182</v>
      </c>
      <c r="J220">
        <f t="shared" si="62"/>
        <v>348.02947727212182</v>
      </c>
      <c r="K220">
        <f t="shared" si="62"/>
        <v>5.2204421590818271</v>
      </c>
      <c r="M220">
        <f>IF(front!E233&gt;$M$2,I220,J220)</f>
        <v>348.02947727212182</v>
      </c>
      <c r="N220">
        <f t="shared" si="63"/>
        <v>1.4999999999999999E-2</v>
      </c>
      <c r="O220">
        <f t="shared" si="64"/>
        <v>2.2737367544323206E-13</v>
      </c>
      <c r="Q220">
        <f>'slit correction'!O222</f>
        <v>1.6945160654441818E-13</v>
      </c>
      <c r="R220">
        <f>SUMPRODUCT(B$6:B$2053,Q$6:Q$2053,EXP(constants!B$7+constants!A$7*ABS(A$6:A$2053-A220)))</f>
        <v>56.713501985887241</v>
      </c>
      <c r="S220">
        <f t="shared" si="65"/>
        <v>-56.713501985887071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12.399999999999636</v>
      </c>
      <c r="D221" s="2">
        <f>front!E234-front!C234</f>
        <v>12.399999999999636</v>
      </c>
      <c r="E221" s="2">
        <f>IF(front!F234-front!C234&gt;0,front!F234-front!C234,0)</f>
        <v>12.399999999999636</v>
      </c>
      <c r="F221" s="4">
        <f>C221/(constants!$A$4+constants!$B$4*calc!C221+constants!$C$4*calc!C221^2+constants!$D$4*calc!C221^3+constants!$E$4*calc!C221^4+constants!$F$4*calc!C221^5+constants!$G$4*calc!C221^6+constants!$H$4*calc!C221^7)</f>
        <v>12.448722138512661</v>
      </c>
      <c r="G221" s="4">
        <f>D221/(constants!$A$4+constants!$B$4*calc!D221+constants!$C$4*calc!D221^2+constants!$D$4*calc!D221^3+constants!$E$4*calc!D221^4+constants!$F$4*calc!D221^5+constants!$G$4*calc!D221^6+constants!$H$4*calc!D221^7)</f>
        <v>12.448722138512661</v>
      </c>
      <c r="H221" s="4">
        <f>E221/(constants!$A$4+constants!$B$4*calc!E221+constants!$C$4*calc!E221^2+constants!$D$4*calc!E221^3+constants!$E$4*calc!E221^4+constants!$F$4*calc!E221^5+constants!$G$4*calc!E221^6+constants!$H$4*calc!E221^7)</f>
        <v>12.448722138512661</v>
      </c>
      <c r="I221">
        <f t="shared" si="61"/>
        <v>414.95740461708868</v>
      </c>
      <c r="J221">
        <f t="shared" si="62"/>
        <v>414.95740461708868</v>
      </c>
      <c r="K221">
        <f t="shared" si="62"/>
        <v>6.2243610692563305</v>
      </c>
      <c r="M221">
        <f>IF(front!E234&gt;$M$2,I221,J221)</f>
        <v>414.95740461708868</v>
      </c>
      <c r="N221">
        <f t="shared" si="63"/>
        <v>1.5000000000000001E-2</v>
      </c>
      <c r="O221">
        <f t="shared" si="64"/>
        <v>2.8421709430404007E-13</v>
      </c>
      <c r="Q221">
        <f>'slit correction'!O223</f>
        <v>2.2046978532038211E-13</v>
      </c>
      <c r="R221">
        <f>SUMPRODUCT(B$6:B$2053,Q$6:Q$2053,EXP(constants!B$7+constants!A$7*ABS(A$6:A$2053-A221)))</f>
        <v>57.509238140433993</v>
      </c>
      <c r="S221">
        <f t="shared" si="65"/>
        <v>-57.509238140433773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9.9000000000000909</v>
      </c>
      <c r="D222" s="2">
        <f>front!E235-front!C235</f>
        <v>9.9000000000000909</v>
      </c>
      <c r="E222" s="2">
        <f>IF(front!F235-front!C235&gt;0,front!F235-front!C235,0)</f>
        <v>9.9000000000000909</v>
      </c>
      <c r="F222" s="4">
        <f>C222/(constants!$A$4+constants!$B$4*calc!C222+constants!$C$4*calc!C222^2+constants!$D$4*calc!C222^3+constants!$E$4*calc!C222^4+constants!$F$4*calc!C222^5+constants!$G$4*calc!C222^6+constants!$H$4*calc!C222^7)</f>
        <v>9.9389236252966917</v>
      </c>
      <c r="G222" s="4">
        <f>D222/(constants!$A$4+constants!$B$4*calc!D222+constants!$C$4*calc!D222^2+constants!$D$4*calc!D222^3+constants!$E$4*calc!D222^4+constants!$F$4*calc!D222^5+constants!$G$4*calc!D222^6+constants!$H$4*calc!D222^7)</f>
        <v>9.9389236252966917</v>
      </c>
      <c r="H222" s="4">
        <f>E222/(constants!$A$4+constants!$B$4*calc!E222+constants!$C$4*calc!E222^2+constants!$D$4*calc!E222^3+constants!$E$4*calc!E222^4+constants!$F$4*calc!E222^5+constants!$G$4*calc!E222^6+constants!$H$4*calc!E222^7)</f>
        <v>9.9389236252966917</v>
      </c>
      <c r="I222">
        <f t="shared" si="61"/>
        <v>331.29745417655636</v>
      </c>
      <c r="J222">
        <f t="shared" si="62"/>
        <v>331.29745417655636</v>
      </c>
      <c r="K222">
        <f t="shared" si="62"/>
        <v>4.9694618126483459</v>
      </c>
      <c r="M222">
        <f>IF(front!E235&gt;$M$2,I222,J222)</f>
        <v>331.29745417655636</v>
      </c>
      <c r="N222">
        <f t="shared" si="63"/>
        <v>1.5000000000000001E-2</v>
      </c>
      <c r="O222">
        <f t="shared" si="64"/>
        <v>1.7053025658242404E-13</v>
      </c>
      <c r="Q222">
        <f>'slit correction'!O224</f>
        <v>9.4961583047921677E-14</v>
      </c>
      <c r="R222">
        <f>SUMPRODUCT(B$6:B$2053,Q$6:Q$2053,EXP(constants!B$7+constants!A$7*ABS(A$6:A$2053-A222)))</f>
        <v>58.333805559516556</v>
      </c>
      <c r="S222">
        <f t="shared" si="65"/>
        <v>-58.333805559516463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8.0999999999999091</v>
      </c>
      <c r="D223" s="2">
        <f>front!E236-front!C236</f>
        <v>8.0999999999999091</v>
      </c>
      <c r="E223" s="2">
        <f>IF(front!F236-front!C236&gt;0,front!F236-front!C236,0)</f>
        <v>8.0999999999999091</v>
      </c>
      <c r="F223" s="4">
        <f>C223/(constants!$A$4+constants!$B$4*calc!C223+constants!$C$4*calc!C223^2+constants!$D$4*calc!C223^3+constants!$E$4*calc!C223^4+constants!$F$4*calc!C223^5+constants!$G$4*calc!C223^6+constants!$H$4*calc!C223^7)</f>
        <v>8.1318610321013676</v>
      </c>
      <c r="G223" s="4">
        <f>D223/(constants!$A$4+constants!$B$4*calc!D223+constants!$C$4*calc!D223^2+constants!$D$4*calc!D223^3+constants!$E$4*calc!D223^4+constants!$F$4*calc!D223^5+constants!$G$4*calc!D223^6+constants!$H$4*calc!D223^7)</f>
        <v>8.1318610321013676</v>
      </c>
      <c r="H223" s="4">
        <f>E223/(constants!$A$4+constants!$B$4*calc!E223+constants!$C$4*calc!E223^2+constants!$D$4*calc!E223^3+constants!$E$4*calc!E223^4+constants!$F$4*calc!E223^5+constants!$G$4*calc!E223^6+constants!$H$4*calc!E223^7)</f>
        <v>8.1318610321013676</v>
      </c>
      <c r="I223">
        <f t="shared" si="61"/>
        <v>271.0620344033789</v>
      </c>
      <c r="J223">
        <f t="shared" si="62"/>
        <v>271.0620344033789</v>
      </c>
      <c r="K223">
        <f t="shared" si="62"/>
        <v>4.0659305160506838</v>
      </c>
      <c r="M223">
        <f>IF(front!E236&gt;$M$2,I223,J223)</f>
        <v>271.0620344033789</v>
      </c>
      <c r="N223">
        <f t="shared" si="63"/>
        <v>1.5000000000000001E-2</v>
      </c>
      <c r="O223">
        <f t="shared" si="64"/>
        <v>1.7053025658242404E-13</v>
      </c>
      <c r="Q223">
        <f>'slit correction'!O225</f>
        <v>9.6453251357491817E-14</v>
      </c>
      <c r="R223">
        <f>SUMPRODUCT(B$6:B$2053,Q$6:Q$2053,EXP(constants!B$7+constants!A$7*ABS(A$6:A$2053-A223)))</f>
        <v>59.170195581748096</v>
      </c>
      <c r="S223">
        <f t="shared" si="65"/>
        <v>-59.170195581747997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12.300000000000182</v>
      </c>
      <c r="D224" s="2">
        <f>front!E237-front!C237</f>
        <v>12.300000000000182</v>
      </c>
      <c r="E224" s="2">
        <f>IF(front!F237-front!C237&gt;0,front!F237-front!C237,0)</f>
        <v>12.300000000000182</v>
      </c>
      <c r="F224" s="4">
        <f>C224/(constants!$A$4+constants!$B$4*calc!C224+constants!$C$4*calc!C224^2+constants!$D$4*calc!C224^3+constants!$E$4*calc!C224^4+constants!$F$4*calc!C224^5+constants!$G$4*calc!C224^6+constants!$H$4*calc!C224^7)</f>
        <v>12.348330435654908</v>
      </c>
      <c r="G224" s="4">
        <f>D224/(constants!$A$4+constants!$B$4*calc!D224+constants!$C$4*calc!D224^2+constants!$D$4*calc!D224^3+constants!$E$4*calc!D224^4+constants!$F$4*calc!D224^5+constants!$G$4*calc!D224^6+constants!$H$4*calc!D224^7)</f>
        <v>12.348330435654908</v>
      </c>
      <c r="H224" s="4">
        <f>E224/(constants!$A$4+constants!$B$4*calc!E224+constants!$C$4*calc!E224^2+constants!$D$4*calc!E224^3+constants!$E$4*calc!E224^4+constants!$F$4*calc!E224^5+constants!$G$4*calc!E224^6+constants!$H$4*calc!E224^7)</f>
        <v>12.348330435654908</v>
      </c>
      <c r="I224">
        <f t="shared" si="61"/>
        <v>411.61101452183027</v>
      </c>
      <c r="J224">
        <f t="shared" si="62"/>
        <v>411.61101452183027</v>
      </c>
      <c r="K224">
        <f t="shared" si="62"/>
        <v>6.1741652178274542</v>
      </c>
      <c r="M224">
        <f>IF(front!E237&gt;$M$2,I224,J224)</f>
        <v>411.61101452183027</v>
      </c>
      <c r="N224">
        <f t="shared" si="63"/>
        <v>1.5000000000000001E-2</v>
      </c>
      <c r="O224">
        <f t="shared" si="64"/>
        <v>2.8421709430404007E-13</v>
      </c>
      <c r="Q224">
        <f>'slit correction'!O226</f>
        <v>2.2227219799643689E-13</v>
      </c>
      <c r="R224">
        <f>SUMPRODUCT(B$6:B$2053,Q$6:Q$2053,EXP(constants!B$7+constants!A$7*ABS(A$6:A$2053-A224)))</f>
        <v>60.000400997976534</v>
      </c>
      <c r="S224">
        <f t="shared" si="65"/>
        <v>-60.000400997976314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14.899999999999636</v>
      </c>
      <c r="D225" s="2">
        <f>front!E238-front!C238</f>
        <v>14.899999999999636</v>
      </c>
      <c r="E225" s="2">
        <f>IF(front!F238-front!C238&gt;0,front!F238-front!C238,0)</f>
        <v>14.899999999999636</v>
      </c>
      <c r="F225" s="4">
        <f>C225/(constants!$A$4+constants!$B$4*calc!C225+constants!$C$4*calc!C225^2+constants!$D$4*calc!C225^3+constants!$E$4*calc!C225^4+constants!$F$4*calc!C225^5+constants!$G$4*calc!C225^6+constants!$H$4*calc!C225^7)</f>
        <v>14.958508271878493</v>
      </c>
      <c r="G225" s="4">
        <f>D225/(constants!$A$4+constants!$B$4*calc!D225+constants!$C$4*calc!D225^2+constants!$D$4*calc!D225^3+constants!$E$4*calc!D225^4+constants!$F$4*calc!D225^5+constants!$G$4*calc!D225^6+constants!$H$4*calc!D225^7)</f>
        <v>14.958508271878493</v>
      </c>
      <c r="H225" s="4">
        <f>E225/(constants!$A$4+constants!$B$4*calc!E225+constants!$C$4*calc!E225^2+constants!$D$4*calc!E225^3+constants!$E$4*calc!E225^4+constants!$F$4*calc!E225^5+constants!$G$4*calc!E225^6+constants!$H$4*calc!E225^7)</f>
        <v>14.958508271878493</v>
      </c>
      <c r="I225">
        <f t="shared" si="61"/>
        <v>498.61694239594976</v>
      </c>
      <c r="J225">
        <f t="shared" si="62"/>
        <v>498.61694239594976</v>
      </c>
      <c r="K225">
        <f t="shared" si="62"/>
        <v>7.4792541359392466</v>
      </c>
      <c r="M225">
        <f>IF(front!E238&gt;$M$2,I225,J225)</f>
        <v>498.61694239594976</v>
      </c>
      <c r="N225">
        <f t="shared" si="63"/>
        <v>1.4999999999999999E-2</v>
      </c>
      <c r="O225">
        <f t="shared" si="64"/>
        <v>3.4106051316484809E-13</v>
      </c>
      <c r="Q225">
        <f>'slit correction'!O227</f>
        <v>2.8548642722610043E-13</v>
      </c>
      <c r="R225">
        <f>SUMPRODUCT(B$6:B$2053,Q$6:Q$2053,EXP(constants!B$7+constants!A$7*ABS(A$6:A$2053-A225)))</f>
        <v>60.860686577481097</v>
      </c>
      <c r="S225">
        <f t="shared" si="65"/>
        <v>-60.860686577480813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14</v>
      </c>
      <c r="D226" s="2">
        <f>front!E239-front!C239</f>
        <v>14</v>
      </c>
      <c r="E226" s="2">
        <f>IF(front!F239-front!C239&gt;0,front!F239-front!C239,0)</f>
        <v>14</v>
      </c>
      <c r="F226" s="4">
        <f>C226/(constants!$A$4+constants!$B$4*calc!C226+constants!$C$4*calc!C226^2+constants!$D$4*calc!C226^3+constants!$E$4*calc!C226^4+constants!$F$4*calc!C226^5+constants!$G$4*calc!C226^6+constants!$H$4*calc!C226^7)</f>
        <v>14.054986690241309</v>
      </c>
      <c r="G226" s="4">
        <f>D226/(constants!$A$4+constants!$B$4*calc!D226+constants!$C$4*calc!D226^2+constants!$D$4*calc!D226^3+constants!$E$4*calc!D226^4+constants!$F$4*calc!D226^5+constants!$G$4*calc!D226^6+constants!$H$4*calc!D226^7)</f>
        <v>14.054986690241309</v>
      </c>
      <c r="H226" s="4">
        <f>E226/(constants!$A$4+constants!$B$4*calc!E226+constants!$C$4*calc!E226^2+constants!$D$4*calc!E226^3+constants!$E$4*calc!E226^4+constants!$F$4*calc!E226^5+constants!$G$4*calc!E226^6+constants!$H$4*calc!E226^7)</f>
        <v>14.054986690241309</v>
      </c>
      <c r="I226">
        <f t="shared" si="61"/>
        <v>468.49955634137694</v>
      </c>
      <c r="J226">
        <f t="shared" si="62"/>
        <v>468.49955634137694</v>
      </c>
      <c r="K226">
        <f t="shared" si="62"/>
        <v>7.0274933451206545</v>
      </c>
      <c r="M226">
        <f>IF(front!E239&gt;$M$2,I226,J226)</f>
        <v>468.49955634137694</v>
      </c>
      <c r="N226">
        <f t="shared" si="63"/>
        <v>1.5000000000000001E-2</v>
      </c>
      <c r="O226">
        <f t="shared" si="64"/>
        <v>2.8421709430404007E-13</v>
      </c>
      <c r="Q226">
        <f>'slit correction'!O228</f>
        <v>2.2115458207672188E-13</v>
      </c>
      <c r="R226">
        <f>SUMPRODUCT(B$6:B$2053,Q$6:Q$2053,EXP(constants!B$7+constants!A$7*ABS(A$6:A$2053-A226)))</f>
        <v>61.733306887042282</v>
      </c>
      <c r="S226">
        <f t="shared" si="65"/>
        <v>-61.733306887042062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7.5</v>
      </c>
      <c r="D227" s="2">
        <f>front!E240-front!C240</f>
        <v>7.5</v>
      </c>
      <c r="E227" s="2">
        <f>IF(front!F240-front!C240&gt;0,front!F240-front!C240,0)</f>
        <v>7.5</v>
      </c>
      <c r="F227" s="4">
        <f>C227/(constants!$A$4+constants!$B$4*calc!C227+constants!$C$4*calc!C227^2+constants!$D$4*calc!C227^3+constants!$E$4*calc!C227^4+constants!$F$4*calc!C227^5+constants!$G$4*calc!C227^6+constants!$H$4*calc!C227^7)</f>
        <v>7.5295054088276299</v>
      </c>
      <c r="G227" s="4">
        <f>D227/(constants!$A$4+constants!$B$4*calc!D227+constants!$C$4*calc!D227^2+constants!$D$4*calc!D227^3+constants!$E$4*calc!D227^4+constants!$F$4*calc!D227^5+constants!$G$4*calc!D227^6+constants!$H$4*calc!D227^7)</f>
        <v>7.5295054088276299</v>
      </c>
      <c r="H227" s="4">
        <f>E227/(constants!$A$4+constants!$B$4*calc!E227+constants!$C$4*calc!E227^2+constants!$D$4*calc!E227^3+constants!$E$4*calc!E227^4+constants!$F$4*calc!E227^5+constants!$G$4*calc!E227^6+constants!$H$4*calc!E227^7)</f>
        <v>7.5295054088276299</v>
      </c>
      <c r="I227">
        <f t="shared" si="61"/>
        <v>250.98351362758768</v>
      </c>
      <c r="J227">
        <f t="shared" si="62"/>
        <v>250.98351362758768</v>
      </c>
      <c r="K227">
        <f t="shared" si="62"/>
        <v>3.7647527044138149</v>
      </c>
      <c r="M227">
        <f>IF(front!E240&gt;$M$2,I227,J227)</f>
        <v>250.98351362758768</v>
      </c>
      <c r="N227">
        <f t="shared" si="63"/>
        <v>1.4999999999999999E-2</v>
      </c>
      <c r="O227">
        <f t="shared" si="64"/>
        <v>1.9895196601282805E-13</v>
      </c>
      <c r="Q227">
        <f>'slit correction'!O229</f>
        <v>1.2573685156408083E-13</v>
      </c>
      <c r="R227">
        <f>SUMPRODUCT(B$6:B$2053,Q$6:Q$2053,EXP(constants!B$7+constants!A$7*ABS(A$6:A$2053-A227)))</f>
        <v>62.618438781975819</v>
      </c>
      <c r="S227">
        <f t="shared" si="65"/>
        <v>-62.618438781975691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10.599999999999909</v>
      </c>
      <c r="D228" s="2">
        <f>front!E241-front!C241</f>
        <v>10.599999999999909</v>
      </c>
      <c r="E228" s="2">
        <f>IF(front!F241-front!C241&gt;0,front!F241-front!C241,0)</f>
        <v>10.599999999999909</v>
      </c>
      <c r="F228" s="4">
        <f>C228/(constants!$A$4+constants!$B$4*calc!C228+constants!$C$4*calc!C228^2+constants!$D$4*calc!C228^3+constants!$E$4*calc!C228^4+constants!$F$4*calc!C228^5+constants!$G$4*calc!C228^6+constants!$H$4*calc!C228^7)</f>
        <v>10.641668456688159</v>
      </c>
      <c r="G228" s="4">
        <f>D228/(constants!$A$4+constants!$B$4*calc!D228+constants!$C$4*calc!D228^2+constants!$D$4*calc!D228^3+constants!$E$4*calc!D228^4+constants!$F$4*calc!D228^5+constants!$G$4*calc!D228^6+constants!$H$4*calc!D228^7)</f>
        <v>10.641668456688159</v>
      </c>
      <c r="H228" s="4">
        <f>E228/(constants!$A$4+constants!$B$4*calc!E228+constants!$C$4*calc!E228^2+constants!$D$4*calc!E228^3+constants!$E$4*calc!E228^4+constants!$F$4*calc!E228^5+constants!$G$4*calc!E228^6+constants!$H$4*calc!E228^7)</f>
        <v>10.641668456688159</v>
      </c>
      <c r="I228">
        <f t="shared" si="61"/>
        <v>354.72228188960526</v>
      </c>
      <c r="J228">
        <f t="shared" si="62"/>
        <v>354.72228188960526</v>
      </c>
      <c r="K228">
        <f t="shared" si="62"/>
        <v>5.3208342283440793</v>
      </c>
      <c r="M228">
        <f>IF(front!E241&gt;$M$2,I228,J228)</f>
        <v>354.72228188960526</v>
      </c>
      <c r="N228">
        <f t="shared" si="63"/>
        <v>1.5000000000000001E-2</v>
      </c>
      <c r="O228">
        <f t="shared" si="64"/>
        <v>2.2737367544323206E-13</v>
      </c>
      <c r="Q228">
        <f>'slit correction'!O230</f>
        <v>1.2270720640010952E-13</v>
      </c>
      <c r="R228">
        <f>SUMPRODUCT(B$6:B$2053,Q$6:Q$2053,EXP(constants!B$7+constants!A$7*ABS(A$6:A$2053-A228)))</f>
        <v>63.497025656154214</v>
      </c>
      <c r="S228">
        <f t="shared" si="65"/>
        <v>-63.497025656154094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6.2999999999997272</v>
      </c>
      <c r="D229" s="2">
        <f>front!E242-front!C242</f>
        <v>6.2999999999997272</v>
      </c>
      <c r="E229" s="2">
        <f>IF(front!F242-front!C242&gt;0,front!F242-front!C242,0)</f>
        <v>6.2999999999997272</v>
      </c>
      <c r="F229" s="4">
        <f>C229/(constants!$A$4+constants!$B$4*calc!C229+constants!$C$4*calc!C229^2+constants!$D$4*calc!C229^3+constants!$E$4*calc!C229^4+constants!$F$4*calc!C229^5+constants!$G$4*calc!C229^6+constants!$H$4*calc!C229^7)</f>
        <v>6.3247920242522655</v>
      </c>
      <c r="G229" s="4">
        <f>D229/(constants!$A$4+constants!$B$4*calc!D229+constants!$C$4*calc!D229^2+constants!$D$4*calc!D229^3+constants!$E$4*calc!D229^4+constants!$F$4*calc!D229^5+constants!$G$4*calc!D229^6+constants!$H$4*calc!D229^7)</f>
        <v>6.3247920242522655</v>
      </c>
      <c r="H229" s="4">
        <f>E229/(constants!$A$4+constants!$B$4*calc!E229+constants!$C$4*calc!E229^2+constants!$D$4*calc!E229^3+constants!$E$4*calc!E229^4+constants!$F$4*calc!E229^5+constants!$G$4*calc!E229^6+constants!$H$4*calc!E229^7)</f>
        <v>6.3247920242522655</v>
      </c>
      <c r="I229">
        <f t="shared" si="61"/>
        <v>210.82640080840886</v>
      </c>
      <c r="J229">
        <f t="shared" si="62"/>
        <v>210.82640080840886</v>
      </c>
      <c r="K229">
        <f t="shared" si="62"/>
        <v>3.1623960121261332</v>
      </c>
      <c r="M229">
        <f>IF(front!E242&gt;$M$2,I229,J229)</f>
        <v>210.82640080840886</v>
      </c>
      <c r="N229">
        <f t="shared" si="63"/>
        <v>1.5000000000000001E-2</v>
      </c>
      <c r="O229">
        <f t="shared" si="64"/>
        <v>1.1368683772161603E-13</v>
      </c>
      <c r="Q229">
        <f>'slit correction'!O231</f>
        <v>-6.1485916021674542E-15</v>
      </c>
      <c r="R229">
        <f>SUMPRODUCT(B$6:B$2053,Q$6:Q$2053,EXP(constants!B$7+constants!A$7*ABS(A$6:A$2053-A229)))</f>
        <v>64.407445662333657</v>
      </c>
      <c r="S229">
        <f t="shared" si="65"/>
        <v>-64.407445662333657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10.299999999999727</v>
      </c>
      <c r="D230" s="2">
        <f>front!E243-front!C243</f>
        <v>10.299999999999727</v>
      </c>
      <c r="E230" s="2">
        <f>IF(front!F243-front!C243&gt;0,front!F243-front!C243,0)</f>
        <v>10.299999999999727</v>
      </c>
      <c r="F230" s="4">
        <f>C230/(constants!$A$4+constants!$B$4*calc!C230+constants!$C$4*calc!C230^2+constants!$D$4*calc!C230^3+constants!$E$4*calc!C230^4+constants!$F$4*calc!C230^5+constants!$G$4*calc!C230^6+constants!$H$4*calc!C230^7)</f>
        <v>10.34049221919577</v>
      </c>
      <c r="G230" s="4">
        <f>D230/(constants!$A$4+constants!$B$4*calc!D230+constants!$C$4*calc!D230^2+constants!$D$4*calc!D230^3+constants!$E$4*calc!D230^4+constants!$F$4*calc!D230^5+constants!$G$4*calc!D230^6+constants!$H$4*calc!D230^7)</f>
        <v>10.34049221919577</v>
      </c>
      <c r="H230" s="4">
        <f>E230/(constants!$A$4+constants!$B$4*calc!E230+constants!$C$4*calc!E230^2+constants!$D$4*calc!E230^3+constants!$E$4*calc!E230^4+constants!$F$4*calc!E230^5+constants!$G$4*calc!E230^6+constants!$H$4*calc!E230^7)</f>
        <v>10.34049221919577</v>
      </c>
      <c r="I230">
        <f t="shared" si="61"/>
        <v>344.68307397319234</v>
      </c>
      <c r="J230">
        <f t="shared" si="62"/>
        <v>344.68307397319234</v>
      </c>
      <c r="K230">
        <f t="shared" si="62"/>
        <v>5.1702461095978851</v>
      </c>
      <c r="M230">
        <f>IF(front!E243&gt;$M$2,I230,J230)</f>
        <v>344.68307397319234</v>
      </c>
      <c r="N230">
        <f t="shared" si="63"/>
        <v>1.4999999999999999E-2</v>
      </c>
      <c r="O230">
        <f t="shared" si="64"/>
        <v>2.2737367544323206E-13</v>
      </c>
      <c r="Q230">
        <f>'slit correction'!O232</f>
        <v>1.0484240919155134E-13</v>
      </c>
      <c r="R230">
        <f>SUMPRODUCT(B$6:B$2053,Q$6:Q$2053,EXP(constants!B$7+constants!A$7*ABS(A$6:A$2053-A230)))</f>
        <v>65.330919225752424</v>
      </c>
      <c r="S230">
        <f t="shared" si="65"/>
        <v>-65.330919225752325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9.5</v>
      </c>
      <c r="D231" s="2">
        <f>front!E244-front!C244</f>
        <v>9.5</v>
      </c>
      <c r="E231" s="2">
        <f>IF(front!F244-front!C244&gt;0,front!F244-front!C244,0)</f>
        <v>9.5</v>
      </c>
      <c r="F231" s="4">
        <f>C231/(constants!$A$4+constants!$B$4*calc!C231+constants!$C$4*calc!C231^2+constants!$D$4*calc!C231^3+constants!$E$4*calc!C231^4+constants!$F$4*calc!C231^5+constants!$G$4*calc!C231^6+constants!$H$4*calc!C231^7)</f>
        <v>9.5373547145607223</v>
      </c>
      <c r="G231" s="4">
        <f>D231/(constants!$A$4+constants!$B$4*calc!D231+constants!$C$4*calc!D231^2+constants!$D$4*calc!D231^3+constants!$E$4*calc!D231^4+constants!$F$4*calc!D231^5+constants!$G$4*calc!D231^6+constants!$H$4*calc!D231^7)</f>
        <v>9.5373547145607223</v>
      </c>
      <c r="H231" s="4">
        <f>E231/(constants!$A$4+constants!$B$4*calc!E231+constants!$C$4*calc!E231^2+constants!$D$4*calc!E231^3+constants!$E$4*calc!E231^4+constants!$F$4*calc!E231^5+constants!$G$4*calc!E231^6+constants!$H$4*calc!E231^7)</f>
        <v>9.5373547145607223</v>
      </c>
      <c r="I231">
        <f t="shared" si="61"/>
        <v>317.91182381869078</v>
      </c>
      <c r="J231">
        <f t="shared" si="62"/>
        <v>317.91182381869078</v>
      </c>
      <c r="K231">
        <f t="shared" si="62"/>
        <v>4.7686773572803611</v>
      </c>
      <c r="M231">
        <f>IF(front!E244&gt;$M$2,I231,J231)</f>
        <v>317.91182381869078</v>
      </c>
      <c r="N231">
        <f t="shared" si="63"/>
        <v>1.4999999999999998E-2</v>
      </c>
      <c r="O231">
        <f t="shared" si="64"/>
        <v>2.2737367544323206E-13</v>
      </c>
      <c r="Q231">
        <f>'slit correction'!O233</f>
        <v>1.3364815814688366E-13</v>
      </c>
      <c r="R231">
        <f>SUMPRODUCT(B$6:B$2053,Q$6:Q$2053,EXP(constants!B$7+constants!A$7*ABS(A$6:A$2053-A231)))</f>
        <v>66.267633508234923</v>
      </c>
      <c r="S231">
        <f t="shared" si="65"/>
        <v>-66.267633508234795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12.5</v>
      </c>
      <c r="D232" s="2">
        <f>front!E245-front!C245</f>
        <v>12.5</v>
      </c>
      <c r="E232" s="2">
        <f>IF(front!F245-front!C245&gt;0,front!F245-front!C245,0)</f>
        <v>12.5</v>
      </c>
      <c r="F232" s="4">
        <f>C232/(constants!$A$4+constants!$B$4*calc!C232+constants!$C$4*calc!C232^2+constants!$D$4*calc!C232^3+constants!$E$4*calc!C232^4+constants!$F$4*calc!C232^5+constants!$G$4*calc!C232^6+constants!$H$4*calc!C232^7)</f>
        <v>12.549113821563566</v>
      </c>
      <c r="G232" s="4">
        <f>D232/(constants!$A$4+constants!$B$4*calc!D232+constants!$C$4*calc!D232^2+constants!$D$4*calc!D232^3+constants!$E$4*calc!D232^4+constants!$F$4*calc!D232^5+constants!$G$4*calc!D232^6+constants!$H$4*calc!D232^7)</f>
        <v>12.549113821563566</v>
      </c>
      <c r="H232" s="4">
        <f>E232/(constants!$A$4+constants!$B$4*calc!E232+constants!$C$4*calc!E232^2+constants!$D$4*calc!E232^3+constants!$E$4*calc!E232^4+constants!$F$4*calc!E232^5+constants!$G$4*calc!E232^6+constants!$H$4*calc!E232^7)</f>
        <v>12.549113821563566</v>
      </c>
      <c r="I232">
        <f t="shared" si="61"/>
        <v>418.30379405211886</v>
      </c>
      <c r="J232">
        <f t="shared" si="62"/>
        <v>418.30379405211886</v>
      </c>
      <c r="K232">
        <f t="shared" si="62"/>
        <v>6.2745569107817829</v>
      </c>
      <c r="M232">
        <f>IF(front!E245&gt;$M$2,I232,J232)</f>
        <v>418.30379405211886</v>
      </c>
      <c r="N232">
        <f t="shared" si="63"/>
        <v>1.4999999999999999E-2</v>
      </c>
      <c r="O232">
        <f t="shared" si="64"/>
        <v>2.8421709430404007E-13</v>
      </c>
      <c r="Q232">
        <f>'slit correction'!O234</f>
        <v>2.3738151812326393E-13</v>
      </c>
      <c r="R232">
        <f>SUMPRODUCT(B$6:B$2053,Q$6:Q$2053,EXP(constants!B$7+constants!A$7*ABS(A$6:A$2053-A232)))</f>
        <v>67.197421351301628</v>
      </c>
      <c r="S232">
        <f t="shared" si="65"/>
        <v>-67.197421351301386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7.9000000000000909</v>
      </c>
      <c r="D233" s="2">
        <f>front!E246-front!C246</f>
        <v>7.9000000000000909</v>
      </c>
      <c r="E233" s="2">
        <f>IF(front!F246-front!C246&gt;0,front!F246-front!C246,0)</f>
        <v>7.9000000000000909</v>
      </c>
      <c r="F233" s="4">
        <f>C233/(constants!$A$4+constants!$B$4*calc!C233+constants!$C$4*calc!C233^2+constants!$D$4*calc!C233^3+constants!$E$4*calc!C233^4+constants!$F$4*calc!C233^5+constants!$G$4*calc!C233^6+constants!$H$4*calc!C233^7)</f>
        <v>7.9310759035345155</v>
      </c>
      <c r="G233" s="4">
        <f>D233/(constants!$A$4+constants!$B$4*calc!D233+constants!$C$4*calc!D233^2+constants!$D$4*calc!D233^3+constants!$E$4*calc!D233^4+constants!$F$4*calc!D233^5+constants!$G$4*calc!D233^6+constants!$H$4*calc!D233^7)</f>
        <v>7.9310759035345155</v>
      </c>
      <c r="H233" s="4">
        <f>E233/(constants!$A$4+constants!$B$4*calc!E233+constants!$C$4*calc!E233^2+constants!$D$4*calc!E233^3+constants!$E$4*calc!E233^4+constants!$F$4*calc!E233^5+constants!$G$4*calc!E233^6+constants!$H$4*calc!E233^7)</f>
        <v>7.9310759035345155</v>
      </c>
      <c r="I233">
        <f t="shared" si="61"/>
        <v>264.36919678448385</v>
      </c>
      <c r="J233">
        <f t="shared" si="62"/>
        <v>264.36919678448385</v>
      </c>
      <c r="K233">
        <f t="shared" si="62"/>
        <v>3.9655379517672578</v>
      </c>
      <c r="M233">
        <f>IF(front!E246&gt;$M$2,I233,J233)</f>
        <v>264.36919678448385</v>
      </c>
      <c r="N233">
        <f t="shared" si="63"/>
        <v>1.4999999999999999E-2</v>
      </c>
      <c r="O233">
        <f t="shared" si="64"/>
        <v>1.7053025658242404E-13</v>
      </c>
      <c r="Q233">
        <f>'slit correction'!O235</f>
        <v>2.1452515241469922E-13</v>
      </c>
      <c r="R233">
        <f>SUMPRODUCT(B$6:B$2053,Q$6:Q$2053,EXP(constants!B$7+constants!A$7*ABS(A$6:A$2053-A233)))</f>
        <v>68.16089745216857</v>
      </c>
      <c r="S233">
        <f t="shared" si="65"/>
        <v>-68.160897452168356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9.5</v>
      </c>
      <c r="D234" s="2">
        <f>front!E247-front!C247</f>
        <v>9.5</v>
      </c>
      <c r="E234" s="2">
        <f>IF(front!F247-front!C247&gt;0,front!F247-front!C247,0)</f>
        <v>9.5</v>
      </c>
      <c r="F234" s="4">
        <f>C234/(constants!$A$4+constants!$B$4*calc!C234+constants!$C$4*calc!C234^2+constants!$D$4*calc!C234^3+constants!$E$4*calc!C234^4+constants!$F$4*calc!C234^5+constants!$G$4*calc!C234^6+constants!$H$4*calc!C234^7)</f>
        <v>9.5373547145607223</v>
      </c>
      <c r="G234" s="4">
        <f>D234/(constants!$A$4+constants!$B$4*calc!D234+constants!$C$4*calc!D234^2+constants!$D$4*calc!D234^3+constants!$E$4*calc!D234^4+constants!$F$4*calc!D234^5+constants!$G$4*calc!D234^6+constants!$H$4*calc!D234^7)</f>
        <v>9.5373547145607223</v>
      </c>
      <c r="H234" s="4">
        <f>E234/(constants!$A$4+constants!$B$4*calc!E234+constants!$C$4*calc!E234^2+constants!$D$4*calc!E234^3+constants!$E$4*calc!E234^4+constants!$F$4*calc!E234^5+constants!$G$4*calc!E234^6+constants!$H$4*calc!E234^7)</f>
        <v>9.5373547145607223</v>
      </c>
      <c r="I234">
        <f t="shared" si="61"/>
        <v>317.91182381869078</v>
      </c>
      <c r="J234">
        <f t="shared" si="62"/>
        <v>317.91182381869078</v>
      </c>
      <c r="K234">
        <f t="shared" si="62"/>
        <v>4.7686773572803611</v>
      </c>
      <c r="M234">
        <f>IF(front!E247&gt;$M$2,I234,J234)</f>
        <v>317.91182381869078</v>
      </c>
      <c r="N234">
        <f t="shared" si="63"/>
        <v>1.4999999999999998E-2</v>
      </c>
      <c r="O234">
        <f t="shared" si="64"/>
        <v>2.2737367544323206E-13</v>
      </c>
      <c r="Q234">
        <f>'slit correction'!O236</f>
        <v>3.8812284168137628E-13</v>
      </c>
      <c r="R234">
        <f>SUMPRODUCT(B$6:B$2053,Q$6:Q$2053,EXP(constants!B$7+constants!A$7*ABS(A$6:A$2053-A234)))</f>
        <v>69.138187828189302</v>
      </c>
      <c r="S234">
        <f t="shared" si="65"/>
        <v>-69.138187828188919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9.4000000000000909</v>
      </c>
      <c r="D235" s="2">
        <f>front!E248-front!C248</f>
        <v>9.4000000000000909</v>
      </c>
      <c r="E235" s="2">
        <f>IF(front!F248-front!C248&gt;0,front!F248-front!C248,0)</f>
        <v>9.4000000000000909</v>
      </c>
      <c r="F235" s="4">
        <f>C235/(constants!$A$4+constants!$B$4*calc!C235+constants!$C$4*calc!C235^2+constants!$D$4*calc!C235^3+constants!$E$4*calc!C235^4+constants!$F$4*calc!C235^5+constants!$G$4*calc!C235^6+constants!$H$4*calc!C235^7)</f>
        <v>9.4369624373727987</v>
      </c>
      <c r="G235" s="4">
        <f>D235/(constants!$A$4+constants!$B$4*calc!D235+constants!$C$4*calc!D235^2+constants!$D$4*calc!D235^3+constants!$E$4*calc!D235^4+constants!$F$4*calc!D235^5+constants!$G$4*calc!D235^6+constants!$H$4*calc!D235^7)</f>
        <v>9.4369624373727987</v>
      </c>
      <c r="H235" s="4">
        <f>E235/(constants!$A$4+constants!$B$4*calc!E235+constants!$C$4*calc!E235^2+constants!$D$4*calc!E235^3+constants!$E$4*calc!E235^4+constants!$F$4*calc!E235^5+constants!$G$4*calc!E235^6+constants!$H$4*calc!E235^7)</f>
        <v>9.4369624373727987</v>
      </c>
      <c r="I235">
        <f t="shared" si="61"/>
        <v>314.56541457909327</v>
      </c>
      <c r="J235">
        <f t="shared" si="62"/>
        <v>314.56541457909327</v>
      </c>
      <c r="K235">
        <f t="shared" si="62"/>
        <v>4.7184812186863994</v>
      </c>
      <c r="M235">
        <f>IF(front!E248&gt;$M$2,I235,J235)</f>
        <v>314.56541457909327</v>
      </c>
      <c r="N235">
        <f t="shared" si="63"/>
        <v>1.5000000000000001E-2</v>
      </c>
      <c r="O235">
        <f t="shared" si="64"/>
        <v>1.7053025658242404E-13</v>
      </c>
      <c r="Q235">
        <f>'slit correction'!O237</f>
        <v>4.7967243715327744E-13</v>
      </c>
      <c r="R235">
        <f>SUMPRODUCT(B$6:B$2053,Q$6:Q$2053,EXP(constants!B$7+constants!A$7*ABS(A$6:A$2053-A235)))</f>
        <v>70.108251730536807</v>
      </c>
      <c r="S235">
        <f t="shared" si="65"/>
        <v>-70.108251730536324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13.900000000000091</v>
      </c>
      <c r="D236" s="2">
        <f>front!E249-front!C249</f>
        <v>13.900000000000091</v>
      </c>
      <c r="E236" s="2">
        <f>IF(front!F249-front!C249&gt;0,front!F249-front!C249,0)</f>
        <v>13.900000000000091</v>
      </c>
      <c r="F236" s="4">
        <f>C236/(constants!$A$4+constants!$B$4*calc!C236+constants!$C$4*calc!C236^2+constants!$D$4*calc!C236^3+constants!$E$4*calc!C236^4+constants!$F$4*calc!C236^5+constants!$G$4*calc!C236^6+constants!$H$4*calc!C236^7)</f>
        <v>13.95459530433356</v>
      </c>
      <c r="G236" s="4">
        <f>D236/(constants!$A$4+constants!$B$4*calc!D236+constants!$C$4*calc!D236^2+constants!$D$4*calc!D236^3+constants!$E$4*calc!D236^4+constants!$F$4*calc!D236^5+constants!$G$4*calc!D236^6+constants!$H$4*calc!D236^7)</f>
        <v>13.95459530433356</v>
      </c>
      <c r="H236" s="4">
        <f>E236/(constants!$A$4+constants!$B$4*calc!E236+constants!$C$4*calc!E236^2+constants!$D$4*calc!E236^3+constants!$E$4*calc!E236^4+constants!$F$4*calc!E236^5+constants!$G$4*calc!E236^6+constants!$H$4*calc!E236^7)</f>
        <v>13.95459530433356</v>
      </c>
      <c r="I236">
        <f t="shared" si="61"/>
        <v>465.15317681111873</v>
      </c>
      <c r="J236">
        <f t="shared" si="62"/>
        <v>465.15317681111873</v>
      </c>
      <c r="K236">
        <f t="shared" si="62"/>
        <v>6.9772976521667802</v>
      </c>
      <c r="M236">
        <f>IF(front!E249&gt;$M$2,I236,J236)</f>
        <v>465.15317681111873</v>
      </c>
      <c r="N236">
        <f t="shared" si="63"/>
        <v>1.4999999999999998E-2</v>
      </c>
      <c r="O236">
        <f t="shared" si="64"/>
        <v>3.4106051316484809E-13</v>
      </c>
      <c r="Q236">
        <f>'slit correction'!O238</f>
        <v>7.4559635493937795E-13</v>
      </c>
      <c r="R236">
        <f>SUMPRODUCT(B$6:B$2053,Q$6:Q$2053,EXP(constants!B$7+constants!A$7*ABS(A$6:A$2053-A236)))</f>
        <v>71.11346318245279</v>
      </c>
      <c r="S236">
        <f t="shared" si="65"/>
        <v>-71.113463182452051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12.5</v>
      </c>
      <c r="D237" s="2">
        <f>front!E250-front!C250</f>
        <v>12.5</v>
      </c>
      <c r="E237" s="2">
        <f>IF(front!F250-front!C250&gt;0,front!F250-front!C250,0)</f>
        <v>12.5</v>
      </c>
      <c r="F237" s="4">
        <f>C237/(constants!$A$4+constants!$B$4*calc!C237+constants!$C$4*calc!C237^2+constants!$D$4*calc!C237^3+constants!$E$4*calc!C237^4+constants!$F$4*calc!C237^5+constants!$G$4*calc!C237^6+constants!$H$4*calc!C237^7)</f>
        <v>12.549113821563566</v>
      </c>
      <c r="G237" s="4">
        <f>D237/(constants!$A$4+constants!$B$4*calc!D237+constants!$C$4*calc!D237^2+constants!$D$4*calc!D237^3+constants!$E$4*calc!D237^4+constants!$F$4*calc!D237^5+constants!$G$4*calc!D237^6+constants!$H$4*calc!D237^7)</f>
        <v>12.549113821563566</v>
      </c>
      <c r="H237" s="4">
        <f>E237/(constants!$A$4+constants!$B$4*calc!E237+constants!$C$4*calc!E237^2+constants!$D$4*calc!E237^3+constants!$E$4*calc!E237^4+constants!$F$4*calc!E237^5+constants!$G$4*calc!E237^6+constants!$H$4*calc!E237^7)</f>
        <v>12.549113821563566</v>
      </c>
      <c r="I237">
        <f t="shared" si="61"/>
        <v>418.30379405211886</v>
      </c>
      <c r="J237">
        <f t="shared" si="62"/>
        <v>418.30379405211886</v>
      </c>
      <c r="K237">
        <f t="shared" si="62"/>
        <v>6.2745569107817829</v>
      </c>
      <c r="M237">
        <f>IF(front!E250&gt;$M$2,I237,J237)</f>
        <v>418.30379405211886</v>
      </c>
      <c r="N237">
        <f t="shared" si="63"/>
        <v>1.4999999999999999E-2</v>
      </c>
      <c r="O237">
        <f t="shared" si="64"/>
        <v>2.8421709430404007E-13</v>
      </c>
      <c r="Q237">
        <f>'slit correction'!O239</f>
        <v>6.432524374515855E-13</v>
      </c>
      <c r="R237">
        <f>SUMPRODUCT(B$6:B$2053,Q$6:Q$2053,EXP(constants!B$7+constants!A$7*ABS(A$6:A$2053-A237)))</f>
        <v>72.133087310615153</v>
      </c>
      <c r="S237">
        <f t="shared" si="65"/>
        <v>-72.133087310614513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9.3000000000001819</v>
      </c>
      <c r="D238" s="2">
        <f>front!E251-front!C251</f>
        <v>9.3000000000001819</v>
      </c>
      <c r="E238" s="2">
        <f>IF(front!F251-front!C251&gt;0,front!F251-front!C251,0)</f>
        <v>9.3000000000001819</v>
      </c>
      <c r="F238" s="4">
        <f>C238/(constants!$A$4+constants!$B$4*calc!C238+constants!$C$4*calc!C238^2+constants!$D$4*calc!C238^3+constants!$E$4*calc!C238^4+constants!$F$4*calc!C238^5+constants!$G$4*calc!C238^6+constants!$H$4*calc!C238^7)</f>
        <v>9.3365701403836958</v>
      </c>
      <c r="G238" s="4">
        <f>D238/(constants!$A$4+constants!$B$4*calc!D238+constants!$C$4*calc!D238^2+constants!$D$4*calc!D238^3+constants!$E$4*calc!D238^4+constants!$F$4*calc!D238^5+constants!$G$4*calc!D238^6+constants!$H$4*calc!D238^7)</f>
        <v>9.3365701403836958</v>
      </c>
      <c r="H238" s="4">
        <f>E238/(constants!$A$4+constants!$B$4*calc!E238+constants!$C$4*calc!E238^2+constants!$D$4*calc!E238^3+constants!$E$4*calc!E238^4+constants!$F$4*calc!E238^5+constants!$G$4*calc!E238^6+constants!$H$4*calc!E238^7)</f>
        <v>9.3365701403836958</v>
      </c>
      <c r="I238">
        <f t="shared" si="61"/>
        <v>311.21900467945653</v>
      </c>
      <c r="J238">
        <f t="shared" si="62"/>
        <v>311.21900467945653</v>
      </c>
      <c r="K238">
        <f t="shared" si="62"/>
        <v>4.6682850701918479</v>
      </c>
      <c r="M238">
        <f>IF(front!E251&gt;$M$2,I238,J238)</f>
        <v>311.21900467945653</v>
      </c>
      <c r="N238">
        <f t="shared" si="63"/>
        <v>1.4999999999999999E-2</v>
      </c>
      <c r="O238">
        <f t="shared" si="64"/>
        <v>2.2737367544323206E-13</v>
      </c>
      <c r="Q238">
        <f>'slit correction'!O240</f>
        <v>2.9851454619251905E-13</v>
      </c>
      <c r="R238">
        <f>SUMPRODUCT(B$6:B$2053,Q$6:Q$2053,EXP(constants!B$7+constants!A$7*ABS(A$6:A$2053-A238)))</f>
        <v>73.167330763831743</v>
      </c>
      <c r="S238">
        <f t="shared" si="65"/>
        <v>-73.167330763831444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9.5</v>
      </c>
      <c r="D239" s="2">
        <f>front!E252-front!C252</f>
        <v>9.5</v>
      </c>
      <c r="E239" s="2">
        <f>IF(front!F252-front!C252&gt;0,front!F252-front!C252,0)</f>
        <v>9.5</v>
      </c>
      <c r="F239" s="4">
        <f>C239/(constants!$A$4+constants!$B$4*calc!C239+constants!$C$4*calc!C239^2+constants!$D$4*calc!C239^3+constants!$E$4*calc!C239^4+constants!$F$4*calc!C239^5+constants!$G$4*calc!C239^6+constants!$H$4*calc!C239^7)</f>
        <v>9.5373547145607223</v>
      </c>
      <c r="G239" s="4">
        <f>D239/(constants!$A$4+constants!$B$4*calc!D239+constants!$C$4*calc!D239^2+constants!$D$4*calc!D239^3+constants!$E$4*calc!D239^4+constants!$F$4*calc!D239^5+constants!$G$4*calc!D239^6+constants!$H$4*calc!D239^7)</f>
        <v>9.5373547145607223</v>
      </c>
      <c r="H239" s="4">
        <f>E239/(constants!$A$4+constants!$B$4*calc!E239+constants!$C$4*calc!E239^2+constants!$D$4*calc!E239^3+constants!$E$4*calc!E239^4+constants!$F$4*calc!E239^5+constants!$G$4*calc!E239^6+constants!$H$4*calc!E239^7)</f>
        <v>9.5373547145607223</v>
      </c>
      <c r="I239">
        <f t="shared" si="61"/>
        <v>317.91182381869078</v>
      </c>
      <c r="J239">
        <f t="shared" si="62"/>
        <v>317.91182381869078</v>
      </c>
      <c r="K239">
        <f t="shared" si="62"/>
        <v>4.7686773572803611</v>
      </c>
      <c r="M239">
        <f>IF(front!E252&gt;$M$2,I239,J239)</f>
        <v>317.91182381869078</v>
      </c>
      <c r="N239">
        <f t="shared" si="63"/>
        <v>1.4999999999999998E-2</v>
      </c>
      <c r="O239">
        <f t="shared" si="64"/>
        <v>2.2737367544323206E-13</v>
      </c>
      <c r="Q239">
        <f>'slit correction'!O241</f>
        <v>-3.2987040724522982E-13</v>
      </c>
      <c r="R239">
        <f>SUMPRODUCT(B$6:B$2053,Q$6:Q$2053,EXP(constants!B$7+constants!A$7*ABS(A$6:A$2053-A239)))</f>
        <v>74.193926611694735</v>
      </c>
      <c r="S239">
        <f t="shared" si="65"/>
        <v>-74.193926611695062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8.6999999999998181</v>
      </c>
      <c r="D240" s="2">
        <f>front!E253-front!C253</f>
        <v>8.6999999999998181</v>
      </c>
      <c r="E240" s="2">
        <f>IF(front!F253-front!C253&gt;0,front!F253-front!C253,0)</f>
        <v>8.6999999999998181</v>
      </c>
      <c r="F240" s="4">
        <f>C240/(constants!$A$4+constants!$B$4*calc!C240+constants!$C$4*calc!C240^2+constants!$D$4*calc!C240^3+constants!$E$4*calc!C240^4+constants!$F$4*calc!C240^5+constants!$G$4*calc!C240^6+constants!$H$4*calc!C240^7)</f>
        <v>8.7342159426357675</v>
      </c>
      <c r="G240" s="4">
        <f>D240/(constants!$A$4+constants!$B$4*calc!D240+constants!$C$4*calc!D240^2+constants!$D$4*calc!D240^3+constants!$E$4*calc!D240^4+constants!$F$4*calc!D240^5+constants!$G$4*calc!D240^6+constants!$H$4*calc!D240^7)</f>
        <v>8.7342159426357675</v>
      </c>
      <c r="H240" s="4">
        <f>E240/(constants!$A$4+constants!$B$4*calc!E240+constants!$C$4*calc!E240^2+constants!$D$4*calc!E240^3+constants!$E$4*calc!E240^4+constants!$F$4*calc!E240^5+constants!$G$4*calc!E240^6+constants!$H$4*calc!E240^7)</f>
        <v>8.7342159426357675</v>
      </c>
      <c r="I240">
        <f t="shared" si="61"/>
        <v>291.14053142119224</v>
      </c>
      <c r="J240">
        <f t="shared" si="62"/>
        <v>291.14053142119224</v>
      </c>
      <c r="K240">
        <f t="shared" si="62"/>
        <v>4.3671079713178838</v>
      </c>
      <c r="M240">
        <f>IF(front!E253&gt;$M$2,I240,J240)</f>
        <v>291.14053142119224</v>
      </c>
      <c r="N240">
        <f t="shared" si="63"/>
        <v>1.5000000000000001E-2</v>
      </c>
      <c r="O240">
        <f t="shared" si="64"/>
        <v>1.7053025658242404E-13</v>
      </c>
      <c r="Q240">
        <f>'slit correction'!O242</f>
        <v>-1.3586361467644602E-12</v>
      </c>
      <c r="R240">
        <f>SUMPRODUCT(B$6:B$2053,Q$6:Q$2053,EXP(constants!B$7+constants!A$7*ABS(A$6:A$2053-A240)))</f>
        <v>75.257718287934438</v>
      </c>
      <c r="S240">
        <f t="shared" si="65"/>
        <v>-75.257718287935802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11.599999999999909</v>
      </c>
      <c r="D241" s="2">
        <f>front!E254-front!C254</f>
        <v>11.599999999999909</v>
      </c>
      <c r="E241" s="2">
        <f>IF(front!F254-front!C254&gt;0,front!F254-front!C254,0)</f>
        <v>11.599999999999909</v>
      </c>
      <c r="F241" s="4">
        <f>C241/(constants!$A$4+constants!$B$4*calc!C241+constants!$C$4*calc!C241^2+constants!$D$4*calc!C241^3+constants!$E$4*calc!C241^4+constants!$F$4*calc!C241^5+constants!$G$4*calc!C241^6+constants!$H$4*calc!C241^7)</f>
        <v>11.645587961047566</v>
      </c>
      <c r="G241" s="4">
        <f>D241/(constants!$A$4+constants!$B$4*calc!D241+constants!$C$4*calc!D241^2+constants!$D$4*calc!D241^3+constants!$E$4*calc!D241^4+constants!$F$4*calc!D241^5+constants!$G$4*calc!D241^6+constants!$H$4*calc!D241^7)</f>
        <v>11.645587961047566</v>
      </c>
      <c r="H241" s="4">
        <f>E241/(constants!$A$4+constants!$B$4*calc!E241+constants!$C$4*calc!E241^2+constants!$D$4*calc!E241^3+constants!$E$4*calc!E241^4+constants!$F$4*calc!E241^5+constants!$G$4*calc!E241^6+constants!$H$4*calc!E241^7)</f>
        <v>11.645587961047566</v>
      </c>
      <c r="I241">
        <f t="shared" si="61"/>
        <v>388.18626536825218</v>
      </c>
      <c r="J241">
        <f t="shared" si="62"/>
        <v>388.18626536825218</v>
      </c>
      <c r="K241">
        <f t="shared" si="62"/>
        <v>5.8227939805237829</v>
      </c>
      <c r="M241">
        <f>IF(front!E254&gt;$M$2,I241,J241)</f>
        <v>388.18626536825218</v>
      </c>
      <c r="N241">
        <f t="shared" si="63"/>
        <v>1.5000000000000001E-2</v>
      </c>
      <c r="O241">
        <f t="shared" si="64"/>
        <v>2.2737367544323206E-13</v>
      </c>
      <c r="Q241">
        <f>'slit correction'!O243</f>
        <v>-2.4911693643131749E-12</v>
      </c>
      <c r="R241">
        <f>SUMPRODUCT(B$6:B$2053,Q$6:Q$2053,EXP(constants!B$7+constants!A$7*ABS(A$6:A$2053-A241)))</f>
        <v>76.336762563050542</v>
      </c>
      <c r="S241">
        <f t="shared" si="65"/>
        <v>-76.336762563053028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11.099999999999909</v>
      </c>
      <c r="D242" s="2">
        <f>front!E255-front!C255</f>
        <v>11.099999999999909</v>
      </c>
      <c r="E242" s="2">
        <f>IF(front!F255-front!C255&gt;0,front!F255-front!C255,0)</f>
        <v>11.099999999999909</v>
      </c>
      <c r="F242" s="4">
        <f>C242/(constants!$A$4+constants!$B$4*calc!C242+constants!$C$4*calc!C242^2+constants!$D$4*calc!C242^3+constants!$E$4*calc!C242^4+constants!$F$4*calc!C242^5+constants!$G$4*calc!C242^6+constants!$H$4*calc!C242^7)</f>
        <v>11.143628456429273</v>
      </c>
      <c r="G242" s="4">
        <f>D242/(constants!$A$4+constants!$B$4*calc!D242+constants!$C$4*calc!D242^2+constants!$D$4*calc!D242^3+constants!$E$4*calc!D242^4+constants!$F$4*calc!D242^5+constants!$G$4*calc!D242^6+constants!$H$4*calc!D242^7)</f>
        <v>11.143628456429273</v>
      </c>
      <c r="H242" s="4">
        <f>E242/(constants!$A$4+constants!$B$4*calc!E242+constants!$C$4*calc!E242^2+constants!$D$4*calc!E242^3+constants!$E$4*calc!E242^4+constants!$F$4*calc!E242^5+constants!$G$4*calc!E242^6+constants!$H$4*calc!E242^7)</f>
        <v>11.143628456429273</v>
      </c>
      <c r="I242">
        <f t="shared" si="61"/>
        <v>371.45428188097577</v>
      </c>
      <c r="J242">
        <f t="shared" si="62"/>
        <v>371.45428188097577</v>
      </c>
      <c r="K242">
        <f t="shared" si="62"/>
        <v>5.5718142282146363</v>
      </c>
      <c r="M242">
        <f>IF(front!E255&gt;$M$2,I242,J242)</f>
        <v>371.45428188097577</v>
      </c>
      <c r="N242">
        <f t="shared" si="63"/>
        <v>1.4999999999999999E-2</v>
      </c>
      <c r="O242">
        <f t="shared" si="64"/>
        <v>2.8421709430404007E-13</v>
      </c>
      <c r="Q242">
        <f>'slit correction'!O244</f>
        <v>-3.5206524951059623E-12</v>
      </c>
      <c r="R242">
        <f>SUMPRODUCT(B$6:B$2053,Q$6:Q$2053,EXP(constants!B$7+constants!A$7*ABS(A$6:A$2053-A242)))</f>
        <v>77.407827959237977</v>
      </c>
      <c r="S242">
        <f t="shared" si="65"/>
        <v>-77.407827959241502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7.1999999999998181</v>
      </c>
      <c r="D243" s="2">
        <f>front!E256-front!C256</f>
        <v>7.1999999999998181</v>
      </c>
      <c r="E243" s="2">
        <f>IF(front!F256-front!C256&gt;0,front!F256-front!C256,0)</f>
        <v>7.1999999999998181</v>
      </c>
      <c r="F243" s="4">
        <f>C243/(constants!$A$4+constants!$B$4*calc!C243+constants!$C$4*calc!C243^2+constants!$D$4*calc!C243^3+constants!$E$4*calc!C243^4+constants!$F$4*calc!C243^5+constants!$G$4*calc!C243^6+constants!$H$4*calc!C243^7)</f>
        <v>7.228327329928165</v>
      </c>
      <c r="G243" s="4">
        <f>D243/(constants!$A$4+constants!$B$4*calc!D243+constants!$C$4*calc!D243^2+constants!$D$4*calc!D243^3+constants!$E$4*calc!D243^4+constants!$F$4*calc!D243^5+constants!$G$4*calc!D243^6+constants!$H$4*calc!D243^7)</f>
        <v>7.228327329928165</v>
      </c>
      <c r="H243" s="4">
        <f>E243/(constants!$A$4+constants!$B$4*calc!E243+constants!$C$4*calc!E243^2+constants!$D$4*calc!E243^3+constants!$E$4*calc!E243^4+constants!$F$4*calc!E243^5+constants!$G$4*calc!E243^6+constants!$H$4*calc!E243^7)</f>
        <v>7.228327329928165</v>
      </c>
      <c r="I243">
        <f t="shared" si="61"/>
        <v>240.94424433093883</v>
      </c>
      <c r="J243">
        <f t="shared" si="62"/>
        <v>240.94424433093883</v>
      </c>
      <c r="K243">
        <f t="shared" si="62"/>
        <v>3.6141636649640825</v>
      </c>
      <c r="M243">
        <f>IF(front!E256&gt;$M$2,I243,J243)</f>
        <v>240.94424433093883</v>
      </c>
      <c r="N243">
        <f t="shared" si="63"/>
        <v>1.4999999999999999E-2</v>
      </c>
      <c r="O243">
        <f t="shared" si="64"/>
        <v>1.4210854715202004E-13</v>
      </c>
      <c r="Q243">
        <f>'slit correction'!O245</f>
        <v>-3.9966469259105019E-12</v>
      </c>
      <c r="R243">
        <f>SUMPRODUCT(B$6:B$2053,Q$6:Q$2053,EXP(constants!B$7+constants!A$7*ABS(A$6:A$2053-A243)))</f>
        <v>78.517700414909527</v>
      </c>
      <c r="S243">
        <f t="shared" si="65"/>
        <v>-78.51770041491352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13.099999999999909</v>
      </c>
      <c r="D244" s="2">
        <f>front!E257-front!C257</f>
        <v>13.099999999999909</v>
      </c>
      <c r="E244" s="2">
        <f>IF(front!F257-front!C257&gt;0,front!F257-front!C257,0)</f>
        <v>13.099999999999909</v>
      </c>
      <c r="F244" s="4">
        <f>C244/(constants!$A$4+constants!$B$4*calc!C244+constants!$C$4*calc!C244^2+constants!$D$4*calc!C244^3+constants!$E$4*calc!C244^4+constants!$F$4*calc!C244^5+constants!$G$4*calc!C244^6+constants!$H$4*calc!C244^7)</f>
        <v>13.151463503891435</v>
      </c>
      <c r="G244" s="4">
        <f>D244/(constants!$A$4+constants!$B$4*calc!D244+constants!$C$4*calc!D244^2+constants!$D$4*calc!D244^3+constants!$E$4*calc!D244^4+constants!$F$4*calc!D244^5+constants!$G$4*calc!D244^6+constants!$H$4*calc!D244^7)</f>
        <v>13.151463503891435</v>
      </c>
      <c r="H244" s="4">
        <f>E244/(constants!$A$4+constants!$B$4*calc!E244+constants!$C$4*calc!E244^2+constants!$D$4*calc!E244^3+constants!$E$4*calc!E244^4+constants!$F$4*calc!E244^5+constants!$G$4*calc!E244^6+constants!$H$4*calc!E244^7)</f>
        <v>13.151463503891435</v>
      </c>
      <c r="I244">
        <f t="shared" si="61"/>
        <v>438.38211679638118</v>
      </c>
      <c r="J244">
        <f t="shared" si="62"/>
        <v>438.38211679638118</v>
      </c>
      <c r="K244">
        <f t="shared" si="62"/>
        <v>6.5757317519457175</v>
      </c>
      <c r="M244">
        <f>IF(front!E257&gt;$M$2,I244,J244)</f>
        <v>438.38211679638118</v>
      </c>
      <c r="N244">
        <f t="shared" si="63"/>
        <v>1.4999999999999999E-2</v>
      </c>
      <c r="O244">
        <f t="shared" si="64"/>
        <v>2.8421709430404007E-13</v>
      </c>
      <c r="Q244">
        <f>'slit correction'!O246</f>
        <v>-2.627829010481918E-12</v>
      </c>
      <c r="R244">
        <f>SUMPRODUCT(B$6:B$2053,Q$6:Q$2053,EXP(constants!B$7+constants!A$7*ABS(A$6:A$2053-A244)))</f>
        <v>79.643486175109729</v>
      </c>
      <c r="S244">
        <f t="shared" si="65"/>
        <v>-79.643486175112358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6.8999999999996362</v>
      </c>
      <c r="D245" s="2">
        <f>front!E258-front!C258</f>
        <v>6.8999999999996362</v>
      </c>
      <c r="E245" s="2">
        <f>IF(front!F258-front!C258&gt;0,front!F258-front!C258,0)</f>
        <v>6.8999999999996362</v>
      </c>
      <c r="F245" s="4">
        <f>C245/(constants!$A$4+constants!$B$4*calc!C245+constants!$C$4*calc!C245^2+constants!$D$4*calc!C245^3+constants!$E$4*calc!C245^4+constants!$F$4*calc!C245^5+constants!$G$4*calc!C245^6+constants!$H$4*calc!C245^7)</f>
        <v>6.9271490728617318</v>
      </c>
      <c r="G245" s="4">
        <f>D245/(constants!$A$4+constants!$B$4*calc!D245+constants!$C$4*calc!D245^2+constants!$D$4*calc!D245^3+constants!$E$4*calc!D245^4+constants!$F$4*calc!D245^5+constants!$G$4*calc!D245^6+constants!$H$4*calc!D245^7)</f>
        <v>6.9271490728617318</v>
      </c>
      <c r="H245" s="4">
        <f>E245/(constants!$A$4+constants!$B$4*calc!E245+constants!$C$4*calc!E245^2+constants!$D$4*calc!E245^3+constants!$E$4*calc!E245^4+constants!$F$4*calc!E245^5+constants!$G$4*calc!E245^6+constants!$H$4*calc!E245^7)</f>
        <v>6.9271490728617318</v>
      </c>
      <c r="I245">
        <f t="shared" si="61"/>
        <v>230.90496909539107</v>
      </c>
      <c r="J245">
        <f t="shared" si="62"/>
        <v>230.90496909539107</v>
      </c>
      <c r="K245">
        <f t="shared" si="62"/>
        <v>3.4635745364308659</v>
      </c>
      <c r="M245">
        <f>IF(front!E258&gt;$M$2,I245,J245)</f>
        <v>230.90496909539107</v>
      </c>
      <c r="N245">
        <f t="shared" si="63"/>
        <v>1.4999999999999999E-2</v>
      </c>
      <c r="O245">
        <f t="shared" si="64"/>
        <v>1.7053025658242404E-13</v>
      </c>
      <c r="Q245">
        <f>'slit correction'!O247</f>
        <v>9.6388715781895121E-13</v>
      </c>
      <c r="R245">
        <f>SUMPRODUCT(B$6:B$2053,Q$6:Q$2053,EXP(constants!B$7+constants!A$7*ABS(A$6:A$2053-A245)))</f>
        <v>80.760947432775893</v>
      </c>
      <c r="S245">
        <f t="shared" si="65"/>
        <v>-80.760947432774927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8</v>
      </c>
      <c r="D246" s="2">
        <f>front!E259-front!C259</f>
        <v>8</v>
      </c>
      <c r="E246" s="2">
        <f>IF(front!F259-front!C259&gt;0,front!F259-front!C259,0)</f>
        <v>8</v>
      </c>
      <c r="F246" s="4">
        <f>C246/(constants!$A$4+constants!$B$4*calc!C246+constants!$C$4*calc!C246^2+constants!$D$4*calc!C246^3+constants!$E$4*calc!C246^4+constants!$F$4*calc!C246^5+constants!$G$4*calc!C246^6+constants!$H$4*calc!C246^7)</f>
        <v>8.031468477716988</v>
      </c>
      <c r="G246" s="4">
        <f>D246/(constants!$A$4+constants!$B$4*calc!D246+constants!$C$4*calc!D246^2+constants!$D$4*calc!D246^3+constants!$E$4*calc!D246^4+constants!$F$4*calc!D246^5+constants!$G$4*calc!D246^6+constants!$H$4*calc!D246^7)</f>
        <v>8.031468477716988</v>
      </c>
      <c r="H246" s="4">
        <f>E246/(constants!$A$4+constants!$B$4*calc!E246+constants!$C$4*calc!E246^2+constants!$D$4*calc!E246^3+constants!$E$4*calc!E246^4+constants!$F$4*calc!E246^5+constants!$G$4*calc!E246^6+constants!$H$4*calc!E246^7)</f>
        <v>8.031468477716988</v>
      </c>
      <c r="I246">
        <f t="shared" si="61"/>
        <v>267.71561592389958</v>
      </c>
      <c r="J246">
        <f t="shared" si="62"/>
        <v>267.71561592389958</v>
      </c>
      <c r="K246">
        <f t="shared" si="62"/>
        <v>4.015734238858494</v>
      </c>
      <c r="M246">
        <f>IF(front!E259&gt;$M$2,I246,J246)</f>
        <v>267.71561592389958</v>
      </c>
      <c r="N246">
        <f t="shared" si="63"/>
        <v>1.5000000000000001E-2</v>
      </c>
      <c r="O246">
        <f t="shared" si="64"/>
        <v>1.7053025658242404E-13</v>
      </c>
      <c r="Q246">
        <f>'slit correction'!O248</f>
        <v>7.7659915114989145E-12</v>
      </c>
      <c r="R246">
        <f>SUMPRODUCT(B$6:B$2053,Q$6:Q$2053,EXP(constants!B$7+constants!A$7*ABS(A$6:A$2053-A246)))</f>
        <v>81.918896775605688</v>
      </c>
      <c r="S246">
        <f t="shared" si="65"/>
        <v>-81.918896775597929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12.400000000000091</v>
      </c>
      <c r="D247" s="2">
        <f>front!E260-front!C260</f>
        <v>12.400000000000091</v>
      </c>
      <c r="E247" s="2">
        <f>IF(front!F260-front!C260&gt;0,front!F260-front!C260,0)</f>
        <v>12.400000000000091</v>
      </c>
      <c r="F247" s="4">
        <f>C247/(constants!$A$4+constants!$B$4*calc!C247+constants!$C$4*calc!C247^2+constants!$D$4*calc!C247^3+constants!$E$4*calc!C247^4+constants!$F$4*calc!C247^5+constants!$G$4*calc!C247^6+constants!$H$4*calc!C247^7)</f>
        <v>12.448722138513117</v>
      </c>
      <c r="G247" s="4">
        <f>D247/(constants!$A$4+constants!$B$4*calc!D247+constants!$C$4*calc!D247^2+constants!$D$4*calc!D247^3+constants!$E$4*calc!D247^4+constants!$F$4*calc!D247^5+constants!$G$4*calc!D247^6+constants!$H$4*calc!D247^7)</f>
        <v>12.448722138513117</v>
      </c>
      <c r="H247" s="4">
        <f>E247/(constants!$A$4+constants!$B$4*calc!E247+constants!$C$4*calc!E247^2+constants!$D$4*calc!E247^3+constants!$E$4*calc!E247^4+constants!$F$4*calc!E247^5+constants!$G$4*calc!E247^6+constants!$H$4*calc!E247^7)</f>
        <v>12.448722138513117</v>
      </c>
      <c r="I247">
        <f t="shared" si="61"/>
        <v>414.95740461710392</v>
      </c>
      <c r="J247">
        <f t="shared" si="62"/>
        <v>414.95740461710392</v>
      </c>
      <c r="K247">
        <f t="shared" si="62"/>
        <v>6.2243610692565587</v>
      </c>
      <c r="M247">
        <f>IF(front!E260&gt;$M$2,I247,J247)</f>
        <v>414.95740461710392</v>
      </c>
      <c r="N247">
        <f t="shared" si="63"/>
        <v>1.4999999999999999E-2</v>
      </c>
      <c r="O247">
        <f t="shared" si="64"/>
        <v>2.8421709430404007E-13</v>
      </c>
      <c r="Q247">
        <f>'slit correction'!O249</f>
        <v>1.7463514635086194E-11</v>
      </c>
      <c r="R247">
        <f>SUMPRODUCT(B$6:B$2053,Q$6:Q$2053,EXP(constants!B$7+constants!A$7*ABS(A$6:A$2053-A247)))</f>
        <v>83.093448748722324</v>
      </c>
      <c r="S247">
        <f t="shared" si="65"/>
        <v>-83.093448748704859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8.1000000000003638</v>
      </c>
      <c r="D248" s="2">
        <f>front!E261-front!C261</f>
        <v>8.1000000000003638</v>
      </c>
      <c r="E248" s="2">
        <f>IF(front!F261-front!C261&gt;0,front!F261-front!C261,0)</f>
        <v>8.1000000000003638</v>
      </c>
      <c r="F248" s="4">
        <f>C248/(constants!$A$4+constants!$B$4*calc!C248+constants!$C$4*calc!C248^2+constants!$D$4*calc!C248^3+constants!$E$4*calc!C248^4+constants!$F$4*calc!C248^5+constants!$G$4*calc!C248^6+constants!$H$4*calc!C248^7)</f>
        <v>8.1318610321018241</v>
      </c>
      <c r="G248" s="4">
        <f>D248/(constants!$A$4+constants!$B$4*calc!D248+constants!$C$4*calc!D248^2+constants!$D$4*calc!D248^3+constants!$E$4*calc!D248^4+constants!$F$4*calc!D248^5+constants!$G$4*calc!D248^6+constants!$H$4*calc!D248^7)</f>
        <v>8.1318610321018241</v>
      </c>
      <c r="H248" s="4">
        <f>E248/(constants!$A$4+constants!$B$4*calc!E248+constants!$C$4*calc!E248^2+constants!$D$4*calc!E248^3+constants!$E$4*calc!E248^4+constants!$F$4*calc!E248^5+constants!$G$4*calc!E248^6+constants!$H$4*calc!E248^7)</f>
        <v>8.1318610321018241</v>
      </c>
      <c r="I248">
        <f t="shared" si="61"/>
        <v>271.06203440339414</v>
      </c>
      <c r="J248">
        <f t="shared" si="62"/>
        <v>271.06203440339414</v>
      </c>
      <c r="K248">
        <f t="shared" si="62"/>
        <v>4.065930516050912</v>
      </c>
      <c r="M248">
        <f>IF(front!E261&gt;$M$2,I248,J248)</f>
        <v>271.06203440339414</v>
      </c>
      <c r="N248">
        <f t="shared" si="63"/>
        <v>1.4999999999999999E-2</v>
      </c>
      <c r="O248">
        <f t="shared" si="64"/>
        <v>1.7053025658242404E-13</v>
      </c>
      <c r="Q248">
        <f>'slit correction'!O250</f>
        <v>2.7864687113538161E-11</v>
      </c>
      <c r="R248">
        <f>SUMPRODUCT(B$6:B$2053,Q$6:Q$2053,EXP(constants!B$7+constants!A$7*ABS(A$6:A$2053-A248)))</f>
        <v>84.259315624067341</v>
      </c>
      <c r="S248">
        <f t="shared" si="65"/>
        <v>-84.259315624039473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14.799999999999727</v>
      </c>
      <c r="D249" s="2">
        <f>front!E262-front!C262</f>
        <v>14.799999999999727</v>
      </c>
      <c r="E249" s="2">
        <f>IF(front!F262-front!C262&gt;0,front!F262-front!C262,0)</f>
        <v>14.799999999999727</v>
      </c>
      <c r="F249" s="4">
        <f>C249/(constants!$A$4+constants!$B$4*calc!C249+constants!$C$4*calc!C249^2+constants!$D$4*calc!C249^3+constants!$E$4*calc!C249^4+constants!$F$4*calc!C249^5+constants!$G$4*calc!C249^6+constants!$H$4*calc!C249^7)</f>
        <v>14.858117064279968</v>
      </c>
      <c r="G249" s="4">
        <f>D249/(constants!$A$4+constants!$B$4*calc!D249+constants!$C$4*calc!D249^2+constants!$D$4*calc!D249^3+constants!$E$4*calc!D249^4+constants!$F$4*calc!D249^5+constants!$G$4*calc!D249^6+constants!$H$4*calc!D249^7)</f>
        <v>14.858117064279968</v>
      </c>
      <c r="H249" s="4">
        <f>E249/(constants!$A$4+constants!$B$4*calc!E249+constants!$C$4*calc!E249^2+constants!$D$4*calc!E249^3+constants!$E$4*calc!E249^4+constants!$F$4*calc!E249^5+constants!$G$4*calc!E249^6+constants!$H$4*calc!E249^7)</f>
        <v>14.858117064279968</v>
      </c>
      <c r="I249">
        <f t="shared" si="61"/>
        <v>495.27056880933225</v>
      </c>
      <c r="J249">
        <f t="shared" si="62"/>
        <v>495.27056880933225</v>
      </c>
      <c r="K249">
        <f t="shared" si="62"/>
        <v>7.429058532139984</v>
      </c>
      <c r="M249">
        <f>IF(front!E262&gt;$M$2,I249,J249)</f>
        <v>495.27056880933225</v>
      </c>
      <c r="N249">
        <f t="shared" si="63"/>
        <v>1.5000000000000001E-2</v>
      </c>
      <c r="O249">
        <f t="shared" si="64"/>
        <v>2.8421709430404007E-13</v>
      </c>
      <c r="Q249">
        <f>'slit correction'!O251</f>
        <v>3.5324609394430359E-11</v>
      </c>
      <c r="R249">
        <f>SUMPRODUCT(B$6:B$2053,Q$6:Q$2053,EXP(constants!B$7+constants!A$7*ABS(A$6:A$2053-A249)))</f>
        <v>85.467424428153151</v>
      </c>
      <c r="S249">
        <f t="shared" si="65"/>
        <v>-85.467424428117823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13.600000000000364</v>
      </c>
      <c r="D250" s="2">
        <f>front!E263-front!C263</f>
        <v>13.600000000000364</v>
      </c>
      <c r="E250" s="2">
        <f>IF(front!F263-front!C263&gt;0,front!F263-front!C263,0)</f>
        <v>13.600000000000364</v>
      </c>
      <c r="F250" s="4">
        <f>C250/(constants!$A$4+constants!$B$4*calc!C250+constants!$C$4*calc!C250^2+constants!$D$4*calc!C250^3+constants!$E$4*calc!C250^4+constants!$F$4*calc!C250^5+constants!$G$4*calc!C250^6+constants!$H$4*calc!C250^7)</f>
        <v>13.653421027744924</v>
      </c>
      <c r="G250" s="4">
        <f>D250/(constants!$A$4+constants!$B$4*calc!D250+constants!$C$4*calc!D250^2+constants!$D$4*calc!D250^3+constants!$E$4*calc!D250^4+constants!$F$4*calc!D250^5+constants!$G$4*calc!D250^6+constants!$H$4*calc!D250^7)</f>
        <v>13.653421027744924</v>
      </c>
      <c r="H250" s="4">
        <f>E250/(constants!$A$4+constants!$B$4*calc!E250+constants!$C$4*calc!E250^2+constants!$D$4*calc!E250^3+constants!$E$4*calc!E250^4+constants!$F$4*calc!E250^5+constants!$G$4*calc!E250^6+constants!$H$4*calc!E250^7)</f>
        <v>13.653421027744924</v>
      </c>
      <c r="I250">
        <f t="shared" si="61"/>
        <v>455.11403425816411</v>
      </c>
      <c r="J250">
        <f t="shared" si="62"/>
        <v>455.11403425816411</v>
      </c>
      <c r="K250">
        <f t="shared" si="62"/>
        <v>6.8267105138724622</v>
      </c>
      <c r="M250">
        <f>IF(front!E263&gt;$M$2,I250,J250)</f>
        <v>455.11403425816411</v>
      </c>
      <c r="N250">
        <f t="shared" si="63"/>
        <v>1.5000000000000001E-2</v>
      </c>
      <c r="O250">
        <f t="shared" si="64"/>
        <v>2.8421709430404007E-13</v>
      </c>
      <c r="Q250">
        <f>'slit correction'!O252</f>
        <v>3.3119059912077271E-11</v>
      </c>
      <c r="R250">
        <f>SUMPRODUCT(B$6:B$2053,Q$6:Q$2053,EXP(constants!B$7+constants!A$7*ABS(A$6:A$2053-A250)))</f>
        <v>86.692855048147393</v>
      </c>
      <c r="S250">
        <f t="shared" si="65"/>
        <v>-86.692855048114268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13</v>
      </c>
      <c r="D251" s="2">
        <f>front!E264-front!C264</f>
        <v>13</v>
      </c>
      <c r="E251" s="2">
        <f>IF(front!F264-front!C264&gt;0,front!F264-front!C264,0)</f>
        <v>13</v>
      </c>
      <c r="F251" s="4">
        <f>C251/(constants!$A$4+constants!$B$4*calc!C251+constants!$C$4*calc!C251^2+constants!$D$4*calc!C251^3+constants!$E$4*calc!C251^4+constants!$F$4*calc!C251^5+constants!$G$4*calc!C251^6+constants!$H$4*calc!C251^7)</f>
        <v>13.051071939692161</v>
      </c>
      <c r="G251" s="4">
        <f>D251/(constants!$A$4+constants!$B$4*calc!D251+constants!$C$4*calc!D251^2+constants!$D$4*calc!D251^3+constants!$E$4*calc!D251^4+constants!$F$4*calc!D251^5+constants!$G$4*calc!D251^6+constants!$H$4*calc!D251^7)</f>
        <v>13.051071939692161</v>
      </c>
      <c r="H251" s="4">
        <f>E251/(constants!$A$4+constants!$B$4*calc!E251+constants!$C$4*calc!E251^2+constants!$D$4*calc!E251^3+constants!$E$4*calc!E251^4+constants!$F$4*calc!E251^5+constants!$G$4*calc!E251^6+constants!$H$4*calc!E251^7)</f>
        <v>13.051071939692161</v>
      </c>
      <c r="I251">
        <f t="shared" si="61"/>
        <v>435.03573132307207</v>
      </c>
      <c r="J251">
        <f t="shared" si="62"/>
        <v>435.03573132307207</v>
      </c>
      <c r="K251">
        <f t="shared" si="62"/>
        <v>6.5255359698460804</v>
      </c>
      <c r="M251">
        <f>IF(front!E264&gt;$M$2,I251,J251)</f>
        <v>435.03573132307207</v>
      </c>
      <c r="N251">
        <f t="shared" si="63"/>
        <v>1.4999999999999998E-2</v>
      </c>
      <c r="O251">
        <f t="shared" si="64"/>
        <v>3.4106051316484809E-13</v>
      </c>
      <c r="Q251">
        <f>'slit correction'!O253</f>
        <v>1.3602103422176928E-11</v>
      </c>
      <c r="R251">
        <f>SUMPRODUCT(B$6:B$2053,Q$6:Q$2053,EXP(constants!B$7+constants!A$7*ABS(A$6:A$2053-A251)))</f>
        <v>87.909224354966028</v>
      </c>
      <c r="S251">
        <f t="shared" si="65"/>
        <v>-87.909224354952428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11</v>
      </c>
      <c r="D252" s="2">
        <f>front!E265-front!C265</f>
        <v>11</v>
      </c>
      <c r="E252" s="2">
        <f>IF(front!F265-front!C265&gt;0,front!F265-front!C265,0)</f>
        <v>11</v>
      </c>
      <c r="F252" s="4">
        <f>C252/(constants!$A$4+constants!$B$4*calc!C252+constants!$C$4*calc!C252^2+constants!$D$4*calc!C252^3+constants!$E$4*calc!C252^4+constants!$F$4*calc!C252^5+constants!$G$4*calc!C252^6+constants!$H$4*calc!C252^7)</f>
        <v>11.04323649609009</v>
      </c>
      <c r="G252" s="4">
        <f>D252/(constants!$A$4+constants!$B$4*calc!D252+constants!$C$4*calc!D252^2+constants!$D$4*calc!D252^3+constants!$E$4*calc!D252^4+constants!$F$4*calc!D252^5+constants!$G$4*calc!D252^6+constants!$H$4*calc!D252^7)</f>
        <v>11.04323649609009</v>
      </c>
      <c r="H252" s="4">
        <f>E252/(constants!$A$4+constants!$B$4*calc!E252+constants!$C$4*calc!E252^2+constants!$D$4*calc!E252^3+constants!$E$4*calc!E252^4+constants!$F$4*calc!E252^5+constants!$G$4*calc!E252^6+constants!$H$4*calc!E252^7)</f>
        <v>11.04323649609009</v>
      </c>
      <c r="I252">
        <f t="shared" si="61"/>
        <v>368.10788320300304</v>
      </c>
      <c r="J252">
        <f t="shared" si="62"/>
        <v>368.10788320300304</v>
      </c>
      <c r="K252">
        <f t="shared" si="62"/>
        <v>5.5216182480450451</v>
      </c>
      <c r="M252">
        <f>IF(front!E265&gt;$M$2,I252,J252)</f>
        <v>368.10788320300304</v>
      </c>
      <c r="N252">
        <f t="shared" si="63"/>
        <v>1.4999999999999998E-2</v>
      </c>
      <c r="O252">
        <f t="shared" si="64"/>
        <v>2.8421709430404007E-13</v>
      </c>
      <c r="Q252">
        <f>'slit correction'!O254</f>
        <v>-3.0342366788620959E-11</v>
      </c>
      <c r="R252">
        <f>SUMPRODUCT(B$6:B$2053,Q$6:Q$2053,EXP(constants!B$7+constants!A$7*ABS(A$6:A$2053-A252)))</f>
        <v>89.169665406293049</v>
      </c>
      <c r="S252">
        <f t="shared" si="65"/>
        <v>-89.169665406323389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15.399999999999636</v>
      </c>
      <c r="D253" s="2">
        <f>front!E266-front!C266</f>
        <v>15.399999999999636</v>
      </c>
      <c r="E253" s="2">
        <f>IF(front!F266-front!C266&gt;0,front!F266-front!C266,0)</f>
        <v>15.399999999999636</v>
      </c>
      <c r="F253" s="4">
        <f>C253/(constants!$A$4+constants!$B$4*calc!C253+constants!$C$4*calc!C253^2+constants!$D$4*calc!C253^3+constants!$E$4*calc!C253^4+constants!$F$4*calc!C253^5+constants!$G$4*calc!C253^6+constants!$H$4*calc!C253^7)</f>
        <v>15.460464012668815</v>
      </c>
      <c r="G253" s="4">
        <f>D253/(constants!$A$4+constants!$B$4*calc!D253+constants!$C$4*calc!D253^2+constants!$D$4*calc!D253^3+constants!$E$4*calc!D253^4+constants!$F$4*calc!D253^5+constants!$G$4*calc!D253^6+constants!$H$4*calc!D253^7)</f>
        <v>15.460464012668815</v>
      </c>
      <c r="H253" s="4">
        <f>E253/(constants!$A$4+constants!$B$4*calc!E253+constants!$C$4*calc!E253^2+constants!$D$4*calc!E253^3+constants!$E$4*calc!E253^4+constants!$F$4*calc!E253^5+constants!$G$4*calc!E253^6+constants!$H$4*calc!E253^7)</f>
        <v>15.460464012668815</v>
      </c>
      <c r="I253">
        <f t="shared" si="61"/>
        <v>515.34880042229383</v>
      </c>
      <c r="J253">
        <f t="shared" si="62"/>
        <v>515.34880042229383</v>
      </c>
      <c r="K253">
        <f t="shared" si="62"/>
        <v>7.7302320063344077</v>
      </c>
      <c r="M253">
        <f>IF(front!E266&gt;$M$2,I253,J253)</f>
        <v>515.34880042229383</v>
      </c>
      <c r="N253">
        <f t="shared" si="63"/>
        <v>1.4999999999999999E-2</v>
      </c>
      <c r="O253">
        <f t="shared" si="64"/>
        <v>3.4106051316484809E-13</v>
      </c>
      <c r="Q253">
        <f>'slit correction'!O255</f>
        <v>-1.0082292002300195E-10</v>
      </c>
      <c r="R253">
        <f>SUMPRODUCT(B$6:B$2053,Q$6:Q$2053,EXP(constants!B$7+constants!A$7*ABS(A$6:A$2053-A253)))</f>
        <v>90.448178612467999</v>
      </c>
      <c r="S253">
        <f t="shared" si="65"/>
        <v>-90.448178612568825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12.599999999999909</v>
      </c>
      <c r="D254" s="2">
        <f>front!E267-front!C267</f>
        <v>12.599999999999909</v>
      </c>
      <c r="E254" s="2">
        <f>IF(front!F267-front!C267&gt;0,front!F267-front!C267,0)</f>
        <v>12.599999999999909</v>
      </c>
      <c r="F254" s="4">
        <f>C254/(constants!$A$4+constants!$B$4*calc!C254+constants!$C$4*calc!C254^2+constants!$D$4*calc!C254^3+constants!$E$4*calc!C254^4+constants!$F$4*calc!C254^5+constants!$G$4*calc!C254^6+constants!$H$4*calc!C254^7)</f>
        <v>12.649505484806031</v>
      </c>
      <c r="G254" s="4">
        <f>D254/(constants!$A$4+constants!$B$4*calc!D254+constants!$C$4*calc!D254^2+constants!$D$4*calc!D254^3+constants!$E$4*calc!D254^4+constants!$F$4*calc!D254^5+constants!$G$4*calc!D254^6+constants!$H$4*calc!D254^7)</f>
        <v>12.649505484806031</v>
      </c>
      <c r="H254" s="4">
        <f>E254/(constants!$A$4+constants!$B$4*calc!E254+constants!$C$4*calc!E254^2+constants!$D$4*calc!E254^3+constants!$E$4*calc!E254^4+constants!$F$4*calc!E254^5+constants!$G$4*calc!E254^6+constants!$H$4*calc!E254^7)</f>
        <v>12.649505484806031</v>
      </c>
      <c r="I254">
        <f t="shared" si="61"/>
        <v>421.65018282686771</v>
      </c>
      <c r="J254">
        <f t="shared" si="62"/>
        <v>421.65018282686771</v>
      </c>
      <c r="K254">
        <f t="shared" si="62"/>
        <v>6.3247527424030157</v>
      </c>
      <c r="M254">
        <f>IF(front!E267&gt;$M$2,I254,J254)</f>
        <v>421.65018282686771</v>
      </c>
      <c r="N254">
        <f t="shared" si="63"/>
        <v>1.4999999999999999E-2</v>
      </c>
      <c r="O254">
        <f t="shared" si="64"/>
        <v>2.8421709430404007E-13</v>
      </c>
      <c r="Q254">
        <f>'slit correction'!O256</f>
        <v>-1.9051009901921609E-10</v>
      </c>
      <c r="R254">
        <f>SUMPRODUCT(B$6:B$2053,Q$6:Q$2053,EXP(constants!B$7+constants!A$7*ABS(A$6:A$2053-A254)))</f>
        <v>91.717237993276115</v>
      </c>
      <c r="S254">
        <f t="shared" si="65"/>
        <v>-91.717237993466625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7</v>
      </c>
      <c r="D255" s="2">
        <f>front!E268-front!C268</f>
        <v>7</v>
      </c>
      <c r="E255" s="2">
        <f>IF(front!F268-front!C268&gt;0,front!F268-front!C268,0)</f>
        <v>7</v>
      </c>
      <c r="F255" s="4">
        <f>C255/(constants!$A$4+constants!$B$4*calc!C255+constants!$C$4*calc!C255^2+constants!$D$4*calc!C255^3+constants!$E$4*calc!C255^4+constants!$F$4*calc!C255^5+constants!$G$4*calc!C255^6+constants!$H$4*calc!C255^7)</f>
        <v>7.0275418450134746</v>
      </c>
      <c r="G255" s="4">
        <f>D255/(constants!$A$4+constants!$B$4*calc!D255+constants!$C$4*calc!D255^2+constants!$D$4*calc!D255^3+constants!$E$4*calc!D255^4+constants!$F$4*calc!D255^5+constants!$G$4*calc!D255^6+constants!$H$4*calc!D255^7)</f>
        <v>7.0275418450134746</v>
      </c>
      <c r="H255" s="4">
        <f>E255/(constants!$A$4+constants!$B$4*calc!E255+constants!$C$4*calc!E255^2+constants!$D$4*calc!E255^3+constants!$E$4*calc!E255^4+constants!$F$4*calc!E255^5+constants!$G$4*calc!E255^6+constants!$H$4*calc!E255^7)</f>
        <v>7.0275418450134746</v>
      </c>
      <c r="I255">
        <f t="shared" si="61"/>
        <v>234.25139483378248</v>
      </c>
      <c r="J255">
        <f t="shared" si="62"/>
        <v>234.25139483378248</v>
      </c>
      <c r="K255">
        <f t="shared" si="62"/>
        <v>3.5137709225067373</v>
      </c>
      <c r="M255">
        <f>IF(front!E268&gt;$M$2,I255,J255)</f>
        <v>234.25139483378248</v>
      </c>
      <c r="N255">
        <f t="shared" si="63"/>
        <v>1.4999999999999999E-2</v>
      </c>
      <c r="O255">
        <f t="shared" si="64"/>
        <v>1.4210854715202004E-13</v>
      </c>
      <c r="Q255">
        <f>'slit correction'!O257</f>
        <v>-2.7585575050510901E-10</v>
      </c>
      <c r="R255">
        <f>SUMPRODUCT(B$6:B$2053,Q$6:Q$2053,EXP(constants!B$7+constants!A$7*ABS(A$6:A$2053-A255)))</f>
        <v>93.032278197474497</v>
      </c>
      <c r="S255">
        <f t="shared" si="65"/>
        <v>-93.032278197750358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14.099999999999909</v>
      </c>
      <c r="D256" s="2">
        <f>front!E269-front!C269</f>
        <v>14.099999999999909</v>
      </c>
      <c r="E256" s="2">
        <f>IF(front!F269-front!C269&gt;0,front!F269-front!C269,0)</f>
        <v>14.099999999999909</v>
      </c>
      <c r="F256" s="4">
        <f>C256/(constants!$A$4+constants!$B$4*calc!C256+constants!$C$4*calc!C256^2+constants!$D$4*calc!C256^3+constants!$E$4*calc!C256^4+constants!$F$4*calc!C256^5+constants!$G$4*calc!C256^6+constants!$H$4*calc!C256^7)</f>
        <v>14.155378056337794</v>
      </c>
      <c r="G256" s="4">
        <f>D256/(constants!$A$4+constants!$B$4*calc!D256+constants!$C$4*calc!D256^2+constants!$D$4*calc!D256^3+constants!$E$4*calc!D256^4+constants!$F$4*calc!D256^5+constants!$G$4*calc!D256^6+constants!$H$4*calc!D256^7)</f>
        <v>14.155378056337794</v>
      </c>
      <c r="H256" s="4">
        <f>E256/(constants!$A$4+constants!$B$4*calc!E256+constants!$C$4*calc!E256^2+constants!$D$4*calc!E256^3+constants!$E$4*calc!E256^4+constants!$F$4*calc!E256^5+constants!$G$4*calc!E256^6+constants!$H$4*calc!E256^7)</f>
        <v>14.155378056337794</v>
      </c>
      <c r="I256">
        <f t="shared" si="61"/>
        <v>471.84593521125976</v>
      </c>
      <c r="J256">
        <f t="shared" si="62"/>
        <v>471.84593521125976</v>
      </c>
      <c r="K256">
        <f t="shared" si="62"/>
        <v>7.0776890281688969</v>
      </c>
      <c r="M256">
        <f>IF(front!E269&gt;$M$2,I256,J256)</f>
        <v>471.84593521125976</v>
      </c>
      <c r="N256">
        <f t="shared" si="63"/>
        <v>1.5000000000000001E-2</v>
      </c>
      <c r="O256">
        <f t="shared" si="64"/>
        <v>2.8421709430404007E-13</v>
      </c>
      <c r="Q256">
        <f>'slit correction'!O258</f>
        <v>-3.1236757786553126E-10</v>
      </c>
      <c r="R256">
        <f>SUMPRODUCT(B$6:B$2053,Q$6:Q$2053,EXP(constants!B$7+constants!A$7*ABS(A$6:A$2053-A256)))</f>
        <v>94.366173398267051</v>
      </c>
      <c r="S256">
        <f t="shared" si="65"/>
        <v>-94.36617339857942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6.9000000000000909</v>
      </c>
      <c r="D257" s="2">
        <f>front!E270-front!C270</f>
        <v>6.9000000000000909</v>
      </c>
      <c r="E257" s="2">
        <f>IF(front!F270-front!C270&gt;0,front!F270-front!C270,0)</f>
        <v>6.9000000000000909</v>
      </c>
      <c r="F257" s="4">
        <f>C257/(constants!$A$4+constants!$B$4*calc!C257+constants!$C$4*calc!C257^2+constants!$D$4*calc!C257^3+constants!$E$4*calc!C257^4+constants!$F$4*calc!C257^5+constants!$G$4*calc!C257^6+constants!$H$4*calc!C257^7)</f>
        <v>6.9271490728621883</v>
      </c>
      <c r="G257" s="4">
        <f>D257/(constants!$A$4+constants!$B$4*calc!D257+constants!$C$4*calc!D257^2+constants!$D$4*calc!D257^3+constants!$E$4*calc!D257^4+constants!$F$4*calc!D257^5+constants!$G$4*calc!D257^6+constants!$H$4*calc!D257^7)</f>
        <v>6.9271490728621883</v>
      </c>
      <c r="H257" s="4">
        <f>E257/(constants!$A$4+constants!$B$4*calc!E257+constants!$C$4*calc!E257^2+constants!$D$4*calc!E257^3+constants!$E$4*calc!E257^4+constants!$F$4*calc!E257^5+constants!$G$4*calc!E257^6+constants!$H$4*calc!E257^7)</f>
        <v>6.9271490728621883</v>
      </c>
      <c r="I257">
        <f t="shared" si="61"/>
        <v>230.90496909540627</v>
      </c>
      <c r="J257">
        <f t="shared" si="62"/>
        <v>230.90496909540627</v>
      </c>
      <c r="K257">
        <f t="shared" si="62"/>
        <v>3.4635745364310941</v>
      </c>
      <c r="M257">
        <f>IF(front!E270&gt;$M$2,I257,J257)</f>
        <v>230.90496909540627</v>
      </c>
      <c r="N257">
        <f t="shared" si="63"/>
        <v>1.4999999999999999E-2</v>
      </c>
      <c r="O257">
        <f t="shared" si="64"/>
        <v>1.4210854715202004E-13</v>
      </c>
      <c r="Q257">
        <f>'slit correction'!O259</f>
        <v>-2.3658799237776453E-10</v>
      </c>
      <c r="R257">
        <f>SUMPRODUCT(B$6:B$2053,Q$6:Q$2053,EXP(constants!B$7+constants!A$7*ABS(A$6:A$2053-A257)))</f>
        <v>95.690205258776871</v>
      </c>
      <c r="S257">
        <f t="shared" si="65"/>
        <v>-95.690205259013453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8.7999999999997272</v>
      </c>
      <c r="D258" s="2">
        <f>front!E271-front!C271</f>
        <v>8.7999999999997272</v>
      </c>
      <c r="E258" s="2">
        <f>IF(front!F271-front!C271&gt;0,front!F271-front!C271,0)</f>
        <v>8.7999999999997272</v>
      </c>
      <c r="F258" s="4">
        <f>C258/(constants!$A$4+constants!$B$4*calc!C258+constants!$C$4*calc!C258^2+constants!$D$4*calc!C258^3+constants!$E$4*calc!C258^4+constants!$F$4*calc!C258^5+constants!$G$4*calc!C258^6+constants!$H$4*calc!C258^7)</f>
        <v>8.8346083584273138</v>
      </c>
      <c r="G258" s="4">
        <f>D258/(constants!$A$4+constants!$B$4*calc!D258+constants!$C$4*calc!D258^2+constants!$D$4*calc!D258^3+constants!$E$4*calc!D258^4+constants!$F$4*calc!D258^5+constants!$G$4*calc!D258^6+constants!$H$4*calc!D258^7)</f>
        <v>8.8346083584273138</v>
      </c>
      <c r="H258" s="4">
        <f>E258/(constants!$A$4+constants!$B$4*calc!E258+constants!$C$4*calc!E258^2+constants!$D$4*calc!E258^3+constants!$E$4*calc!E258^4+constants!$F$4*calc!E258^5+constants!$G$4*calc!E258^6+constants!$H$4*calc!E258^7)</f>
        <v>8.8346083584273138</v>
      </c>
      <c r="I258">
        <f t="shared" si="61"/>
        <v>294.4869452809105</v>
      </c>
      <c r="J258">
        <f t="shared" si="62"/>
        <v>294.4869452809105</v>
      </c>
      <c r="K258">
        <f t="shared" si="62"/>
        <v>4.4173041792136569</v>
      </c>
      <c r="M258">
        <f>IF(front!E271&gt;$M$2,I258,J258)</f>
        <v>294.4869452809105</v>
      </c>
      <c r="N258">
        <f t="shared" si="63"/>
        <v>1.4999999999999998E-2</v>
      </c>
      <c r="O258">
        <f t="shared" si="64"/>
        <v>2.2737367544323206E-13</v>
      </c>
      <c r="Q258">
        <f>'slit correction'!O260</f>
        <v>2.3151946359092744E-11</v>
      </c>
      <c r="R258">
        <f>SUMPRODUCT(B$6:B$2053,Q$6:Q$2053,EXP(constants!B$7+constants!A$7*ABS(A$6:A$2053-A258)))</f>
        <v>97.06220971815921</v>
      </c>
      <c r="S258">
        <f t="shared" si="65"/>
        <v>-97.06220971813606</v>
      </c>
      <c r="T258">
        <f t="shared" si="66"/>
        <v>0</v>
      </c>
      <c r="V258">
        <f>(front!I270+front!I271)*0.5</f>
        <v>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0</v>
      </c>
      <c r="AP258">
        <f t="shared" si="70"/>
        <v>2.9777196362432579E-2</v>
      </c>
      <c r="AQ258">
        <f>front!I271*AP258</f>
        <v>0</v>
      </c>
      <c r="AR258" s="3">
        <f t="shared" si="71"/>
        <v>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11.199999999999818</v>
      </c>
      <c r="D259" s="2">
        <f>front!E272-front!C272</f>
        <v>11.199999999999818</v>
      </c>
      <c r="E259" s="2">
        <f>IF(front!F272-front!C272&gt;0,front!F272-front!C272,0)</f>
        <v>11.199999999999818</v>
      </c>
      <c r="F259" s="4">
        <f>C259/(constants!$A$4+constants!$B$4*calc!C259+constants!$C$4*calc!C259^2+constants!$D$4*calc!C259^3+constants!$E$4*calc!C259^4+constants!$F$4*calc!C259^5+constants!$G$4*calc!C259^6+constants!$H$4*calc!C259^7)</f>
        <v>11.244020396963545</v>
      </c>
      <c r="G259" s="4">
        <f>D259/(constants!$A$4+constants!$B$4*calc!D259+constants!$C$4*calc!D259^2+constants!$D$4*calc!D259^3+constants!$E$4*calc!D259^4+constants!$F$4*calc!D259^5+constants!$G$4*calc!D259^6+constants!$H$4*calc!D259^7)</f>
        <v>11.244020396963545</v>
      </c>
      <c r="H259" s="4">
        <f>E259/(constants!$A$4+constants!$B$4*calc!E259+constants!$C$4*calc!E259^2+constants!$D$4*calc!E259^3+constants!$E$4*calc!E259^4+constants!$F$4*calc!E259^5+constants!$G$4*calc!E259^6+constants!$H$4*calc!E259^7)</f>
        <v>11.244020396963545</v>
      </c>
      <c r="I259">
        <f t="shared" si="61"/>
        <v>374.80067989878484</v>
      </c>
      <c r="J259">
        <f t="shared" si="62"/>
        <v>374.80067989878484</v>
      </c>
      <c r="K259">
        <f t="shared" si="62"/>
        <v>5.6220101984817727</v>
      </c>
      <c r="M259">
        <f>IF(front!E272&gt;$M$2,I259,J259)</f>
        <v>374.80067989878484</v>
      </c>
      <c r="N259">
        <f t="shared" si="63"/>
        <v>1.5000000000000001E-2</v>
      </c>
      <c r="O259">
        <f t="shared" si="64"/>
        <v>2.2737367544323206E-13</v>
      </c>
      <c r="Q259">
        <f>'slit correction'!O261</f>
        <v>5.1553197497777468E-10</v>
      </c>
      <c r="R259">
        <f>SUMPRODUCT(B$6:B$2053,Q$6:Q$2053,EXP(constants!B$7+constants!A$7*ABS(A$6:A$2053-A259)))</f>
        <v>98.453885926627379</v>
      </c>
      <c r="S259">
        <f t="shared" si="65"/>
        <v>-98.453885926111852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8.4000000000000909</v>
      </c>
      <c r="D260" s="2">
        <f>front!E273-front!C273</f>
        <v>8.4000000000000909</v>
      </c>
      <c r="E260" s="2">
        <f>IF(front!F273-front!C273&gt;0,front!F273-front!C273,0)</f>
        <v>8.4000000000000909</v>
      </c>
      <c r="F260" s="4">
        <f>C260/(constants!$A$4+constants!$B$4*calc!C260+constants!$C$4*calc!C260^2+constants!$D$4*calc!C260^3+constants!$E$4*calc!C260^4+constants!$F$4*calc!C260^5+constants!$G$4*calc!C260^6+constants!$H$4*calc!C260^7)</f>
        <v>8.4330385764641882</v>
      </c>
      <c r="G260" s="4">
        <f>D260/(constants!$A$4+constants!$B$4*calc!D260+constants!$C$4*calc!D260^2+constants!$D$4*calc!D260^3+constants!$E$4*calc!D260^4+constants!$F$4*calc!D260^5+constants!$G$4*calc!D260^6+constants!$H$4*calc!D260^7)</f>
        <v>8.4330385764641882</v>
      </c>
      <c r="H260" s="4">
        <f>E260/(constants!$A$4+constants!$B$4*calc!E260+constants!$C$4*calc!E260^2+constants!$D$4*calc!E260^3+constants!$E$4*calc!E260^4+constants!$F$4*calc!E260^5+constants!$G$4*calc!E260^6+constants!$H$4*calc!E260^7)</f>
        <v>8.4330385764641882</v>
      </c>
      <c r="I260">
        <f t="shared" si="61"/>
        <v>281.10128588213962</v>
      </c>
      <c r="J260">
        <f t="shared" si="62"/>
        <v>281.10128588213962</v>
      </c>
      <c r="K260">
        <f t="shared" si="62"/>
        <v>4.2165192882320941</v>
      </c>
      <c r="M260">
        <f>IF(front!E273&gt;$M$2,I260,J260)</f>
        <v>281.10128588213962</v>
      </c>
      <c r="N260">
        <f t="shared" si="63"/>
        <v>1.4999999999999999E-2</v>
      </c>
      <c r="O260">
        <f t="shared" si="64"/>
        <v>1.7053025658242404E-13</v>
      </c>
      <c r="Q260">
        <f>'slit correction'!O262</f>
        <v>1.2231589268538683E-9</v>
      </c>
      <c r="R260">
        <f>SUMPRODUCT(B$6:B$2053,Q$6:Q$2053,EXP(constants!B$7+constants!A$7*ABS(A$6:A$2053-A260)))</f>
        <v>99.835271540661722</v>
      </c>
      <c r="S260">
        <f t="shared" si="65"/>
        <v>-99.835271539438565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10.5</v>
      </c>
      <c r="D261" s="2">
        <f>front!E274-front!C274</f>
        <v>10.5</v>
      </c>
      <c r="E261" s="2">
        <f>IF(front!F274-front!C274&gt;0,front!F274-front!C274,0)</f>
        <v>10.5</v>
      </c>
      <c r="F261" s="4">
        <f>C261/(constants!$A$4+constants!$B$4*calc!C261+constants!$C$4*calc!C261^2+constants!$D$4*calc!C261^3+constants!$E$4*calc!C261^4+constants!$F$4*calc!C261^5+constants!$G$4*calc!C261^6+constants!$H$4*calc!C261^7)</f>
        <v>10.541276397327705</v>
      </c>
      <c r="G261" s="4">
        <f>D261/(constants!$A$4+constants!$B$4*calc!D261+constants!$C$4*calc!D261^2+constants!$D$4*calc!D261^3+constants!$E$4*calc!D261^4+constants!$F$4*calc!D261^5+constants!$G$4*calc!D261^6+constants!$H$4*calc!D261^7)</f>
        <v>10.541276397327705</v>
      </c>
      <c r="H261" s="4">
        <f>E261/(constants!$A$4+constants!$B$4*calc!E261+constants!$C$4*calc!E261^2+constants!$D$4*calc!E261^3+constants!$E$4*calc!E261^4+constants!$F$4*calc!E261^5+constants!$G$4*calc!E261^6+constants!$H$4*calc!E261^7)</f>
        <v>10.541276397327705</v>
      </c>
      <c r="I261">
        <f t="shared" si="61"/>
        <v>351.37587991092352</v>
      </c>
      <c r="J261">
        <f t="shared" si="62"/>
        <v>351.37587991092352</v>
      </c>
      <c r="K261">
        <f t="shared" si="62"/>
        <v>5.2706381986638524</v>
      </c>
      <c r="M261">
        <f>IF(front!E274&gt;$M$2,I261,J261)</f>
        <v>351.37587991092352</v>
      </c>
      <c r="N261">
        <f t="shared" si="63"/>
        <v>1.4999999999999999E-2</v>
      </c>
      <c r="O261">
        <f t="shared" si="64"/>
        <v>2.2737367544323206E-13</v>
      </c>
      <c r="Q261">
        <f>'slit correction'!O263</f>
        <v>2.0142850379776517E-9</v>
      </c>
      <c r="R261">
        <f>SUMPRODUCT(B$6:B$2053,Q$6:Q$2053,EXP(constants!B$7+constants!A$7*ABS(A$6:A$2053-A261)))</f>
        <v>101.26670780786063</v>
      </c>
      <c r="S261">
        <f t="shared" si="65"/>
        <v>-101.26670780584634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11.5</v>
      </c>
      <c r="D262" s="2">
        <f>front!E275-front!C275</f>
        <v>11.5</v>
      </c>
      <c r="E262" s="2">
        <f>IF(front!F275-front!C275&gt;0,front!F275-front!C275,0)</f>
        <v>11.5</v>
      </c>
      <c r="F262" s="4">
        <f>C262/(constants!$A$4+constants!$B$4*calc!C262+constants!$C$4*calc!C262^2+constants!$D$4*calc!C262^3+constants!$E$4*calc!C262^4+constants!$F$4*calc!C262^5+constants!$G$4*calc!C262^6+constants!$H$4*calc!C262^7)</f>
        <v>11.54519609973514</v>
      </c>
      <c r="G262" s="4">
        <f>D262/(constants!$A$4+constants!$B$4*calc!D262+constants!$C$4*calc!D262^2+constants!$D$4*calc!D262^3+constants!$E$4*calc!D262^4+constants!$F$4*calc!D262^5+constants!$G$4*calc!D262^6+constants!$H$4*calc!D262^7)</f>
        <v>11.54519609973514</v>
      </c>
      <c r="H262" s="4">
        <f>E262/(constants!$A$4+constants!$B$4*calc!E262+constants!$C$4*calc!E262^2+constants!$D$4*calc!E262^3+constants!$E$4*calc!E262^4+constants!$F$4*calc!E262^5+constants!$G$4*calc!E262^6+constants!$H$4*calc!E262^7)</f>
        <v>11.54519609973514</v>
      </c>
      <c r="I262">
        <f t="shared" ref="I262:I325" si="81">F262*1000/I$2</f>
        <v>384.83986999117133</v>
      </c>
      <c r="J262">
        <f t="shared" ref="J262:K325" si="82">G262*1000/J$2</f>
        <v>384.83986999117133</v>
      </c>
      <c r="K262">
        <f t="shared" si="82"/>
        <v>5.77259804986757</v>
      </c>
      <c r="M262">
        <f>IF(front!E275&gt;$M$2,I262,J262)</f>
        <v>384.83986999117133</v>
      </c>
      <c r="N262">
        <f t="shared" si="63"/>
        <v>1.4999999999999999E-2</v>
      </c>
      <c r="O262">
        <f t="shared" si="64"/>
        <v>2.2737367544323206E-13</v>
      </c>
      <c r="Q262">
        <f>'slit correction'!O264</f>
        <v>2.6064428183953032E-9</v>
      </c>
      <c r="R262">
        <f>SUMPRODUCT(B$6:B$2053,Q$6:Q$2053,EXP(constants!B$7+constants!A$7*ABS(A$6:A$2053-A262)))</f>
        <v>102.68755948001265</v>
      </c>
      <c r="S262">
        <f t="shared" si="65"/>
        <v>-102.68755947740621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7.5999999999999091</v>
      </c>
      <c r="D263" s="2">
        <f>front!E276-front!C276</f>
        <v>7.5999999999999091</v>
      </c>
      <c r="E263" s="2">
        <f>IF(front!F276-front!C276&gt;0,front!F276-front!C276,0)</f>
        <v>7.5999999999999091</v>
      </c>
      <c r="F263" s="4">
        <f>C263/(constants!$A$4+constants!$B$4*calc!C263+constants!$C$4*calc!C263^2+constants!$D$4*calc!C263^3+constants!$E$4*calc!C263^4+constants!$F$4*calc!C263^5+constants!$G$4*calc!C263^6+constants!$H$4*calc!C263^7)</f>
        <v>7.6298980622002768</v>
      </c>
      <c r="G263" s="4">
        <f>D263/(constants!$A$4+constants!$B$4*calc!D263+constants!$C$4*calc!D263^2+constants!$D$4*calc!D263^3+constants!$E$4*calc!D263^4+constants!$F$4*calc!D263^5+constants!$G$4*calc!D263^6+constants!$H$4*calc!D263^7)</f>
        <v>7.6298980622002768</v>
      </c>
      <c r="H263" s="4">
        <f>E263/(constants!$A$4+constants!$B$4*calc!E263+constants!$C$4*calc!E263^2+constants!$D$4*calc!E263^3+constants!$E$4*calc!E263^4+constants!$F$4*calc!E263^5+constants!$G$4*calc!E263^6+constants!$H$4*calc!E263^7)</f>
        <v>7.6298980622002768</v>
      </c>
      <c r="I263">
        <f t="shared" si="81"/>
        <v>254.32993540667587</v>
      </c>
      <c r="J263">
        <f t="shared" si="82"/>
        <v>254.32993540667587</v>
      </c>
      <c r="K263">
        <f t="shared" si="82"/>
        <v>3.8149490311001384</v>
      </c>
      <c r="M263">
        <f>IF(front!E276&gt;$M$2,I263,J263)</f>
        <v>254.32993540667587</v>
      </c>
      <c r="N263">
        <f t="shared" ref="N263:N326" si="83">K263/M263</f>
        <v>1.5000000000000001E-2</v>
      </c>
      <c r="O263">
        <f t="shared" ref="O263:O325" si="84">IF(K263=0,M263,M263-(K263/$N$2))</f>
        <v>1.4210854715202004E-13</v>
      </c>
      <c r="Q263">
        <f>'slit correction'!O265</f>
        <v>2.5569084927755546E-9</v>
      </c>
      <c r="R263">
        <f>SUMPRODUCT(B$6:B$2053,Q$6:Q$2053,EXP(constants!B$7+constants!A$7*ABS(A$6:A$2053-A263)))</f>
        <v>104.15989174853186</v>
      </c>
      <c r="S263">
        <f t="shared" ref="S263:S326" si="85">Q263-R263</f>
        <v>-104.15989174597496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7.8999999999996362</v>
      </c>
      <c r="D264" s="2">
        <f>front!E277-front!C277</f>
        <v>7.8999999999996362</v>
      </c>
      <c r="E264" s="2">
        <f>IF(front!F277-front!C277&gt;0,front!F277-front!C277,0)</f>
        <v>7.8999999999996362</v>
      </c>
      <c r="F264" s="4">
        <f>C264/(constants!$A$4+constants!$B$4*calc!C264+constants!$C$4*calc!C264^2+constants!$D$4*calc!C264^3+constants!$E$4*calc!C264^4+constants!$F$4*calc!C264^5+constants!$G$4*calc!C264^6+constants!$H$4*calc!C264^7)</f>
        <v>7.931075903534059</v>
      </c>
      <c r="G264" s="4">
        <f>D264/(constants!$A$4+constants!$B$4*calc!D264+constants!$C$4*calc!D264^2+constants!$D$4*calc!D264^3+constants!$E$4*calc!D264^4+constants!$F$4*calc!D264^5+constants!$G$4*calc!D264^6+constants!$H$4*calc!D264^7)</f>
        <v>7.931075903534059</v>
      </c>
      <c r="H264" s="4">
        <f>E264/(constants!$A$4+constants!$B$4*calc!E264+constants!$C$4*calc!E264^2+constants!$D$4*calc!E264^3+constants!$E$4*calc!E264^4+constants!$F$4*calc!E264^5+constants!$G$4*calc!E264^6+constants!$H$4*calc!E264^7)</f>
        <v>7.931075903534059</v>
      </c>
      <c r="I264">
        <f t="shared" si="81"/>
        <v>264.36919678446861</v>
      </c>
      <c r="J264">
        <f t="shared" si="82"/>
        <v>264.36919678446861</v>
      </c>
      <c r="K264">
        <f t="shared" si="82"/>
        <v>3.9655379517670295</v>
      </c>
      <c r="M264">
        <f>IF(front!E277&gt;$M$2,I264,J264)</f>
        <v>264.36919678446861</v>
      </c>
      <c r="N264">
        <f t="shared" si="83"/>
        <v>1.5000000000000001E-2</v>
      </c>
      <c r="O264">
        <f t="shared" si="84"/>
        <v>1.7053025658242404E-13</v>
      </c>
      <c r="Q264">
        <f>'slit correction'!O266</f>
        <v>1.2954610707460844E-9</v>
      </c>
      <c r="R264">
        <f>SUMPRODUCT(B$6:B$2053,Q$6:Q$2053,EXP(constants!B$7+constants!A$7*ABS(A$6:A$2053-A264)))</f>
        <v>105.65333426439939</v>
      </c>
      <c r="S264">
        <f t="shared" si="85"/>
        <v>-105.65333426310393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8.9000000000000909</v>
      </c>
      <c r="D265" s="2">
        <f>front!E278-front!C278</f>
        <v>8.9000000000000909</v>
      </c>
      <c r="E265" s="2">
        <f>IF(front!F278-front!C278&gt;0,front!F278-front!C278,0)</f>
        <v>8.9000000000000909</v>
      </c>
      <c r="F265" s="4">
        <f>C265/(constants!$A$4+constants!$B$4*calc!C265+constants!$C$4*calc!C265^2+constants!$D$4*calc!C265^3+constants!$E$4*calc!C265^4+constants!$F$4*calc!C265^5+constants!$G$4*calc!C265^6+constants!$H$4*calc!C265^7)</f>
        <v>8.935000754419459</v>
      </c>
      <c r="G265" s="4">
        <f>D265/(constants!$A$4+constants!$B$4*calc!D265+constants!$C$4*calc!D265^2+constants!$D$4*calc!D265^3+constants!$E$4*calc!D265^4+constants!$F$4*calc!D265^5+constants!$G$4*calc!D265^6+constants!$H$4*calc!D265^7)</f>
        <v>8.935000754419459</v>
      </c>
      <c r="H265" s="4">
        <f>E265/(constants!$A$4+constants!$B$4*calc!E265+constants!$C$4*calc!E265^2+constants!$D$4*calc!E265^3+constants!$E$4*calc!E265^4+constants!$F$4*calc!E265^5+constants!$G$4*calc!E265^6+constants!$H$4*calc!E265^7)</f>
        <v>8.935000754419459</v>
      </c>
      <c r="I265">
        <f t="shared" si="81"/>
        <v>297.83335848064866</v>
      </c>
      <c r="J265">
        <f t="shared" si="82"/>
        <v>297.83335848064866</v>
      </c>
      <c r="K265">
        <f t="shared" si="82"/>
        <v>4.4675003772097295</v>
      </c>
      <c r="M265">
        <f>IF(front!E278&gt;$M$2,I265,J265)</f>
        <v>297.83335848064866</v>
      </c>
      <c r="N265">
        <f t="shared" si="83"/>
        <v>1.4999999999999999E-2</v>
      </c>
      <c r="O265">
        <f t="shared" si="84"/>
        <v>2.2737367544323206E-13</v>
      </c>
      <c r="Q265">
        <f>'slit correction'!O267</f>
        <v>-1.7596819015464001E-9</v>
      </c>
      <c r="R265">
        <f>SUMPRODUCT(B$6:B$2053,Q$6:Q$2053,EXP(constants!B$7+constants!A$7*ABS(A$6:A$2053-A265)))</f>
        <v>107.13573368799786</v>
      </c>
      <c r="S265">
        <f t="shared" si="85"/>
        <v>-107.13573368975754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9.4000000000000909</v>
      </c>
      <c r="D266" s="2">
        <f>front!E279-front!C279</f>
        <v>9.4000000000000909</v>
      </c>
      <c r="E266" s="2">
        <f>IF(front!F279-front!C279&gt;0,front!F279-front!C279,0)</f>
        <v>9.4000000000000909</v>
      </c>
      <c r="F266" s="4">
        <f>C266/(constants!$A$4+constants!$B$4*calc!C266+constants!$C$4*calc!C266^2+constants!$D$4*calc!C266^3+constants!$E$4*calc!C266^4+constants!$F$4*calc!C266^5+constants!$G$4*calc!C266^6+constants!$H$4*calc!C266^7)</f>
        <v>9.4369624373727987</v>
      </c>
      <c r="G266" s="4">
        <f>D266/(constants!$A$4+constants!$B$4*calc!D266+constants!$C$4*calc!D266^2+constants!$D$4*calc!D266^3+constants!$E$4*calc!D266^4+constants!$F$4*calc!D266^5+constants!$G$4*calc!D266^6+constants!$H$4*calc!D266^7)</f>
        <v>9.4369624373727987</v>
      </c>
      <c r="H266" s="4">
        <f>E266/(constants!$A$4+constants!$B$4*calc!E266+constants!$C$4*calc!E266^2+constants!$D$4*calc!E266^3+constants!$E$4*calc!E266^4+constants!$F$4*calc!E266^5+constants!$G$4*calc!E266^6+constants!$H$4*calc!E266^7)</f>
        <v>9.4369624373727987</v>
      </c>
      <c r="I266">
        <f t="shared" si="81"/>
        <v>314.56541457909327</v>
      </c>
      <c r="J266">
        <f t="shared" si="82"/>
        <v>314.56541457909327</v>
      </c>
      <c r="K266">
        <f t="shared" si="82"/>
        <v>4.7184812186863994</v>
      </c>
      <c r="M266">
        <f>IF(front!E279&gt;$M$2,I266,J266)</f>
        <v>314.56541457909327</v>
      </c>
      <c r="N266">
        <f t="shared" si="83"/>
        <v>1.5000000000000001E-2</v>
      </c>
      <c r="O266">
        <f t="shared" si="84"/>
        <v>1.7053025658242404E-13</v>
      </c>
      <c r="Q266">
        <f>'slit correction'!O268</f>
        <v>-6.9251764234458992E-9</v>
      </c>
      <c r="R266">
        <f>SUMPRODUCT(B$6:B$2053,Q$6:Q$2053,EXP(constants!B$7+constants!A$7*ABS(A$6:A$2053-A266)))</f>
        <v>108.67184372006695</v>
      </c>
      <c r="S266">
        <f t="shared" si="85"/>
        <v>-108.67184372699212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9.5999999999999091</v>
      </c>
      <c r="D267" s="2">
        <f>front!E280-front!C280</f>
        <v>9.5999999999999091</v>
      </c>
      <c r="E267" s="2">
        <f>IF(front!F280-front!C280&gt;0,front!F280-front!C280,0)</f>
        <v>9.5999999999999091</v>
      </c>
      <c r="F267" s="4">
        <f>C267/(constants!$A$4+constants!$B$4*calc!C267+constants!$C$4*calc!C267^2+constants!$D$4*calc!C267^3+constants!$E$4*calc!C267^4+constants!$F$4*calc!C267^5+constants!$G$4*calc!C267^6+constants!$H$4*calc!C267^7)</f>
        <v>9.6377469719472462</v>
      </c>
      <c r="G267" s="4">
        <f>D267/(constants!$A$4+constants!$B$4*calc!D267+constants!$C$4*calc!D267^2+constants!$D$4*calc!D267^3+constants!$E$4*calc!D267^4+constants!$F$4*calc!D267^5+constants!$G$4*calc!D267^6+constants!$H$4*calc!D267^7)</f>
        <v>9.6377469719472462</v>
      </c>
      <c r="H267" s="4">
        <f>E267/(constants!$A$4+constants!$B$4*calc!E267+constants!$C$4*calc!E267^2+constants!$D$4*calc!E267^3+constants!$E$4*calc!E267^4+constants!$F$4*calc!E267^5+constants!$G$4*calc!E267^6+constants!$H$4*calc!E267^7)</f>
        <v>9.6377469719472462</v>
      </c>
      <c r="I267">
        <f t="shared" si="81"/>
        <v>321.25823239824155</v>
      </c>
      <c r="J267">
        <f t="shared" si="82"/>
        <v>321.25823239824155</v>
      </c>
      <c r="K267">
        <f t="shared" si="82"/>
        <v>4.8188734859736231</v>
      </c>
      <c r="M267">
        <f>IF(front!E280&gt;$M$2,I267,J267)</f>
        <v>321.25823239824155</v>
      </c>
      <c r="N267">
        <f t="shared" si="83"/>
        <v>1.4999999999999999E-2</v>
      </c>
      <c r="O267">
        <f t="shared" si="84"/>
        <v>2.2737367544323206E-13</v>
      </c>
      <c r="Q267">
        <f>'slit correction'!O269</f>
        <v>-1.3772308078755494E-8</v>
      </c>
      <c r="R267">
        <f>SUMPRODUCT(B$6:B$2053,Q$6:Q$2053,EXP(constants!B$7+constants!A$7*ABS(A$6:A$2053-A267)))</f>
        <v>110.22997844381226</v>
      </c>
      <c r="S267">
        <f t="shared" si="85"/>
        <v>-110.22997845758456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8.4000000000000909</v>
      </c>
      <c r="D268" s="2">
        <f>front!E281-front!C281</f>
        <v>8.4000000000000909</v>
      </c>
      <c r="E268" s="2">
        <f>IF(front!F281-front!C281&gt;0,front!F281-front!C281,0)</f>
        <v>8.4000000000000909</v>
      </c>
      <c r="F268" s="4">
        <f>C268/(constants!$A$4+constants!$B$4*calc!C268+constants!$C$4*calc!C268^2+constants!$D$4*calc!C268^3+constants!$E$4*calc!C268^4+constants!$F$4*calc!C268^5+constants!$G$4*calc!C268^6+constants!$H$4*calc!C268^7)</f>
        <v>8.4330385764641882</v>
      </c>
      <c r="G268" s="4">
        <f>D268/(constants!$A$4+constants!$B$4*calc!D268+constants!$C$4*calc!D268^2+constants!$D$4*calc!D268^3+constants!$E$4*calc!D268^4+constants!$F$4*calc!D268^5+constants!$G$4*calc!D268^6+constants!$H$4*calc!D268^7)</f>
        <v>8.4330385764641882</v>
      </c>
      <c r="H268" s="4">
        <f>E268/(constants!$A$4+constants!$B$4*calc!E268+constants!$C$4*calc!E268^2+constants!$D$4*calc!E268^3+constants!$E$4*calc!E268^4+constants!$F$4*calc!E268^5+constants!$G$4*calc!E268^6+constants!$H$4*calc!E268^7)</f>
        <v>8.4330385764641882</v>
      </c>
      <c r="I268">
        <f t="shared" si="81"/>
        <v>281.10128588213962</v>
      </c>
      <c r="J268">
        <f t="shared" si="82"/>
        <v>281.10128588213962</v>
      </c>
      <c r="K268">
        <f t="shared" si="82"/>
        <v>4.2165192882320941</v>
      </c>
      <c r="M268">
        <f>IF(front!E281&gt;$M$2,I268,J268)</f>
        <v>281.10128588213962</v>
      </c>
      <c r="N268">
        <f t="shared" si="83"/>
        <v>1.4999999999999999E-2</v>
      </c>
      <c r="O268">
        <f t="shared" si="84"/>
        <v>1.7053025658242404E-13</v>
      </c>
      <c r="Q268">
        <f>'slit correction'!O270</f>
        <v>-2.0534060147419563E-8</v>
      </c>
      <c r="R268">
        <f>SUMPRODUCT(B$6:B$2053,Q$6:Q$2053,EXP(constants!B$7+constants!A$7*ABS(A$6:A$2053-A268)))</f>
        <v>111.77659171704205</v>
      </c>
      <c r="S268">
        <f t="shared" si="85"/>
        <v>-111.77659173757611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11.400000000000091</v>
      </c>
      <c r="D269" s="2">
        <f>front!E282-front!C282</f>
        <v>11.400000000000091</v>
      </c>
      <c r="E269" s="2">
        <f>IF(front!F282-front!C282&gt;0,front!F282-front!C282,0)</f>
        <v>11.400000000000091</v>
      </c>
      <c r="F269" s="4">
        <f>C269/(constants!$A$4+constants!$B$4*calc!C269+constants!$C$4*calc!C269^2+constants!$D$4*calc!C269^3+constants!$E$4*calc!C269^4+constants!$F$4*calc!C269^5+constants!$G$4*calc!C269^6+constants!$H$4*calc!C269^7)</f>
        <v>11.444804218616925</v>
      </c>
      <c r="G269" s="4">
        <f>D269/(constants!$A$4+constants!$B$4*calc!D269+constants!$C$4*calc!D269^2+constants!$D$4*calc!D269^3+constants!$E$4*calc!D269^4+constants!$F$4*calc!D269^5+constants!$G$4*calc!D269^6+constants!$H$4*calc!D269^7)</f>
        <v>11.444804218616925</v>
      </c>
      <c r="H269" s="4">
        <f>E269/(constants!$A$4+constants!$B$4*calc!E269+constants!$C$4*calc!E269^2+constants!$D$4*calc!E269^3+constants!$E$4*calc!E269^4+constants!$F$4*calc!E269^5+constants!$G$4*calc!E269^6+constants!$H$4*calc!E269^7)</f>
        <v>11.444804218616925</v>
      </c>
      <c r="I269">
        <f t="shared" si="81"/>
        <v>381.49347395389748</v>
      </c>
      <c r="J269">
        <f t="shared" si="82"/>
        <v>381.49347395389748</v>
      </c>
      <c r="K269">
        <f t="shared" si="82"/>
        <v>5.7224021093084625</v>
      </c>
      <c r="M269">
        <f>IF(front!E282&gt;$M$2,I269,J269)</f>
        <v>381.49347395389748</v>
      </c>
      <c r="N269">
        <f t="shared" si="83"/>
        <v>1.5000000000000001E-2</v>
      </c>
      <c r="O269">
        <f t="shared" si="84"/>
        <v>2.2737367544323206E-13</v>
      </c>
      <c r="Q269">
        <f>'slit correction'!O271</f>
        <v>-2.3759764134956472E-8</v>
      </c>
      <c r="R269">
        <f>SUMPRODUCT(B$6:B$2053,Q$6:Q$2053,EXP(constants!B$7+constants!A$7*ABS(A$6:A$2053-A269)))</f>
        <v>113.37924220948013</v>
      </c>
      <c r="S269">
        <f t="shared" si="85"/>
        <v>-113.37924223323989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8.8000000000001819</v>
      </c>
      <c r="D270" s="2">
        <f>front!E283-front!C283</f>
        <v>8.8000000000001819</v>
      </c>
      <c r="E270" s="2">
        <f>IF(front!F283-front!C283&gt;0,front!F283-front!C283,0)</f>
        <v>8.8000000000001819</v>
      </c>
      <c r="F270" s="4">
        <f>C270/(constants!$A$4+constants!$B$4*calc!C270+constants!$C$4*calc!C270^2+constants!$D$4*calc!C270^3+constants!$E$4*calc!C270^4+constants!$F$4*calc!C270^5+constants!$G$4*calc!C270^6+constants!$H$4*calc!C270^7)</f>
        <v>8.8346083584277704</v>
      </c>
      <c r="G270" s="4">
        <f>D270/(constants!$A$4+constants!$B$4*calc!D270+constants!$C$4*calc!D270^2+constants!$D$4*calc!D270^3+constants!$E$4*calc!D270^4+constants!$F$4*calc!D270^5+constants!$G$4*calc!D270^6+constants!$H$4*calc!D270^7)</f>
        <v>8.8346083584277704</v>
      </c>
      <c r="H270" s="4">
        <f>E270/(constants!$A$4+constants!$B$4*calc!E270+constants!$C$4*calc!E270^2+constants!$D$4*calc!E270^3+constants!$E$4*calc!E270^4+constants!$F$4*calc!E270^5+constants!$G$4*calc!E270^6+constants!$H$4*calc!E270^7)</f>
        <v>8.8346083584277704</v>
      </c>
      <c r="I270">
        <f t="shared" si="81"/>
        <v>294.48694528092568</v>
      </c>
      <c r="J270">
        <f t="shared" si="82"/>
        <v>294.48694528092568</v>
      </c>
      <c r="K270">
        <f t="shared" si="82"/>
        <v>4.4173041792138852</v>
      </c>
      <c r="M270">
        <f>IF(front!E283&gt;$M$2,I270,J270)</f>
        <v>294.48694528092568</v>
      </c>
      <c r="N270">
        <f t="shared" si="83"/>
        <v>1.4999999999999999E-2</v>
      </c>
      <c r="O270">
        <f t="shared" si="84"/>
        <v>1.7053025658242404E-13</v>
      </c>
      <c r="Q270">
        <f>'slit correction'!O272</f>
        <v>-1.8706168022177847E-8</v>
      </c>
      <c r="R270">
        <f>SUMPRODUCT(B$6:B$2053,Q$6:Q$2053,EXP(constants!B$7+constants!A$7*ABS(A$6:A$2053-A270)))</f>
        <v>114.97004208522992</v>
      </c>
      <c r="S270">
        <f t="shared" si="85"/>
        <v>-114.97004210393609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5.2000000000002728</v>
      </c>
      <c r="D271" s="2">
        <f>front!E284-front!C284</f>
        <v>5.2000000000002728</v>
      </c>
      <c r="E271" s="2">
        <f>IF(front!F284-front!C284&gt;0,front!F284-front!C284,0)</f>
        <v>5.2000000000002728</v>
      </c>
      <c r="F271" s="4">
        <f>C271/(constants!$A$4+constants!$B$4*calc!C271+constants!$C$4*calc!C271^2+constants!$D$4*calc!C271^3+constants!$E$4*calc!C271^4+constants!$F$4*calc!C271^5+constants!$G$4*calc!C271^6+constants!$H$4*calc!C271^7)</f>
        <v>5.2204689177321288</v>
      </c>
      <c r="G271" s="4">
        <f>D271/(constants!$A$4+constants!$B$4*calc!D271+constants!$C$4*calc!D271^2+constants!$D$4*calc!D271^3+constants!$E$4*calc!D271^4+constants!$F$4*calc!D271^5+constants!$G$4*calc!D271^6+constants!$H$4*calc!D271^7)</f>
        <v>5.2204689177321288</v>
      </c>
      <c r="H271" s="4">
        <f>E271/(constants!$A$4+constants!$B$4*calc!E271+constants!$C$4*calc!E271^2+constants!$D$4*calc!E271^3+constants!$E$4*calc!E271^4+constants!$F$4*calc!E271^5+constants!$G$4*calc!E271^6+constants!$H$4*calc!E271^7)</f>
        <v>5.2204689177321288</v>
      </c>
      <c r="I271">
        <f t="shared" si="81"/>
        <v>174.01563059107096</v>
      </c>
      <c r="J271">
        <f t="shared" si="82"/>
        <v>174.01563059107096</v>
      </c>
      <c r="K271">
        <f t="shared" si="82"/>
        <v>2.6102344588660644</v>
      </c>
      <c r="M271">
        <f>IF(front!E284&gt;$M$2,I271,J271)</f>
        <v>174.01563059107096</v>
      </c>
      <c r="N271">
        <f t="shared" si="83"/>
        <v>1.4999999999999999E-2</v>
      </c>
      <c r="O271">
        <f t="shared" si="84"/>
        <v>1.1368683772161603E-13</v>
      </c>
      <c r="Q271">
        <f>'slit correction'!O273</f>
        <v>-5.8589218707161351E-10</v>
      </c>
      <c r="R271">
        <f>SUMPRODUCT(B$6:B$2053,Q$6:Q$2053,EXP(constants!B$7+constants!A$7*ABS(A$6:A$2053-A271)))</f>
        <v>116.61848015914978</v>
      </c>
      <c r="S271">
        <f t="shared" si="85"/>
        <v>-116.61848015973567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12.5</v>
      </c>
      <c r="D272" s="2">
        <f>front!E285-front!C285</f>
        <v>12.5</v>
      </c>
      <c r="E272" s="2">
        <f>IF(front!F285-front!C285&gt;0,front!F285-front!C285,0)</f>
        <v>12.5</v>
      </c>
      <c r="F272" s="4">
        <f>C272/(constants!$A$4+constants!$B$4*calc!C272+constants!$C$4*calc!C272^2+constants!$D$4*calc!C272^3+constants!$E$4*calc!C272^4+constants!$F$4*calc!C272^5+constants!$G$4*calc!C272^6+constants!$H$4*calc!C272^7)</f>
        <v>12.549113821563566</v>
      </c>
      <c r="G272" s="4">
        <f>D272/(constants!$A$4+constants!$B$4*calc!D272+constants!$C$4*calc!D272^2+constants!$D$4*calc!D272^3+constants!$E$4*calc!D272^4+constants!$F$4*calc!D272^5+constants!$G$4*calc!D272^6+constants!$H$4*calc!D272^7)</f>
        <v>12.549113821563566</v>
      </c>
      <c r="H272" s="4">
        <f>E272/(constants!$A$4+constants!$B$4*calc!E272+constants!$C$4*calc!E272^2+constants!$D$4*calc!E272^3+constants!$E$4*calc!E272^4+constants!$F$4*calc!E272^5+constants!$G$4*calc!E272^6+constants!$H$4*calc!E272^7)</f>
        <v>12.549113821563566</v>
      </c>
      <c r="I272">
        <f t="shared" si="81"/>
        <v>418.30379405211886</v>
      </c>
      <c r="J272">
        <f t="shared" si="82"/>
        <v>418.30379405211886</v>
      </c>
      <c r="K272">
        <f t="shared" si="82"/>
        <v>6.2745569107817829</v>
      </c>
      <c r="M272">
        <f>IF(front!E285&gt;$M$2,I272,J272)</f>
        <v>418.30379405211886</v>
      </c>
      <c r="N272">
        <f t="shared" si="83"/>
        <v>1.4999999999999999E-2</v>
      </c>
      <c r="O272">
        <f t="shared" si="84"/>
        <v>2.8421709430404007E-13</v>
      </c>
      <c r="Q272">
        <f>'slit correction'!O274</f>
        <v>3.3736620297337487E-8</v>
      </c>
      <c r="R272">
        <f>SUMPRODUCT(B$6:B$2053,Q$6:Q$2053,EXP(constants!B$7+constants!A$7*ABS(A$6:A$2053-A272)))</f>
        <v>118.29055348191882</v>
      </c>
      <c r="S272">
        <f t="shared" si="85"/>
        <v>-118.29055344818219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11.800000000000182</v>
      </c>
      <c r="D273" s="2">
        <f>front!E286-front!C286</f>
        <v>11.800000000000182</v>
      </c>
      <c r="E273" s="2">
        <f>IF(front!F286-front!C286&gt;0,front!F286-front!C286,0)</f>
        <v>11.800000000000182</v>
      </c>
      <c r="F273" s="4">
        <f>C273/(constants!$A$4+constants!$B$4*calc!C273+constants!$C$4*calc!C273^2+constants!$D$4*calc!C273^3+constants!$E$4*calc!C273^4+constants!$F$4*calc!C273^5+constants!$G$4*calc!C273^6+constants!$H$4*calc!C273^7)</f>
        <v>11.846371624254624</v>
      </c>
      <c r="G273" s="4">
        <f>D273/(constants!$A$4+constants!$B$4*calc!D273+constants!$C$4*calc!D273^2+constants!$D$4*calc!D273^3+constants!$E$4*calc!D273^4+constants!$F$4*calc!D273^5+constants!$G$4*calc!D273^6+constants!$H$4*calc!D273^7)</f>
        <v>11.846371624254624</v>
      </c>
      <c r="H273" s="4">
        <f>E273/(constants!$A$4+constants!$B$4*calc!E273+constants!$C$4*calc!E273^2+constants!$D$4*calc!E273^3+constants!$E$4*calc!E273^4+constants!$F$4*calc!E273^5+constants!$G$4*calc!E273^6+constants!$H$4*calc!E273^7)</f>
        <v>11.846371624254624</v>
      </c>
      <c r="I273">
        <f t="shared" si="81"/>
        <v>394.87905414182086</v>
      </c>
      <c r="J273">
        <f t="shared" si="82"/>
        <v>394.87905414182086</v>
      </c>
      <c r="K273">
        <f t="shared" si="82"/>
        <v>5.9231858121273122</v>
      </c>
      <c r="M273">
        <f>IF(front!E286&gt;$M$2,I273,J273)</f>
        <v>394.87905414182086</v>
      </c>
      <c r="N273">
        <f t="shared" si="83"/>
        <v>1.4999999999999998E-2</v>
      </c>
      <c r="O273">
        <f t="shared" si="84"/>
        <v>2.8421709430404007E-13</v>
      </c>
      <c r="Q273">
        <f>'slit correction'!O275</f>
        <v>8.3952007827181865E-8</v>
      </c>
      <c r="R273">
        <f>SUMPRODUCT(B$6:B$2053,Q$6:Q$2053,EXP(constants!B$7+constants!A$7*ABS(A$6:A$2053-A273)))</f>
        <v>119.95026284970349</v>
      </c>
      <c r="S273">
        <f t="shared" si="85"/>
        <v>-119.95026276575149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9.2999999999997272</v>
      </c>
      <c r="D274" s="2">
        <f>front!E287-front!C287</f>
        <v>9.2999999999997272</v>
      </c>
      <c r="E274" s="2">
        <f>IF(front!F287-front!C287&gt;0,front!F287-front!C287,0)</f>
        <v>9.2999999999997272</v>
      </c>
      <c r="F274" s="4">
        <f>C274/(constants!$A$4+constants!$B$4*calc!C274+constants!$C$4*calc!C274^2+constants!$D$4*calc!C274^3+constants!$E$4*calc!C274^4+constants!$F$4*calc!C274^5+constants!$G$4*calc!C274^6+constants!$H$4*calc!C274^7)</f>
        <v>9.3365701403832393</v>
      </c>
      <c r="G274" s="4">
        <f>D274/(constants!$A$4+constants!$B$4*calc!D274+constants!$C$4*calc!D274^2+constants!$D$4*calc!D274^3+constants!$E$4*calc!D274^4+constants!$F$4*calc!D274^5+constants!$G$4*calc!D274^6+constants!$H$4*calc!D274^7)</f>
        <v>9.3365701403832393</v>
      </c>
      <c r="H274" s="4">
        <f>E274/(constants!$A$4+constants!$B$4*calc!E274+constants!$C$4*calc!E274^2+constants!$D$4*calc!E274^3+constants!$E$4*calc!E274^4+constants!$F$4*calc!E274^5+constants!$G$4*calc!E274^6+constants!$H$4*calc!E274^7)</f>
        <v>9.3365701403832393</v>
      </c>
      <c r="I274">
        <f t="shared" si="81"/>
        <v>311.2190046794413</v>
      </c>
      <c r="J274">
        <f t="shared" si="82"/>
        <v>311.2190046794413</v>
      </c>
      <c r="K274">
        <f t="shared" si="82"/>
        <v>4.6682850701916196</v>
      </c>
      <c r="M274">
        <f>IF(front!E287&gt;$M$2,I274,J274)</f>
        <v>311.2190046794413</v>
      </c>
      <c r="N274">
        <f t="shared" si="83"/>
        <v>1.5000000000000001E-2</v>
      </c>
      <c r="O274">
        <f t="shared" si="84"/>
        <v>1.7053025658242404E-13</v>
      </c>
      <c r="Q274">
        <f>'slit correction'!O276</f>
        <v>1.4363845246284782E-7</v>
      </c>
      <c r="R274">
        <f>SUMPRODUCT(B$6:B$2053,Q$6:Q$2053,EXP(constants!B$7+constants!A$7*ABS(A$6:A$2053-A274)))</f>
        <v>121.67010715990416</v>
      </c>
      <c r="S274">
        <f t="shared" si="85"/>
        <v>-121.6701070162657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10.400000000000091</v>
      </c>
      <c r="D275" s="2">
        <f>front!E288-front!C288</f>
        <v>10.400000000000091</v>
      </c>
      <c r="E275" s="2">
        <f>IF(front!F288-front!C288&gt;0,front!F288-front!C288,0)</f>
        <v>10.400000000000091</v>
      </c>
      <c r="F275" s="4">
        <f>C275/(constants!$A$4+constants!$B$4*calc!C275+constants!$C$4*calc!C275^2+constants!$D$4*calc!C275^3+constants!$E$4*calc!C275^4+constants!$F$4*calc!C275^5+constants!$G$4*calc!C275^6+constants!$H$4*calc!C275^7)</f>
        <v>10.440884318163654</v>
      </c>
      <c r="G275" s="4">
        <f>D275/(constants!$A$4+constants!$B$4*calc!D275+constants!$C$4*calc!D275^2+constants!$D$4*calc!D275^3+constants!$E$4*calc!D275^4+constants!$F$4*calc!D275^5+constants!$G$4*calc!D275^6+constants!$H$4*calc!D275^7)</f>
        <v>10.440884318163654</v>
      </c>
      <c r="H275" s="4">
        <f>E275/(constants!$A$4+constants!$B$4*calc!E275+constants!$C$4*calc!E275^2+constants!$D$4*calc!E275^3+constants!$E$4*calc!E275^4+constants!$F$4*calc!E275^5+constants!$G$4*calc!E275^6+constants!$H$4*calc!E275^7)</f>
        <v>10.440884318163654</v>
      </c>
      <c r="I275">
        <f t="shared" si="81"/>
        <v>348.02947727212182</v>
      </c>
      <c r="J275">
        <f t="shared" si="82"/>
        <v>348.02947727212182</v>
      </c>
      <c r="K275">
        <f t="shared" si="82"/>
        <v>5.2204421590818271</v>
      </c>
      <c r="M275">
        <f>IF(front!E288&gt;$M$2,I275,J275)</f>
        <v>348.02947727212182</v>
      </c>
      <c r="N275">
        <f t="shared" si="83"/>
        <v>1.4999999999999999E-2</v>
      </c>
      <c r="O275">
        <f t="shared" si="84"/>
        <v>2.2737367544323206E-13</v>
      </c>
      <c r="Q275">
        <f>'slit correction'!O277</f>
        <v>1.953799850476966E-7</v>
      </c>
      <c r="R275">
        <f>SUMPRODUCT(B$6:B$2053,Q$6:Q$2053,EXP(constants!B$7+constants!A$7*ABS(A$6:A$2053-A275)))</f>
        <v>123.37723427860409</v>
      </c>
      <c r="S275">
        <f t="shared" si="85"/>
        <v>-123.37723408322411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14.899999999999636</v>
      </c>
      <c r="D276" s="2">
        <f>front!E289-front!C289</f>
        <v>14.899999999999636</v>
      </c>
      <c r="E276" s="2">
        <f>IF(front!F289-front!C289&gt;0,front!F289-front!C289,0)</f>
        <v>14.899999999999636</v>
      </c>
      <c r="F276" s="4">
        <f>C276/(constants!$A$4+constants!$B$4*calc!C276+constants!$C$4*calc!C276^2+constants!$D$4*calc!C276^3+constants!$E$4*calc!C276^4+constants!$F$4*calc!C276^5+constants!$G$4*calc!C276^6+constants!$H$4*calc!C276^7)</f>
        <v>14.958508271878493</v>
      </c>
      <c r="G276" s="4">
        <f>D276/(constants!$A$4+constants!$B$4*calc!D276+constants!$C$4*calc!D276^2+constants!$D$4*calc!D276^3+constants!$E$4*calc!D276^4+constants!$F$4*calc!D276^5+constants!$G$4*calc!D276^6+constants!$H$4*calc!D276^7)</f>
        <v>14.958508271878493</v>
      </c>
      <c r="H276" s="4">
        <f>E276/(constants!$A$4+constants!$B$4*calc!E276+constants!$C$4*calc!E276^2+constants!$D$4*calc!E276^3+constants!$E$4*calc!E276^4+constants!$F$4*calc!E276^5+constants!$G$4*calc!E276^6+constants!$H$4*calc!E276^7)</f>
        <v>14.958508271878493</v>
      </c>
      <c r="I276">
        <f t="shared" si="81"/>
        <v>498.61694239594976</v>
      </c>
      <c r="J276">
        <f t="shared" si="82"/>
        <v>498.61694239594976</v>
      </c>
      <c r="K276">
        <f t="shared" si="82"/>
        <v>7.4792541359392466</v>
      </c>
      <c r="M276">
        <f>IF(front!E289&gt;$M$2,I276,J276)</f>
        <v>498.61694239594976</v>
      </c>
      <c r="N276">
        <f t="shared" si="83"/>
        <v>1.4999999999999999E-2</v>
      </c>
      <c r="O276">
        <f t="shared" si="84"/>
        <v>3.4106051316484809E-13</v>
      </c>
      <c r="Q276">
        <f>'slit correction'!O278</f>
        <v>2.0592451997084504E-7</v>
      </c>
      <c r="R276">
        <f>SUMPRODUCT(B$6:B$2053,Q$6:Q$2053,EXP(constants!B$7+constants!A$7*ABS(A$6:A$2053-A276)))</f>
        <v>125.14621439033621</v>
      </c>
      <c r="S276">
        <f t="shared" si="85"/>
        <v>-125.14621418441169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9.7000000000002728</v>
      </c>
      <c r="D277" s="2">
        <f>front!E290-front!C290</f>
        <v>9.7000000000002728</v>
      </c>
      <c r="E277" s="2">
        <f>IF(front!F290-front!C290&gt;0,front!F290-front!C290,0)</f>
        <v>9.7000000000002728</v>
      </c>
      <c r="F277" s="4">
        <f>C277/(constants!$A$4+constants!$B$4*calc!C277+constants!$C$4*calc!C277^2+constants!$D$4*calc!C277^3+constants!$E$4*calc!C277^4+constants!$F$4*calc!C277^5+constants!$G$4*calc!C277^6+constants!$H$4*calc!C277^7)</f>
        <v>9.7381392095326085</v>
      </c>
      <c r="G277" s="4">
        <f>D277/(constants!$A$4+constants!$B$4*calc!D277+constants!$C$4*calc!D277^2+constants!$D$4*calc!D277^3+constants!$E$4*calc!D277^4+constants!$F$4*calc!D277^5+constants!$G$4*calc!D277^6+constants!$H$4*calc!D277^7)</f>
        <v>9.7381392095326085</v>
      </c>
      <c r="H277" s="4">
        <f>E277/(constants!$A$4+constants!$B$4*calc!E277+constants!$C$4*calc!E277^2+constants!$D$4*calc!E277^3+constants!$E$4*calc!E277^4+constants!$F$4*calc!E277^5+constants!$G$4*calc!E277^6+constants!$H$4*calc!E277^7)</f>
        <v>9.7381392095326085</v>
      </c>
      <c r="I277">
        <f t="shared" si="81"/>
        <v>324.60464031775359</v>
      </c>
      <c r="J277">
        <f t="shared" si="82"/>
        <v>324.60464031775359</v>
      </c>
      <c r="K277">
        <f t="shared" si="82"/>
        <v>4.8690696047663042</v>
      </c>
      <c r="M277">
        <f>IF(front!E290&gt;$M$2,I277,J277)</f>
        <v>324.60464031775359</v>
      </c>
      <c r="N277">
        <f t="shared" si="83"/>
        <v>1.5000000000000001E-2</v>
      </c>
      <c r="O277">
        <f t="shared" si="84"/>
        <v>1.7053025658242404E-13</v>
      </c>
      <c r="Q277">
        <f>'slit correction'!O279</f>
        <v>1.2305709418087252E-7</v>
      </c>
      <c r="R277">
        <f>SUMPRODUCT(B$6:B$2053,Q$6:Q$2053,EXP(constants!B$7+constants!A$7*ABS(A$6:A$2053-A277)))</f>
        <v>126.94055808008412</v>
      </c>
      <c r="S277">
        <f t="shared" si="85"/>
        <v>-126.94055795702702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14.300000000000182</v>
      </c>
      <c r="D278" s="2">
        <f>front!E291-front!C291</f>
        <v>14.300000000000182</v>
      </c>
      <c r="E278" s="2">
        <f>IF(front!F291-front!C291&gt;0,front!F291-front!C291,0)</f>
        <v>14.300000000000182</v>
      </c>
      <c r="F278" s="4">
        <f>C278/(constants!$A$4+constants!$B$4*calc!C278+constants!$C$4*calc!C278^2+constants!$D$4*calc!C278^3+constants!$E$4*calc!C278^4+constants!$F$4*calc!C278^5+constants!$G$4*calc!C278^6+constants!$H$4*calc!C278^7)</f>
        <v>14.356160729096564</v>
      </c>
      <c r="G278" s="4">
        <f>D278/(constants!$A$4+constants!$B$4*calc!D278+constants!$C$4*calc!D278^2+constants!$D$4*calc!D278^3+constants!$E$4*calc!D278^4+constants!$F$4*calc!D278^5+constants!$G$4*calc!D278^6+constants!$H$4*calc!D278^7)</f>
        <v>14.356160729096564</v>
      </c>
      <c r="H278" s="4">
        <f>E278/(constants!$A$4+constants!$B$4*calc!E278+constants!$C$4*calc!E278^2+constants!$D$4*calc!E278^3+constants!$E$4*calc!E278^4+constants!$F$4*calc!E278^5+constants!$G$4*calc!E278^6+constants!$H$4*calc!E278^7)</f>
        <v>14.356160729096564</v>
      </c>
      <c r="I278">
        <f t="shared" si="81"/>
        <v>478.53869096988547</v>
      </c>
      <c r="J278">
        <f t="shared" si="82"/>
        <v>478.53869096988547</v>
      </c>
      <c r="K278">
        <f t="shared" si="82"/>
        <v>7.1780803645482818</v>
      </c>
      <c r="M278">
        <f>IF(front!E291&gt;$M$2,I278,J278)</f>
        <v>478.53869096988547</v>
      </c>
      <c r="N278">
        <f t="shared" si="83"/>
        <v>1.4999999999999999E-2</v>
      </c>
      <c r="O278">
        <f t="shared" si="84"/>
        <v>3.4106051316484809E-13</v>
      </c>
      <c r="Q278">
        <f>'slit correction'!O280</f>
        <v>-1.0700049796922089E-7</v>
      </c>
      <c r="R278">
        <f>SUMPRODUCT(B$6:B$2053,Q$6:Q$2053,EXP(constants!B$7+constants!A$7*ABS(A$6:A$2053-A278)))</f>
        <v>128.72163370207338</v>
      </c>
      <c r="S278">
        <f t="shared" si="85"/>
        <v>-128.72163380907386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6.1999999999998181</v>
      </c>
      <c r="D279" s="2">
        <f>front!E292-front!C292</f>
        <v>6.1999999999998181</v>
      </c>
      <c r="E279" s="2">
        <f>IF(front!F292-front!C292&gt;0,front!F292-front!C292,0)</f>
        <v>6.1999999999998181</v>
      </c>
      <c r="F279" s="4">
        <f>C279/(constants!$A$4+constants!$B$4*calc!C279+constants!$C$4*calc!C279^2+constants!$D$4*calc!C279^3+constants!$E$4*calc!C279^4+constants!$F$4*calc!C279^5+constants!$G$4*calc!C279^6+constants!$H$4*calc!C279^7)</f>
        <v>6.2243991135359451</v>
      </c>
      <c r="G279" s="4">
        <f>D279/(constants!$A$4+constants!$B$4*calc!D279+constants!$C$4*calc!D279^2+constants!$D$4*calc!D279^3+constants!$E$4*calc!D279^4+constants!$F$4*calc!D279^5+constants!$G$4*calc!D279^6+constants!$H$4*calc!D279^7)</f>
        <v>6.2243991135359451</v>
      </c>
      <c r="H279" s="4">
        <f>E279/(constants!$A$4+constants!$B$4*calc!E279+constants!$C$4*calc!E279^2+constants!$D$4*calc!E279^3+constants!$E$4*calc!E279^4+constants!$F$4*calc!E279^5+constants!$G$4*calc!E279^6+constants!$H$4*calc!E279^7)</f>
        <v>6.2243991135359451</v>
      </c>
      <c r="I279">
        <f t="shared" si="81"/>
        <v>207.47997045119817</v>
      </c>
      <c r="J279">
        <f t="shared" si="82"/>
        <v>207.47997045119817</v>
      </c>
      <c r="K279">
        <f t="shared" si="82"/>
        <v>3.1121995567679726</v>
      </c>
      <c r="M279">
        <f>IF(front!E292&gt;$M$2,I279,J279)</f>
        <v>207.47997045119817</v>
      </c>
      <c r="N279">
        <f t="shared" si="83"/>
        <v>1.4999999999999999E-2</v>
      </c>
      <c r="O279">
        <f t="shared" si="84"/>
        <v>1.4210854715202004E-13</v>
      </c>
      <c r="Q279">
        <f>'slit correction'!O281</f>
        <v>-5.0141397224009334E-7</v>
      </c>
      <c r="R279">
        <f>SUMPRODUCT(B$6:B$2053,Q$6:Q$2053,EXP(constants!B$7+constants!A$7*ABS(A$6:A$2053-A279)))</f>
        <v>130.56724163586881</v>
      </c>
      <c r="S279">
        <f t="shared" si="85"/>
        <v>-130.56724213728279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13.200000000000273</v>
      </c>
      <c r="D280" s="2">
        <f>front!E293-front!C293</f>
        <v>13.200000000000273</v>
      </c>
      <c r="E280" s="2">
        <f>IF(front!F293-front!C293&gt;0,front!F293-front!C293,0)</f>
        <v>13.200000000000273</v>
      </c>
      <c r="F280" s="4">
        <f>C280/(constants!$A$4+constants!$B$4*calc!C280+constants!$C$4*calc!C280^2+constants!$D$4*calc!C280^3+constants!$E$4*calc!C280^4+constants!$F$4*calc!C280^5+constants!$G$4*calc!C280^6+constants!$H$4*calc!C280^7)</f>
        <v>13.251855048281868</v>
      </c>
      <c r="G280" s="4">
        <f>D280/(constants!$A$4+constants!$B$4*calc!D280+constants!$C$4*calc!D280^2+constants!$D$4*calc!D280^3+constants!$E$4*calc!D280^4+constants!$F$4*calc!D280^5+constants!$G$4*calc!D280^6+constants!$H$4*calc!D280^7)</f>
        <v>13.251855048281868</v>
      </c>
      <c r="H280" s="4">
        <f>E280/(constants!$A$4+constants!$B$4*calc!E280+constants!$C$4*calc!E280^2+constants!$D$4*calc!E280^3+constants!$E$4*calc!E280^4+constants!$F$4*calc!E280^5+constants!$G$4*calc!E280^6+constants!$H$4*calc!E280^7)</f>
        <v>13.251855048281868</v>
      </c>
      <c r="I280">
        <f t="shared" si="81"/>
        <v>441.72850160939561</v>
      </c>
      <c r="J280">
        <f t="shared" si="82"/>
        <v>441.72850160939561</v>
      </c>
      <c r="K280">
        <f t="shared" si="82"/>
        <v>6.6259275241409341</v>
      </c>
      <c r="M280">
        <f>IF(front!E293&gt;$M$2,I280,J280)</f>
        <v>441.72850160939561</v>
      </c>
      <c r="N280">
        <f t="shared" si="83"/>
        <v>1.4999999999999999E-2</v>
      </c>
      <c r="O280">
        <f t="shared" si="84"/>
        <v>2.8421709430404007E-13</v>
      </c>
      <c r="Q280">
        <f>'slit correction'!O282</f>
        <v>-1.0009242913738678E-6</v>
      </c>
      <c r="R280">
        <f>SUMPRODUCT(B$6:B$2053,Q$6:Q$2053,EXP(constants!B$7+constants!A$7*ABS(A$6:A$2053-A280)))</f>
        <v>132.39920243490437</v>
      </c>
      <c r="S280">
        <f t="shared" si="85"/>
        <v>-132.39920343582867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11.699999999999818</v>
      </c>
      <c r="D281" s="2">
        <f>front!E294-front!C294</f>
        <v>11.699999999999818</v>
      </c>
      <c r="E281" s="2">
        <f>IF(front!F294-front!C294&gt;0,front!F294-front!C294,0)</f>
        <v>11.699999999999818</v>
      </c>
      <c r="F281" s="4">
        <f>C281/(constants!$A$4+constants!$B$4*calc!C281+constants!$C$4*calc!C281^2+constants!$D$4*calc!C281^3+constants!$E$4*calc!C281^4+constants!$F$4*calc!C281^5+constants!$G$4*calc!C281^6+constants!$H$4*calc!C281^7)</f>
        <v>11.745979802553979</v>
      </c>
      <c r="G281" s="4">
        <f>D281/(constants!$A$4+constants!$B$4*calc!D281+constants!$C$4*calc!D281^2+constants!$D$4*calc!D281^3+constants!$E$4*calc!D281^4+constants!$F$4*calc!D281^5+constants!$G$4*calc!D281^6+constants!$H$4*calc!D281^7)</f>
        <v>11.745979802553979</v>
      </c>
      <c r="H281" s="4">
        <f>E281/(constants!$A$4+constants!$B$4*calc!E281+constants!$C$4*calc!E281^2+constants!$D$4*calc!E281^3+constants!$E$4*calc!E281^4+constants!$F$4*calc!E281^5+constants!$G$4*calc!E281^6+constants!$H$4*calc!E281^7)</f>
        <v>11.745979802553979</v>
      </c>
      <c r="I281">
        <f t="shared" si="81"/>
        <v>391.53266008513259</v>
      </c>
      <c r="J281">
        <f t="shared" si="82"/>
        <v>391.53266008513259</v>
      </c>
      <c r="K281">
        <f t="shared" si="82"/>
        <v>5.8729899012769895</v>
      </c>
      <c r="M281">
        <f>IF(front!E294&gt;$M$2,I281,J281)</f>
        <v>391.53266008513259</v>
      </c>
      <c r="N281">
        <f t="shared" si="83"/>
        <v>1.5000000000000001E-2</v>
      </c>
      <c r="O281">
        <f t="shared" si="84"/>
        <v>2.2737367544323206E-13</v>
      </c>
      <c r="Q281">
        <f>'slit correction'!O283</f>
        <v>-1.4633133510408391E-6</v>
      </c>
      <c r="R281">
        <f>SUMPRODUCT(B$6:B$2053,Q$6:Q$2053,EXP(constants!B$7+constants!A$7*ABS(A$6:A$2053-A281)))</f>
        <v>134.29753922888722</v>
      </c>
      <c r="S281">
        <f t="shared" si="85"/>
        <v>-134.29754069220056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8.5</v>
      </c>
      <c r="D282" s="2">
        <f>front!E295-front!C295</f>
        <v>8.5</v>
      </c>
      <c r="E282" s="2">
        <f>IF(front!F295-front!C295&gt;0,front!F295-front!C295,0)</f>
        <v>8.5</v>
      </c>
      <c r="F282" s="4">
        <f>C282/(constants!$A$4+constants!$B$4*calc!C282+constants!$C$4*calc!C282^2+constants!$D$4*calc!C282^3+constants!$E$4*calc!C282^4+constants!$F$4*calc!C282^5+constants!$G$4*calc!C282^6+constants!$H$4*calc!C282^7)</f>
        <v>8.5334310516539862</v>
      </c>
      <c r="G282" s="4">
        <f>D282/(constants!$A$4+constants!$B$4*calc!D282+constants!$C$4*calc!D282^2+constants!$D$4*calc!D282^3+constants!$E$4*calc!D282^4+constants!$F$4*calc!D282^5+constants!$G$4*calc!D282^6+constants!$H$4*calc!D282^7)</f>
        <v>8.5334310516539862</v>
      </c>
      <c r="H282" s="4">
        <f>E282/(constants!$A$4+constants!$B$4*calc!E282+constants!$C$4*calc!E282^2+constants!$D$4*calc!E282^3+constants!$E$4*calc!E282^4+constants!$F$4*calc!E282^5+constants!$G$4*calc!E282^6+constants!$H$4*calc!E282^7)</f>
        <v>8.5334310516539862</v>
      </c>
      <c r="I282">
        <f t="shared" si="81"/>
        <v>284.44770172179955</v>
      </c>
      <c r="J282">
        <f t="shared" si="82"/>
        <v>284.44770172179955</v>
      </c>
      <c r="K282">
        <f t="shared" si="82"/>
        <v>4.2667155258269931</v>
      </c>
      <c r="M282">
        <f>IF(front!E295&gt;$M$2,I282,J282)</f>
        <v>284.44770172179955</v>
      </c>
      <c r="N282">
        <f t="shared" si="83"/>
        <v>1.4999999999999999E-2</v>
      </c>
      <c r="O282">
        <f t="shared" si="84"/>
        <v>1.7053025658242404E-13</v>
      </c>
      <c r="Q282">
        <f>'slit correction'!O284</f>
        <v>-1.6964542921997077E-6</v>
      </c>
      <c r="R282">
        <f>SUMPRODUCT(B$6:B$2053,Q$6:Q$2053,EXP(constants!B$7+constants!A$7*ABS(A$6:A$2053-A282)))</f>
        <v>136.22309431413299</v>
      </c>
      <c r="S282">
        <f t="shared" si="85"/>
        <v>-136.22309601058728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8.8000000000001819</v>
      </c>
      <c r="D283" s="2">
        <f>front!E296-front!C296</f>
        <v>8.8000000000001819</v>
      </c>
      <c r="E283" s="2">
        <f>IF(front!F296-front!C296&gt;0,front!F296-front!C296,0)</f>
        <v>8.8000000000001819</v>
      </c>
      <c r="F283" s="4">
        <f>C283/(constants!$A$4+constants!$B$4*calc!C283+constants!$C$4*calc!C283^2+constants!$D$4*calc!C283^3+constants!$E$4*calc!C283^4+constants!$F$4*calc!C283^5+constants!$G$4*calc!C283^6+constants!$H$4*calc!C283^7)</f>
        <v>8.8346083584277704</v>
      </c>
      <c r="G283" s="4">
        <f>D283/(constants!$A$4+constants!$B$4*calc!D283+constants!$C$4*calc!D283^2+constants!$D$4*calc!D283^3+constants!$E$4*calc!D283^4+constants!$F$4*calc!D283^5+constants!$G$4*calc!D283^6+constants!$H$4*calc!D283^7)</f>
        <v>8.8346083584277704</v>
      </c>
      <c r="H283" s="4">
        <f>E283/(constants!$A$4+constants!$B$4*calc!E283+constants!$C$4*calc!E283^2+constants!$D$4*calc!E283^3+constants!$E$4*calc!E283^4+constants!$F$4*calc!E283^5+constants!$G$4*calc!E283^6+constants!$H$4*calc!E283^7)</f>
        <v>8.8346083584277704</v>
      </c>
      <c r="I283">
        <f t="shared" si="81"/>
        <v>294.48694528092568</v>
      </c>
      <c r="J283">
        <f t="shared" si="82"/>
        <v>294.48694528092568</v>
      </c>
      <c r="K283">
        <f t="shared" si="82"/>
        <v>4.4173041792138852</v>
      </c>
      <c r="M283">
        <f>IF(front!E296&gt;$M$2,I283,J283)</f>
        <v>294.48694528092568</v>
      </c>
      <c r="N283">
        <f t="shared" si="83"/>
        <v>1.4999999999999999E-2</v>
      </c>
      <c r="O283">
        <f t="shared" si="84"/>
        <v>1.7053025658242404E-13</v>
      </c>
      <c r="Q283">
        <f>'slit correction'!O285</f>
        <v>-1.4724347852174572E-6</v>
      </c>
      <c r="R283">
        <f>SUMPRODUCT(B$6:B$2053,Q$6:Q$2053,EXP(constants!B$7+constants!A$7*ABS(A$6:A$2053-A283)))</f>
        <v>138.13441110544264</v>
      </c>
      <c r="S283">
        <f t="shared" si="85"/>
        <v>-138.13441257787741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11.5</v>
      </c>
      <c r="D284" s="2">
        <f>front!E297-front!C297</f>
        <v>11.5</v>
      </c>
      <c r="E284" s="2">
        <f>IF(front!F297-front!C297&gt;0,front!F297-front!C297,0)</f>
        <v>11.5</v>
      </c>
      <c r="F284" s="4">
        <f>C284/(constants!$A$4+constants!$B$4*calc!C284+constants!$C$4*calc!C284^2+constants!$D$4*calc!C284^3+constants!$E$4*calc!C284^4+constants!$F$4*calc!C284^5+constants!$G$4*calc!C284^6+constants!$H$4*calc!C284^7)</f>
        <v>11.54519609973514</v>
      </c>
      <c r="G284" s="4">
        <f>D284/(constants!$A$4+constants!$B$4*calc!D284+constants!$C$4*calc!D284^2+constants!$D$4*calc!D284^3+constants!$E$4*calc!D284^4+constants!$F$4*calc!D284^5+constants!$G$4*calc!D284^6+constants!$H$4*calc!D284^7)</f>
        <v>11.54519609973514</v>
      </c>
      <c r="H284" s="4">
        <f>E284/(constants!$A$4+constants!$B$4*calc!E284+constants!$C$4*calc!E284^2+constants!$D$4*calc!E284^3+constants!$E$4*calc!E284^4+constants!$F$4*calc!E284^5+constants!$G$4*calc!E284^6+constants!$H$4*calc!E284^7)</f>
        <v>11.54519609973514</v>
      </c>
      <c r="I284">
        <f t="shared" si="81"/>
        <v>384.83986999117133</v>
      </c>
      <c r="J284">
        <f t="shared" si="82"/>
        <v>384.83986999117133</v>
      </c>
      <c r="K284">
        <f t="shared" si="82"/>
        <v>5.77259804986757</v>
      </c>
      <c r="M284">
        <f>IF(front!E297&gt;$M$2,I284,J284)</f>
        <v>384.83986999117133</v>
      </c>
      <c r="N284">
        <f t="shared" si="83"/>
        <v>1.4999999999999999E-2</v>
      </c>
      <c r="O284">
        <f t="shared" si="84"/>
        <v>2.2737367544323206E-13</v>
      </c>
      <c r="Q284">
        <f>'slit correction'!O286</f>
        <v>-4.5316589696101078E-7</v>
      </c>
      <c r="R284">
        <f>SUMPRODUCT(B$6:B$2053,Q$6:Q$2053,EXP(constants!B$7+constants!A$7*ABS(A$6:A$2053-A284)))</f>
        <v>140.11497913576684</v>
      </c>
      <c r="S284">
        <f t="shared" si="85"/>
        <v>-140.11497958893275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12.700000000000273</v>
      </c>
      <c r="D285" s="2">
        <f>front!E298-front!C298</f>
        <v>12.700000000000273</v>
      </c>
      <c r="E285" s="2">
        <f>IF(front!F298-front!C298&gt;0,front!F298-front!C298,0)</f>
        <v>12.700000000000273</v>
      </c>
      <c r="F285" s="4">
        <f>C285/(constants!$A$4+constants!$B$4*calc!C285+constants!$C$4*calc!C285^2+constants!$D$4*calc!C285^3+constants!$E$4*calc!C285^4+constants!$F$4*calc!C285^5+constants!$G$4*calc!C285^6+constants!$H$4*calc!C285^7)</f>
        <v>12.749897128240756</v>
      </c>
      <c r="G285" s="4">
        <f>D285/(constants!$A$4+constants!$B$4*calc!D285+constants!$C$4*calc!D285^2+constants!$D$4*calc!D285^3+constants!$E$4*calc!D285^4+constants!$F$4*calc!D285^5+constants!$G$4*calc!D285^6+constants!$H$4*calc!D285^7)</f>
        <v>12.749897128240756</v>
      </c>
      <c r="H285" s="4">
        <f>E285/(constants!$A$4+constants!$B$4*calc!E285+constants!$C$4*calc!E285^2+constants!$D$4*calc!E285^3+constants!$E$4*calc!E285^4+constants!$F$4*calc!E285^5+constants!$G$4*calc!E285^6+constants!$H$4*calc!E285^7)</f>
        <v>12.749897128240756</v>
      </c>
      <c r="I285">
        <f t="shared" si="81"/>
        <v>424.99657094135853</v>
      </c>
      <c r="J285">
        <f t="shared" si="82"/>
        <v>424.99657094135853</v>
      </c>
      <c r="K285">
        <f t="shared" si="82"/>
        <v>6.3749485641203787</v>
      </c>
      <c r="M285">
        <f>IF(front!E298&gt;$M$2,I285,J285)</f>
        <v>424.99657094135853</v>
      </c>
      <c r="N285">
        <f t="shared" si="83"/>
        <v>1.5000000000000001E-2</v>
      </c>
      <c r="O285">
        <f t="shared" si="84"/>
        <v>2.2737367544323206E-13</v>
      </c>
      <c r="Q285">
        <f>'slit correction'!O287</f>
        <v>1.8991121531463621E-6</v>
      </c>
      <c r="R285">
        <f>SUMPRODUCT(B$6:B$2053,Q$6:Q$2053,EXP(constants!B$7+constants!A$7*ABS(A$6:A$2053-A285)))</f>
        <v>142.08090208581552</v>
      </c>
      <c r="S285">
        <f t="shared" si="85"/>
        <v>-142.08090018670336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11.700000000000273</v>
      </c>
      <c r="D286" s="2">
        <f>front!E299-front!C299</f>
        <v>11.700000000000273</v>
      </c>
      <c r="E286" s="2">
        <f>IF(front!F299-front!C299&gt;0,front!F299-front!C299,0)</f>
        <v>11.700000000000273</v>
      </c>
      <c r="F286" s="4">
        <f>C286/(constants!$A$4+constants!$B$4*calc!C286+constants!$C$4*calc!C286^2+constants!$D$4*calc!C286^3+constants!$E$4*calc!C286^4+constants!$F$4*calc!C286^5+constants!$G$4*calc!C286^6+constants!$H$4*calc!C286^7)</f>
        <v>11.745979802554436</v>
      </c>
      <c r="G286" s="4">
        <f>D286/(constants!$A$4+constants!$B$4*calc!D286+constants!$C$4*calc!D286^2+constants!$D$4*calc!D286^3+constants!$E$4*calc!D286^4+constants!$F$4*calc!D286^5+constants!$G$4*calc!D286^6+constants!$H$4*calc!D286^7)</f>
        <v>11.745979802554436</v>
      </c>
      <c r="H286" s="4">
        <f>E286/(constants!$A$4+constants!$B$4*calc!E286+constants!$C$4*calc!E286^2+constants!$D$4*calc!E286^3+constants!$E$4*calc!E286^4+constants!$F$4*calc!E286^5+constants!$G$4*calc!E286^6+constants!$H$4*calc!E286^7)</f>
        <v>11.745979802554436</v>
      </c>
      <c r="I286">
        <f t="shared" si="81"/>
        <v>391.53266008514782</v>
      </c>
      <c r="J286">
        <f t="shared" si="82"/>
        <v>391.53266008514782</v>
      </c>
      <c r="K286">
        <f t="shared" si="82"/>
        <v>5.8729899012772178</v>
      </c>
      <c r="M286">
        <f>IF(front!E299&gt;$M$2,I286,J286)</f>
        <v>391.53266008514782</v>
      </c>
      <c r="N286">
        <f t="shared" si="83"/>
        <v>1.5000000000000001E-2</v>
      </c>
      <c r="O286">
        <f t="shared" si="84"/>
        <v>2.2737367544323206E-13</v>
      </c>
      <c r="Q286">
        <f>'slit correction'!O288</f>
        <v>6.0831746242142772E-6</v>
      </c>
      <c r="R286">
        <f>SUMPRODUCT(B$6:B$2053,Q$6:Q$2053,EXP(constants!B$7+constants!A$7*ABS(A$6:A$2053-A286)))</f>
        <v>144.11805477741842</v>
      </c>
      <c r="S286">
        <f t="shared" si="85"/>
        <v>-144.11804869424381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12.700000000000273</v>
      </c>
      <c r="D287" s="2">
        <f>front!E300-front!C300</f>
        <v>12.700000000000273</v>
      </c>
      <c r="E287" s="2">
        <f>IF(front!F300-front!C300&gt;0,front!F300-front!C300,0)</f>
        <v>12.700000000000273</v>
      </c>
      <c r="F287" s="4">
        <f>C287/(constants!$A$4+constants!$B$4*calc!C287+constants!$C$4*calc!C287^2+constants!$D$4*calc!C287^3+constants!$E$4*calc!C287^4+constants!$F$4*calc!C287^5+constants!$G$4*calc!C287^6+constants!$H$4*calc!C287^7)</f>
        <v>12.749897128240756</v>
      </c>
      <c r="G287" s="4">
        <f>D287/(constants!$A$4+constants!$B$4*calc!D287+constants!$C$4*calc!D287^2+constants!$D$4*calc!D287^3+constants!$E$4*calc!D287^4+constants!$F$4*calc!D287^5+constants!$G$4*calc!D287^6+constants!$H$4*calc!D287^7)</f>
        <v>12.749897128240756</v>
      </c>
      <c r="H287" s="4">
        <f>E287/(constants!$A$4+constants!$B$4*calc!E287+constants!$C$4*calc!E287^2+constants!$D$4*calc!E287^3+constants!$E$4*calc!E287^4+constants!$F$4*calc!E287^5+constants!$G$4*calc!E287^6+constants!$H$4*calc!E287^7)</f>
        <v>12.749897128240756</v>
      </c>
      <c r="I287">
        <f t="shared" si="81"/>
        <v>424.99657094135853</v>
      </c>
      <c r="J287">
        <f t="shared" si="82"/>
        <v>424.99657094135853</v>
      </c>
      <c r="K287">
        <f t="shared" si="82"/>
        <v>6.3749485641203787</v>
      </c>
      <c r="M287">
        <f>IF(front!E300&gt;$M$2,I287,J287)</f>
        <v>424.99657094135853</v>
      </c>
      <c r="N287">
        <f t="shared" si="83"/>
        <v>1.5000000000000001E-2</v>
      </c>
      <c r="O287">
        <f t="shared" si="84"/>
        <v>2.2737367544323206E-13</v>
      </c>
      <c r="Q287">
        <f>'slit correction'!O289</f>
        <v>1.1657916764360827E-5</v>
      </c>
      <c r="R287">
        <f>SUMPRODUCT(B$6:B$2053,Q$6:Q$2053,EXP(constants!B$7+constants!A$7*ABS(A$6:A$2053-A287)))</f>
        <v>146.14014398052672</v>
      </c>
      <c r="S287">
        <f t="shared" si="85"/>
        <v>-146.14013232260996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11.199999999999818</v>
      </c>
      <c r="D288" s="2">
        <f>front!E301-front!C301</f>
        <v>11.199999999999818</v>
      </c>
      <c r="E288" s="2">
        <f>IF(front!F301-front!C301&gt;0,front!F301-front!C301,0)</f>
        <v>11.199999999999818</v>
      </c>
      <c r="F288" s="4">
        <f>C288/(constants!$A$4+constants!$B$4*calc!C288+constants!$C$4*calc!C288^2+constants!$D$4*calc!C288^3+constants!$E$4*calc!C288^4+constants!$F$4*calc!C288^5+constants!$G$4*calc!C288^6+constants!$H$4*calc!C288^7)</f>
        <v>11.244020396963545</v>
      </c>
      <c r="G288" s="4">
        <f>D288/(constants!$A$4+constants!$B$4*calc!D288+constants!$C$4*calc!D288^2+constants!$D$4*calc!D288^3+constants!$E$4*calc!D288^4+constants!$F$4*calc!D288^5+constants!$G$4*calc!D288^6+constants!$H$4*calc!D288^7)</f>
        <v>11.244020396963545</v>
      </c>
      <c r="H288" s="4">
        <f>E288/(constants!$A$4+constants!$B$4*calc!E288+constants!$C$4*calc!E288^2+constants!$D$4*calc!E288^3+constants!$E$4*calc!E288^4+constants!$F$4*calc!E288^5+constants!$G$4*calc!E288^6+constants!$H$4*calc!E288^7)</f>
        <v>11.244020396963545</v>
      </c>
      <c r="I288">
        <f t="shared" si="81"/>
        <v>374.80067989878484</v>
      </c>
      <c r="J288">
        <f t="shared" si="82"/>
        <v>374.80067989878484</v>
      </c>
      <c r="K288">
        <f t="shared" si="82"/>
        <v>5.6220101984817727</v>
      </c>
      <c r="M288">
        <f>IF(front!E301&gt;$M$2,I288,J288)</f>
        <v>374.80067989878484</v>
      </c>
      <c r="N288">
        <f t="shared" si="83"/>
        <v>1.5000000000000001E-2</v>
      </c>
      <c r="O288">
        <f t="shared" si="84"/>
        <v>2.2737367544323206E-13</v>
      </c>
      <c r="Q288">
        <f>'slit correction'!O290</f>
        <v>1.6186625769838556E-5</v>
      </c>
      <c r="R288">
        <f>SUMPRODUCT(B$6:B$2053,Q$6:Q$2053,EXP(constants!B$7+constants!A$7*ABS(A$6:A$2053-A288)))</f>
        <v>148.23549795339028</v>
      </c>
      <c r="S288">
        <f t="shared" si="85"/>
        <v>-148.23548176676451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9.4000000000000909</v>
      </c>
      <c r="D289" s="2">
        <f>front!E302-front!C302</f>
        <v>9.4000000000000909</v>
      </c>
      <c r="E289" s="2">
        <f>IF(front!F302-front!C302&gt;0,front!F302-front!C302,0)</f>
        <v>9.4000000000000909</v>
      </c>
      <c r="F289" s="4">
        <f>C289/(constants!$A$4+constants!$B$4*calc!C289+constants!$C$4*calc!C289^2+constants!$D$4*calc!C289^3+constants!$E$4*calc!C289^4+constants!$F$4*calc!C289^5+constants!$G$4*calc!C289^6+constants!$H$4*calc!C289^7)</f>
        <v>9.4369624373727987</v>
      </c>
      <c r="G289" s="4">
        <f>D289/(constants!$A$4+constants!$B$4*calc!D289+constants!$C$4*calc!D289^2+constants!$D$4*calc!D289^3+constants!$E$4*calc!D289^4+constants!$F$4*calc!D289^5+constants!$G$4*calc!D289^6+constants!$H$4*calc!D289^7)</f>
        <v>9.4369624373727987</v>
      </c>
      <c r="H289" s="4">
        <f>E289/(constants!$A$4+constants!$B$4*calc!E289+constants!$C$4*calc!E289^2+constants!$D$4*calc!E289^3+constants!$E$4*calc!E289^4+constants!$F$4*calc!E289^5+constants!$G$4*calc!E289^6+constants!$H$4*calc!E289^7)</f>
        <v>9.4369624373727987</v>
      </c>
      <c r="I289">
        <f t="shared" si="81"/>
        <v>314.56541457909327</v>
      </c>
      <c r="J289">
        <f t="shared" si="82"/>
        <v>314.56541457909327</v>
      </c>
      <c r="K289">
        <f t="shared" si="82"/>
        <v>4.7184812186863994</v>
      </c>
      <c r="M289">
        <f>IF(front!E302&gt;$M$2,I289,J289)</f>
        <v>314.56541457909327</v>
      </c>
      <c r="N289">
        <f t="shared" si="83"/>
        <v>1.5000000000000001E-2</v>
      </c>
      <c r="O289">
        <f t="shared" si="84"/>
        <v>1.7053025658242404E-13</v>
      </c>
      <c r="Q289">
        <f>'slit correction'!O291</f>
        <v>1.5502063401603058E-5</v>
      </c>
      <c r="R289">
        <f>SUMPRODUCT(B$6:B$2053,Q$6:Q$2053,EXP(constants!B$7+constants!A$7*ABS(A$6:A$2053-A289)))</f>
        <v>150.36089504527814</v>
      </c>
      <c r="S289">
        <f t="shared" si="85"/>
        <v>-150.36087954321474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6.8000000000001819</v>
      </c>
      <c r="D290" s="2">
        <f>front!E303-front!C303</f>
        <v>6.8000000000001819</v>
      </c>
      <c r="E290" s="2">
        <f>IF(front!F303-front!C303&gt;0,front!F303-front!C303,0)</f>
        <v>6.8000000000001819</v>
      </c>
      <c r="F290" s="4">
        <f>C290/(constants!$A$4+constants!$B$4*calc!C290+constants!$C$4*calc!C290^2+constants!$D$4*calc!C290^3+constants!$E$4*calc!C290^4+constants!$F$4*calc!C290^5+constants!$G$4*calc!C290^6+constants!$H$4*calc!C290^7)</f>
        <v>6.8267562809152338</v>
      </c>
      <c r="G290" s="4">
        <f>D290/(constants!$A$4+constants!$B$4*calc!D290+constants!$C$4*calc!D290^2+constants!$D$4*calc!D290^3+constants!$E$4*calc!D290^4+constants!$F$4*calc!D290^5+constants!$G$4*calc!D290^6+constants!$H$4*calc!D290^7)</f>
        <v>6.8267562809152338</v>
      </c>
      <c r="H290" s="4">
        <f>E290/(constants!$A$4+constants!$B$4*calc!E290+constants!$C$4*calc!E290^2+constants!$D$4*calc!E290^3+constants!$E$4*calc!E290^4+constants!$F$4*calc!E290^5+constants!$G$4*calc!E290^6+constants!$H$4*calc!E290^7)</f>
        <v>6.8267562809152338</v>
      </c>
      <c r="I290">
        <f t="shared" si="81"/>
        <v>227.55854269717446</v>
      </c>
      <c r="J290">
        <f t="shared" si="82"/>
        <v>227.55854269717446</v>
      </c>
      <c r="K290">
        <f t="shared" si="82"/>
        <v>3.4133781404576169</v>
      </c>
      <c r="M290">
        <f>IF(front!E303&gt;$M$2,I290,J290)</f>
        <v>227.55854269717446</v>
      </c>
      <c r="N290">
        <f t="shared" si="83"/>
        <v>1.4999999999999999E-2</v>
      </c>
      <c r="O290">
        <f t="shared" si="84"/>
        <v>1.4210854715202004E-13</v>
      </c>
      <c r="Q290">
        <f>'slit correction'!O292</f>
        <v>6.160884909962403E-6</v>
      </c>
      <c r="R290">
        <f>SUMPRODUCT(B$6:B$2053,Q$6:Q$2053,EXP(constants!B$7+constants!A$7*ABS(A$6:A$2053-A290)))</f>
        <v>152.47057613643702</v>
      </c>
      <c r="S290">
        <f t="shared" si="85"/>
        <v>-152.47056997555211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13.600000000000364</v>
      </c>
      <c r="D291" s="2">
        <f>front!E304-front!C304</f>
        <v>13.600000000000364</v>
      </c>
      <c r="E291" s="2">
        <f>IF(front!F304-front!C304&gt;0,front!F304-front!C304,0)</f>
        <v>13.600000000000364</v>
      </c>
      <c r="F291" s="4">
        <f>C291/(constants!$A$4+constants!$B$4*calc!C291+constants!$C$4*calc!C291^2+constants!$D$4*calc!C291^3+constants!$E$4*calc!C291^4+constants!$F$4*calc!C291^5+constants!$G$4*calc!C291^6+constants!$H$4*calc!C291^7)</f>
        <v>13.653421027744924</v>
      </c>
      <c r="G291" s="4">
        <f>D291/(constants!$A$4+constants!$B$4*calc!D291+constants!$C$4*calc!D291^2+constants!$D$4*calc!D291^3+constants!$E$4*calc!D291^4+constants!$F$4*calc!D291^5+constants!$G$4*calc!D291^6+constants!$H$4*calc!D291^7)</f>
        <v>13.653421027744924</v>
      </c>
      <c r="H291" s="4">
        <f>E291/(constants!$A$4+constants!$B$4*calc!E291+constants!$C$4*calc!E291^2+constants!$D$4*calc!E291^3+constants!$E$4*calc!E291^4+constants!$F$4*calc!E291^5+constants!$G$4*calc!E291^6+constants!$H$4*calc!E291^7)</f>
        <v>13.653421027744924</v>
      </c>
      <c r="I291">
        <f t="shared" si="81"/>
        <v>455.11403425816411</v>
      </c>
      <c r="J291">
        <f t="shared" si="82"/>
        <v>455.11403425816411</v>
      </c>
      <c r="K291">
        <f t="shared" si="82"/>
        <v>6.8267105138724622</v>
      </c>
      <c r="M291">
        <f>IF(front!E304&gt;$M$2,I291,J291)</f>
        <v>455.11403425816411</v>
      </c>
      <c r="N291">
        <f t="shared" si="83"/>
        <v>1.5000000000000001E-2</v>
      </c>
      <c r="O291">
        <f t="shared" si="84"/>
        <v>2.8421709430404007E-13</v>
      </c>
      <c r="Q291">
        <f>'slit correction'!O293</f>
        <v>-1.1732913423506876E-5</v>
      </c>
      <c r="R291">
        <f>SUMPRODUCT(B$6:B$2053,Q$6:Q$2053,EXP(constants!B$7+constants!A$7*ABS(A$6:A$2053-A291)))</f>
        <v>154.65669564616857</v>
      </c>
      <c r="S291">
        <f t="shared" si="85"/>
        <v>-154.65670737908201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9.0999999999999091</v>
      </c>
      <c r="D292" s="2">
        <f>front!E305-front!C305</f>
        <v>9.0999999999999091</v>
      </c>
      <c r="E292" s="2">
        <f>IF(front!F305-front!C305&gt;0,front!F305-front!C305,0)</f>
        <v>9.0999999999999091</v>
      </c>
      <c r="F292" s="4">
        <f>C292/(constants!$A$4+constants!$B$4*calc!C292+constants!$C$4*calc!C292^2+constants!$D$4*calc!C292^3+constants!$E$4*calc!C292^4+constants!$F$4*calc!C292^5+constants!$G$4*calc!C292^6+constants!$H$4*calc!C292^7)</f>
        <v>9.1357854870023854</v>
      </c>
      <c r="G292" s="4">
        <f>D292/(constants!$A$4+constants!$B$4*calc!D292+constants!$C$4*calc!D292^2+constants!$D$4*calc!D292^3+constants!$E$4*calc!D292^4+constants!$F$4*calc!D292^5+constants!$G$4*calc!D292^6+constants!$H$4*calc!D292^7)</f>
        <v>9.1357854870023854</v>
      </c>
      <c r="H292" s="4">
        <f>E292/(constants!$A$4+constants!$B$4*calc!E292+constants!$C$4*calc!E292^2+constants!$D$4*calc!E292^3+constants!$E$4*calc!E292^4+constants!$F$4*calc!E292^5+constants!$G$4*calc!E292^6+constants!$H$4*calc!E292^7)</f>
        <v>9.1357854870023854</v>
      </c>
      <c r="I292">
        <f t="shared" si="81"/>
        <v>304.5261829000795</v>
      </c>
      <c r="J292">
        <f t="shared" si="82"/>
        <v>304.5261829000795</v>
      </c>
      <c r="K292">
        <f t="shared" si="82"/>
        <v>4.5678927435011927</v>
      </c>
      <c r="M292">
        <f>IF(front!E305&gt;$M$2,I292,J292)</f>
        <v>304.5261829000795</v>
      </c>
      <c r="N292">
        <f t="shared" si="83"/>
        <v>1.5000000000000001E-2</v>
      </c>
      <c r="O292">
        <f t="shared" si="84"/>
        <v>1.7053025658242404E-13</v>
      </c>
      <c r="Q292">
        <f>'slit correction'!O294</f>
        <v>-3.5202142599118541E-5</v>
      </c>
      <c r="R292">
        <f>SUMPRODUCT(B$6:B$2053,Q$6:Q$2053,EXP(constants!B$7+constants!A$7*ABS(A$6:A$2053-A292)))</f>
        <v>156.82665015083998</v>
      </c>
      <c r="S292">
        <f t="shared" si="85"/>
        <v>-156.82668535298259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8.5999999999999091</v>
      </c>
      <c r="D293" s="2">
        <f>front!E306-front!C306</f>
        <v>8.5999999999999091</v>
      </c>
      <c r="E293" s="2">
        <f>IF(front!F306-front!C306&gt;0,front!F306-front!C306,0)</f>
        <v>8.5999999999999091</v>
      </c>
      <c r="F293" s="4">
        <f>C293/(constants!$A$4+constants!$B$4*calc!C293+constants!$C$4*calc!C293^2+constants!$D$4*calc!C293^3+constants!$E$4*calc!C293^4+constants!$F$4*calc!C293^5+constants!$G$4*calc!C293^6+constants!$H$4*calc!C293^7)</f>
        <v>8.6338235070445855</v>
      </c>
      <c r="G293" s="4">
        <f>D293/(constants!$A$4+constants!$B$4*calc!D293+constants!$C$4*calc!D293^2+constants!$D$4*calc!D293^3+constants!$E$4*calc!D293^4+constants!$F$4*calc!D293^5+constants!$G$4*calc!D293^6+constants!$H$4*calc!D293^7)</f>
        <v>8.6338235070445855</v>
      </c>
      <c r="H293" s="4">
        <f>E293/(constants!$A$4+constants!$B$4*calc!E293+constants!$C$4*calc!E293^2+constants!$D$4*calc!E293^3+constants!$E$4*calc!E293^4+constants!$F$4*calc!E293^5+constants!$G$4*calc!E293^6+constants!$H$4*calc!E293^7)</f>
        <v>8.6338235070445855</v>
      </c>
      <c r="I293">
        <f t="shared" si="81"/>
        <v>287.79411690148623</v>
      </c>
      <c r="J293">
        <f t="shared" si="82"/>
        <v>287.79411690148623</v>
      </c>
      <c r="K293">
        <f t="shared" si="82"/>
        <v>4.3169117535222927</v>
      </c>
      <c r="M293">
        <f>IF(front!E306&gt;$M$2,I293,J293)</f>
        <v>287.79411690148623</v>
      </c>
      <c r="N293">
        <f t="shared" si="83"/>
        <v>1.4999999999999998E-2</v>
      </c>
      <c r="O293">
        <f t="shared" si="84"/>
        <v>2.2737367544323206E-13</v>
      </c>
      <c r="Q293">
        <f>'slit correction'!O295</f>
        <v>-6.4552313933498312E-5</v>
      </c>
      <c r="R293">
        <f>SUMPRODUCT(B$6:B$2053,Q$6:Q$2053,EXP(constants!B$7+constants!A$7*ABS(A$6:A$2053-A293)))</f>
        <v>159.07522691387328</v>
      </c>
      <c r="S293">
        <f t="shared" si="85"/>
        <v>-159.07529146618722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15.700000000000273</v>
      </c>
      <c r="D294" s="2">
        <f>front!E307-front!C307</f>
        <v>15.700000000000273</v>
      </c>
      <c r="E294" s="2">
        <f>IF(front!F307-front!C307&gt;0,front!F307-front!C307,0)</f>
        <v>15.700000000000273</v>
      </c>
      <c r="F294" s="4">
        <f>C294/(constants!$A$4+constants!$B$4*calc!C294+constants!$C$4*calc!C294^2+constants!$D$4*calc!C294^3+constants!$E$4*calc!C294^4+constants!$F$4*calc!C294^5+constants!$G$4*calc!C294^6+constants!$H$4*calc!C294^7)</f>
        <v>15.761637219373581</v>
      </c>
      <c r="G294" s="4">
        <f>D294/(constants!$A$4+constants!$B$4*calc!D294+constants!$C$4*calc!D294^2+constants!$D$4*calc!D294^3+constants!$E$4*calc!D294^4+constants!$F$4*calc!D294^5+constants!$G$4*calc!D294^6+constants!$H$4*calc!D294^7)</f>
        <v>15.761637219373581</v>
      </c>
      <c r="H294" s="4">
        <f>E294/(constants!$A$4+constants!$B$4*calc!E294+constants!$C$4*calc!E294^2+constants!$D$4*calc!E294^3+constants!$E$4*calc!E294^4+constants!$F$4*calc!E294^5+constants!$G$4*calc!E294^6+constants!$H$4*calc!E294^7)</f>
        <v>15.761637219373581</v>
      </c>
      <c r="I294">
        <f t="shared" si="81"/>
        <v>525.38790731245274</v>
      </c>
      <c r="J294">
        <f t="shared" si="82"/>
        <v>525.38790731245274</v>
      </c>
      <c r="K294">
        <f t="shared" si="82"/>
        <v>7.8808186096867905</v>
      </c>
      <c r="M294">
        <f>IF(front!E307&gt;$M$2,I294,J294)</f>
        <v>525.38790731245274</v>
      </c>
      <c r="N294">
        <f t="shared" si="83"/>
        <v>1.4999999999999999E-2</v>
      </c>
      <c r="O294">
        <f t="shared" si="84"/>
        <v>3.4106051316484809E-13</v>
      </c>
      <c r="Q294">
        <f>'slit correction'!O296</f>
        <v>-1.0764569358702517E-4</v>
      </c>
      <c r="R294">
        <f>SUMPRODUCT(B$6:B$2053,Q$6:Q$2053,EXP(constants!B$7+constants!A$7*ABS(A$6:A$2053-A294)))</f>
        <v>161.30717683950883</v>
      </c>
      <c r="S294">
        <f t="shared" si="85"/>
        <v>-161.30728448520242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12</v>
      </c>
      <c r="D295" s="2">
        <f>front!E308-front!C308</f>
        <v>12</v>
      </c>
      <c r="E295" s="2">
        <f>IF(front!F308-front!C308&gt;0,front!F308-front!C308,0)</f>
        <v>12</v>
      </c>
      <c r="F295" s="4">
        <f>C295/(constants!$A$4+constants!$B$4*calc!C295+constants!$C$4*calc!C295^2+constants!$D$4*calc!C295^3+constants!$E$4*calc!C295^4+constants!$F$4*calc!C295^5+constants!$G$4*calc!C295^6+constants!$H$4*calc!C295^7)</f>
        <v>12.047155208235434</v>
      </c>
      <c r="G295" s="4">
        <f>D295/(constants!$A$4+constants!$B$4*calc!D295+constants!$C$4*calc!D295^2+constants!$D$4*calc!D295^3+constants!$E$4*calc!D295^4+constants!$F$4*calc!D295^5+constants!$G$4*calc!D295^6+constants!$H$4*calc!D295^7)</f>
        <v>12.047155208235434</v>
      </c>
      <c r="H295" s="4">
        <f>E295/(constants!$A$4+constants!$B$4*calc!E295+constants!$C$4*calc!E295^2+constants!$D$4*calc!E295^3+constants!$E$4*calc!E295^4+constants!$F$4*calc!E295^5+constants!$G$4*calc!E295^6+constants!$H$4*calc!E295^7)</f>
        <v>12.047155208235434</v>
      </c>
      <c r="I295">
        <f t="shared" si="81"/>
        <v>401.57184027451444</v>
      </c>
      <c r="J295">
        <f t="shared" si="82"/>
        <v>401.57184027451444</v>
      </c>
      <c r="K295">
        <f t="shared" si="82"/>
        <v>6.0235776041177171</v>
      </c>
      <c r="M295">
        <f>IF(front!E308&gt;$M$2,I295,J295)</f>
        <v>401.57184027451444</v>
      </c>
      <c r="N295">
        <f t="shared" si="83"/>
        <v>1.5000000000000001E-2</v>
      </c>
      <c r="O295">
        <f t="shared" si="84"/>
        <v>2.2737367544323206E-13</v>
      </c>
      <c r="Q295">
        <f>'slit correction'!O297</f>
        <v>-1.5941473502277786E-4</v>
      </c>
      <c r="R295">
        <f>SUMPRODUCT(B$6:B$2053,Q$6:Q$2053,EXP(constants!B$7+constants!A$7*ABS(A$6:A$2053-A295)))</f>
        <v>163.61999525548094</v>
      </c>
      <c r="S295">
        <f t="shared" si="85"/>
        <v>-163.62015467021595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11.900000000000091</v>
      </c>
      <c r="D296" s="2">
        <f>front!E309-front!C309</f>
        <v>11.900000000000091</v>
      </c>
      <c r="E296" s="2">
        <f>IF(front!F309-front!C309&gt;0,front!F309-front!C309,0)</f>
        <v>11.900000000000091</v>
      </c>
      <c r="F296" s="4">
        <f>C296/(constants!$A$4+constants!$B$4*calc!C296+constants!$C$4*calc!C296^2+constants!$D$4*calc!C296^3+constants!$E$4*calc!C296^4+constants!$F$4*calc!C296^5+constants!$G$4*calc!C296^6+constants!$H$4*calc!C296^7)</f>
        <v>11.946763426148364</v>
      </c>
      <c r="G296" s="4">
        <f>D296/(constants!$A$4+constants!$B$4*calc!D296+constants!$C$4*calc!D296^2+constants!$D$4*calc!D296^3+constants!$E$4*calc!D296^4+constants!$F$4*calc!D296^5+constants!$G$4*calc!D296^6+constants!$H$4*calc!D296^7)</f>
        <v>11.946763426148364</v>
      </c>
      <c r="H296" s="4">
        <f>E296/(constants!$A$4+constants!$B$4*calc!E296+constants!$C$4*calc!E296^2+constants!$D$4*calc!E296^3+constants!$E$4*calc!E296^4+constants!$F$4*calc!E296^5+constants!$G$4*calc!E296^6+constants!$H$4*calc!E296^7)</f>
        <v>11.946763426148364</v>
      </c>
      <c r="I296">
        <f t="shared" si="81"/>
        <v>398.22544753827879</v>
      </c>
      <c r="J296">
        <f t="shared" si="82"/>
        <v>398.22544753827879</v>
      </c>
      <c r="K296">
        <f t="shared" si="82"/>
        <v>5.9733817130741818</v>
      </c>
      <c r="M296">
        <f>IF(front!E309&gt;$M$2,I296,J296)</f>
        <v>398.22544753827879</v>
      </c>
      <c r="N296">
        <f t="shared" si="83"/>
        <v>1.4999999999999999E-2</v>
      </c>
      <c r="O296">
        <f t="shared" si="84"/>
        <v>2.8421709430404007E-13</v>
      </c>
      <c r="Q296">
        <f>'slit correction'!O298</f>
        <v>-1.6459222683058058E-4</v>
      </c>
      <c r="R296">
        <f>SUMPRODUCT(B$6:B$2053,Q$6:Q$2053,EXP(constants!B$7+constants!A$7*ABS(A$6:A$2053-A296)))</f>
        <v>165.91571180723778</v>
      </c>
      <c r="S296">
        <f t="shared" si="85"/>
        <v>-165.91587639946462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14.199999999999818</v>
      </c>
      <c r="D297" s="2">
        <f>front!E310-front!C310</f>
        <v>14.199999999999818</v>
      </c>
      <c r="E297" s="2">
        <f>IF(front!F310-front!C310&gt;0,front!F310-front!C310,0)</f>
        <v>14.199999999999818</v>
      </c>
      <c r="F297" s="4">
        <f>C297/(constants!$A$4+constants!$B$4*calc!C297+constants!$C$4*calc!C297^2+constants!$D$4*calc!C297^3+constants!$E$4*calc!C297^4+constants!$F$4*calc!C297^5+constants!$G$4*calc!C297^6+constants!$H$4*calc!C297^7)</f>
        <v>14.255769402622802</v>
      </c>
      <c r="G297" s="4">
        <f>D297/(constants!$A$4+constants!$B$4*calc!D297+constants!$C$4*calc!D297^2+constants!$D$4*calc!D297^3+constants!$E$4*calc!D297^4+constants!$F$4*calc!D297^5+constants!$G$4*calc!D297^6+constants!$H$4*calc!D297^7)</f>
        <v>14.255769402622802</v>
      </c>
      <c r="H297" s="4">
        <f>E297/(constants!$A$4+constants!$B$4*calc!E297+constants!$C$4*calc!E297^2+constants!$D$4*calc!E297^3+constants!$E$4*calc!E297^4+constants!$F$4*calc!E297^5+constants!$G$4*calc!E297^6+constants!$H$4*calc!E297^7)</f>
        <v>14.255769402622802</v>
      </c>
      <c r="I297">
        <f t="shared" si="81"/>
        <v>475.19231342076006</v>
      </c>
      <c r="J297">
        <f t="shared" si="82"/>
        <v>475.19231342076006</v>
      </c>
      <c r="K297">
        <f t="shared" si="82"/>
        <v>7.1278847013114008</v>
      </c>
      <c r="M297">
        <f>IF(front!E310&gt;$M$2,I297,J297)</f>
        <v>475.19231342076006</v>
      </c>
      <c r="N297">
        <f t="shared" si="83"/>
        <v>1.4999999999999999E-2</v>
      </c>
      <c r="O297">
        <f t="shared" si="84"/>
        <v>3.4106051316484809E-13</v>
      </c>
      <c r="Q297">
        <f>'slit correction'!O299</f>
        <v>-2.7485056709279767E-5</v>
      </c>
      <c r="R297">
        <f>SUMPRODUCT(B$6:B$2053,Q$6:Q$2053,EXP(constants!B$7+constants!A$7*ABS(A$6:A$2053-A297)))</f>
        <v>168.29460725596715</v>
      </c>
      <c r="S297">
        <f t="shared" si="85"/>
        <v>-168.29463474102386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9.8000000000001819</v>
      </c>
      <c r="D298" s="2">
        <f>front!E311-front!C311</f>
        <v>9.8000000000001819</v>
      </c>
      <c r="E298" s="2">
        <f>IF(front!F311-front!C311&gt;0,front!F311-front!C311,0)</f>
        <v>9.8000000000001819</v>
      </c>
      <c r="F298" s="4">
        <f>C298/(constants!$A$4+constants!$B$4*calc!C298+constants!$C$4*calc!C298^2+constants!$D$4*calc!C298^3+constants!$E$4*calc!C298^4+constants!$F$4*calc!C298^5+constants!$G$4*calc!C298^6+constants!$H$4*calc!C298^7)</f>
        <v>9.8385314273156794</v>
      </c>
      <c r="G298" s="4">
        <f>D298/(constants!$A$4+constants!$B$4*calc!D298+constants!$C$4*calc!D298^2+constants!$D$4*calc!D298^3+constants!$E$4*calc!D298^4+constants!$F$4*calc!D298^5+constants!$G$4*calc!D298^6+constants!$H$4*calc!D298^7)</f>
        <v>9.8385314273156794</v>
      </c>
      <c r="H298" s="4">
        <f>E298/(constants!$A$4+constants!$B$4*calc!E298+constants!$C$4*calc!E298^2+constants!$D$4*calc!E298^3+constants!$E$4*calc!E298^4+constants!$F$4*calc!E298^5+constants!$G$4*calc!E298^6+constants!$H$4*calc!E298^7)</f>
        <v>9.8385314273156794</v>
      </c>
      <c r="I298">
        <f t="shared" si="81"/>
        <v>327.95104757718934</v>
      </c>
      <c r="J298">
        <f t="shared" si="82"/>
        <v>327.95104757718934</v>
      </c>
      <c r="K298">
        <f t="shared" si="82"/>
        <v>4.9192657136578397</v>
      </c>
      <c r="M298">
        <f>IF(front!E311&gt;$M$2,I298,J298)</f>
        <v>327.95104757718934</v>
      </c>
      <c r="N298">
        <f t="shared" si="83"/>
        <v>1.4999999999999999E-2</v>
      </c>
      <c r="O298">
        <f t="shared" si="84"/>
        <v>2.2737367544323206E-13</v>
      </c>
      <c r="Q298">
        <f>'slit correction'!O300</f>
        <v>3.0068343105251339E-4</v>
      </c>
      <c r="R298">
        <f>SUMPRODUCT(B$6:B$2053,Q$6:Q$2053,EXP(constants!B$7+constants!A$7*ABS(A$6:A$2053-A298)))</f>
        <v>170.65591224185758</v>
      </c>
      <c r="S298">
        <f t="shared" si="85"/>
        <v>-170.65561155842653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12.400000000000091</v>
      </c>
      <c r="D299" s="2">
        <f>front!E312-front!C312</f>
        <v>12.400000000000091</v>
      </c>
      <c r="E299" s="2">
        <f>IF(front!F312-front!C312&gt;0,front!F312-front!C312,0)</f>
        <v>12.400000000000091</v>
      </c>
      <c r="F299" s="4">
        <f>C299/(constants!$A$4+constants!$B$4*calc!C299+constants!$C$4*calc!C299^2+constants!$D$4*calc!C299^3+constants!$E$4*calc!C299^4+constants!$F$4*calc!C299^5+constants!$G$4*calc!C299^6+constants!$H$4*calc!C299^7)</f>
        <v>12.448722138513117</v>
      </c>
      <c r="G299" s="4">
        <f>D299/(constants!$A$4+constants!$B$4*calc!D299+constants!$C$4*calc!D299^2+constants!$D$4*calc!D299^3+constants!$E$4*calc!D299^4+constants!$F$4*calc!D299^5+constants!$G$4*calc!D299^6+constants!$H$4*calc!D299^7)</f>
        <v>12.448722138513117</v>
      </c>
      <c r="H299" s="4">
        <f>E299/(constants!$A$4+constants!$B$4*calc!E299+constants!$C$4*calc!E299^2+constants!$D$4*calc!E299^3+constants!$E$4*calc!E299^4+constants!$F$4*calc!E299^5+constants!$G$4*calc!E299^6+constants!$H$4*calc!E299^7)</f>
        <v>12.448722138513117</v>
      </c>
      <c r="I299">
        <f t="shared" si="81"/>
        <v>414.95740461710392</v>
      </c>
      <c r="J299">
        <f t="shared" si="82"/>
        <v>414.95740461710392</v>
      </c>
      <c r="K299">
        <f t="shared" si="82"/>
        <v>6.2243610692565587</v>
      </c>
      <c r="M299">
        <f>IF(front!E312&gt;$M$2,I299,J299)</f>
        <v>414.95740461710392</v>
      </c>
      <c r="N299">
        <f t="shared" si="83"/>
        <v>1.4999999999999999E-2</v>
      </c>
      <c r="O299">
        <f t="shared" si="84"/>
        <v>2.8421709430404007E-13</v>
      </c>
      <c r="Q299">
        <f>'slit correction'!O301</f>
        <v>7.0979609395826918E-4</v>
      </c>
      <c r="R299">
        <f>SUMPRODUCT(B$6:B$2053,Q$6:Q$2053,EXP(constants!B$7+constants!A$7*ABS(A$6:A$2053-A299)))</f>
        <v>173.10277253879946</v>
      </c>
      <c r="S299">
        <f t="shared" si="85"/>
        <v>-173.1020627427055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11</v>
      </c>
      <c r="D300" s="2">
        <f>front!E313-front!C313</f>
        <v>11</v>
      </c>
      <c r="E300" s="2">
        <f>IF(front!F313-front!C313&gt;0,front!F313-front!C313,0)</f>
        <v>11</v>
      </c>
      <c r="F300" s="4">
        <f>C300/(constants!$A$4+constants!$B$4*calc!C300+constants!$C$4*calc!C300^2+constants!$D$4*calc!C300^3+constants!$E$4*calc!C300^4+constants!$F$4*calc!C300^5+constants!$G$4*calc!C300^6+constants!$H$4*calc!C300^7)</f>
        <v>11.04323649609009</v>
      </c>
      <c r="G300" s="4">
        <f>D300/(constants!$A$4+constants!$B$4*calc!D300+constants!$C$4*calc!D300^2+constants!$D$4*calc!D300^3+constants!$E$4*calc!D300^4+constants!$F$4*calc!D300^5+constants!$G$4*calc!D300^6+constants!$H$4*calc!D300^7)</f>
        <v>11.04323649609009</v>
      </c>
      <c r="H300" s="4">
        <f>E300/(constants!$A$4+constants!$B$4*calc!E300+constants!$C$4*calc!E300^2+constants!$D$4*calc!E300^3+constants!$E$4*calc!E300^4+constants!$F$4*calc!E300^5+constants!$G$4*calc!E300^6+constants!$H$4*calc!E300^7)</f>
        <v>11.04323649609009</v>
      </c>
      <c r="I300">
        <f t="shared" si="81"/>
        <v>368.10788320300304</v>
      </c>
      <c r="J300">
        <f t="shared" si="82"/>
        <v>368.10788320300304</v>
      </c>
      <c r="K300">
        <f t="shared" si="82"/>
        <v>5.5216182480450451</v>
      </c>
      <c r="M300">
        <f>IF(front!E313&gt;$M$2,I300,J300)</f>
        <v>368.10788320300304</v>
      </c>
      <c r="N300">
        <f t="shared" si="83"/>
        <v>1.4999999999999998E-2</v>
      </c>
      <c r="O300">
        <f t="shared" si="84"/>
        <v>2.8421709430404007E-13</v>
      </c>
      <c r="Q300">
        <f>'slit correction'!O302</f>
        <v>9.3124209647135097E-4</v>
      </c>
      <c r="R300">
        <f>SUMPRODUCT(B$6:B$2053,Q$6:Q$2053,EXP(constants!B$7+constants!A$7*ABS(A$6:A$2053-A300)))</f>
        <v>175.53153981425001</v>
      </c>
      <c r="S300">
        <f t="shared" si="85"/>
        <v>-175.53060857215354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12.699999999999818</v>
      </c>
      <c r="D301" s="2">
        <f>front!E314-front!C314</f>
        <v>12.699999999999818</v>
      </c>
      <c r="E301" s="2">
        <f>IF(front!F314-front!C314&gt;0,front!F314-front!C314,0)</f>
        <v>12.699999999999818</v>
      </c>
      <c r="F301" s="4">
        <f>C301/(constants!$A$4+constants!$B$4*calc!C301+constants!$C$4*calc!C301^2+constants!$D$4*calc!C301^3+constants!$E$4*calc!C301^4+constants!$F$4*calc!C301^5+constants!$G$4*calc!C301^6+constants!$H$4*calc!C301^7)</f>
        <v>12.749897128240299</v>
      </c>
      <c r="G301" s="4">
        <f>D301/(constants!$A$4+constants!$B$4*calc!D301+constants!$C$4*calc!D301^2+constants!$D$4*calc!D301^3+constants!$E$4*calc!D301^4+constants!$F$4*calc!D301^5+constants!$G$4*calc!D301^6+constants!$H$4*calc!D301^7)</f>
        <v>12.749897128240299</v>
      </c>
      <c r="H301" s="4">
        <f>E301/(constants!$A$4+constants!$B$4*calc!E301+constants!$C$4*calc!E301^2+constants!$D$4*calc!E301^3+constants!$E$4*calc!E301^4+constants!$F$4*calc!E301^5+constants!$G$4*calc!E301^6+constants!$H$4*calc!E301^7)</f>
        <v>12.749897128240299</v>
      </c>
      <c r="I301">
        <f t="shared" si="81"/>
        <v>424.99657094134335</v>
      </c>
      <c r="J301">
        <f t="shared" si="82"/>
        <v>424.99657094134335</v>
      </c>
      <c r="K301">
        <f t="shared" si="82"/>
        <v>6.3749485641201495</v>
      </c>
      <c r="M301">
        <f>IF(front!E314&gt;$M$2,I301,J301)</f>
        <v>424.99657094134335</v>
      </c>
      <c r="N301">
        <f t="shared" si="83"/>
        <v>1.4999999999999998E-2</v>
      </c>
      <c r="O301">
        <f t="shared" si="84"/>
        <v>3.4106051316484809E-13</v>
      </c>
      <c r="Q301">
        <f>'slit correction'!O303</f>
        <v>7.5836493098223161E-4</v>
      </c>
      <c r="R301">
        <f>SUMPRODUCT(B$6:B$2053,Q$6:Q$2053,EXP(constants!B$7+constants!A$7*ABS(A$6:A$2053-A301)))</f>
        <v>178.04830670856714</v>
      </c>
      <c r="S301">
        <f t="shared" si="85"/>
        <v>-178.04754834363615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13.5</v>
      </c>
      <c r="D302" s="2">
        <f>front!E315-front!C315</f>
        <v>13.5</v>
      </c>
      <c r="E302" s="2">
        <f>IF(front!F315-front!C315&gt;0,front!F315-front!C315,0)</f>
        <v>13.5</v>
      </c>
      <c r="F302" s="4">
        <f>C302/(constants!$A$4+constants!$B$4*calc!C302+constants!$C$4*calc!C302^2+constants!$D$4*calc!C302^3+constants!$E$4*calc!C302^4+constants!$F$4*calc!C302^5+constants!$G$4*calc!C302^6+constants!$H$4*calc!C302^7)</f>
        <v>13.553029562593853</v>
      </c>
      <c r="G302" s="4">
        <f>D302/(constants!$A$4+constants!$B$4*calc!D302+constants!$C$4*calc!D302^2+constants!$D$4*calc!D302^3+constants!$E$4*calc!D302^4+constants!$F$4*calc!D302^5+constants!$G$4*calc!D302^6+constants!$H$4*calc!D302^7)</f>
        <v>13.553029562593853</v>
      </c>
      <c r="H302" s="4">
        <f>E302/(constants!$A$4+constants!$B$4*calc!E302+constants!$C$4*calc!E302^2+constants!$D$4*calc!E302^3+constants!$E$4*calc!E302^4+constants!$F$4*calc!E302^5+constants!$G$4*calc!E302^6+constants!$H$4*calc!E302^7)</f>
        <v>13.553029562593853</v>
      </c>
      <c r="I302">
        <f t="shared" si="81"/>
        <v>451.76765208646174</v>
      </c>
      <c r="J302">
        <f t="shared" si="82"/>
        <v>451.76765208646174</v>
      </c>
      <c r="K302">
        <f t="shared" si="82"/>
        <v>6.7765147812969264</v>
      </c>
      <c r="M302">
        <f>IF(front!E315&gt;$M$2,I302,J302)</f>
        <v>451.76765208646174</v>
      </c>
      <c r="N302">
        <f t="shared" si="83"/>
        <v>1.5000000000000001E-2</v>
      </c>
      <c r="O302">
        <f t="shared" si="84"/>
        <v>2.8421709430404007E-13</v>
      </c>
      <c r="Q302">
        <f>'slit correction'!O304</f>
        <v>6.1078664583779014E-4</v>
      </c>
      <c r="R302">
        <f>SUMPRODUCT(B$6:B$2053,Q$6:Q$2053,EXP(constants!B$7+constants!A$7*ABS(A$6:A$2053-A302)))</f>
        <v>180.60115892923625</v>
      </c>
      <c r="S302">
        <f t="shared" si="85"/>
        <v>-180.60054814259041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9.7999999999997272</v>
      </c>
      <c r="D303" s="2">
        <f>front!E316-front!C316</f>
        <v>9.7999999999997272</v>
      </c>
      <c r="E303" s="2">
        <f>IF(front!F316-front!C316&gt;0,front!F316-front!C316,0)</f>
        <v>9.7999999999997272</v>
      </c>
      <c r="F303" s="4">
        <f>C303/(constants!$A$4+constants!$B$4*calc!C303+constants!$C$4*calc!C303^2+constants!$D$4*calc!C303^3+constants!$E$4*calc!C303^4+constants!$F$4*calc!C303^5+constants!$G$4*calc!C303^6+constants!$H$4*calc!C303^7)</f>
        <v>9.8385314273152229</v>
      </c>
      <c r="G303" s="4">
        <f>D303/(constants!$A$4+constants!$B$4*calc!D303+constants!$C$4*calc!D303^2+constants!$D$4*calc!D303^3+constants!$E$4*calc!D303^4+constants!$F$4*calc!D303^5+constants!$G$4*calc!D303^6+constants!$H$4*calc!D303^7)</f>
        <v>9.8385314273152229</v>
      </c>
      <c r="H303" s="4">
        <f>E303/(constants!$A$4+constants!$B$4*calc!E303+constants!$C$4*calc!E303^2+constants!$D$4*calc!E303^3+constants!$E$4*calc!E303^4+constants!$F$4*calc!E303^5+constants!$G$4*calc!E303^6+constants!$H$4*calc!E303^7)</f>
        <v>9.8385314273152229</v>
      </c>
      <c r="I303">
        <f t="shared" si="81"/>
        <v>327.95104757717411</v>
      </c>
      <c r="J303">
        <f t="shared" si="82"/>
        <v>327.95104757717411</v>
      </c>
      <c r="K303">
        <f t="shared" si="82"/>
        <v>4.9192657136576114</v>
      </c>
      <c r="M303">
        <f>IF(front!E316&gt;$M$2,I303,J303)</f>
        <v>327.95104757717411</v>
      </c>
      <c r="N303">
        <f t="shared" si="83"/>
        <v>1.4999999999999999E-2</v>
      </c>
      <c r="O303">
        <f t="shared" si="84"/>
        <v>2.2737367544323206E-13</v>
      </c>
      <c r="Q303">
        <f>'slit correction'!O305</f>
        <v>1.0411248351649199E-3</v>
      </c>
      <c r="R303">
        <f>SUMPRODUCT(B$6:B$2053,Q$6:Q$2053,EXP(constants!B$7+constants!A$7*ABS(A$6:A$2053-A303)))</f>
        <v>183.13513438438798</v>
      </c>
      <c r="S303">
        <f t="shared" si="85"/>
        <v>-183.13409325955283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9.8000000000001819</v>
      </c>
      <c r="D304" s="2">
        <f>front!E317-front!C317</f>
        <v>9.8000000000001819</v>
      </c>
      <c r="E304" s="2">
        <f>IF(front!F317-front!C317&gt;0,front!F317-front!C317,0)</f>
        <v>9.8000000000001819</v>
      </c>
      <c r="F304" s="4">
        <f>C304/(constants!$A$4+constants!$B$4*calc!C304+constants!$C$4*calc!C304^2+constants!$D$4*calc!C304^3+constants!$E$4*calc!C304^4+constants!$F$4*calc!C304^5+constants!$G$4*calc!C304^6+constants!$H$4*calc!C304^7)</f>
        <v>9.8385314273156794</v>
      </c>
      <c r="G304" s="4">
        <f>D304/(constants!$A$4+constants!$B$4*calc!D304+constants!$C$4*calc!D304^2+constants!$D$4*calc!D304^3+constants!$E$4*calc!D304^4+constants!$F$4*calc!D304^5+constants!$G$4*calc!D304^6+constants!$H$4*calc!D304^7)</f>
        <v>9.8385314273156794</v>
      </c>
      <c r="H304" s="4">
        <f>E304/(constants!$A$4+constants!$B$4*calc!E304+constants!$C$4*calc!E304^2+constants!$D$4*calc!E304^3+constants!$E$4*calc!E304^4+constants!$F$4*calc!E304^5+constants!$G$4*calc!E304^6+constants!$H$4*calc!E304^7)</f>
        <v>9.8385314273156794</v>
      </c>
      <c r="I304">
        <f t="shared" si="81"/>
        <v>327.95104757718934</v>
      </c>
      <c r="J304">
        <f t="shared" si="82"/>
        <v>327.95104757718934</v>
      </c>
      <c r="K304">
        <f t="shared" si="82"/>
        <v>4.9192657136578397</v>
      </c>
      <c r="M304">
        <f>IF(front!E317&gt;$M$2,I304,J304)</f>
        <v>327.95104757718934</v>
      </c>
      <c r="N304">
        <f t="shared" si="83"/>
        <v>1.4999999999999999E-2</v>
      </c>
      <c r="O304">
        <f t="shared" si="84"/>
        <v>2.2737367544323206E-13</v>
      </c>
      <c r="Q304">
        <f>'slit correction'!O306</f>
        <v>7.3620427145326987E-4</v>
      </c>
      <c r="R304">
        <f>SUMPRODUCT(B$6:B$2053,Q$6:Q$2053,EXP(constants!B$7+constants!A$7*ABS(A$6:A$2053-A304)))</f>
        <v>185.76092138438241</v>
      </c>
      <c r="S304">
        <f t="shared" si="85"/>
        <v>-185.76018518011097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11.099999999999909</v>
      </c>
      <c r="D305" s="2">
        <f>front!E318-front!C318</f>
        <v>11.099999999999909</v>
      </c>
      <c r="E305" s="2">
        <f>IF(front!F318-front!C318&gt;0,front!F318-front!C318,0)</f>
        <v>11.099999999999909</v>
      </c>
      <c r="F305" s="4">
        <f>C305/(constants!$A$4+constants!$B$4*calc!C305+constants!$C$4*calc!C305^2+constants!$D$4*calc!C305^3+constants!$E$4*calc!C305^4+constants!$F$4*calc!C305^5+constants!$G$4*calc!C305^6+constants!$H$4*calc!C305^7)</f>
        <v>11.143628456429273</v>
      </c>
      <c r="G305" s="4">
        <f>D305/(constants!$A$4+constants!$B$4*calc!D305+constants!$C$4*calc!D305^2+constants!$D$4*calc!D305^3+constants!$E$4*calc!D305^4+constants!$F$4*calc!D305^5+constants!$G$4*calc!D305^6+constants!$H$4*calc!D305^7)</f>
        <v>11.143628456429273</v>
      </c>
      <c r="H305" s="4">
        <f>E305/(constants!$A$4+constants!$B$4*calc!E305+constants!$C$4*calc!E305^2+constants!$D$4*calc!E305^3+constants!$E$4*calc!E305^4+constants!$F$4*calc!E305^5+constants!$G$4*calc!E305^6+constants!$H$4*calc!E305^7)</f>
        <v>11.143628456429273</v>
      </c>
      <c r="I305">
        <f t="shared" si="81"/>
        <v>371.45428188097577</v>
      </c>
      <c r="J305">
        <f t="shared" si="82"/>
        <v>371.45428188097577</v>
      </c>
      <c r="K305">
        <f t="shared" si="82"/>
        <v>5.5718142282146363</v>
      </c>
      <c r="M305">
        <f>IF(front!E318&gt;$M$2,I305,J305)</f>
        <v>371.45428188097577</v>
      </c>
      <c r="N305">
        <f t="shared" si="83"/>
        <v>1.4999999999999999E-2</v>
      </c>
      <c r="O305">
        <f t="shared" si="84"/>
        <v>2.8421709430404007E-13</v>
      </c>
      <c r="Q305">
        <f>'slit correction'!O307</f>
        <v>-2.5944443792155743E-3</v>
      </c>
      <c r="R305">
        <f>SUMPRODUCT(B$6:B$2053,Q$6:Q$2053,EXP(constants!B$7+constants!A$7*ABS(A$6:A$2053-A305)))</f>
        <v>188.36729231147908</v>
      </c>
      <c r="S305">
        <f t="shared" si="85"/>
        <v>-188.36988675585829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9.1999999999998181</v>
      </c>
      <c r="D306" s="2">
        <f>front!E319-front!C319</f>
        <v>9.1999999999998181</v>
      </c>
      <c r="E306" s="2">
        <f>IF(front!F319-front!C319&gt;0,front!F319-front!C319,0)</f>
        <v>9.1999999999998181</v>
      </c>
      <c r="F306" s="4">
        <f>C306/(constants!$A$4+constants!$B$4*calc!C306+constants!$C$4*calc!C306^2+constants!$D$4*calc!C306^3+constants!$E$4*calc!C306^4+constants!$F$4*calc!C306^5+constants!$G$4*calc!C306^6+constants!$H$4*calc!C306^7)</f>
        <v>9.2361778235931826</v>
      </c>
      <c r="G306" s="4">
        <f>D306/(constants!$A$4+constants!$B$4*calc!D306+constants!$C$4*calc!D306^2+constants!$D$4*calc!D306^3+constants!$E$4*calc!D306^4+constants!$F$4*calc!D306^5+constants!$G$4*calc!D306^6+constants!$H$4*calc!D306^7)</f>
        <v>9.2361778235931826</v>
      </c>
      <c r="H306" s="4">
        <f>E306/(constants!$A$4+constants!$B$4*calc!E306+constants!$C$4*calc!E306^2+constants!$D$4*calc!E306^3+constants!$E$4*calc!E306^4+constants!$F$4*calc!E306^5+constants!$G$4*calc!E306^6+constants!$H$4*calc!E306^7)</f>
        <v>9.2361778235931826</v>
      </c>
      <c r="I306">
        <f t="shared" si="81"/>
        <v>307.87259411977277</v>
      </c>
      <c r="J306">
        <f t="shared" si="82"/>
        <v>307.87259411977277</v>
      </c>
      <c r="K306">
        <f t="shared" si="82"/>
        <v>4.6180889117965913</v>
      </c>
      <c r="M306">
        <f>IF(front!E319&gt;$M$2,I306,J306)</f>
        <v>307.87259411977277</v>
      </c>
      <c r="N306">
        <f t="shared" si="83"/>
        <v>1.4999999999999999E-2</v>
      </c>
      <c r="O306">
        <f t="shared" si="84"/>
        <v>2.2737367544323206E-13</v>
      </c>
      <c r="Q306">
        <f>'slit correction'!O308</f>
        <v>-9.7321523877771862E-3</v>
      </c>
      <c r="R306">
        <f>SUMPRODUCT(B$6:B$2053,Q$6:Q$2053,EXP(constants!B$7+constants!A$7*ABS(A$6:A$2053-A306)))</f>
        <v>191.06809783708559</v>
      </c>
      <c r="S306">
        <f t="shared" si="85"/>
        <v>-191.07782998947337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17.400000000000091</v>
      </c>
      <c r="D307" s="2">
        <f>front!E320-front!C320</f>
        <v>17.400000000000091</v>
      </c>
      <c r="E307" s="2">
        <f>IF(front!F320-front!C320&gt;0,front!F320-front!C320,0)</f>
        <v>17.400000000000091</v>
      </c>
      <c r="F307" s="4">
        <f>C307/(constants!$A$4+constants!$B$4*calc!C307+constants!$C$4*calc!C307^2+constants!$D$4*calc!C307^3+constants!$E$4*calc!C307^4+constants!$F$4*calc!C307^5+constants!$G$4*calc!C307^6+constants!$H$4*calc!C307^7)</f>
        <v>17.468282021978904</v>
      </c>
      <c r="G307" s="4">
        <f>D307/(constants!$A$4+constants!$B$4*calc!D307+constants!$C$4*calc!D307^2+constants!$D$4*calc!D307^3+constants!$E$4*calc!D307^4+constants!$F$4*calc!D307^5+constants!$G$4*calc!D307^6+constants!$H$4*calc!D307^7)</f>
        <v>17.468282021978904</v>
      </c>
      <c r="H307" s="4">
        <f>E307/(constants!$A$4+constants!$B$4*calc!E307+constants!$C$4*calc!E307^2+constants!$D$4*calc!E307^3+constants!$E$4*calc!E307^4+constants!$F$4*calc!E307^5+constants!$G$4*calc!E307^6+constants!$H$4*calc!E307^7)</f>
        <v>17.468282021978904</v>
      </c>
      <c r="I307">
        <f t="shared" si="81"/>
        <v>582.27606739929672</v>
      </c>
      <c r="J307">
        <f t="shared" si="82"/>
        <v>582.27606739929672</v>
      </c>
      <c r="K307">
        <f t="shared" si="82"/>
        <v>8.7341410109894522</v>
      </c>
      <c r="M307">
        <f>IF(front!E320&gt;$M$2,I307,J307)</f>
        <v>582.27606739929672</v>
      </c>
      <c r="N307">
        <f t="shared" si="83"/>
        <v>1.5000000000000003E-2</v>
      </c>
      <c r="O307">
        <f t="shared" si="84"/>
        <v>3.4106051316484809E-13</v>
      </c>
      <c r="Q307">
        <f>'slit correction'!O309</f>
        <v>-1.6409816699964233E-2</v>
      </c>
      <c r="R307">
        <f>SUMPRODUCT(B$6:B$2053,Q$6:Q$2053,EXP(constants!B$7+constants!A$7*ABS(A$6:A$2053-A307)))</f>
        <v>193.74893258851333</v>
      </c>
      <c r="S307">
        <f t="shared" si="85"/>
        <v>-193.76534240521329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12.400000000000091</v>
      </c>
      <c r="D308" s="2">
        <f>front!E321-front!C321</f>
        <v>12.400000000000091</v>
      </c>
      <c r="E308" s="2">
        <f>IF(front!F321-front!C321&gt;0,front!F321-front!C321,0)</f>
        <v>12.400000000000091</v>
      </c>
      <c r="F308" s="4">
        <f>C308/(constants!$A$4+constants!$B$4*calc!C308+constants!$C$4*calc!C308^2+constants!$D$4*calc!C308^3+constants!$E$4*calc!C308^4+constants!$F$4*calc!C308^5+constants!$G$4*calc!C308^6+constants!$H$4*calc!C308^7)</f>
        <v>12.448722138513117</v>
      </c>
      <c r="G308" s="4">
        <f>D308/(constants!$A$4+constants!$B$4*calc!D308+constants!$C$4*calc!D308^2+constants!$D$4*calc!D308^3+constants!$E$4*calc!D308^4+constants!$F$4*calc!D308^5+constants!$G$4*calc!D308^6+constants!$H$4*calc!D308^7)</f>
        <v>12.448722138513117</v>
      </c>
      <c r="H308" s="4">
        <f>E308/(constants!$A$4+constants!$B$4*calc!E308+constants!$C$4*calc!E308^2+constants!$D$4*calc!E308^3+constants!$E$4*calc!E308^4+constants!$F$4*calc!E308^5+constants!$G$4*calc!E308^6+constants!$H$4*calc!E308^7)</f>
        <v>12.448722138513117</v>
      </c>
      <c r="I308">
        <f t="shared" si="81"/>
        <v>414.95740461710392</v>
      </c>
      <c r="J308">
        <f t="shared" si="82"/>
        <v>414.95740461710392</v>
      </c>
      <c r="K308">
        <f t="shared" si="82"/>
        <v>6.2243610692565587</v>
      </c>
      <c r="M308">
        <f>IF(front!E321&gt;$M$2,I308,J308)</f>
        <v>414.95740461710392</v>
      </c>
      <c r="N308">
        <f t="shared" si="83"/>
        <v>1.4999999999999999E-2</v>
      </c>
      <c r="O308">
        <f t="shared" si="84"/>
        <v>2.8421709430404007E-13</v>
      </c>
      <c r="Q308">
        <f>'slit correction'!O310</f>
        <v>-1.3994162808694817E-2</v>
      </c>
      <c r="R308">
        <f>SUMPRODUCT(B$6:B$2053,Q$6:Q$2053,EXP(constants!B$7+constants!A$7*ABS(A$6:A$2053-A308)))</f>
        <v>196.52689994646309</v>
      </c>
      <c r="S308">
        <f t="shared" si="85"/>
        <v>-196.54089410927179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15.599999999999909</v>
      </c>
      <c r="D309" s="2">
        <f>front!E322-front!C322</f>
        <v>15.599999999999909</v>
      </c>
      <c r="E309" s="2">
        <f>IF(front!F322-front!C322&gt;0,front!F322-front!C322,0)</f>
        <v>15.599999999999909</v>
      </c>
      <c r="F309" s="4">
        <f>C309/(constants!$A$4+constants!$B$4*calc!C309+constants!$C$4*calc!C309^2+constants!$D$4*calc!C309^3+constants!$E$4*calc!C309^4+constants!$F$4*calc!C309^5+constants!$G$4*calc!C309^6+constants!$H$4*calc!C309^7)</f>
        <v>15.661246170286521</v>
      </c>
      <c r="G309" s="4">
        <f>D309/(constants!$A$4+constants!$B$4*calc!D309+constants!$C$4*calc!D309^2+constants!$D$4*calc!D309^3+constants!$E$4*calc!D309^4+constants!$F$4*calc!D309^5+constants!$G$4*calc!D309^6+constants!$H$4*calc!D309^7)</f>
        <v>15.661246170286521</v>
      </c>
      <c r="H309" s="4">
        <f>E309/(constants!$A$4+constants!$B$4*calc!E309+constants!$C$4*calc!E309^2+constants!$D$4*calc!E309^3+constants!$E$4*calc!E309^4+constants!$F$4*calc!E309^5+constants!$G$4*calc!E309^6+constants!$H$4*calc!E309^7)</f>
        <v>15.661246170286521</v>
      </c>
      <c r="I309">
        <f t="shared" si="81"/>
        <v>522.04153900955066</v>
      </c>
      <c r="J309">
        <f t="shared" si="82"/>
        <v>522.04153900955066</v>
      </c>
      <c r="K309">
        <f t="shared" si="82"/>
        <v>7.8306230851432606</v>
      </c>
      <c r="M309">
        <f>IF(front!E322&gt;$M$2,I309,J309)</f>
        <v>522.04153900955066</v>
      </c>
      <c r="N309">
        <f t="shared" si="83"/>
        <v>1.5000000000000001E-2</v>
      </c>
      <c r="O309">
        <f t="shared" si="84"/>
        <v>3.4106051316484809E-13</v>
      </c>
      <c r="Q309">
        <f>'slit correction'!O311</f>
        <v>8.798406178365312E-3</v>
      </c>
      <c r="R309">
        <f>SUMPRODUCT(B$6:B$2053,Q$6:Q$2053,EXP(constants!B$7+constants!A$7*ABS(A$6:A$2053-A309)))</f>
        <v>199.28432597177172</v>
      </c>
      <c r="S309">
        <f t="shared" si="85"/>
        <v>-199.27552756559336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12.099999999999909</v>
      </c>
      <c r="D310" s="2">
        <f>front!E323-front!C323</f>
        <v>12.099999999999909</v>
      </c>
      <c r="E310" s="2">
        <f>IF(front!F323-front!C323&gt;0,front!F323-front!C323,0)</f>
        <v>12.099999999999909</v>
      </c>
      <c r="F310" s="4">
        <f>C310/(constants!$A$4+constants!$B$4*calc!C310+constants!$C$4*calc!C310^2+constants!$D$4*calc!C310^3+constants!$E$4*calc!C310^4+constants!$F$4*calc!C310^5+constants!$G$4*calc!C310^6+constants!$H$4*calc!C310^7)</f>
        <v>12.147546970515618</v>
      </c>
      <c r="G310" s="4">
        <f>D310/(constants!$A$4+constants!$B$4*calc!D310+constants!$C$4*calc!D310^2+constants!$D$4*calc!D310^3+constants!$E$4*calc!D310^4+constants!$F$4*calc!D310^5+constants!$G$4*calc!D310^6+constants!$H$4*calc!D310^7)</f>
        <v>12.147546970515618</v>
      </c>
      <c r="H310" s="4">
        <f>E310/(constants!$A$4+constants!$B$4*calc!E310+constants!$C$4*calc!E310^2+constants!$D$4*calc!E310^3+constants!$E$4*calc!E310^4+constants!$F$4*calc!E310^5+constants!$G$4*calc!E310^6+constants!$H$4*calc!E310^7)</f>
        <v>12.147546970515618</v>
      </c>
      <c r="I310">
        <f t="shared" si="81"/>
        <v>404.91823235052055</v>
      </c>
      <c r="J310">
        <f t="shared" si="82"/>
        <v>404.91823235052055</v>
      </c>
      <c r="K310">
        <f t="shared" si="82"/>
        <v>6.0737734852578091</v>
      </c>
      <c r="M310">
        <f>IF(front!E323&gt;$M$2,I310,J310)</f>
        <v>404.91823235052055</v>
      </c>
      <c r="N310">
        <f t="shared" si="83"/>
        <v>1.5000000000000001E-2</v>
      </c>
      <c r="O310">
        <f t="shared" si="84"/>
        <v>2.2737367544323206E-13</v>
      </c>
      <c r="Q310">
        <f>'slit correction'!O312</f>
        <v>3.1278375463630909E-2</v>
      </c>
      <c r="R310">
        <f>SUMPRODUCT(B$6:B$2053,Q$6:Q$2053,EXP(constants!B$7+constants!A$7*ABS(A$6:A$2053-A310)))</f>
        <v>202.14165964127088</v>
      </c>
      <c r="S310">
        <f t="shared" si="85"/>
        <v>-202.11038126580723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11.199999999999818</v>
      </c>
      <c r="D311" s="2">
        <f>front!E324-front!C324</f>
        <v>11.199999999999818</v>
      </c>
      <c r="E311" s="2">
        <f>IF(front!F324-front!C324&gt;0,front!F324-front!C324,0)</f>
        <v>11.199999999999818</v>
      </c>
      <c r="F311" s="4">
        <f>C311/(constants!$A$4+constants!$B$4*calc!C311+constants!$C$4*calc!C311^2+constants!$D$4*calc!C311^3+constants!$E$4*calc!C311^4+constants!$F$4*calc!C311^5+constants!$G$4*calc!C311^6+constants!$H$4*calc!C311^7)</f>
        <v>11.244020396963545</v>
      </c>
      <c r="G311" s="4">
        <f>D311/(constants!$A$4+constants!$B$4*calc!D311+constants!$C$4*calc!D311^2+constants!$D$4*calc!D311^3+constants!$E$4*calc!D311^4+constants!$F$4*calc!D311^5+constants!$G$4*calc!D311^6+constants!$H$4*calc!D311^7)</f>
        <v>11.244020396963545</v>
      </c>
      <c r="H311" s="4">
        <f>E311/(constants!$A$4+constants!$B$4*calc!E311+constants!$C$4*calc!E311^2+constants!$D$4*calc!E311^3+constants!$E$4*calc!E311^4+constants!$F$4*calc!E311^5+constants!$G$4*calc!E311^6+constants!$H$4*calc!E311^7)</f>
        <v>11.244020396963545</v>
      </c>
      <c r="I311">
        <f t="shared" si="81"/>
        <v>374.80067989878484</v>
      </c>
      <c r="J311">
        <f t="shared" si="82"/>
        <v>374.80067989878484</v>
      </c>
      <c r="K311">
        <f t="shared" si="82"/>
        <v>5.6220101984817727</v>
      </c>
      <c r="M311">
        <f>IF(front!E324&gt;$M$2,I311,J311)</f>
        <v>374.80067989878484</v>
      </c>
      <c r="N311">
        <f t="shared" si="83"/>
        <v>1.5000000000000001E-2</v>
      </c>
      <c r="O311">
        <f t="shared" si="84"/>
        <v>2.2737367544323206E-13</v>
      </c>
      <c r="Q311">
        <f>'slit correction'!O313</f>
        <v>1.3371309400877262E-3</v>
      </c>
      <c r="R311">
        <f>SUMPRODUCT(B$6:B$2053,Q$6:Q$2053,EXP(constants!B$7+constants!A$7*ABS(A$6:A$2053-A311)))</f>
        <v>204.97786505300354</v>
      </c>
      <c r="S311">
        <f t="shared" si="85"/>
        <v>-204.97652792206344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11</v>
      </c>
      <c r="D312" s="2">
        <f>front!E325-front!C325</f>
        <v>11</v>
      </c>
      <c r="E312" s="2">
        <f>IF(front!F325-front!C325&gt;0,front!F325-front!C325,0)</f>
        <v>11</v>
      </c>
      <c r="F312" s="4">
        <f>C312/(constants!$A$4+constants!$B$4*calc!C312+constants!$C$4*calc!C312^2+constants!$D$4*calc!C312^3+constants!$E$4*calc!C312^4+constants!$F$4*calc!C312^5+constants!$G$4*calc!C312^6+constants!$H$4*calc!C312^7)</f>
        <v>11.04323649609009</v>
      </c>
      <c r="G312" s="4">
        <f>D312/(constants!$A$4+constants!$B$4*calc!D312+constants!$C$4*calc!D312^2+constants!$D$4*calc!D312^3+constants!$E$4*calc!D312^4+constants!$F$4*calc!D312^5+constants!$G$4*calc!D312^6+constants!$H$4*calc!D312^7)</f>
        <v>11.04323649609009</v>
      </c>
      <c r="H312" s="4">
        <f>E312/(constants!$A$4+constants!$B$4*calc!E312+constants!$C$4*calc!E312^2+constants!$D$4*calc!E312^3+constants!$E$4*calc!E312^4+constants!$F$4*calc!E312^5+constants!$G$4*calc!E312^6+constants!$H$4*calc!E312^7)</f>
        <v>11.04323649609009</v>
      </c>
      <c r="I312">
        <f t="shared" si="81"/>
        <v>368.10788320300304</v>
      </c>
      <c r="J312">
        <f t="shared" si="82"/>
        <v>368.10788320300304</v>
      </c>
      <c r="K312">
        <f t="shared" si="82"/>
        <v>5.5216182480450451</v>
      </c>
      <c r="M312">
        <f>IF(front!E325&gt;$M$2,I312,J312)</f>
        <v>368.10788320300304</v>
      </c>
      <c r="N312">
        <f t="shared" si="83"/>
        <v>1.4999999999999998E-2</v>
      </c>
      <c r="O312">
        <f t="shared" si="84"/>
        <v>2.8421709430404007E-13</v>
      </c>
      <c r="Q312">
        <f>'slit correction'!O314</f>
        <v>-1.0647498594793622E-2</v>
      </c>
      <c r="R312">
        <f>SUMPRODUCT(B$6:B$2053,Q$6:Q$2053,EXP(constants!B$7+constants!A$7*ABS(A$6:A$2053-A312)))</f>
        <v>207.91683247183445</v>
      </c>
      <c r="S312">
        <f t="shared" si="85"/>
        <v>-207.92747997042926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13.399999999999636</v>
      </c>
      <c r="D313" s="2">
        <f>front!E326-front!C326</f>
        <v>13.399999999999636</v>
      </c>
      <c r="E313" s="2">
        <f>IF(front!F326-front!C326&gt;0,front!F326-front!C326,0)</f>
        <v>13.399999999999636</v>
      </c>
      <c r="F313" s="4">
        <f>C313/(constants!$A$4+constants!$B$4*calc!C313+constants!$C$4*calc!C313^2+constants!$D$4*calc!C313^3+constants!$E$4*calc!C313^4+constants!$F$4*calc!C313^5+constants!$G$4*calc!C313^6+constants!$H$4*calc!C313^7)</f>
        <v>13.452638077632614</v>
      </c>
      <c r="G313" s="4">
        <f>D313/(constants!$A$4+constants!$B$4*calc!D313+constants!$C$4*calc!D313^2+constants!$D$4*calc!D313^3+constants!$E$4*calc!D313^4+constants!$F$4*calc!D313^5+constants!$G$4*calc!D313^6+constants!$H$4*calc!D313^7)</f>
        <v>13.452638077632614</v>
      </c>
      <c r="H313" s="4">
        <f>E313/(constants!$A$4+constants!$B$4*calc!E313+constants!$C$4*calc!E313^2+constants!$D$4*calc!E313^3+constants!$E$4*calc!E313^4+constants!$F$4*calc!E313^5+constants!$G$4*calc!E313^6+constants!$H$4*calc!E313^7)</f>
        <v>13.452638077632614</v>
      </c>
      <c r="I313">
        <f t="shared" si="81"/>
        <v>448.42126925442045</v>
      </c>
      <c r="J313">
        <f t="shared" si="82"/>
        <v>448.42126925442045</v>
      </c>
      <c r="K313">
        <f t="shared" si="82"/>
        <v>6.7263190388163068</v>
      </c>
      <c r="M313">
        <f>IF(front!E326&gt;$M$2,I313,J313)</f>
        <v>448.42126925442045</v>
      </c>
      <c r="N313">
        <f t="shared" si="83"/>
        <v>1.4999999999999999E-2</v>
      </c>
      <c r="O313">
        <f t="shared" si="84"/>
        <v>2.8421709430404007E-13</v>
      </c>
      <c r="Q313">
        <f>'slit correction'!O315</f>
        <v>4.6332307858266225E-2</v>
      </c>
      <c r="R313">
        <f>SUMPRODUCT(B$6:B$2053,Q$6:Q$2053,EXP(constants!B$7+constants!A$7*ABS(A$6:A$2053-A313)))</f>
        <v>210.83406805888242</v>
      </c>
      <c r="S313">
        <f t="shared" si="85"/>
        <v>-210.78773575102414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12.099999999999909</v>
      </c>
      <c r="D314" s="2">
        <f>front!E327-front!C327</f>
        <v>12.099999999999909</v>
      </c>
      <c r="E314" s="2">
        <f>IF(front!F327-front!C327&gt;0,front!F327-front!C327,0)</f>
        <v>12.099999999999909</v>
      </c>
      <c r="F314" s="4">
        <f>C314/(constants!$A$4+constants!$B$4*calc!C314+constants!$C$4*calc!C314^2+constants!$D$4*calc!C314^3+constants!$E$4*calc!C314^4+constants!$F$4*calc!C314^5+constants!$G$4*calc!C314^6+constants!$H$4*calc!C314^7)</f>
        <v>12.147546970515618</v>
      </c>
      <c r="G314" s="4">
        <f>D314/(constants!$A$4+constants!$B$4*calc!D314+constants!$C$4*calc!D314^2+constants!$D$4*calc!D314^3+constants!$E$4*calc!D314^4+constants!$F$4*calc!D314^5+constants!$G$4*calc!D314^6+constants!$H$4*calc!D314^7)</f>
        <v>12.147546970515618</v>
      </c>
      <c r="H314" s="4">
        <f>E314/(constants!$A$4+constants!$B$4*calc!E314+constants!$C$4*calc!E314^2+constants!$D$4*calc!E314^3+constants!$E$4*calc!E314^4+constants!$F$4*calc!E314^5+constants!$G$4*calc!E314^6+constants!$H$4*calc!E314^7)</f>
        <v>12.147546970515618</v>
      </c>
      <c r="I314">
        <f t="shared" si="81"/>
        <v>404.91823235052055</v>
      </c>
      <c r="J314">
        <f t="shared" si="82"/>
        <v>404.91823235052055</v>
      </c>
      <c r="K314">
        <f t="shared" si="82"/>
        <v>6.0737734852578091</v>
      </c>
      <c r="M314">
        <f>IF(front!E327&gt;$M$2,I314,J314)</f>
        <v>404.91823235052055</v>
      </c>
      <c r="N314">
        <f t="shared" si="83"/>
        <v>1.5000000000000001E-2</v>
      </c>
      <c r="O314">
        <f t="shared" si="84"/>
        <v>2.2737367544323206E-13</v>
      </c>
      <c r="Q314">
        <f>'slit correction'!O316</f>
        <v>0.18998945124109651</v>
      </c>
      <c r="R314">
        <f>SUMPRODUCT(B$6:B$2053,Q$6:Q$2053,EXP(constants!B$7+constants!A$7*ABS(A$6:A$2053-A314)))</f>
        <v>213.85700149583499</v>
      </c>
      <c r="S314">
        <f t="shared" si="85"/>
        <v>-213.66701204459389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17.199999999999818</v>
      </c>
      <c r="D315" s="2">
        <f>front!E328-front!C328</f>
        <v>17.199999999999818</v>
      </c>
      <c r="E315" s="2">
        <f>IF(front!F328-front!C328&gt;0,front!F328-front!C328,0)</f>
        <v>17.199999999999818</v>
      </c>
      <c r="F315" s="4">
        <f>C315/(constants!$A$4+constants!$B$4*calc!C315+constants!$C$4*calc!C315^2+constants!$D$4*calc!C315^3+constants!$E$4*calc!C315^4+constants!$F$4*calc!C315^5+constants!$G$4*calc!C315^6+constants!$H$4*calc!C315^7)</f>
        <v>17.26750057775503</v>
      </c>
      <c r="G315" s="4">
        <f>D315/(constants!$A$4+constants!$B$4*calc!D315+constants!$C$4*calc!D315^2+constants!$D$4*calc!D315^3+constants!$E$4*calc!D315^4+constants!$F$4*calc!D315^5+constants!$G$4*calc!D315^6+constants!$H$4*calc!D315^7)</f>
        <v>17.26750057775503</v>
      </c>
      <c r="H315" s="4">
        <f>E315/(constants!$A$4+constants!$B$4*calc!E315+constants!$C$4*calc!E315^2+constants!$D$4*calc!E315^3+constants!$E$4*calc!E315^4+constants!$F$4*calc!E315^5+constants!$G$4*calc!E315^6+constants!$H$4*calc!E315^7)</f>
        <v>17.26750057775503</v>
      </c>
      <c r="I315">
        <f t="shared" si="81"/>
        <v>575.58335259183434</v>
      </c>
      <c r="J315">
        <f t="shared" si="82"/>
        <v>575.58335259183434</v>
      </c>
      <c r="K315">
        <f t="shared" si="82"/>
        <v>8.6337502888775148</v>
      </c>
      <c r="M315">
        <f>IF(front!E328&gt;$M$2,I315,J315)</f>
        <v>575.58335259183434</v>
      </c>
      <c r="N315">
        <f t="shared" si="83"/>
        <v>1.4999999999999999E-2</v>
      </c>
      <c r="O315">
        <f t="shared" si="84"/>
        <v>3.4106051316484809E-13</v>
      </c>
      <c r="Q315">
        <f>'slit correction'!O317</f>
        <v>0.28422881128193966</v>
      </c>
      <c r="R315">
        <f>SUMPRODUCT(B$6:B$2053,Q$6:Q$2053,EXP(constants!B$7+constants!A$7*ABS(A$6:A$2053-A315)))</f>
        <v>216.85758195669192</v>
      </c>
      <c r="S315">
        <f t="shared" si="85"/>
        <v>-216.57335314540998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11</v>
      </c>
      <c r="D316" s="2">
        <f>front!E329-front!C329</f>
        <v>11</v>
      </c>
      <c r="E316" s="2">
        <f>IF(front!F329-front!C329&gt;0,front!F329-front!C329,0)</f>
        <v>11</v>
      </c>
      <c r="F316" s="4">
        <f>C316/(constants!$A$4+constants!$B$4*calc!C316+constants!$C$4*calc!C316^2+constants!$D$4*calc!C316^3+constants!$E$4*calc!C316^4+constants!$F$4*calc!C316^5+constants!$G$4*calc!C316^6+constants!$H$4*calc!C316^7)</f>
        <v>11.04323649609009</v>
      </c>
      <c r="G316" s="4">
        <f>D316/(constants!$A$4+constants!$B$4*calc!D316+constants!$C$4*calc!D316^2+constants!$D$4*calc!D316^3+constants!$E$4*calc!D316^4+constants!$F$4*calc!D316^5+constants!$G$4*calc!D316^6+constants!$H$4*calc!D316^7)</f>
        <v>11.04323649609009</v>
      </c>
      <c r="H316" s="4">
        <f>E316/(constants!$A$4+constants!$B$4*calc!E316+constants!$C$4*calc!E316^2+constants!$D$4*calc!E316^3+constants!$E$4*calc!E316^4+constants!$F$4*calc!E316^5+constants!$G$4*calc!E316^6+constants!$H$4*calc!E316^7)</f>
        <v>11.04323649609009</v>
      </c>
      <c r="I316">
        <f t="shared" si="81"/>
        <v>368.10788320300304</v>
      </c>
      <c r="J316">
        <f t="shared" si="82"/>
        <v>368.10788320300304</v>
      </c>
      <c r="K316">
        <f t="shared" si="82"/>
        <v>5.5216182480450451</v>
      </c>
      <c r="M316">
        <f>IF(front!E329&gt;$M$2,I316,J316)</f>
        <v>368.10788320300304</v>
      </c>
      <c r="N316">
        <f t="shared" si="83"/>
        <v>1.4999999999999998E-2</v>
      </c>
      <c r="O316">
        <f t="shared" si="84"/>
        <v>2.8421709430404007E-13</v>
      </c>
      <c r="Q316">
        <f>'slit correction'!O318</f>
        <v>0.16966868659872944</v>
      </c>
      <c r="R316">
        <f>SUMPRODUCT(B$6:B$2053,Q$6:Q$2053,EXP(constants!B$7+constants!A$7*ABS(A$6:A$2053-A316)))</f>
        <v>219.96687972341275</v>
      </c>
      <c r="S316">
        <f t="shared" si="85"/>
        <v>-219.79721103681402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13.900000000000091</v>
      </c>
      <c r="D317" s="2">
        <f>front!E330-front!C330</f>
        <v>13.900000000000091</v>
      </c>
      <c r="E317" s="2">
        <f>IF(front!F330-front!C330&gt;0,front!F330-front!C330,0)</f>
        <v>13.900000000000091</v>
      </c>
      <c r="F317" s="4">
        <f>C317/(constants!$A$4+constants!$B$4*calc!C317+constants!$C$4*calc!C317^2+constants!$D$4*calc!C317^3+constants!$E$4*calc!C317^4+constants!$F$4*calc!C317^5+constants!$G$4*calc!C317^6+constants!$H$4*calc!C317^7)</f>
        <v>13.95459530433356</v>
      </c>
      <c r="G317" s="4">
        <f>D317/(constants!$A$4+constants!$B$4*calc!D317+constants!$C$4*calc!D317^2+constants!$D$4*calc!D317^3+constants!$E$4*calc!D317^4+constants!$F$4*calc!D317^5+constants!$G$4*calc!D317^6+constants!$H$4*calc!D317^7)</f>
        <v>13.95459530433356</v>
      </c>
      <c r="H317" s="4">
        <f>E317/(constants!$A$4+constants!$B$4*calc!E317+constants!$C$4*calc!E317^2+constants!$D$4*calc!E317^3+constants!$E$4*calc!E317^4+constants!$F$4*calc!E317^5+constants!$G$4*calc!E317^6+constants!$H$4*calc!E317^7)</f>
        <v>13.95459530433356</v>
      </c>
      <c r="I317">
        <f t="shared" si="81"/>
        <v>465.15317681111873</v>
      </c>
      <c r="J317">
        <f t="shared" si="82"/>
        <v>465.15317681111873</v>
      </c>
      <c r="K317">
        <f t="shared" si="82"/>
        <v>6.9772976521667802</v>
      </c>
      <c r="M317">
        <f>IF(front!E330&gt;$M$2,I317,J317)</f>
        <v>465.15317681111873</v>
      </c>
      <c r="N317">
        <f t="shared" si="83"/>
        <v>1.4999999999999998E-2</v>
      </c>
      <c r="O317">
        <f t="shared" si="84"/>
        <v>3.4106051316484809E-13</v>
      </c>
      <c r="Q317">
        <f>'slit correction'!O319</f>
        <v>-0.70228211056035628</v>
      </c>
      <c r="R317">
        <f>SUMPRODUCT(B$6:B$2053,Q$6:Q$2053,EXP(constants!B$7+constants!A$7*ABS(A$6:A$2053-A317)))</f>
        <v>223.05318593946566</v>
      </c>
      <c r="S317">
        <f t="shared" si="85"/>
        <v>-223.75546805002602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12.900000000000091</v>
      </c>
      <c r="D318" s="2">
        <f>front!E331-front!C331</f>
        <v>12.900000000000091</v>
      </c>
      <c r="E318" s="2">
        <f>IF(front!F331-front!C331&gt;0,front!F331-front!C331,0)</f>
        <v>12.900000000000091</v>
      </c>
      <c r="F318" s="4">
        <f>C318/(constants!$A$4+constants!$B$4*calc!C318+constants!$C$4*calc!C318^2+constants!$D$4*calc!C318^3+constants!$E$4*calc!C318^4+constants!$F$4*calc!C318^5+constants!$G$4*calc!C318^6+constants!$H$4*calc!C318^7)</f>
        <v>12.95068035568381</v>
      </c>
      <c r="G318" s="4">
        <f>D318/(constants!$A$4+constants!$B$4*calc!D318+constants!$C$4*calc!D318^2+constants!$D$4*calc!D318^3+constants!$E$4*calc!D318^4+constants!$F$4*calc!D318^5+constants!$G$4*calc!D318^6+constants!$H$4*calc!D318^7)</f>
        <v>12.95068035568381</v>
      </c>
      <c r="H318" s="4">
        <f>E318/(constants!$A$4+constants!$B$4*calc!E318+constants!$C$4*calc!E318^2+constants!$D$4*calc!E318^3+constants!$E$4*calc!E318^4+constants!$F$4*calc!E318^5+constants!$G$4*calc!E318^6+constants!$H$4*calc!E318^7)</f>
        <v>12.95068035568381</v>
      </c>
      <c r="I318">
        <f t="shared" si="81"/>
        <v>431.68934518946031</v>
      </c>
      <c r="J318">
        <f t="shared" si="82"/>
        <v>431.68934518946031</v>
      </c>
      <c r="K318">
        <f t="shared" si="82"/>
        <v>6.4753401778419049</v>
      </c>
      <c r="M318">
        <f>IF(front!E331&gt;$M$2,I318,J318)</f>
        <v>431.68934518946031</v>
      </c>
      <c r="N318">
        <f t="shared" si="83"/>
        <v>1.5000000000000001E-2</v>
      </c>
      <c r="O318">
        <f t="shared" si="84"/>
        <v>2.8421709430404007E-13</v>
      </c>
      <c r="Q318">
        <f>'slit correction'!O320</f>
        <v>-1.8139163725994882</v>
      </c>
      <c r="R318">
        <f>SUMPRODUCT(B$6:B$2053,Q$6:Q$2053,EXP(constants!B$7+constants!A$7*ABS(A$6:A$2053-A318)))</f>
        <v>226.25131682457868</v>
      </c>
      <c r="S318">
        <f t="shared" si="85"/>
        <v>-228.06523319717817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15</v>
      </c>
      <c r="D319" s="2">
        <f>front!E332-front!C332</f>
        <v>15</v>
      </c>
      <c r="E319" s="2">
        <f>IF(front!F332-front!C332&gt;0,front!F332-front!C332,0)</f>
        <v>15</v>
      </c>
      <c r="F319" s="4">
        <f>C319/(constants!$A$4+constants!$B$4*calc!C319+constants!$C$4*calc!C319^2+constants!$D$4*calc!C319^3+constants!$E$4*calc!C319^4+constants!$F$4*calc!C319^5+constants!$G$4*calc!C319^6+constants!$H$4*calc!C319^7)</f>
        <v>15.05889945966425</v>
      </c>
      <c r="G319" s="4">
        <f>D319/(constants!$A$4+constants!$B$4*calc!D319+constants!$C$4*calc!D319^2+constants!$D$4*calc!D319^3+constants!$E$4*calc!D319^4+constants!$F$4*calc!D319^5+constants!$G$4*calc!D319^6+constants!$H$4*calc!D319^7)</f>
        <v>15.05889945966425</v>
      </c>
      <c r="H319" s="4">
        <f>E319/(constants!$A$4+constants!$B$4*calc!E319+constants!$C$4*calc!E319^2+constants!$D$4*calc!E319^3+constants!$E$4*calc!E319^4+constants!$F$4*calc!E319^5+constants!$G$4*calc!E319^6+constants!$H$4*calc!E319^7)</f>
        <v>15.05889945966425</v>
      </c>
      <c r="I319">
        <f t="shared" si="81"/>
        <v>501.96331532214168</v>
      </c>
      <c r="J319">
        <f t="shared" si="82"/>
        <v>501.96331532214168</v>
      </c>
      <c r="K319">
        <f t="shared" si="82"/>
        <v>7.529449729832125</v>
      </c>
      <c r="M319">
        <f>IF(front!E332&gt;$M$2,I319,J319)</f>
        <v>501.96331532214168</v>
      </c>
      <c r="N319">
        <f t="shared" si="83"/>
        <v>1.4999999999999999E-2</v>
      </c>
      <c r="O319">
        <f t="shared" si="84"/>
        <v>3.4106051316484809E-13</v>
      </c>
      <c r="Q319">
        <f>'slit correction'!O321</f>
        <v>0.94375232341330639</v>
      </c>
      <c r="R319">
        <f>SUMPRODUCT(B$6:B$2053,Q$6:Q$2053,EXP(constants!B$7+constants!A$7*ABS(A$6:A$2053-A319)))</f>
        <v>229.4258019382323</v>
      </c>
      <c r="S319">
        <f t="shared" si="85"/>
        <v>-228.482049614819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12.5</v>
      </c>
      <c r="D320" s="2">
        <f>front!E333-front!C333</f>
        <v>12.5</v>
      </c>
      <c r="E320" s="2">
        <f>IF(front!F333-front!C333&gt;0,front!F333-front!C333,0)</f>
        <v>12.5</v>
      </c>
      <c r="F320" s="4">
        <f>C320/(constants!$A$4+constants!$B$4*calc!C320+constants!$C$4*calc!C320^2+constants!$D$4*calc!C320^3+constants!$E$4*calc!C320^4+constants!$F$4*calc!C320^5+constants!$G$4*calc!C320^6+constants!$H$4*calc!C320^7)</f>
        <v>12.549113821563566</v>
      </c>
      <c r="G320" s="4">
        <f>D320/(constants!$A$4+constants!$B$4*calc!D320+constants!$C$4*calc!D320^2+constants!$D$4*calc!D320^3+constants!$E$4*calc!D320^4+constants!$F$4*calc!D320^5+constants!$G$4*calc!D320^6+constants!$H$4*calc!D320^7)</f>
        <v>12.549113821563566</v>
      </c>
      <c r="H320" s="4">
        <f>E320/(constants!$A$4+constants!$B$4*calc!E320+constants!$C$4*calc!E320^2+constants!$D$4*calc!E320^3+constants!$E$4*calc!E320^4+constants!$F$4*calc!E320^5+constants!$G$4*calc!E320^6+constants!$H$4*calc!E320^7)</f>
        <v>12.549113821563566</v>
      </c>
      <c r="I320">
        <f t="shared" si="81"/>
        <v>418.30379405211886</v>
      </c>
      <c r="J320">
        <f t="shared" si="82"/>
        <v>418.30379405211886</v>
      </c>
      <c r="K320">
        <f t="shared" si="82"/>
        <v>6.2745569107817829</v>
      </c>
      <c r="M320">
        <f>IF(front!E333&gt;$M$2,I320,J320)</f>
        <v>418.30379405211886</v>
      </c>
      <c r="N320">
        <f t="shared" si="83"/>
        <v>1.4999999999999999E-2</v>
      </c>
      <c r="O320">
        <f t="shared" si="84"/>
        <v>2.8421709430404007E-13</v>
      </c>
      <c r="Q320">
        <f>'slit correction'!O322</f>
        <v>1.1271581777466904</v>
      </c>
      <c r="R320">
        <f>SUMPRODUCT(B$6:B$2053,Q$6:Q$2053,EXP(constants!B$7+constants!A$7*ABS(A$6:A$2053-A320)))</f>
        <v>232.71530438714541</v>
      </c>
      <c r="S320">
        <f t="shared" si="85"/>
        <v>-231.58814620939873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13.900000000000091</v>
      </c>
      <c r="D321" s="2">
        <f>front!E334-front!C334</f>
        <v>13.900000000000091</v>
      </c>
      <c r="E321" s="2">
        <f>IF(front!F334-front!C334&gt;0,front!F334-front!C334,0)</f>
        <v>13.900000000000091</v>
      </c>
      <c r="F321" s="4">
        <f>C321/(constants!$A$4+constants!$B$4*calc!C321+constants!$C$4*calc!C321^2+constants!$D$4*calc!C321^3+constants!$E$4*calc!C321^4+constants!$F$4*calc!C321^5+constants!$G$4*calc!C321^6+constants!$H$4*calc!C321^7)</f>
        <v>13.95459530433356</v>
      </c>
      <c r="G321" s="4">
        <f>D321/(constants!$A$4+constants!$B$4*calc!D321+constants!$C$4*calc!D321^2+constants!$D$4*calc!D321^3+constants!$E$4*calc!D321^4+constants!$F$4*calc!D321^5+constants!$G$4*calc!D321^6+constants!$H$4*calc!D321^7)</f>
        <v>13.95459530433356</v>
      </c>
      <c r="H321" s="4">
        <f>E321/(constants!$A$4+constants!$B$4*calc!E321+constants!$C$4*calc!E321^2+constants!$D$4*calc!E321^3+constants!$E$4*calc!E321^4+constants!$F$4*calc!E321^5+constants!$G$4*calc!E321^6+constants!$H$4*calc!E321^7)</f>
        <v>13.95459530433356</v>
      </c>
      <c r="I321">
        <f t="shared" si="81"/>
        <v>465.15317681111873</v>
      </c>
      <c r="J321">
        <f t="shared" si="82"/>
        <v>465.15317681111873</v>
      </c>
      <c r="K321">
        <f t="shared" si="82"/>
        <v>6.9772976521667802</v>
      </c>
      <c r="M321">
        <f>IF(front!E334&gt;$M$2,I321,J321)</f>
        <v>465.15317681111873</v>
      </c>
      <c r="N321">
        <f t="shared" si="83"/>
        <v>1.4999999999999998E-2</v>
      </c>
      <c r="O321">
        <f t="shared" si="84"/>
        <v>3.4106051316484809E-13</v>
      </c>
      <c r="Q321">
        <f>'slit correction'!O323</f>
        <v>-0.12837439059082811</v>
      </c>
      <c r="R321">
        <f>SUMPRODUCT(B$6:B$2053,Q$6:Q$2053,EXP(constants!B$7+constants!A$7*ABS(A$6:A$2053-A321)))</f>
        <v>235.98048147622876</v>
      </c>
      <c r="S321">
        <f t="shared" si="85"/>
        <v>-236.1088558668196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15.799999999999727</v>
      </c>
      <c r="D322" s="2">
        <f>front!E335-front!C335</f>
        <v>15.799999999999727</v>
      </c>
      <c r="E322" s="2">
        <f>IF(front!F335-front!C335&gt;0,front!F335-front!C335,0)</f>
        <v>15.799999999999727</v>
      </c>
      <c r="F322" s="4">
        <f>C322/(constants!$A$4+constants!$B$4*calc!C322+constants!$C$4*calc!C322^2+constants!$D$4*calc!C322^3+constants!$E$4*calc!C322^4+constants!$F$4*calc!C322^5+constants!$G$4*calc!C322^6+constants!$H$4*calc!C322^7)</f>
        <v>15.862028248644755</v>
      </c>
      <c r="G322" s="4">
        <f>D322/(constants!$A$4+constants!$B$4*calc!D322+constants!$C$4*calc!D322^2+constants!$D$4*calc!D322^3+constants!$E$4*calc!D322^4+constants!$F$4*calc!D322^5+constants!$G$4*calc!D322^6+constants!$H$4*calc!D322^7)</f>
        <v>15.862028248644755</v>
      </c>
      <c r="H322" s="4">
        <f>E322/(constants!$A$4+constants!$B$4*calc!E322+constants!$C$4*calc!E322^2+constants!$D$4*calc!E322^3+constants!$E$4*calc!E322^4+constants!$F$4*calc!E322^5+constants!$G$4*calc!E322^6+constants!$H$4*calc!E322^7)</f>
        <v>15.862028248644755</v>
      </c>
      <c r="I322">
        <f t="shared" si="81"/>
        <v>528.7342749548252</v>
      </c>
      <c r="J322">
        <f t="shared" si="82"/>
        <v>528.7342749548252</v>
      </c>
      <c r="K322">
        <f t="shared" si="82"/>
        <v>7.9310141243223775</v>
      </c>
      <c r="M322">
        <f>IF(front!E335&gt;$M$2,I322,J322)</f>
        <v>528.7342749548252</v>
      </c>
      <c r="N322">
        <f t="shared" si="83"/>
        <v>1.4999999999999999E-2</v>
      </c>
      <c r="O322">
        <f t="shared" si="84"/>
        <v>3.4106051316484809E-13</v>
      </c>
      <c r="Q322">
        <f>'slit correction'!O324</f>
        <v>-3.2093873042823602</v>
      </c>
      <c r="R322">
        <f>SUMPRODUCT(B$6:B$2053,Q$6:Q$2053,EXP(constants!B$7+constants!A$7*ABS(A$6:A$2053-A322)))</f>
        <v>239.29147171151001</v>
      </c>
      <c r="S322">
        <f t="shared" si="85"/>
        <v>-242.50085901579237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14.200000000000273</v>
      </c>
      <c r="D323" s="2">
        <f>front!E336-front!C336</f>
        <v>14.200000000000273</v>
      </c>
      <c r="E323" s="2">
        <f>IF(front!F336-front!C336&gt;0,front!F336-front!C336,0)</f>
        <v>14.200000000000273</v>
      </c>
      <c r="F323" s="4">
        <f>C323/(constants!$A$4+constants!$B$4*calc!C323+constants!$C$4*calc!C323^2+constants!$D$4*calc!C323^3+constants!$E$4*calc!C323^4+constants!$F$4*calc!C323^5+constants!$G$4*calc!C323^6+constants!$H$4*calc!C323^7)</f>
        <v>14.255769402623258</v>
      </c>
      <c r="G323" s="4">
        <f>D323/(constants!$A$4+constants!$B$4*calc!D323+constants!$C$4*calc!D323^2+constants!$D$4*calc!D323^3+constants!$E$4*calc!D323^4+constants!$F$4*calc!D323^5+constants!$G$4*calc!D323^6+constants!$H$4*calc!D323^7)</f>
        <v>14.255769402623258</v>
      </c>
      <c r="H323" s="4">
        <f>E323/(constants!$A$4+constants!$B$4*calc!E323+constants!$C$4*calc!E323^2+constants!$D$4*calc!E323^3+constants!$E$4*calc!E323^4+constants!$F$4*calc!E323^5+constants!$G$4*calc!E323^6+constants!$H$4*calc!E323^7)</f>
        <v>14.255769402623258</v>
      </c>
      <c r="I323">
        <f t="shared" si="81"/>
        <v>475.19231342077529</v>
      </c>
      <c r="J323">
        <f t="shared" si="82"/>
        <v>475.19231342077529</v>
      </c>
      <c r="K323">
        <f t="shared" si="82"/>
        <v>7.1278847013116291</v>
      </c>
      <c r="M323">
        <f>IF(front!E336&gt;$M$2,I323,J323)</f>
        <v>475.19231342077529</v>
      </c>
      <c r="N323">
        <f t="shared" si="83"/>
        <v>1.4999999999999999E-2</v>
      </c>
      <c r="O323">
        <f t="shared" si="84"/>
        <v>3.4106051316484809E-13</v>
      </c>
      <c r="Q323">
        <f>'slit correction'!O325</f>
        <v>-5.4401343592898952</v>
      </c>
      <c r="R323">
        <f>SUMPRODUCT(B$6:B$2053,Q$6:Q$2053,EXP(constants!B$7+constants!A$7*ABS(A$6:A$2053-A323)))</f>
        <v>242.72243076176755</v>
      </c>
      <c r="S323">
        <f t="shared" si="85"/>
        <v>-248.16256512105744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15.800000000000182</v>
      </c>
      <c r="D324" s="2">
        <f>front!E337-front!C337</f>
        <v>15.800000000000182</v>
      </c>
      <c r="E324" s="2">
        <f>IF(front!F337-front!C337&gt;0,front!F337-front!C337,0)</f>
        <v>15.800000000000182</v>
      </c>
      <c r="F324" s="4">
        <f>C324/(constants!$A$4+constants!$B$4*calc!C324+constants!$C$4*calc!C324^2+constants!$D$4*calc!C324^3+constants!$E$4*calc!C324^4+constants!$F$4*calc!C324^5+constants!$G$4*calc!C324^6+constants!$H$4*calc!C324^7)</f>
        <v>15.862028248645212</v>
      </c>
      <c r="G324" s="4">
        <f>D324/(constants!$A$4+constants!$B$4*calc!D324+constants!$C$4*calc!D324^2+constants!$D$4*calc!D324^3+constants!$E$4*calc!D324^4+constants!$F$4*calc!D324^5+constants!$G$4*calc!D324^6+constants!$H$4*calc!D324^7)</f>
        <v>15.862028248645212</v>
      </c>
      <c r="H324" s="4">
        <f>E324/(constants!$A$4+constants!$B$4*calc!E324+constants!$C$4*calc!E324^2+constants!$D$4*calc!E324^3+constants!$E$4*calc!E324^4+constants!$F$4*calc!E324^5+constants!$G$4*calc!E324^6+constants!$H$4*calc!E324^7)</f>
        <v>15.862028248645212</v>
      </c>
      <c r="I324">
        <f t="shared" si="81"/>
        <v>528.73427495484043</v>
      </c>
      <c r="J324">
        <f t="shared" si="82"/>
        <v>528.73427495484043</v>
      </c>
      <c r="K324">
        <f t="shared" si="82"/>
        <v>7.9310141243226067</v>
      </c>
      <c r="M324">
        <f>IF(front!E337&gt;$M$2,I324,J324)</f>
        <v>528.73427495484043</v>
      </c>
      <c r="N324">
        <f t="shared" si="83"/>
        <v>1.5000000000000001E-2</v>
      </c>
      <c r="O324">
        <f t="shared" si="84"/>
        <v>3.4106051316484809E-13</v>
      </c>
      <c r="Q324">
        <f>'slit correction'!O326</f>
        <v>-3.4869489466483952</v>
      </c>
      <c r="R324">
        <f>SUMPRODUCT(B$6:B$2053,Q$6:Q$2053,EXP(constants!B$7+constants!A$7*ABS(A$6:A$2053-A324)))</f>
        <v>246.1280272183912</v>
      </c>
      <c r="S324">
        <f t="shared" si="85"/>
        <v>-249.61497616503959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17.099999999999909</v>
      </c>
      <c r="D325" s="2">
        <f>front!E338-front!C338</f>
        <v>17.099999999999909</v>
      </c>
      <c r="E325" s="2">
        <f>IF(front!F338-front!C338&gt;0,front!F338-front!C338,0)</f>
        <v>17.099999999999909</v>
      </c>
      <c r="F325" s="4">
        <f>C325/(constants!$A$4+constants!$B$4*calc!C325+constants!$C$4*calc!C325^2+constants!$D$4*calc!C325^3+constants!$E$4*calc!C325^4+constants!$F$4*calc!C325^5+constants!$G$4*calc!C325^6+constants!$H$4*calc!C325^7)</f>
        <v>17.167109825915858</v>
      </c>
      <c r="G325" s="4">
        <f>D325/(constants!$A$4+constants!$B$4*calc!D325+constants!$C$4*calc!D325^2+constants!$D$4*calc!D325^3+constants!$E$4*calc!D325^4+constants!$F$4*calc!D325^5+constants!$G$4*calc!D325^6+constants!$H$4*calc!D325^7)</f>
        <v>17.167109825915858</v>
      </c>
      <c r="H325" s="4">
        <f>E325/(constants!$A$4+constants!$B$4*calc!E325+constants!$C$4*calc!E325^2+constants!$D$4*calc!E325^3+constants!$E$4*calc!E325^4+constants!$F$4*calc!E325^5+constants!$G$4*calc!E325^6+constants!$H$4*calc!E325^7)</f>
        <v>17.167109825915858</v>
      </c>
      <c r="I325">
        <f t="shared" si="81"/>
        <v>572.23699419719526</v>
      </c>
      <c r="J325">
        <f t="shared" si="82"/>
        <v>572.23699419719526</v>
      </c>
      <c r="K325">
        <f t="shared" si="82"/>
        <v>8.5835549129579292</v>
      </c>
      <c r="M325">
        <f>IF(front!E338&gt;$M$2,I325,J325)</f>
        <v>572.23699419719526</v>
      </c>
      <c r="N325">
        <f t="shared" si="83"/>
        <v>1.5000000000000001E-2</v>
      </c>
      <c r="O325">
        <f t="shared" si="84"/>
        <v>3.4106051316484809E-13</v>
      </c>
      <c r="Q325">
        <f>'slit correction'!O327</f>
        <v>15.399014632330065</v>
      </c>
      <c r="R325">
        <f>SUMPRODUCT(B$6:B$2053,Q$6:Q$2053,EXP(constants!B$7+constants!A$7*ABS(A$6:A$2053-A325)))</f>
        <v>249.65702049158585</v>
      </c>
      <c r="S325">
        <f t="shared" si="85"/>
        <v>-234.25800585925577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15.300000000000182</v>
      </c>
      <c r="D326" s="2">
        <f>front!E339-front!C339</f>
        <v>15.300000000000182</v>
      </c>
      <c r="E326" s="2">
        <f>IF(front!F339-front!C339&gt;0,front!F339-front!C339,0)</f>
        <v>15.300000000000182</v>
      </c>
      <c r="F326" s="4">
        <f>C326/(constants!$A$4+constants!$B$4*calc!C326+constants!$C$4*calc!C326^2+constants!$D$4*calc!C326^3+constants!$E$4*calc!C326^4+constants!$F$4*calc!C326^5+constants!$G$4*calc!C326^6+constants!$H$4*calc!C326^7)</f>
        <v>15.360072904139061</v>
      </c>
      <c r="G326" s="4">
        <f>D326/(constants!$A$4+constants!$B$4*calc!D326+constants!$C$4*calc!D326^2+constants!$D$4*calc!D326^3+constants!$E$4*calc!D326^4+constants!$F$4*calc!D326^5+constants!$G$4*calc!D326^6+constants!$H$4*calc!D326^7)</f>
        <v>15.360072904139061</v>
      </c>
      <c r="H326" s="4">
        <f>E326/(constants!$A$4+constants!$B$4*calc!E326+constants!$C$4*calc!E326^2+constants!$D$4*calc!E326^3+constants!$E$4*calc!E326^4+constants!$F$4*calc!E326^5+constants!$G$4*calc!E326^6+constants!$H$4*calc!E326^7)</f>
        <v>15.360072904139061</v>
      </c>
      <c r="I326">
        <f t="shared" ref="I326:I389" si="101">F326*1000/I$2</f>
        <v>512.00243013796864</v>
      </c>
      <c r="J326">
        <f t="shared" ref="J326:K389" si="102">G326*1000/J$2</f>
        <v>512.00243013796864</v>
      </c>
      <c r="K326">
        <f t="shared" si="102"/>
        <v>7.6800364520695306</v>
      </c>
      <c r="M326">
        <f>IF(front!E339&gt;$M$2,I326,J326)</f>
        <v>512.00243013796864</v>
      </c>
      <c r="N326">
        <f t="shared" si="83"/>
        <v>1.5000000000000001E-2</v>
      </c>
      <c r="O326">
        <f t="shared" ref="O326:O351" si="103">M326-$O$3</f>
        <v>122.65024484028459</v>
      </c>
      <c r="Q326">
        <f>'slit correction'!O328</f>
        <v>114.73756563456553</v>
      </c>
      <c r="R326">
        <f>SUMPRODUCT(B$6:B$2053,Q$6:Q$2053,EXP(constants!B$7+constants!A$7*ABS(A$6:A$2053-A326)))</f>
        <v>253.15989821521282</v>
      </c>
      <c r="S326">
        <f t="shared" si="85"/>
        <v>-138.42233258064729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7.0999999999999091</v>
      </c>
      <c r="D327" s="2">
        <f>front!E340-front!C340</f>
        <v>7.0999999999999091</v>
      </c>
      <c r="E327" s="2">
        <f>IF(front!F340-front!C340&gt;0,front!F340-front!C340,0)</f>
        <v>7.0999999999999091</v>
      </c>
      <c r="F327" s="4">
        <f>C327/(constants!$A$4+constants!$B$4*calc!C327+constants!$C$4*calc!C327^2+constants!$D$4*calc!C327^3+constants!$E$4*calc!C327^4+constants!$F$4*calc!C327^5+constants!$G$4*calc!C327^6+constants!$H$4*calc!C327^7)</f>
        <v>7.127934597368875</v>
      </c>
      <c r="G327" s="4">
        <f>D327/(constants!$A$4+constants!$B$4*calc!D327+constants!$C$4*calc!D327^2+constants!$D$4*calc!D327^3+constants!$E$4*calc!D327^4+constants!$F$4*calc!D327^5+constants!$G$4*calc!D327^6+constants!$H$4*calc!D327^7)</f>
        <v>7.127934597368875</v>
      </c>
      <c r="H327" s="4">
        <f>E327/(constants!$A$4+constants!$B$4*calc!E327+constants!$C$4*calc!E327^2+constants!$D$4*calc!E327^3+constants!$E$4*calc!E327^4+constants!$F$4*calc!E327^5+constants!$G$4*calc!E327^6+constants!$H$4*calc!E327^7)</f>
        <v>7.127934597368875</v>
      </c>
      <c r="I327">
        <f t="shared" si="101"/>
        <v>237.59781991229585</v>
      </c>
      <c r="J327">
        <f t="shared" si="102"/>
        <v>237.59781991229585</v>
      </c>
      <c r="K327">
        <f t="shared" si="102"/>
        <v>3.5639672986844375</v>
      </c>
      <c r="M327">
        <f>IF(front!E340&gt;$M$2,I327,J327)</f>
        <v>237.59781991229585</v>
      </c>
      <c r="N327">
        <f t="shared" ref="N327:N390" si="104">K327/M327</f>
        <v>1.4999999999999999E-2</v>
      </c>
      <c r="O327">
        <f t="shared" si="103"/>
        <v>-151.75436538538821</v>
      </c>
      <c r="Q327">
        <f>'slit correction'!O329</f>
        <v>-164.59555120474161</v>
      </c>
      <c r="R327">
        <f>SUMPRODUCT(B$6:B$2053,Q$6:Q$2053,EXP(constants!B$7+constants!A$7*ABS(A$6:A$2053-A327)))</f>
        <v>256.78953947445143</v>
      </c>
      <c r="S327">
        <f t="shared" ref="S327:S390" si="105">Q327-R327</f>
        <v>-421.38509067919301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12.099999999999909</v>
      </c>
      <c r="D328" s="2">
        <f>front!E341-front!C341</f>
        <v>12.099999999999909</v>
      </c>
      <c r="E328" s="2">
        <f>IF(front!F341-front!C341&gt;0,front!F341-front!C341,0)</f>
        <v>12.099999999999909</v>
      </c>
      <c r="F328" s="4">
        <f>C328/(constants!$A$4+constants!$B$4*calc!C328+constants!$C$4*calc!C328^2+constants!$D$4*calc!C328^3+constants!$E$4*calc!C328^4+constants!$F$4*calc!C328^5+constants!$G$4*calc!C328^6+constants!$H$4*calc!C328^7)</f>
        <v>12.147546970515618</v>
      </c>
      <c r="G328" s="4">
        <f>D328/(constants!$A$4+constants!$B$4*calc!D328+constants!$C$4*calc!D328^2+constants!$D$4*calc!D328^3+constants!$E$4*calc!D328^4+constants!$F$4*calc!D328^5+constants!$G$4*calc!D328^6+constants!$H$4*calc!D328^7)</f>
        <v>12.147546970515618</v>
      </c>
      <c r="H328" s="4">
        <f>E328/(constants!$A$4+constants!$B$4*calc!E328+constants!$C$4*calc!E328^2+constants!$D$4*calc!E328^3+constants!$E$4*calc!E328^4+constants!$F$4*calc!E328^5+constants!$G$4*calc!E328^6+constants!$H$4*calc!E328^7)</f>
        <v>12.147546970515618</v>
      </c>
      <c r="I328">
        <f t="shared" si="101"/>
        <v>404.91823235052055</v>
      </c>
      <c r="J328">
        <f t="shared" si="102"/>
        <v>404.91823235052055</v>
      </c>
      <c r="K328">
        <f t="shared" si="102"/>
        <v>6.0737734852578091</v>
      </c>
      <c r="M328">
        <f>IF(front!E341&gt;$M$2,I328,J328)</f>
        <v>404.91823235052055</v>
      </c>
      <c r="N328">
        <f t="shared" si="104"/>
        <v>1.5000000000000001E-2</v>
      </c>
      <c r="O328">
        <f t="shared" si="103"/>
        <v>15.566047052836495</v>
      </c>
      <c r="Q328">
        <f>'slit correction'!O330</f>
        <v>-3.0211681272962121</v>
      </c>
      <c r="R328">
        <f>SUMPRODUCT(B$6:B$2053,Q$6:Q$2053,EXP(constants!B$7+constants!A$7*ABS(A$6:A$2053-A328)))</f>
        <v>260.39256425181662</v>
      </c>
      <c r="S328">
        <f t="shared" si="105"/>
        <v>-263.41373237911284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12.200000000000273</v>
      </c>
      <c r="D329" s="2">
        <f>front!E342-front!C342</f>
        <v>12.200000000000273</v>
      </c>
      <c r="E329" s="2">
        <f>IF(front!F342-front!C342&gt;0,front!F342-front!C342,0)</f>
        <v>12.200000000000273</v>
      </c>
      <c r="F329" s="4">
        <f>C329/(constants!$A$4+constants!$B$4*calc!C329+constants!$C$4*calc!C329^2+constants!$D$4*calc!C329^3+constants!$E$4*calc!C329^4+constants!$F$4*calc!C329^5+constants!$G$4*calc!C329^6+constants!$H$4*calc!C329^7)</f>
        <v>12.247938712989153</v>
      </c>
      <c r="G329" s="4">
        <f>D329/(constants!$A$4+constants!$B$4*calc!D329+constants!$C$4*calc!D329^2+constants!$D$4*calc!D329^3+constants!$E$4*calc!D329^4+constants!$F$4*calc!D329^5+constants!$G$4*calc!D329^6+constants!$H$4*calc!D329^7)</f>
        <v>12.247938712989153</v>
      </c>
      <c r="H329" s="4">
        <f>E329/(constants!$A$4+constants!$B$4*calc!E329+constants!$C$4*calc!E329^2+constants!$D$4*calc!E329^3+constants!$E$4*calc!E329^4+constants!$F$4*calc!E329^5+constants!$G$4*calc!E329^6+constants!$H$4*calc!E329^7)</f>
        <v>12.247938712989153</v>
      </c>
      <c r="I329">
        <f t="shared" si="101"/>
        <v>408.26462376630508</v>
      </c>
      <c r="J329">
        <f t="shared" si="102"/>
        <v>408.26462376630508</v>
      </c>
      <c r="K329">
        <f t="shared" si="102"/>
        <v>6.1239693564945767</v>
      </c>
      <c r="M329">
        <f>IF(front!E342&gt;$M$2,I329,J329)</f>
        <v>408.26462376630508</v>
      </c>
      <c r="N329">
        <f t="shared" si="104"/>
        <v>1.5000000000000001E-2</v>
      </c>
      <c r="O329">
        <f t="shared" si="103"/>
        <v>18.912438468621019</v>
      </c>
      <c r="Q329">
        <f>'slit correction'!O331</f>
        <v>13.665353349565569</v>
      </c>
      <c r="R329">
        <f>SUMPRODUCT(B$6:B$2053,Q$6:Q$2053,EXP(constants!B$7+constants!A$7*ABS(A$6:A$2053-A329)))</f>
        <v>264.12613769066229</v>
      </c>
      <c r="S329">
        <f t="shared" si="105"/>
        <v>-250.46078434109671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14.900000000000091</v>
      </c>
      <c r="D330" s="2">
        <f>front!E343-front!C343</f>
        <v>14.900000000000091</v>
      </c>
      <c r="E330" s="2">
        <f>IF(front!F343-front!C343&gt;0,front!F343-front!C343,0)</f>
        <v>14.900000000000091</v>
      </c>
      <c r="F330" s="4">
        <f>C330/(constants!$A$4+constants!$B$4*calc!C330+constants!$C$4*calc!C330^2+constants!$D$4*calc!C330^3+constants!$E$4*calc!C330^4+constants!$F$4*calc!C330^5+constants!$G$4*calc!C330^6+constants!$H$4*calc!C330^7)</f>
        <v>14.95850827187895</v>
      </c>
      <c r="G330" s="4">
        <f>D330/(constants!$A$4+constants!$B$4*calc!D330+constants!$C$4*calc!D330^2+constants!$D$4*calc!D330^3+constants!$E$4*calc!D330^4+constants!$F$4*calc!D330^5+constants!$G$4*calc!D330^6+constants!$H$4*calc!D330^7)</f>
        <v>14.95850827187895</v>
      </c>
      <c r="H330" s="4">
        <f>E330/(constants!$A$4+constants!$B$4*calc!E330+constants!$C$4*calc!E330^2+constants!$D$4*calc!E330^3+constants!$E$4*calc!E330^4+constants!$F$4*calc!E330^5+constants!$G$4*calc!E330^6+constants!$H$4*calc!E330^7)</f>
        <v>14.95850827187895</v>
      </c>
      <c r="I330">
        <f t="shared" si="101"/>
        <v>498.61694239596494</v>
      </c>
      <c r="J330">
        <f t="shared" si="102"/>
        <v>498.61694239596494</v>
      </c>
      <c r="K330">
        <f t="shared" si="102"/>
        <v>7.4792541359394749</v>
      </c>
      <c r="M330">
        <f>IF(front!E343&gt;$M$2,I330,J330)</f>
        <v>498.61694239596494</v>
      </c>
      <c r="N330">
        <f t="shared" si="104"/>
        <v>1.5000000000000001E-2</v>
      </c>
      <c r="O330">
        <f t="shared" si="103"/>
        <v>109.26475709828088</v>
      </c>
      <c r="Q330">
        <f>'slit correction'!O332</f>
        <v>110.75015967028084</v>
      </c>
      <c r="R330">
        <f>SUMPRODUCT(B$6:B$2053,Q$6:Q$2053,EXP(constants!B$7+constants!A$7*ABS(A$6:A$2053-A330)))</f>
        <v>267.83208439553272</v>
      </c>
      <c r="S330">
        <f t="shared" si="105"/>
        <v>-157.08192472525189</v>
      </c>
      <c r="T330">
        <f t="shared" si="106"/>
        <v>0</v>
      </c>
      <c r="V330">
        <f>(front!I342+front!I343)*0.5</f>
        <v>0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0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13.300000000000182</v>
      </c>
      <c r="D331" s="2">
        <f>front!E344-front!C344</f>
        <v>13.300000000000182</v>
      </c>
      <c r="E331" s="2">
        <f>IF(front!F344-front!C344&gt;0,front!F344-front!C344,0)</f>
        <v>13.300000000000182</v>
      </c>
      <c r="F331" s="4">
        <f>C331/(constants!$A$4+constants!$B$4*calc!C331+constants!$C$4*calc!C331^2+constants!$D$4*calc!C331^3+constants!$E$4*calc!C331^4+constants!$F$4*calc!C331^5+constants!$G$4*calc!C331^6+constants!$H$4*calc!C331^7)</f>
        <v>13.352246572862335</v>
      </c>
      <c r="G331" s="4">
        <f>D331/(constants!$A$4+constants!$B$4*calc!D331+constants!$C$4*calc!D331^2+constants!$D$4*calc!D331^3+constants!$E$4*calc!D331^4+constants!$F$4*calc!D331^5+constants!$G$4*calc!D331^6+constants!$H$4*calc!D331^7)</f>
        <v>13.352246572862335</v>
      </c>
      <c r="H331" s="4">
        <f>E331/(constants!$A$4+constants!$B$4*calc!E331+constants!$C$4*calc!E331^2+constants!$D$4*calc!E331^3+constants!$E$4*calc!E331^4+constants!$F$4*calc!E331^5+constants!$G$4*calc!E331^6+constants!$H$4*calc!E331^7)</f>
        <v>13.352246572862335</v>
      </c>
      <c r="I331">
        <f t="shared" si="101"/>
        <v>445.07488576207777</v>
      </c>
      <c r="J331">
        <f t="shared" si="102"/>
        <v>445.07488576207777</v>
      </c>
      <c r="K331">
        <f t="shared" si="102"/>
        <v>6.6761232864311673</v>
      </c>
      <c r="M331">
        <f>IF(front!E344&gt;$M$2,I331,J331)</f>
        <v>445.07488576207777</v>
      </c>
      <c r="N331">
        <f t="shared" si="104"/>
        <v>1.5000000000000001E-2</v>
      </c>
      <c r="O331">
        <f t="shared" si="103"/>
        <v>55.722700464393711</v>
      </c>
      <c r="Q331">
        <f>'slit correction'!O333</f>
        <v>36.059170631196181</v>
      </c>
      <c r="R331">
        <f>SUMPRODUCT(B$6:B$2053,Q$6:Q$2053,EXP(constants!B$7+constants!A$7*ABS(A$6:A$2053-A331)))</f>
        <v>271.67215681231642</v>
      </c>
      <c r="S331">
        <f t="shared" si="105"/>
        <v>-235.61298618112022</v>
      </c>
      <c r="T331">
        <f t="shared" si="106"/>
        <v>0</v>
      </c>
      <c r="V331">
        <f>(front!I343+front!I344)*0.5</f>
        <v>0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0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8.5</v>
      </c>
      <c r="D332" s="2">
        <f>front!E345-front!C345</f>
        <v>8.5</v>
      </c>
      <c r="E332" s="2">
        <f>IF(front!F345-front!C345&gt;0,front!F345-front!C345,0)</f>
        <v>8.5</v>
      </c>
      <c r="F332" s="4">
        <f>C332/(constants!$A$4+constants!$B$4*calc!C332+constants!$C$4*calc!C332^2+constants!$D$4*calc!C332^3+constants!$E$4*calc!C332^4+constants!$F$4*calc!C332^5+constants!$G$4*calc!C332^6+constants!$H$4*calc!C332^7)</f>
        <v>8.5334310516539862</v>
      </c>
      <c r="G332" s="4">
        <f>D332/(constants!$A$4+constants!$B$4*calc!D332+constants!$C$4*calc!D332^2+constants!$D$4*calc!D332^3+constants!$E$4*calc!D332^4+constants!$F$4*calc!D332^5+constants!$G$4*calc!D332^6+constants!$H$4*calc!D332^7)</f>
        <v>8.5334310516539862</v>
      </c>
      <c r="H332" s="4">
        <f>E332/(constants!$A$4+constants!$B$4*calc!E332+constants!$C$4*calc!E332^2+constants!$D$4*calc!E332^3+constants!$E$4*calc!E332^4+constants!$F$4*calc!E332^5+constants!$G$4*calc!E332^6+constants!$H$4*calc!E332^7)</f>
        <v>8.5334310516539862</v>
      </c>
      <c r="I332">
        <f t="shared" si="101"/>
        <v>284.44770172179955</v>
      </c>
      <c r="J332">
        <f t="shared" si="102"/>
        <v>284.44770172179955</v>
      </c>
      <c r="K332">
        <f t="shared" si="102"/>
        <v>4.2667155258269931</v>
      </c>
      <c r="M332">
        <f>IF(front!E345&gt;$M$2,I332,J332)</f>
        <v>284.44770172179955</v>
      </c>
      <c r="N332">
        <f t="shared" si="104"/>
        <v>1.4999999999999999E-2</v>
      </c>
      <c r="O332">
        <f t="shared" si="103"/>
        <v>-104.90448357588451</v>
      </c>
      <c r="Q332">
        <f>'slit correction'!O334</f>
        <v>-130.91740305544454</v>
      </c>
      <c r="R332">
        <f>SUMPRODUCT(B$6:B$2053,Q$6:Q$2053,EXP(constants!B$7+constants!A$7*ABS(A$6:A$2053-A332)))</f>
        <v>275.48378733786069</v>
      </c>
      <c r="S332">
        <f t="shared" si="105"/>
        <v>-406.40119039330523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12.700000000000273</v>
      </c>
      <c r="D333" s="2">
        <f>front!E346-front!C346</f>
        <v>12.700000000000273</v>
      </c>
      <c r="E333" s="2">
        <f>IF(front!F346-front!C346&gt;0,front!F346-front!C346,0)</f>
        <v>12.700000000000273</v>
      </c>
      <c r="F333" s="4">
        <f>C333/(constants!$A$4+constants!$B$4*calc!C333+constants!$C$4*calc!C333^2+constants!$D$4*calc!C333^3+constants!$E$4*calc!C333^4+constants!$F$4*calc!C333^5+constants!$G$4*calc!C333^6+constants!$H$4*calc!C333^7)</f>
        <v>12.749897128240756</v>
      </c>
      <c r="G333" s="4">
        <f>D333/(constants!$A$4+constants!$B$4*calc!D333+constants!$C$4*calc!D333^2+constants!$D$4*calc!D333^3+constants!$E$4*calc!D333^4+constants!$F$4*calc!D333^5+constants!$G$4*calc!D333^6+constants!$H$4*calc!D333^7)</f>
        <v>12.749897128240756</v>
      </c>
      <c r="H333" s="4">
        <f>E333/(constants!$A$4+constants!$B$4*calc!E333+constants!$C$4*calc!E333^2+constants!$D$4*calc!E333^3+constants!$E$4*calc!E333^4+constants!$F$4*calc!E333^5+constants!$G$4*calc!E333^6+constants!$H$4*calc!E333^7)</f>
        <v>12.749897128240756</v>
      </c>
      <c r="I333">
        <f t="shared" si="101"/>
        <v>424.99657094135853</v>
      </c>
      <c r="J333">
        <f t="shared" si="102"/>
        <v>424.99657094135853</v>
      </c>
      <c r="K333">
        <f t="shared" si="102"/>
        <v>6.3749485641203787</v>
      </c>
      <c r="M333">
        <f>IF(front!E346&gt;$M$2,I333,J333)</f>
        <v>424.99657094135853</v>
      </c>
      <c r="N333">
        <f t="shared" si="104"/>
        <v>1.5000000000000001E-2</v>
      </c>
      <c r="O333">
        <f t="shared" si="103"/>
        <v>35.644385643674468</v>
      </c>
      <c r="Q333">
        <f>'slit correction'!O335</f>
        <v>21.676368232863542</v>
      </c>
      <c r="R333">
        <f>SUMPRODUCT(B$6:B$2053,Q$6:Q$2053,EXP(constants!B$7+constants!A$7*ABS(A$6:A$2053-A333)))</f>
        <v>279.34907145937177</v>
      </c>
      <c r="S333">
        <f t="shared" si="105"/>
        <v>-257.67270322650825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16.600000000000364</v>
      </c>
      <c r="D334" s="2">
        <f>front!E347-front!C347</f>
        <v>16.600000000000364</v>
      </c>
      <c r="E334" s="2">
        <f>IF(front!F347-front!C347&gt;0,front!F347-front!C347,0)</f>
        <v>16.600000000000364</v>
      </c>
      <c r="F334" s="4">
        <f>C334/(constants!$A$4+constants!$B$4*calc!C334+constants!$C$4*calc!C334^2+constants!$D$4*calc!C334^3+constants!$E$4*calc!C334^4+constants!$F$4*calc!C334^5+constants!$G$4*calc!C334^6+constants!$H$4*calc!C334^7)</f>
        <v>16.665155769454074</v>
      </c>
      <c r="G334" s="4">
        <f>D334/(constants!$A$4+constants!$B$4*calc!D334+constants!$C$4*calc!D334^2+constants!$D$4*calc!D334^3+constants!$E$4*calc!D334^4+constants!$F$4*calc!D334^5+constants!$G$4*calc!D334^6+constants!$H$4*calc!D334^7)</f>
        <v>16.665155769454074</v>
      </c>
      <c r="H334" s="4">
        <f>E334/(constants!$A$4+constants!$B$4*calc!E334+constants!$C$4*calc!E334^2+constants!$D$4*calc!E334^3+constants!$E$4*calc!E334^4+constants!$F$4*calc!E334^5+constants!$G$4*calc!E334^6+constants!$H$4*calc!E334^7)</f>
        <v>16.665155769454074</v>
      </c>
      <c r="I334">
        <f t="shared" si="101"/>
        <v>555.50519231513579</v>
      </c>
      <c r="J334">
        <f t="shared" si="102"/>
        <v>555.50519231513579</v>
      </c>
      <c r="K334">
        <f t="shared" si="102"/>
        <v>8.3325778847270371</v>
      </c>
      <c r="M334">
        <f>IF(front!E347&gt;$M$2,I334,J334)</f>
        <v>555.50519231513579</v>
      </c>
      <c r="N334">
        <f t="shared" si="104"/>
        <v>1.5000000000000001E-2</v>
      </c>
      <c r="O334">
        <f t="shared" si="103"/>
        <v>166.15300701745173</v>
      </c>
      <c r="Q334">
        <f>'slit correction'!O336</f>
        <v>145.28136251569447</v>
      </c>
      <c r="R334">
        <f>SUMPRODUCT(B$6:B$2053,Q$6:Q$2053,EXP(constants!B$7+constants!A$7*ABS(A$6:A$2053-A334)))</f>
        <v>283.35437393267551</v>
      </c>
      <c r="S334">
        <f t="shared" si="105"/>
        <v>-138.07301141698105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11.300000000000182</v>
      </c>
      <c r="D335" s="2">
        <f>front!E348-front!C348</f>
        <v>11.300000000000182</v>
      </c>
      <c r="E335" s="2">
        <f>IF(front!F348-front!C348&gt;0,front!F348-front!C348,0)</f>
        <v>11.300000000000182</v>
      </c>
      <c r="F335" s="4">
        <f>C335/(constants!$A$4+constants!$B$4*calc!C335+constants!$C$4*calc!C335^2+constants!$D$4*calc!C335^3+constants!$E$4*calc!C335^4+constants!$F$4*calc!C335^5+constants!$G$4*calc!C335^6+constants!$H$4*calc!C335^7)</f>
        <v>11.34441231769314</v>
      </c>
      <c r="G335" s="4">
        <f>D335/(constants!$A$4+constants!$B$4*calc!D335+constants!$C$4*calc!D335^2+constants!$D$4*calc!D335^3+constants!$E$4*calc!D335^4+constants!$F$4*calc!D335^5+constants!$G$4*calc!D335^6+constants!$H$4*calc!D335^7)</f>
        <v>11.34441231769314</v>
      </c>
      <c r="H335" s="4">
        <f>E335/(constants!$A$4+constants!$B$4*calc!E335+constants!$C$4*calc!E335^2+constants!$D$4*calc!E335^3+constants!$E$4*calc!E335^4+constants!$F$4*calc!E335^5+constants!$G$4*calc!E335^6+constants!$H$4*calc!E335^7)</f>
        <v>11.34441231769314</v>
      </c>
      <c r="I335">
        <f t="shared" si="101"/>
        <v>378.14707725643797</v>
      </c>
      <c r="J335">
        <f t="shared" si="102"/>
        <v>378.14707725643797</v>
      </c>
      <c r="K335">
        <f t="shared" si="102"/>
        <v>5.6722061588465698</v>
      </c>
      <c r="M335">
        <f>IF(front!E348&gt;$M$2,I335,J335)</f>
        <v>378.14707725643797</v>
      </c>
      <c r="N335">
        <f t="shared" si="104"/>
        <v>1.5000000000000001E-2</v>
      </c>
      <c r="O335">
        <f t="shared" si="103"/>
        <v>-11.205108041246092</v>
      </c>
      <c r="Q335">
        <f>'slit correction'!O337</f>
        <v>0.63331879202830521</v>
      </c>
      <c r="R335">
        <f>SUMPRODUCT(B$6:B$2053,Q$6:Q$2053,EXP(constants!B$7+constants!A$7*ABS(A$6:A$2053-A335)))</f>
        <v>287.32986519185948</v>
      </c>
      <c r="S335">
        <f t="shared" si="105"/>
        <v>-286.69654639983116</v>
      </c>
      <c r="T335">
        <f t="shared" si="106"/>
        <v>0</v>
      </c>
      <c r="V335">
        <f>(front!I347+front!I348)*0.5</f>
        <v>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0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18.599999999999909</v>
      </c>
      <c r="D336" s="2">
        <f>front!E349-front!C349</f>
        <v>18.599999999999909</v>
      </c>
      <c r="E336" s="2">
        <f>IF(front!F349-front!C349&gt;0,front!F349-front!C349,0)</f>
        <v>18.599999999999909</v>
      </c>
      <c r="F336" s="4">
        <f>C336/(constants!$A$4+constants!$B$4*calc!C336+constants!$C$4*calc!C336^2+constants!$D$4*calc!C336^3+constants!$E$4*calc!C336^4+constants!$F$4*calc!C336^5+constants!$G$4*calc!C336^6+constants!$H$4*calc!C336^7)</f>
        <v>18.672969022491152</v>
      </c>
      <c r="G336" s="4">
        <f>D336/(constants!$A$4+constants!$B$4*calc!D336+constants!$C$4*calc!D336^2+constants!$D$4*calc!D336^3+constants!$E$4*calc!D336^4+constants!$F$4*calc!D336^5+constants!$G$4*calc!D336^6+constants!$H$4*calc!D336^7)</f>
        <v>18.672969022491152</v>
      </c>
      <c r="H336" s="4">
        <f>E336/(constants!$A$4+constants!$B$4*calc!E336+constants!$C$4*calc!E336^2+constants!$D$4*calc!E336^3+constants!$E$4*calc!E336^4+constants!$F$4*calc!E336^5+constants!$G$4*calc!E336^6+constants!$H$4*calc!E336^7)</f>
        <v>18.672969022491152</v>
      </c>
      <c r="I336">
        <f t="shared" si="101"/>
        <v>622.43230074970518</v>
      </c>
      <c r="J336">
        <f t="shared" si="102"/>
        <v>622.43230074970518</v>
      </c>
      <c r="K336">
        <f t="shared" si="102"/>
        <v>9.3364845112455761</v>
      </c>
      <c r="M336">
        <f>IF(front!E349&gt;$M$2,I336,J336)</f>
        <v>622.43230074970518</v>
      </c>
      <c r="N336">
        <f t="shared" si="104"/>
        <v>1.4999999999999998E-2</v>
      </c>
      <c r="O336">
        <f t="shared" si="103"/>
        <v>233.08011545202112</v>
      </c>
      <c r="Q336">
        <f>'slit correction'!O338</f>
        <v>225.34663520256663</v>
      </c>
      <c r="R336">
        <f>SUMPRODUCT(B$6:B$2053,Q$6:Q$2053,EXP(constants!B$7+constants!A$7*ABS(A$6:A$2053-A336)))</f>
        <v>291.44939920757514</v>
      </c>
      <c r="S336">
        <f t="shared" si="105"/>
        <v>-66.10276400500851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7.2000000000002728</v>
      </c>
      <c r="D337" s="2">
        <f>front!E350-front!C350</f>
        <v>7.2000000000002728</v>
      </c>
      <c r="E337" s="2">
        <f>IF(front!F350-front!C350&gt;0,front!F350-front!C350,0)</f>
        <v>7.2000000000002728</v>
      </c>
      <c r="F337" s="4">
        <f>C337/(constants!$A$4+constants!$B$4*calc!C337+constants!$C$4*calc!C337^2+constants!$D$4*calc!C337^3+constants!$E$4*calc!C337^4+constants!$F$4*calc!C337^5+constants!$G$4*calc!C337^6+constants!$H$4*calc!C337^7)</f>
        <v>7.2283273299286215</v>
      </c>
      <c r="G337" s="4">
        <f>D337/(constants!$A$4+constants!$B$4*calc!D337+constants!$C$4*calc!D337^2+constants!$D$4*calc!D337^3+constants!$E$4*calc!D337^4+constants!$F$4*calc!D337^5+constants!$G$4*calc!D337^6+constants!$H$4*calc!D337^7)</f>
        <v>7.2283273299286215</v>
      </c>
      <c r="H337" s="4">
        <f>E337/(constants!$A$4+constants!$B$4*calc!E337+constants!$C$4*calc!E337^2+constants!$D$4*calc!E337^3+constants!$E$4*calc!E337^4+constants!$F$4*calc!E337^5+constants!$G$4*calc!E337^6+constants!$H$4*calc!E337^7)</f>
        <v>7.2283273299286215</v>
      </c>
      <c r="I337">
        <f t="shared" si="101"/>
        <v>240.94424433095404</v>
      </c>
      <c r="J337">
        <f t="shared" si="102"/>
        <v>240.94424433095404</v>
      </c>
      <c r="K337">
        <f t="shared" si="102"/>
        <v>3.6141636649643107</v>
      </c>
      <c r="M337">
        <f>IF(front!E350&gt;$M$2,I337,J337)</f>
        <v>240.94424433095404</v>
      </c>
      <c r="N337">
        <f t="shared" si="104"/>
        <v>1.5000000000000001E-2</v>
      </c>
      <c r="O337">
        <f t="shared" si="103"/>
        <v>-148.40794096673002</v>
      </c>
      <c r="Q337">
        <f>'slit correction'!O339</f>
        <v>-147.80088951642469</v>
      </c>
      <c r="R337">
        <f>SUMPRODUCT(B$6:B$2053,Q$6:Q$2053,EXP(constants!B$7+constants!A$7*ABS(A$6:A$2053-A337)))</f>
        <v>295.53817287292156</v>
      </c>
      <c r="S337">
        <f t="shared" si="105"/>
        <v>-443.33906238934628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14.200000000000273</v>
      </c>
      <c r="D338" s="2">
        <f>front!E351-front!C351</f>
        <v>14.200000000000273</v>
      </c>
      <c r="E338" s="2">
        <f>IF(front!F351-front!C351&gt;0,front!F351-front!C351,0)</f>
        <v>14.200000000000273</v>
      </c>
      <c r="F338" s="4">
        <f>C338/(constants!$A$4+constants!$B$4*calc!C338+constants!$C$4*calc!C338^2+constants!$D$4*calc!C338^3+constants!$E$4*calc!C338^4+constants!$F$4*calc!C338^5+constants!$G$4*calc!C338^6+constants!$H$4*calc!C338^7)</f>
        <v>14.255769402623258</v>
      </c>
      <c r="G338" s="4">
        <f>D338/(constants!$A$4+constants!$B$4*calc!D338+constants!$C$4*calc!D338^2+constants!$D$4*calc!D338^3+constants!$E$4*calc!D338^4+constants!$F$4*calc!D338^5+constants!$G$4*calc!D338^6+constants!$H$4*calc!D338^7)</f>
        <v>14.255769402623258</v>
      </c>
      <c r="H338" s="4">
        <f>E338/(constants!$A$4+constants!$B$4*calc!E338+constants!$C$4*calc!E338^2+constants!$D$4*calc!E338^3+constants!$E$4*calc!E338^4+constants!$F$4*calc!E338^5+constants!$G$4*calc!E338^6+constants!$H$4*calc!E338^7)</f>
        <v>14.255769402623258</v>
      </c>
      <c r="I338">
        <f t="shared" si="101"/>
        <v>475.19231342077529</v>
      </c>
      <c r="J338">
        <f t="shared" si="102"/>
        <v>475.19231342077529</v>
      </c>
      <c r="K338">
        <f t="shared" si="102"/>
        <v>7.1278847013116291</v>
      </c>
      <c r="M338">
        <f>IF(front!E351&gt;$M$2,I338,J338)</f>
        <v>475.19231342077529</v>
      </c>
      <c r="N338">
        <f t="shared" si="104"/>
        <v>1.4999999999999999E-2</v>
      </c>
      <c r="O338">
        <f t="shared" si="103"/>
        <v>85.840128123091233</v>
      </c>
      <c r="Q338">
        <f>'slit correction'!O340</f>
        <v>77.601757549291094</v>
      </c>
      <c r="R338">
        <f>SUMPRODUCT(B$6:B$2053,Q$6:Q$2053,EXP(constants!B$7+constants!A$7*ABS(A$6:A$2053-A338)))</f>
        <v>299.77529667832204</v>
      </c>
      <c r="S338">
        <f t="shared" si="105"/>
        <v>-222.17353912903093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11</v>
      </c>
      <c r="D339" s="2">
        <f>front!E352-front!C352</f>
        <v>11</v>
      </c>
      <c r="E339" s="2">
        <f>IF(front!F352-front!C352&gt;0,front!F352-front!C352,0)</f>
        <v>11</v>
      </c>
      <c r="F339" s="4">
        <f>C339/(constants!$A$4+constants!$B$4*calc!C339+constants!$C$4*calc!C339^2+constants!$D$4*calc!C339^3+constants!$E$4*calc!C339^4+constants!$F$4*calc!C339^5+constants!$G$4*calc!C339^6+constants!$H$4*calc!C339^7)</f>
        <v>11.04323649609009</v>
      </c>
      <c r="G339" s="4">
        <f>D339/(constants!$A$4+constants!$B$4*calc!D339+constants!$C$4*calc!D339^2+constants!$D$4*calc!D339^3+constants!$E$4*calc!D339^4+constants!$F$4*calc!D339^5+constants!$G$4*calc!D339^6+constants!$H$4*calc!D339^7)</f>
        <v>11.04323649609009</v>
      </c>
      <c r="H339" s="4">
        <f>E339/(constants!$A$4+constants!$B$4*calc!E339+constants!$C$4*calc!E339^2+constants!$D$4*calc!E339^3+constants!$E$4*calc!E339^4+constants!$F$4*calc!E339^5+constants!$G$4*calc!E339^6+constants!$H$4*calc!E339^7)</f>
        <v>11.04323649609009</v>
      </c>
      <c r="I339">
        <f t="shared" si="101"/>
        <v>368.10788320300304</v>
      </c>
      <c r="J339">
        <f t="shared" si="102"/>
        <v>368.10788320300304</v>
      </c>
      <c r="K339">
        <f t="shared" si="102"/>
        <v>5.5216182480450451</v>
      </c>
      <c r="M339">
        <f>IF(front!E352&gt;$M$2,I339,J339)</f>
        <v>368.10788320300304</v>
      </c>
      <c r="N339">
        <f t="shared" si="104"/>
        <v>1.4999999999999998E-2</v>
      </c>
      <c r="O339">
        <f t="shared" si="103"/>
        <v>-21.244302094681018</v>
      </c>
      <c r="Q339">
        <f>'slit correction'!O341</f>
        <v>-28.981312086162593</v>
      </c>
      <c r="R339">
        <f>SUMPRODUCT(B$6:B$2053,Q$6:Q$2053,EXP(constants!B$7+constants!A$7*ABS(A$6:A$2053-A339)))</f>
        <v>303.98098974989227</v>
      </c>
      <c r="S339">
        <f t="shared" si="105"/>
        <v>-332.96230183605485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12.900000000000091</v>
      </c>
      <c r="D340" s="2">
        <f>front!E353-front!C353</f>
        <v>12.900000000000091</v>
      </c>
      <c r="E340" s="2">
        <f>IF(front!F353-front!C353&gt;0,front!F353-front!C353,0)</f>
        <v>12.900000000000091</v>
      </c>
      <c r="F340" s="4">
        <f>C340/(constants!$A$4+constants!$B$4*calc!C340+constants!$C$4*calc!C340^2+constants!$D$4*calc!C340^3+constants!$E$4*calc!C340^4+constants!$F$4*calc!C340^5+constants!$G$4*calc!C340^6+constants!$H$4*calc!C340^7)</f>
        <v>12.95068035568381</v>
      </c>
      <c r="G340" s="4">
        <f>D340/(constants!$A$4+constants!$B$4*calc!D340+constants!$C$4*calc!D340^2+constants!$D$4*calc!D340^3+constants!$E$4*calc!D340^4+constants!$F$4*calc!D340^5+constants!$G$4*calc!D340^6+constants!$H$4*calc!D340^7)</f>
        <v>12.95068035568381</v>
      </c>
      <c r="H340" s="4">
        <f>E340/(constants!$A$4+constants!$B$4*calc!E340+constants!$C$4*calc!E340^2+constants!$D$4*calc!E340^3+constants!$E$4*calc!E340^4+constants!$F$4*calc!E340^5+constants!$G$4*calc!E340^6+constants!$H$4*calc!E340^7)</f>
        <v>12.95068035568381</v>
      </c>
      <c r="I340">
        <f t="shared" si="101"/>
        <v>431.68934518946031</v>
      </c>
      <c r="J340">
        <f t="shared" si="102"/>
        <v>431.68934518946031</v>
      </c>
      <c r="K340">
        <f t="shared" si="102"/>
        <v>6.4753401778419049</v>
      </c>
      <c r="M340">
        <f>IF(front!E353&gt;$M$2,I340,J340)</f>
        <v>431.68934518946031</v>
      </c>
      <c r="N340">
        <f t="shared" si="104"/>
        <v>1.5000000000000001E-2</v>
      </c>
      <c r="O340">
        <f t="shared" si="103"/>
        <v>42.337159891776253</v>
      </c>
      <c r="Q340">
        <f>'slit correction'!O342</f>
        <v>45.869216147191693</v>
      </c>
      <c r="R340">
        <f>SUMPRODUCT(B$6:B$2053,Q$6:Q$2053,EXP(constants!B$7+constants!A$7*ABS(A$6:A$2053-A340)))</f>
        <v>308.24573530291173</v>
      </c>
      <c r="S340">
        <f t="shared" si="105"/>
        <v>-262.37651915572002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14</v>
      </c>
      <c r="D341" s="2">
        <f>front!E354-front!C354</f>
        <v>14</v>
      </c>
      <c r="E341" s="2">
        <f>IF(front!F354-front!C354&gt;0,front!F354-front!C354,0)</f>
        <v>14</v>
      </c>
      <c r="F341" s="4">
        <f>C341/(constants!$A$4+constants!$B$4*calc!C341+constants!$C$4*calc!C341^2+constants!$D$4*calc!C341^3+constants!$E$4*calc!C341^4+constants!$F$4*calc!C341^5+constants!$G$4*calc!C341^6+constants!$H$4*calc!C341^7)</f>
        <v>14.054986690241309</v>
      </c>
      <c r="G341" s="4">
        <f>D341/(constants!$A$4+constants!$B$4*calc!D341+constants!$C$4*calc!D341^2+constants!$D$4*calc!D341^3+constants!$E$4*calc!D341^4+constants!$F$4*calc!D341^5+constants!$G$4*calc!D341^6+constants!$H$4*calc!D341^7)</f>
        <v>14.054986690241309</v>
      </c>
      <c r="H341" s="4">
        <f>E341/(constants!$A$4+constants!$B$4*calc!E341+constants!$C$4*calc!E341^2+constants!$D$4*calc!E341^3+constants!$E$4*calc!E341^4+constants!$F$4*calc!E341^5+constants!$G$4*calc!E341^6+constants!$H$4*calc!E341^7)</f>
        <v>14.054986690241309</v>
      </c>
      <c r="I341">
        <f t="shared" si="101"/>
        <v>468.49955634137694</v>
      </c>
      <c r="J341">
        <f t="shared" si="102"/>
        <v>468.49955634137694</v>
      </c>
      <c r="K341">
        <f t="shared" si="102"/>
        <v>7.0274933451206545</v>
      </c>
      <c r="M341">
        <f>IF(front!E354&gt;$M$2,I341,J341)</f>
        <v>468.49955634137694</v>
      </c>
      <c r="N341">
        <f t="shared" si="104"/>
        <v>1.5000000000000001E-2</v>
      </c>
      <c r="O341">
        <f t="shared" si="103"/>
        <v>79.147371043692885</v>
      </c>
      <c r="Q341">
        <f>'slit correction'!O343</f>
        <v>81.856271852743717</v>
      </c>
      <c r="R341">
        <f>SUMPRODUCT(B$6:B$2053,Q$6:Q$2053,EXP(constants!B$7+constants!A$7*ABS(A$6:A$2053-A341)))</f>
        <v>312.66494558287525</v>
      </c>
      <c r="S341">
        <f t="shared" si="105"/>
        <v>-230.80867373013155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11</v>
      </c>
      <c r="D342" s="2">
        <f>front!E355-front!C355</f>
        <v>11</v>
      </c>
      <c r="E342" s="2">
        <f>IF(front!F355-front!C355&gt;0,front!F355-front!C355,0)</f>
        <v>11</v>
      </c>
      <c r="F342" s="4">
        <f>C342/(constants!$A$4+constants!$B$4*calc!C342+constants!$C$4*calc!C342^2+constants!$D$4*calc!C342^3+constants!$E$4*calc!C342^4+constants!$F$4*calc!C342^5+constants!$G$4*calc!C342^6+constants!$H$4*calc!C342^7)</f>
        <v>11.04323649609009</v>
      </c>
      <c r="G342" s="4">
        <f>D342/(constants!$A$4+constants!$B$4*calc!D342+constants!$C$4*calc!D342^2+constants!$D$4*calc!D342^3+constants!$E$4*calc!D342^4+constants!$F$4*calc!D342^5+constants!$G$4*calc!D342^6+constants!$H$4*calc!D342^7)</f>
        <v>11.04323649609009</v>
      </c>
      <c r="H342" s="4">
        <f>E342/(constants!$A$4+constants!$B$4*calc!E342+constants!$C$4*calc!E342^2+constants!$D$4*calc!E342^3+constants!$E$4*calc!E342^4+constants!$F$4*calc!E342^5+constants!$G$4*calc!E342^6+constants!$H$4*calc!E342^7)</f>
        <v>11.04323649609009</v>
      </c>
      <c r="I342">
        <f t="shared" si="101"/>
        <v>368.10788320300304</v>
      </c>
      <c r="J342">
        <f t="shared" si="102"/>
        <v>368.10788320300304</v>
      </c>
      <c r="K342">
        <f t="shared" si="102"/>
        <v>5.5216182480450451</v>
      </c>
      <c r="M342">
        <f>IF(front!E355&gt;$M$2,I342,J342)</f>
        <v>368.10788320300304</v>
      </c>
      <c r="N342">
        <f t="shared" si="104"/>
        <v>1.4999999999999998E-2</v>
      </c>
      <c r="O342">
        <f t="shared" si="103"/>
        <v>-21.244302094681018</v>
      </c>
      <c r="Q342">
        <f>'slit correction'!O344</f>
        <v>-32.960199912642466</v>
      </c>
      <c r="R342">
        <f>SUMPRODUCT(B$6:B$2053,Q$6:Q$2053,EXP(constants!B$7+constants!A$7*ABS(A$6:A$2053-A342)))</f>
        <v>317.05137458146396</v>
      </c>
      <c r="S342">
        <f t="shared" si="105"/>
        <v>-350.01157449410641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9.1999999999998181</v>
      </c>
      <c r="D343" s="2">
        <f>front!E356-front!C356</f>
        <v>9.1999999999998181</v>
      </c>
      <c r="E343" s="2">
        <f>IF(front!F356-front!C356&gt;0,front!F356-front!C356,0)</f>
        <v>9.1999999999998181</v>
      </c>
      <c r="F343" s="4">
        <f>C343/(constants!$A$4+constants!$B$4*calc!C343+constants!$C$4*calc!C343^2+constants!$D$4*calc!C343^3+constants!$E$4*calc!C343^4+constants!$F$4*calc!C343^5+constants!$G$4*calc!C343^6+constants!$H$4*calc!C343^7)</f>
        <v>9.2361778235931826</v>
      </c>
      <c r="G343" s="4">
        <f>D343/(constants!$A$4+constants!$B$4*calc!D343+constants!$C$4*calc!D343^2+constants!$D$4*calc!D343^3+constants!$E$4*calc!D343^4+constants!$F$4*calc!D343^5+constants!$G$4*calc!D343^6+constants!$H$4*calc!D343^7)</f>
        <v>9.2361778235931826</v>
      </c>
      <c r="H343" s="4">
        <f>E343/(constants!$A$4+constants!$B$4*calc!E343+constants!$C$4*calc!E343^2+constants!$D$4*calc!E343^3+constants!$E$4*calc!E343^4+constants!$F$4*calc!E343^5+constants!$G$4*calc!E343^6+constants!$H$4*calc!E343^7)</f>
        <v>9.2361778235931826</v>
      </c>
      <c r="I343">
        <f t="shared" si="101"/>
        <v>307.87259411977277</v>
      </c>
      <c r="J343">
        <f t="shared" si="102"/>
        <v>307.87259411977277</v>
      </c>
      <c r="K343">
        <f t="shared" si="102"/>
        <v>4.6180889117965913</v>
      </c>
      <c r="M343">
        <f>IF(front!E356&gt;$M$2,I343,J343)</f>
        <v>307.87259411977277</v>
      </c>
      <c r="N343">
        <f t="shared" si="104"/>
        <v>1.4999999999999999E-2</v>
      </c>
      <c r="O343">
        <f t="shared" si="103"/>
        <v>-81.479591177911288</v>
      </c>
      <c r="Q343">
        <f>'slit correction'!O345</f>
        <v>-107.65654953348856</v>
      </c>
      <c r="R343">
        <f>SUMPRODUCT(B$6:B$2053,Q$6:Q$2053,EXP(constants!B$7+constants!A$7*ABS(A$6:A$2053-A343)))</f>
        <v>321.59678494910276</v>
      </c>
      <c r="S343">
        <f t="shared" si="105"/>
        <v>-429.2533344825913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11.100000000000364</v>
      </c>
      <c r="D344" s="2">
        <f>front!E357-front!C357</f>
        <v>11.100000000000364</v>
      </c>
      <c r="E344" s="2">
        <f>IF(front!F357-front!C357&gt;0,front!F357-front!C357,0)</f>
        <v>11.100000000000364</v>
      </c>
      <c r="F344" s="4">
        <f>C344/(constants!$A$4+constants!$B$4*calc!C344+constants!$C$4*calc!C344^2+constants!$D$4*calc!C344^3+constants!$E$4*calc!C344^4+constants!$F$4*calc!C344^5+constants!$G$4*calc!C344^6+constants!$H$4*calc!C344^7)</f>
        <v>11.143628456429729</v>
      </c>
      <c r="G344" s="4">
        <f>D344/(constants!$A$4+constants!$B$4*calc!D344+constants!$C$4*calc!D344^2+constants!$D$4*calc!D344^3+constants!$E$4*calc!D344^4+constants!$F$4*calc!D344^5+constants!$G$4*calc!D344^6+constants!$H$4*calc!D344^7)</f>
        <v>11.143628456429729</v>
      </c>
      <c r="H344" s="4">
        <f>E344/(constants!$A$4+constants!$B$4*calc!E344+constants!$C$4*calc!E344^2+constants!$D$4*calc!E344^3+constants!$E$4*calc!E344^4+constants!$F$4*calc!E344^5+constants!$G$4*calc!E344^6+constants!$H$4*calc!E344^7)</f>
        <v>11.143628456429729</v>
      </c>
      <c r="I344">
        <f t="shared" si="101"/>
        <v>371.454281880991</v>
      </c>
      <c r="J344">
        <f t="shared" si="102"/>
        <v>371.454281880991</v>
      </c>
      <c r="K344">
        <f t="shared" si="102"/>
        <v>5.5718142282148646</v>
      </c>
      <c r="M344">
        <f>IF(front!E357&gt;$M$2,I344,J344)</f>
        <v>371.454281880991</v>
      </c>
      <c r="N344">
        <f t="shared" si="104"/>
        <v>1.4999999999999999E-2</v>
      </c>
      <c r="O344">
        <f t="shared" si="103"/>
        <v>-17.897903416693055</v>
      </c>
      <c r="Q344">
        <f>'slit correction'!O346</f>
        <v>-55.154299203989304</v>
      </c>
      <c r="R344">
        <f>SUMPRODUCT(B$6:B$2053,Q$6:Q$2053,EXP(constants!B$7+constants!A$7*ABS(A$6:A$2053-A344)))</f>
        <v>326.10873525978809</v>
      </c>
      <c r="S344">
        <f t="shared" si="105"/>
        <v>-381.26303446377739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13.199999999999818</v>
      </c>
      <c r="D345" s="2">
        <f>front!E358-front!C358</f>
        <v>13.199999999999818</v>
      </c>
      <c r="E345" s="2">
        <f>IF(front!F358-front!C358&gt;0,front!F358-front!C358,0)</f>
        <v>13.199999999999818</v>
      </c>
      <c r="F345" s="4">
        <f>C345/(constants!$A$4+constants!$B$4*calc!C345+constants!$C$4*calc!C345^2+constants!$D$4*calc!C345^3+constants!$E$4*calc!C345^4+constants!$F$4*calc!C345^5+constants!$G$4*calc!C345^6+constants!$H$4*calc!C345^7)</f>
        <v>13.251855048281412</v>
      </c>
      <c r="G345" s="4">
        <f>D345/(constants!$A$4+constants!$B$4*calc!D345+constants!$C$4*calc!D345^2+constants!$D$4*calc!D345^3+constants!$E$4*calc!D345^4+constants!$F$4*calc!D345^5+constants!$G$4*calc!D345^6+constants!$H$4*calc!D345^7)</f>
        <v>13.251855048281412</v>
      </c>
      <c r="H345" s="4">
        <f>E345/(constants!$A$4+constants!$B$4*calc!E345+constants!$C$4*calc!E345^2+constants!$D$4*calc!E345^3+constants!$E$4*calc!E345^4+constants!$F$4*calc!E345^5+constants!$G$4*calc!E345^6+constants!$H$4*calc!E345^7)</f>
        <v>13.251855048281412</v>
      </c>
      <c r="I345">
        <f t="shared" si="101"/>
        <v>441.72850160938037</v>
      </c>
      <c r="J345">
        <f t="shared" si="102"/>
        <v>441.72850160938037</v>
      </c>
      <c r="K345">
        <f t="shared" si="102"/>
        <v>6.6259275241407058</v>
      </c>
      <c r="M345">
        <f>IF(front!E358&gt;$M$2,I345,J345)</f>
        <v>441.72850160938037</v>
      </c>
      <c r="N345">
        <f t="shared" si="104"/>
        <v>1.5000000000000001E-2</v>
      </c>
      <c r="O345">
        <f t="shared" si="103"/>
        <v>52.376316311696314</v>
      </c>
      <c r="Q345">
        <f>'slit correction'!O347</f>
        <v>23.915225618050773</v>
      </c>
      <c r="R345">
        <f>SUMPRODUCT(B$6:B$2053,Q$6:Q$2053,EXP(constants!B$7+constants!A$7*ABS(A$6:A$2053-A345)))</f>
        <v>330.68406819148072</v>
      </c>
      <c r="S345">
        <f t="shared" si="105"/>
        <v>-306.76884257342994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16.799999999999727</v>
      </c>
      <c r="D346" s="2">
        <f>front!E359-front!C359</f>
        <v>16.799999999999727</v>
      </c>
      <c r="E346" s="2">
        <f>IF(front!F359-front!C359&gt;0,front!F359-front!C359,0)</f>
        <v>16.799999999999727</v>
      </c>
      <c r="F346" s="4">
        <f>C346/(constants!$A$4+constants!$B$4*calc!C346+constants!$C$4*calc!C346^2+constants!$D$4*calc!C346^3+constants!$E$4*calc!C346^4+constants!$F$4*calc!C346^5+constants!$G$4*calc!C346^6+constants!$H$4*calc!C346^7)</f>
        <v>16.865937451490648</v>
      </c>
      <c r="G346" s="4">
        <f>D346/(constants!$A$4+constants!$B$4*calc!D346+constants!$C$4*calc!D346^2+constants!$D$4*calc!D346^3+constants!$E$4*calc!D346^4+constants!$F$4*calc!D346^5+constants!$G$4*calc!D346^6+constants!$H$4*calc!D346^7)</f>
        <v>16.865937451490648</v>
      </c>
      <c r="H346" s="4">
        <f>E346/(constants!$A$4+constants!$B$4*calc!E346+constants!$C$4*calc!E346^2+constants!$D$4*calc!E346^3+constants!$E$4*calc!E346^4+constants!$F$4*calc!E346^5+constants!$G$4*calc!E346^6+constants!$H$4*calc!E346^7)</f>
        <v>16.865937451490648</v>
      </c>
      <c r="I346">
        <f t="shared" si="101"/>
        <v>562.19791504968828</v>
      </c>
      <c r="J346">
        <f t="shared" si="102"/>
        <v>562.19791504968828</v>
      </c>
      <c r="K346">
        <f t="shared" si="102"/>
        <v>8.4329687257453241</v>
      </c>
      <c r="M346">
        <f>IF(front!E359&gt;$M$2,I346,J346)</f>
        <v>562.19791504968828</v>
      </c>
      <c r="N346">
        <f t="shared" si="104"/>
        <v>1.4999999999999999E-2</v>
      </c>
      <c r="O346">
        <f t="shared" si="103"/>
        <v>172.84572975200422</v>
      </c>
      <c r="Q346">
        <f>'slit correction'!O348</f>
        <v>157.93958954854139</v>
      </c>
      <c r="R346">
        <f>SUMPRODUCT(B$6:B$2053,Q$6:Q$2053,EXP(constants!B$7+constants!A$7*ABS(A$6:A$2053-A346)))</f>
        <v>335.42514681876304</v>
      </c>
      <c r="S346">
        <f t="shared" si="105"/>
        <v>-177.48555727022165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16.400000000000091</v>
      </c>
      <c r="D347" s="2">
        <f>front!E360-front!C360</f>
        <v>16.400000000000091</v>
      </c>
      <c r="E347" s="2">
        <f>IF(front!F360-front!C360&gt;0,front!F360-front!C360,0)</f>
        <v>16.400000000000091</v>
      </c>
      <c r="F347" s="4">
        <f>C347/(constants!$A$4+constants!$B$4*calc!C347+constants!$C$4*calc!C347^2+constants!$D$4*calc!C347^3+constants!$E$4*calc!C347^4+constants!$F$4*calc!C347^5+constants!$G$4*calc!C347^6+constants!$H$4*calc!C347^7)</f>
        <v>16.464374008148862</v>
      </c>
      <c r="G347" s="4">
        <f>D347/(constants!$A$4+constants!$B$4*calc!D347+constants!$C$4*calc!D347^2+constants!$D$4*calc!D347^3+constants!$E$4*calc!D347^4+constants!$F$4*calc!D347^5+constants!$G$4*calc!D347^6+constants!$H$4*calc!D347^7)</f>
        <v>16.464374008148862</v>
      </c>
      <c r="H347" s="4">
        <f>E347/(constants!$A$4+constants!$B$4*calc!E347+constants!$C$4*calc!E347^2+constants!$D$4*calc!E347^3+constants!$E$4*calc!E347^4+constants!$F$4*calc!E347^5+constants!$G$4*calc!E347^6+constants!$H$4*calc!E347^7)</f>
        <v>16.464374008148862</v>
      </c>
      <c r="I347">
        <f t="shared" si="101"/>
        <v>548.81246693829542</v>
      </c>
      <c r="J347">
        <f t="shared" si="102"/>
        <v>548.81246693829542</v>
      </c>
      <c r="K347">
        <f t="shared" si="102"/>
        <v>8.2321870040744312</v>
      </c>
      <c r="M347">
        <f>IF(front!E360&gt;$M$2,I347,J347)</f>
        <v>548.81246693829542</v>
      </c>
      <c r="N347">
        <f t="shared" si="104"/>
        <v>1.4999999999999999E-2</v>
      </c>
      <c r="O347">
        <f t="shared" si="103"/>
        <v>159.46028164061136</v>
      </c>
      <c r="Q347">
        <f>'slit correction'!O349</f>
        <v>145.7561531101008</v>
      </c>
      <c r="R347">
        <f>SUMPRODUCT(B$6:B$2053,Q$6:Q$2053,EXP(constants!B$7+constants!A$7*ABS(A$6:A$2053-A347)))</f>
        <v>340.13096029033443</v>
      </c>
      <c r="S347">
        <f t="shared" si="105"/>
        <v>-194.37480718023363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12.900000000000091</v>
      </c>
      <c r="D348" s="2">
        <f>front!E361-front!C361</f>
        <v>12.900000000000091</v>
      </c>
      <c r="E348" s="2">
        <f>IF(front!F361-front!C361&gt;0,front!F361-front!C361,0)</f>
        <v>12.900000000000091</v>
      </c>
      <c r="F348" s="4">
        <f>C348/(constants!$A$4+constants!$B$4*calc!C348+constants!$C$4*calc!C348^2+constants!$D$4*calc!C348^3+constants!$E$4*calc!C348^4+constants!$F$4*calc!C348^5+constants!$G$4*calc!C348^6+constants!$H$4*calc!C348^7)</f>
        <v>12.95068035568381</v>
      </c>
      <c r="G348" s="4">
        <f>D348/(constants!$A$4+constants!$B$4*calc!D348+constants!$C$4*calc!D348^2+constants!$D$4*calc!D348^3+constants!$E$4*calc!D348^4+constants!$F$4*calc!D348^5+constants!$G$4*calc!D348^6+constants!$H$4*calc!D348^7)</f>
        <v>12.95068035568381</v>
      </c>
      <c r="H348" s="4">
        <f>E348/(constants!$A$4+constants!$B$4*calc!E348+constants!$C$4*calc!E348^2+constants!$D$4*calc!E348^3+constants!$E$4*calc!E348^4+constants!$F$4*calc!E348^5+constants!$G$4*calc!E348^6+constants!$H$4*calc!E348^7)</f>
        <v>12.95068035568381</v>
      </c>
      <c r="I348">
        <f t="shared" si="101"/>
        <v>431.68934518946031</v>
      </c>
      <c r="J348">
        <f t="shared" si="102"/>
        <v>431.68934518946031</v>
      </c>
      <c r="K348">
        <f t="shared" si="102"/>
        <v>6.4753401778419049</v>
      </c>
      <c r="M348">
        <f>IF(front!E361&gt;$M$2,I348,J348)</f>
        <v>431.68934518946031</v>
      </c>
      <c r="N348">
        <f t="shared" si="104"/>
        <v>1.5000000000000001E-2</v>
      </c>
      <c r="O348">
        <f t="shared" si="103"/>
        <v>42.337159891776253</v>
      </c>
      <c r="Q348">
        <f>'slit correction'!O350</f>
        <v>35.219696132073118</v>
      </c>
      <c r="R348">
        <f>SUMPRODUCT(B$6:B$2053,Q$6:Q$2053,EXP(constants!B$7+constants!A$7*ABS(A$6:A$2053-A348)))</f>
        <v>345.00708735715762</v>
      </c>
      <c r="S348">
        <f t="shared" si="105"/>
        <v>-309.78739122508449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13.900000000000091</v>
      </c>
      <c r="D349" s="2">
        <f>front!E362-front!C362</f>
        <v>13.900000000000091</v>
      </c>
      <c r="E349" s="2">
        <f>IF(front!F362-front!C362&gt;0,front!F362-front!C362,0)</f>
        <v>13.900000000000091</v>
      </c>
      <c r="F349" s="4">
        <f>C349/(constants!$A$4+constants!$B$4*calc!C349+constants!$C$4*calc!C349^2+constants!$D$4*calc!C349^3+constants!$E$4*calc!C349^4+constants!$F$4*calc!C349^5+constants!$G$4*calc!C349^6+constants!$H$4*calc!C349^7)</f>
        <v>13.95459530433356</v>
      </c>
      <c r="G349" s="4">
        <f>D349/(constants!$A$4+constants!$B$4*calc!D349+constants!$C$4*calc!D349^2+constants!$D$4*calc!D349^3+constants!$E$4*calc!D349^4+constants!$F$4*calc!D349^5+constants!$G$4*calc!D349^6+constants!$H$4*calc!D349^7)</f>
        <v>13.95459530433356</v>
      </c>
      <c r="H349" s="4">
        <f>E349/(constants!$A$4+constants!$B$4*calc!E349+constants!$C$4*calc!E349^2+constants!$D$4*calc!E349^3+constants!$E$4*calc!E349^4+constants!$F$4*calc!E349^5+constants!$G$4*calc!E349^6+constants!$H$4*calc!E349^7)</f>
        <v>13.95459530433356</v>
      </c>
      <c r="I349">
        <f t="shared" si="101"/>
        <v>465.15317681111873</v>
      </c>
      <c r="J349">
        <f t="shared" si="102"/>
        <v>465.15317681111873</v>
      </c>
      <c r="K349">
        <f t="shared" si="102"/>
        <v>6.9772976521667802</v>
      </c>
      <c r="M349">
        <f>IF(front!E362&gt;$M$2,I349,J349)</f>
        <v>465.15317681111873</v>
      </c>
      <c r="N349">
        <f t="shared" si="104"/>
        <v>1.4999999999999998E-2</v>
      </c>
      <c r="O349">
        <f t="shared" si="103"/>
        <v>75.800991513434667</v>
      </c>
      <c r="Q349">
        <f>'slit correction'!O351</f>
        <v>55.083805613044817</v>
      </c>
      <c r="R349">
        <f>SUMPRODUCT(B$6:B$2053,Q$6:Q$2053,EXP(constants!B$7+constants!A$7*ABS(A$6:A$2053-A349)))</f>
        <v>349.8471204036066</v>
      </c>
      <c r="S349">
        <f t="shared" si="105"/>
        <v>-294.76331479056176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10.400000000000091</v>
      </c>
      <c r="D350" s="2">
        <f>front!E363-front!C363</f>
        <v>10.400000000000091</v>
      </c>
      <c r="E350" s="2">
        <f>IF(front!F363-front!C363&gt;0,front!F363-front!C363,0)</f>
        <v>10.400000000000091</v>
      </c>
      <c r="F350" s="4">
        <f>C350/(constants!$A$4+constants!$B$4*calc!C350+constants!$C$4*calc!C350^2+constants!$D$4*calc!C350^3+constants!$E$4*calc!C350^4+constants!$F$4*calc!C350^5+constants!$G$4*calc!C350^6+constants!$H$4*calc!C350^7)</f>
        <v>10.440884318163654</v>
      </c>
      <c r="G350" s="4">
        <f>D350/(constants!$A$4+constants!$B$4*calc!D350+constants!$C$4*calc!D350^2+constants!$D$4*calc!D350^3+constants!$E$4*calc!D350^4+constants!$F$4*calc!D350^5+constants!$G$4*calc!D350^6+constants!$H$4*calc!D350^7)</f>
        <v>10.440884318163654</v>
      </c>
      <c r="H350" s="4">
        <f>E350/(constants!$A$4+constants!$B$4*calc!E350+constants!$C$4*calc!E350^2+constants!$D$4*calc!E350^3+constants!$E$4*calc!E350^4+constants!$F$4*calc!E350^5+constants!$G$4*calc!E350^6+constants!$H$4*calc!E350^7)</f>
        <v>10.440884318163654</v>
      </c>
      <c r="I350">
        <f t="shared" si="101"/>
        <v>348.02947727212182</v>
      </c>
      <c r="J350">
        <f t="shared" si="102"/>
        <v>348.02947727212182</v>
      </c>
      <c r="K350">
        <f t="shared" si="102"/>
        <v>5.2204421590818271</v>
      </c>
      <c r="M350">
        <f>IF(front!E363&gt;$M$2,I350,J350)</f>
        <v>348.02947727212182</v>
      </c>
      <c r="N350">
        <f t="shared" si="104"/>
        <v>1.4999999999999999E-2</v>
      </c>
      <c r="O350">
        <f t="shared" si="103"/>
        <v>-41.322708025562235</v>
      </c>
      <c r="Q350">
        <f>'slit correction'!O352</f>
        <v>-56.451281724767924</v>
      </c>
      <c r="R350">
        <f>SUMPRODUCT(B$6:B$2053,Q$6:Q$2053,EXP(constants!B$7+constants!A$7*ABS(A$6:A$2053-A350)))</f>
        <v>354.75500021025442</v>
      </c>
      <c r="S350">
        <f t="shared" si="105"/>
        <v>-411.20628193502233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14.900000000000091</v>
      </c>
      <c r="D351" s="2">
        <f>front!E364-front!C364</f>
        <v>14.900000000000091</v>
      </c>
      <c r="E351" s="2">
        <f>IF(front!F364-front!C364&gt;0,front!F364-front!C364,0)</f>
        <v>14.900000000000091</v>
      </c>
      <c r="F351" s="4">
        <f>C351/(constants!$A$4+constants!$B$4*calc!C351+constants!$C$4*calc!C351^2+constants!$D$4*calc!C351^3+constants!$E$4*calc!C351^4+constants!$F$4*calc!C351^5+constants!$G$4*calc!C351^6+constants!$H$4*calc!C351^7)</f>
        <v>14.95850827187895</v>
      </c>
      <c r="G351" s="4">
        <f>D351/(constants!$A$4+constants!$B$4*calc!D351+constants!$C$4*calc!D351^2+constants!$D$4*calc!D351^3+constants!$E$4*calc!D351^4+constants!$F$4*calc!D351^5+constants!$G$4*calc!D351^6+constants!$H$4*calc!D351^7)</f>
        <v>14.95850827187895</v>
      </c>
      <c r="H351" s="4">
        <f>E351/(constants!$A$4+constants!$B$4*calc!E351+constants!$C$4*calc!E351^2+constants!$D$4*calc!E351^3+constants!$E$4*calc!E351^4+constants!$F$4*calc!E351^5+constants!$G$4*calc!E351^6+constants!$H$4*calc!E351^7)</f>
        <v>14.95850827187895</v>
      </c>
      <c r="I351">
        <f t="shared" si="101"/>
        <v>498.61694239596494</v>
      </c>
      <c r="J351">
        <f t="shared" si="102"/>
        <v>498.61694239596494</v>
      </c>
      <c r="K351">
        <f t="shared" si="102"/>
        <v>7.4792541359394749</v>
      </c>
      <c r="M351">
        <f>IF(front!E364&gt;$M$2,I351,J351)</f>
        <v>498.61694239596494</v>
      </c>
      <c r="N351">
        <f t="shared" si="104"/>
        <v>1.5000000000000001E-2</v>
      </c>
      <c r="O351">
        <f t="shared" si="103"/>
        <v>109.26475709828088</v>
      </c>
      <c r="Q351">
        <f>'slit correction'!O353</f>
        <v>109.65043345548075</v>
      </c>
      <c r="R351">
        <f>SUMPRODUCT(B$6:B$2053,Q$6:Q$2053,EXP(constants!B$7+constants!A$7*ABS(A$6:A$2053-A351)))</f>
        <v>359.84078963433245</v>
      </c>
      <c r="S351">
        <f t="shared" si="105"/>
        <v>-250.19035617885169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15.5</v>
      </c>
      <c r="D352" s="2">
        <f>front!E365-front!C365</f>
        <v>15.5</v>
      </c>
      <c r="E352" s="2">
        <f>IF(front!F365-front!C365&gt;0,front!F365-front!C365,0)</f>
        <v>15.5</v>
      </c>
      <c r="F352" s="4">
        <f>C352/(constants!$A$4+constants!$B$4*calc!C352+constants!$C$4*calc!C352^2+constants!$D$4*calc!C352^3+constants!$E$4*calc!C352^4+constants!$F$4*calc!C352^5+constants!$G$4*calc!C352^6+constants!$H$4*calc!C352^7)</f>
        <v>15.560855101385163</v>
      </c>
      <c r="G352" s="4">
        <f>D352/(constants!$A$4+constants!$B$4*calc!D352+constants!$C$4*calc!D352^2+constants!$D$4*calc!D352^3+constants!$E$4*calc!D352^4+constants!$F$4*calc!D352^5+constants!$G$4*calc!D352^6+constants!$H$4*calc!D352^7)</f>
        <v>15.560855101385163</v>
      </c>
      <c r="H352" s="4">
        <f>E352/(constants!$A$4+constants!$B$4*calc!E352+constants!$C$4*calc!E352^2+constants!$D$4*calc!E352^3+constants!$E$4*calc!E352^4+constants!$F$4*calc!E352^5+constants!$G$4*calc!E352^6+constants!$H$4*calc!E352^7)</f>
        <v>15.560855101385163</v>
      </c>
      <c r="I352">
        <f t="shared" si="101"/>
        <v>518.69517004617205</v>
      </c>
      <c r="J352">
        <f t="shared" si="102"/>
        <v>518.69517004617205</v>
      </c>
      <c r="K352">
        <f t="shared" si="102"/>
        <v>7.7804275506925817</v>
      </c>
      <c r="M352">
        <f>IF(front!E365&gt;$M$2,I352,J352)</f>
        <v>518.69517004617205</v>
      </c>
      <c r="N352">
        <f t="shared" si="104"/>
        <v>1.5000000000000001E-2</v>
      </c>
      <c r="O352">
        <f t="shared" ref="O352:O415" si="120">M352-$O$3</f>
        <v>129.34298474848799</v>
      </c>
      <c r="Q352">
        <f>'slit correction'!O354</f>
        <v>134.05560648050752</v>
      </c>
      <c r="R352">
        <f>SUMPRODUCT(B$6:B$2053,Q$6:Q$2053,EXP(constants!B$7+constants!A$7*ABS(A$6:A$2053-A352)))</f>
        <v>364.88883532583577</v>
      </c>
      <c r="S352">
        <f t="shared" si="105"/>
        <v>-230.83322884532825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12.099999999999909</v>
      </c>
      <c r="D353" s="2">
        <f>front!E366-front!C366</f>
        <v>12.099999999999909</v>
      </c>
      <c r="E353" s="2">
        <f>IF(front!F366-front!C366&gt;0,front!F366-front!C366,0)</f>
        <v>12.099999999999909</v>
      </c>
      <c r="F353" s="4">
        <f>C353/(constants!$A$4+constants!$B$4*calc!C353+constants!$C$4*calc!C353^2+constants!$D$4*calc!C353^3+constants!$E$4*calc!C353^4+constants!$F$4*calc!C353^5+constants!$G$4*calc!C353^6+constants!$H$4*calc!C353^7)</f>
        <v>12.147546970515618</v>
      </c>
      <c r="G353" s="4">
        <f>D353/(constants!$A$4+constants!$B$4*calc!D353+constants!$C$4*calc!D353^2+constants!$D$4*calc!D353^3+constants!$E$4*calc!D353^4+constants!$F$4*calc!D353^5+constants!$G$4*calc!D353^6+constants!$H$4*calc!D353^7)</f>
        <v>12.147546970515618</v>
      </c>
      <c r="H353" s="4">
        <f>E353/(constants!$A$4+constants!$B$4*calc!E353+constants!$C$4*calc!E353^2+constants!$D$4*calc!E353^3+constants!$E$4*calc!E353^4+constants!$F$4*calc!E353^5+constants!$G$4*calc!E353^6+constants!$H$4*calc!E353^7)</f>
        <v>12.147546970515618</v>
      </c>
      <c r="I353">
        <f t="shared" si="101"/>
        <v>404.91823235052055</v>
      </c>
      <c r="J353">
        <f t="shared" si="102"/>
        <v>404.91823235052055</v>
      </c>
      <c r="K353">
        <f t="shared" si="102"/>
        <v>6.0737734852578091</v>
      </c>
      <c r="M353">
        <f>IF(front!E366&gt;$M$2,I353,J353)</f>
        <v>404.91823235052055</v>
      </c>
      <c r="N353">
        <f t="shared" si="104"/>
        <v>1.5000000000000001E-2</v>
      </c>
      <c r="O353">
        <f t="shared" si="120"/>
        <v>15.566047052836495</v>
      </c>
      <c r="Q353">
        <f>'slit correction'!O355</f>
        <v>27.672201427811178</v>
      </c>
      <c r="R353">
        <f>SUMPRODUCT(B$6:B$2053,Q$6:Q$2053,EXP(constants!B$7+constants!A$7*ABS(A$6:A$2053-A353)))</f>
        <v>370.11961493958762</v>
      </c>
      <c r="S353">
        <f t="shared" si="105"/>
        <v>-342.44741351177646</v>
      </c>
      <c r="T353">
        <f t="shared" si="106"/>
        <v>0</v>
      </c>
      <c r="V353">
        <f>(front!I365+front!I366)*0.5</f>
        <v>0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0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12.200000000000273</v>
      </c>
      <c r="D354" s="2">
        <f>front!E367-front!C367</f>
        <v>12.200000000000273</v>
      </c>
      <c r="E354" s="2">
        <f>IF(front!F367-front!C367&gt;0,front!F367-front!C367,0)</f>
        <v>12.200000000000273</v>
      </c>
      <c r="F354" s="4">
        <f>C354/(constants!$A$4+constants!$B$4*calc!C354+constants!$C$4*calc!C354^2+constants!$D$4*calc!C354^3+constants!$E$4*calc!C354^4+constants!$F$4*calc!C354^5+constants!$G$4*calc!C354^6+constants!$H$4*calc!C354^7)</f>
        <v>12.247938712989153</v>
      </c>
      <c r="G354" s="4">
        <f>D354/(constants!$A$4+constants!$B$4*calc!D354+constants!$C$4*calc!D354^2+constants!$D$4*calc!D354^3+constants!$E$4*calc!D354^4+constants!$F$4*calc!D354^5+constants!$G$4*calc!D354^6+constants!$H$4*calc!D354^7)</f>
        <v>12.247938712989153</v>
      </c>
      <c r="H354" s="4">
        <f>E354/(constants!$A$4+constants!$B$4*calc!E354+constants!$C$4*calc!E354^2+constants!$D$4*calc!E354^3+constants!$E$4*calc!E354^4+constants!$F$4*calc!E354^5+constants!$G$4*calc!E354^6+constants!$H$4*calc!E354^7)</f>
        <v>12.247938712989153</v>
      </c>
      <c r="I354">
        <f t="shared" si="101"/>
        <v>408.26462376630508</v>
      </c>
      <c r="J354">
        <f t="shared" si="102"/>
        <v>408.26462376630508</v>
      </c>
      <c r="K354">
        <f t="shared" si="102"/>
        <v>6.1239693564945767</v>
      </c>
      <c r="M354">
        <f>IF(front!E367&gt;$M$2,I354,J354)</f>
        <v>408.26462376630508</v>
      </c>
      <c r="N354">
        <f t="shared" si="104"/>
        <v>1.5000000000000001E-2</v>
      </c>
      <c r="O354">
        <f t="shared" si="120"/>
        <v>18.912438468621019</v>
      </c>
      <c r="Q354">
        <f>'slit correction'!O356</f>
        <v>30.320060540587459</v>
      </c>
      <c r="R354">
        <f>SUMPRODUCT(B$6:B$2053,Q$6:Q$2053,EXP(constants!B$7+constants!A$7*ABS(A$6:A$2053-A354)))</f>
        <v>375.31169264995088</v>
      </c>
      <c r="S354">
        <f t="shared" si="105"/>
        <v>-344.99163210936342</v>
      </c>
      <c r="T354">
        <f t="shared" si="106"/>
        <v>0</v>
      </c>
      <c r="V354">
        <f>(front!I366+front!I367)*0.5</f>
        <v>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0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10.799999999999727</v>
      </c>
      <c r="D355" s="2">
        <f>front!E368-front!C368</f>
        <v>10.799999999999727</v>
      </c>
      <c r="E355" s="2">
        <f>IF(front!F368-front!C368&gt;0,front!F368-front!C368,0)</f>
        <v>10.799999999999727</v>
      </c>
      <c r="F355" s="4">
        <f>C355/(constants!$A$4+constants!$B$4*calc!C355+constants!$C$4*calc!C355^2+constants!$D$4*calc!C355^3+constants!$E$4*calc!C355^4+constants!$F$4*calc!C355^5+constants!$G$4*calc!C355^6+constants!$H$4*calc!C355^7)</f>
        <v>10.842452515997405</v>
      </c>
      <c r="G355" s="4">
        <f>D355/(constants!$A$4+constants!$B$4*calc!D355+constants!$C$4*calc!D355^2+constants!$D$4*calc!D355^3+constants!$E$4*calc!D355^4+constants!$F$4*calc!D355^5+constants!$G$4*calc!D355^6+constants!$H$4*calc!D355^7)</f>
        <v>10.842452515997405</v>
      </c>
      <c r="H355" s="4">
        <f>E355/(constants!$A$4+constants!$B$4*calc!E355+constants!$C$4*calc!E355^2+constants!$D$4*calc!E355^3+constants!$E$4*calc!E355^4+constants!$F$4*calc!E355^5+constants!$G$4*calc!E355^6+constants!$H$4*calc!E355^7)</f>
        <v>10.842452515997405</v>
      </c>
      <c r="I355">
        <f t="shared" si="101"/>
        <v>361.41508386658012</v>
      </c>
      <c r="J355">
        <f t="shared" si="102"/>
        <v>361.41508386658012</v>
      </c>
      <c r="K355">
        <f t="shared" si="102"/>
        <v>5.4212262579987023</v>
      </c>
      <c r="M355">
        <f>IF(front!E368&gt;$M$2,I355,J355)</f>
        <v>361.41508386658012</v>
      </c>
      <c r="N355">
        <f t="shared" si="104"/>
        <v>1.5000000000000001E-2</v>
      </c>
      <c r="O355">
        <f t="shared" si="120"/>
        <v>-27.93710143110394</v>
      </c>
      <c r="Q355">
        <f>'slit correction'!O357</f>
        <v>-40.592382204520234</v>
      </c>
      <c r="R355">
        <f>SUMPRODUCT(B$6:B$2053,Q$6:Q$2053,EXP(constants!B$7+constants!A$7*ABS(A$6:A$2053-A355)))</f>
        <v>380.57659322175954</v>
      </c>
      <c r="S355">
        <f t="shared" si="105"/>
        <v>-421.16897542627976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6.9000000000000909</v>
      </c>
      <c r="D356" s="2">
        <f>front!E369-front!C369</f>
        <v>6.9000000000000909</v>
      </c>
      <c r="E356" s="2">
        <f>IF(front!F369-front!C369&gt;0,front!F369-front!C369,0)</f>
        <v>6.9000000000000909</v>
      </c>
      <c r="F356" s="4">
        <f>C356/(constants!$A$4+constants!$B$4*calc!C356+constants!$C$4*calc!C356^2+constants!$D$4*calc!C356^3+constants!$E$4*calc!C356^4+constants!$F$4*calc!C356^5+constants!$G$4*calc!C356^6+constants!$H$4*calc!C356^7)</f>
        <v>6.9271490728621883</v>
      </c>
      <c r="G356" s="4">
        <f>D356/(constants!$A$4+constants!$B$4*calc!D356+constants!$C$4*calc!D356^2+constants!$D$4*calc!D356^3+constants!$E$4*calc!D356^4+constants!$F$4*calc!D356^5+constants!$G$4*calc!D356^6+constants!$H$4*calc!D356^7)</f>
        <v>6.9271490728621883</v>
      </c>
      <c r="H356" s="4">
        <f>E356/(constants!$A$4+constants!$B$4*calc!E356+constants!$C$4*calc!E356^2+constants!$D$4*calc!E356^3+constants!$E$4*calc!E356^4+constants!$F$4*calc!E356^5+constants!$G$4*calc!E356^6+constants!$H$4*calc!E356^7)</f>
        <v>6.9271490728621883</v>
      </c>
      <c r="I356">
        <f t="shared" si="101"/>
        <v>230.90496909540627</v>
      </c>
      <c r="J356">
        <f t="shared" si="102"/>
        <v>230.90496909540627</v>
      </c>
      <c r="K356">
        <f t="shared" si="102"/>
        <v>3.4635745364310941</v>
      </c>
      <c r="M356">
        <f>IF(front!E369&gt;$M$2,I356,J356)</f>
        <v>230.90496909540627</v>
      </c>
      <c r="N356">
        <f t="shared" si="104"/>
        <v>1.4999999999999999E-2</v>
      </c>
      <c r="O356">
        <f t="shared" si="120"/>
        <v>-158.44721620227779</v>
      </c>
      <c r="Q356">
        <f>'slit correction'!O358</f>
        <v>-162.41794431214069</v>
      </c>
      <c r="R356">
        <f>SUMPRODUCT(B$6:B$2053,Q$6:Q$2053,EXP(constants!B$7+constants!A$7*ABS(A$6:A$2053-A356)))</f>
        <v>386.03232165596802</v>
      </c>
      <c r="S356">
        <f t="shared" si="105"/>
        <v>-548.45026596810874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14.599999999999909</v>
      </c>
      <c r="D357" s="2">
        <f>front!E370-front!C370</f>
        <v>14.599999999999909</v>
      </c>
      <c r="E357" s="2">
        <f>IF(front!F370-front!C370&gt;0,front!F370-front!C370,0)</f>
        <v>14.599999999999909</v>
      </c>
      <c r="F357" s="4">
        <f>C357/(constants!$A$4+constants!$B$4*calc!C357+constants!$C$4*calc!C357^2+constants!$D$4*calc!C357^3+constants!$E$4*calc!C357^4+constants!$F$4*calc!C357^5+constants!$G$4*calc!C357^6+constants!$H$4*calc!C357^7)</f>
        <v>14.657334589644105</v>
      </c>
      <c r="G357" s="4">
        <f>D357/(constants!$A$4+constants!$B$4*calc!D357+constants!$C$4*calc!D357^2+constants!$D$4*calc!D357^3+constants!$E$4*calc!D357^4+constants!$F$4*calc!D357^5+constants!$G$4*calc!D357^6+constants!$H$4*calc!D357^7)</f>
        <v>14.657334589644105</v>
      </c>
      <c r="H357" s="4">
        <f>E357/(constants!$A$4+constants!$B$4*calc!E357+constants!$C$4*calc!E357^2+constants!$D$4*calc!E357^3+constants!$E$4*calc!E357^4+constants!$F$4*calc!E357^5+constants!$G$4*calc!E357^6+constants!$H$4*calc!E357^7)</f>
        <v>14.657334589644105</v>
      </c>
      <c r="I357">
        <f t="shared" si="101"/>
        <v>488.57781965480348</v>
      </c>
      <c r="J357">
        <f t="shared" si="102"/>
        <v>488.57781965480348</v>
      </c>
      <c r="K357">
        <f t="shared" si="102"/>
        <v>7.3286672948220524</v>
      </c>
      <c r="M357">
        <f>IF(front!E370&gt;$M$2,I357,J357)</f>
        <v>488.57781965480348</v>
      </c>
      <c r="N357">
        <f t="shared" si="104"/>
        <v>1.5000000000000001E-2</v>
      </c>
      <c r="O357">
        <f t="shared" si="120"/>
        <v>99.225634357119418</v>
      </c>
      <c r="Q357">
        <f>'slit correction'!O359</f>
        <v>90.638572620501122</v>
      </c>
      <c r="R357">
        <f>SUMPRODUCT(B$6:B$2053,Q$6:Q$2053,EXP(constants!B$7+constants!A$7*ABS(A$6:A$2053-A357)))</f>
        <v>391.44793899768194</v>
      </c>
      <c r="S357">
        <f t="shared" si="105"/>
        <v>-300.80936637718082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11.800000000000182</v>
      </c>
      <c r="D358" s="2">
        <f>front!E371-front!C371</f>
        <v>11.800000000000182</v>
      </c>
      <c r="E358" s="2">
        <f>IF(front!F371-front!C371&gt;0,front!F371-front!C371,0)</f>
        <v>11.800000000000182</v>
      </c>
      <c r="F358" s="4">
        <f>C358/(constants!$A$4+constants!$B$4*calc!C358+constants!$C$4*calc!C358^2+constants!$D$4*calc!C358^3+constants!$E$4*calc!C358^4+constants!$F$4*calc!C358^5+constants!$G$4*calc!C358^6+constants!$H$4*calc!C358^7)</f>
        <v>11.846371624254624</v>
      </c>
      <c r="G358" s="4">
        <f>D358/(constants!$A$4+constants!$B$4*calc!D358+constants!$C$4*calc!D358^2+constants!$D$4*calc!D358^3+constants!$E$4*calc!D358^4+constants!$F$4*calc!D358^5+constants!$G$4*calc!D358^6+constants!$H$4*calc!D358^7)</f>
        <v>11.846371624254624</v>
      </c>
      <c r="H358" s="4">
        <f>E358/(constants!$A$4+constants!$B$4*calc!E358+constants!$C$4*calc!E358^2+constants!$D$4*calc!E358^3+constants!$E$4*calc!E358^4+constants!$F$4*calc!E358^5+constants!$G$4*calc!E358^6+constants!$H$4*calc!E358^7)</f>
        <v>11.846371624254624</v>
      </c>
      <c r="I358">
        <f t="shared" si="101"/>
        <v>394.87905414182086</v>
      </c>
      <c r="J358">
        <f t="shared" si="102"/>
        <v>394.87905414182086</v>
      </c>
      <c r="K358">
        <f t="shared" si="102"/>
        <v>5.9231858121273122</v>
      </c>
      <c r="M358">
        <f>IF(front!E371&gt;$M$2,I358,J358)</f>
        <v>394.87905414182086</v>
      </c>
      <c r="N358">
        <f t="shared" si="104"/>
        <v>1.4999999999999998E-2</v>
      </c>
      <c r="O358">
        <f t="shared" si="120"/>
        <v>5.5268688441367999</v>
      </c>
      <c r="Q358">
        <f>'slit correction'!O360</f>
        <v>-10.775011078122285</v>
      </c>
      <c r="R358">
        <f>SUMPRODUCT(B$6:B$2053,Q$6:Q$2053,EXP(constants!B$7+constants!A$7*ABS(A$6:A$2053-A358)))</f>
        <v>397.05966510638382</v>
      </c>
      <c r="S358">
        <f t="shared" si="105"/>
        <v>-407.83467618450612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11.799999999999727</v>
      </c>
      <c r="D359" s="2">
        <f>front!E372-front!C372</f>
        <v>11.799999999999727</v>
      </c>
      <c r="E359" s="2">
        <f>IF(front!F372-front!C372&gt;0,front!F372-front!C372,0)</f>
        <v>11.799999999999727</v>
      </c>
      <c r="F359" s="4">
        <f>C359/(constants!$A$4+constants!$B$4*calc!C359+constants!$C$4*calc!C359^2+constants!$D$4*calc!C359^3+constants!$E$4*calc!C359^4+constants!$F$4*calc!C359^5+constants!$G$4*calc!C359^6+constants!$H$4*calc!C359^7)</f>
        <v>11.846371624254168</v>
      </c>
      <c r="G359" s="4">
        <f>D359/(constants!$A$4+constants!$B$4*calc!D359+constants!$C$4*calc!D359^2+constants!$D$4*calc!D359^3+constants!$E$4*calc!D359^4+constants!$F$4*calc!D359^5+constants!$G$4*calc!D359^6+constants!$H$4*calc!D359^7)</f>
        <v>11.846371624254168</v>
      </c>
      <c r="H359" s="4">
        <f>E359/(constants!$A$4+constants!$B$4*calc!E359+constants!$C$4*calc!E359^2+constants!$D$4*calc!E359^3+constants!$E$4*calc!E359^4+constants!$F$4*calc!E359^5+constants!$G$4*calc!E359^6+constants!$H$4*calc!E359^7)</f>
        <v>11.846371624254168</v>
      </c>
      <c r="I359">
        <f t="shared" si="101"/>
        <v>394.87905414180563</v>
      </c>
      <c r="J359">
        <f t="shared" si="102"/>
        <v>394.87905414180563</v>
      </c>
      <c r="K359">
        <f t="shared" si="102"/>
        <v>5.9231858121270839</v>
      </c>
      <c r="M359">
        <f>IF(front!E372&gt;$M$2,I359,J359)</f>
        <v>394.87905414180563</v>
      </c>
      <c r="N359">
        <f t="shared" si="104"/>
        <v>1.4999999999999999E-2</v>
      </c>
      <c r="O359">
        <f t="shared" si="120"/>
        <v>5.5268688441215659</v>
      </c>
      <c r="Q359">
        <f>'slit correction'!O361</f>
        <v>-16.486175350048804</v>
      </c>
      <c r="R359">
        <f>SUMPRODUCT(B$6:B$2053,Q$6:Q$2053,EXP(constants!B$7+constants!A$7*ABS(A$6:A$2053-A359)))</f>
        <v>402.62992195201048</v>
      </c>
      <c r="S359">
        <f t="shared" si="105"/>
        <v>-419.1160973020593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12.400000000000091</v>
      </c>
      <c r="D360" s="2">
        <f>front!E373-front!C373</f>
        <v>12.400000000000091</v>
      </c>
      <c r="E360" s="2">
        <f>IF(front!F373-front!C373&gt;0,front!F373-front!C373,0)</f>
        <v>12.400000000000091</v>
      </c>
      <c r="F360" s="4">
        <f>C360/(constants!$A$4+constants!$B$4*calc!C360+constants!$C$4*calc!C360^2+constants!$D$4*calc!C360^3+constants!$E$4*calc!C360^4+constants!$F$4*calc!C360^5+constants!$G$4*calc!C360^6+constants!$H$4*calc!C360^7)</f>
        <v>12.448722138513117</v>
      </c>
      <c r="G360" s="4">
        <f>D360/(constants!$A$4+constants!$B$4*calc!D360+constants!$C$4*calc!D360^2+constants!$D$4*calc!D360^3+constants!$E$4*calc!D360^4+constants!$F$4*calc!D360^5+constants!$G$4*calc!D360^6+constants!$H$4*calc!D360^7)</f>
        <v>12.448722138513117</v>
      </c>
      <c r="H360" s="4">
        <f>E360/(constants!$A$4+constants!$B$4*calc!E360+constants!$C$4*calc!E360^2+constants!$D$4*calc!E360^3+constants!$E$4*calc!E360^4+constants!$F$4*calc!E360^5+constants!$G$4*calc!E360^6+constants!$H$4*calc!E360^7)</f>
        <v>12.448722138513117</v>
      </c>
      <c r="I360">
        <f t="shared" si="101"/>
        <v>414.95740461710392</v>
      </c>
      <c r="J360">
        <f t="shared" si="102"/>
        <v>414.95740461710392</v>
      </c>
      <c r="K360">
        <f t="shared" si="102"/>
        <v>6.2243610692565587</v>
      </c>
      <c r="M360">
        <f>IF(front!E373&gt;$M$2,I360,J360)</f>
        <v>414.95740461710392</v>
      </c>
      <c r="N360">
        <f t="shared" si="104"/>
        <v>1.4999999999999999E-2</v>
      </c>
      <c r="O360">
        <f t="shared" si="120"/>
        <v>25.605219319419859</v>
      </c>
      <c r="Q360">
        <f>'slit correction'!O362</f>
        <v>4.183226874245439</v>
      </c>
      <c r="R360">
        <f>SUMPRODUCT(B$6:B$2053,Q$6:Q$2053,EXP(constants!B$7+constants!A$7*ABS(A$6:A$2053-A360)))</f>
        <v>408.27836650114193</v>
      </c>
      <c r="S360">
        <f t="shared" si="105"/>
        <v>-404.09513962689647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14.400000000000091</v>
      </c>
      <c r="D361" s="2">
        <f>front!E374-front!C374</f>
        <v>14.400000000000091</v>
      </c>
      <c r="E361" s="2">
        <f>IF(front!F374-front!C374&gt;0,front!F374-front!C374,0)</f>
        <v>14.400000000000091</v>
      </c>
      <c r="F361" s="4">
        <f>C361/(constants!$A$4+constants!$B$4*calc!C361+constants!$C$4*calc!C361^2+constants!$D$4*calc!C361^3+constants!$E$4*calc!C361^4+constants!$F$4*calc!C361^5+constants!$G$4*calc!C361^6+constants!$H$4*calc!C361^7)</f>
        <v>14.456552035757953</v>
      </c>
      <c r="G361" s="4">
        <f>D361/(constants!$A$4+constants!$B$4*calc!D361+constants!$C$4*calc!D361^2+constants!$D$4*calc!D361^3+constants!$E$4*calc!D361^4+constants!$F$4*calc!D361^5+constants!$G$4*calc!D361^6+constants!$H$4*calc!D361^7)</f>
        <v>14.456552035757953</v>
      </c>
      <c r="H361" s="4">
        <f>E361/(constants!$A$4+constants!$B$4*calc!E361+constants!$C$4*calc!E361^2+constants!$D$4*calc!E361^3+constants!$E$4*calc!E361^4+constants!$F$4*calc!E361^5+constants!$G$4*calc!E361^6+constants!$H$4*calc!E361^7)</f>
        <v>14.456552035757953</v>
      </c>
      <c r="I361">
        <f t="shared" si="101"/>
        <v>481.88506785859846</v>
      </c>
      <c r="J361">
        <f t="shared" si="102"/>
        <v>481.88506785859846</v>
      </c>
      <c r="K361">
        <f t="shared" si="102"/>
        <v>7.2282760178789767</v>
      </c>
      <c r="M361">
        <f>IF(front!E374&gt;$M$2,I361,J361)</f>
        <v>481.88506785859846</v>
      </c>
      <c r="N361">
        <f t="shared" si="104"/>
        <v>1.4999999999999999E-2</v>
      </c>
      <c r="O361">
        <f t="shared" si="120"/>
        <v>92.532882560914402</v>
      </c>
      <c r="Q361">
        <f>'slit correction'!O363</f>
        <v>59.838532747027351</v>
      </c>
      <c r="R361">
        <f>SUMPRODUCT(B$6:B$2053,Q$6:Q$2053,EXP(constants!B$7+constants!A$7*ABS(A$6:A$2053-A361)))</f>
        <v>414.13147209094245</v>
      </c>
      <c r="S361">
        <f t="shared" si="105"/>
        <v>-354.29293934391512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12.5</v>
      </c>
      <c r="D362" s="2">
        <f>front!E375-front!C375</f>
        <v>12.5</v>
      </c>
      <c r="E362" s="2">
        <f>IF(front!F375-front!C375&gt;0,front!F375-front!C375,0)</f>
        <v>12.5</v>
      </c>
      <c r="F362" s="4">
        <f>C362/(constants!$A$4+constants!$B$4*calc!C362+constants!$C$4*calc!C362^2+constants!$D$4*calc!C362^3+constants!$E$4*calc!C362^4+constants!$F$4*calc!C362^5+constants!$G$4*calc!C362^6+constants!$H$4*calc!C362^7)</f>
        <v>12.549113821563566</v>
      </c>
      <c r="G362" s="4">
        <f>D362/(constants!$A$4+constants!$B$4*calc!D362+constants!$C$4*calc!D362^2+constants!$D$4*calc!D362^3+constants!$E$4*calc!D362^4+constants!$F$4*calc!D362^5+constants!$G$4*calc!D362^6+constants!$H$4*calc!D362^7)</f>
        <v>12.549113821563566</v>
      </c>
      <c r="H362" s="4">
        <f>E362/(constants!$A$4+constants!$B$4*calc!E362+constants!$C$4*calc!E362^2+constants!$D$4*calc!E362^3+constants!$E$4*calc!E362^4+constants!$F$4*calc!E362^5+constants!$G$4*calc!E362^6+constants!$H$4*calc!E362^7)</f>
        <v>12.549113821563566</v>
      </c>
      <c r="I362">
        <f t="shared" si="101"/>
        <v>418.30379405211886</v>
      </c>
      <c r="J362">
        <f t="shared" si="102"/>
        <v>418.30379405211886</v>
      </c>
      <c r="K362">
        <f t="shared" si="102"/>
        <v>6.2745569107817829</v>
      </c>
      <c r="M362">
        <f>IF(front!E375&gt;$M$2,I362,J362)</f>
        <v>418.30379405211886</v>
      </c>
      <c r="N362">
        <f t="shared" si="104"/>
        <v>1.4999999999999999E-2</v>
      </c>
      <c r="O362">
        <f t="shared" si="120"/>
        <v>28.951608754434801</v>
      </c>
      <c r="Q362">
        <f>'slit correction'!O364</f>
        <v>-3.85748246349746</v>
      </c>
      <c r="R362">
        <f>SUMPRODUCT(B$6:B$2053,Q$6:Q$2053,EXP(constants!B$7+constants!A$7*ABS(A$6:A$2053-A362)))</f>
        <v>419.94122816360266</v>
      </c>
      <c r="S362">
        <f t="shared" si="105"/>
        <v>-423.79871062710009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15</v>
      </c>
      <c r="D363" s="2">
        <f>front!E376-front!C376</f>
        <v>15</v>
      </c>
      <c r="E363" s="2">
        <f>IF(front!F376-front!C376&gt;0,front!F376-front!C376,0)</f>
        <v>15</v>
      </c>
      <c r="F363" s="4">
        <f>C363/(constants!$A$4+constants!$B$4*calc!C363+constants!$C$4*calc!C363^2+constants!$D$4*calc!C363^3+constants!$E$4*calc!C363^4+constants!$F$4*calc!C363^5+constants!$G$4*calc!C363^6+constants!$H$4*calc!C363^7)</f>
        <v>15.05889945966425</v>
      </c>
      <c r="G363" s="4">
        <f>D363/(constants!$A$4+constants!$B$4*calc!D363+constants!$C$4*calc!D363^2+constants!$D$4*calc!D363^3+constants!$E$4*calc!D363^4+constants!$F$4*calc!D363^5+constants!$G$4*calc!D363^6+constants!$H$4*calc!D363^7)</f>
        <v>15.05889945966425</v>
      </c>
      <c r="H363" s="4">
        <f>E363/(constants!$A$4+constants!$B$4*calc!E363+constants!$C$4*calc!E363^2+constants!$D$4*calc!E363^3+constants!$E$4*calc!E363^4+constants!$F$4*calc!E363^5+constants!$G$4*calc!E363^6+constants!$H$4*calc!E363^7)</f>
        <v>15.05889945966425</v>
      </c>
      <c r="I363">
        <f t="shared" si="101"/>
        <v>501.96331532214168</v>
      </c>
      <c r="J363">
        <f t="shared" si="102"/>
        <v>501.96331532214168</v>
      </c>
      <c r="K363">
        <f t="shared" si="102"/>
        <v>7.529449729832125</v>
      </c>
      <c r="M363">
        <f>IF(front!E376&gt;$M$2,I363,J363)</f>
        <v>501.96331532214168</v>
      </c>
      <c r="N363">
        <f t="shared" si="104"/>
        <v>1.4999999999999999E-2</v>
      </c>
      <c r="O363">
        <f t="shared" si="120"/>
        <v>112.61113002445762</v>
      </c>
      <c r="Q363">
        <f>'slit correction'!O365</f>
        <v>77.813785191248357</v>
      </c>
      <c r="R363">
        <f>SUMPRODUCT(B$6:B$2053,Q$6:Q$2053,EXP(constants!B$7+constants!A$7*ABS(A$6:A$2053-A363)))</f>
        <v>425.83251619413454</v>
      </c>
      <c r="S363">
        <f t="shared" si="105"/>
        <v>-348.01873100288617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14.5</v>
      </c>
      <c r="D364" s="2">
        <f>front!E377-front!C377</f>
        <v>14.5</v>
      </c>
      <c r="E364" s="2">
        <f>IF(front!F377-front!C377&gt;0,front!F377-front!C377,0)</f>
        <v>14.5</v>
      </c>
      <c r="F364" s="4">
        <f>C364/(constants!$A$4+constants!$B$4*calc!C364+constants!$C$4*calc!C364^2+constants!$D$4*calc!C364^3+constants!$E$4*calc!C364^4+constants!$F$4*calc!C364^5+constants!$G$4*calc!C364^6+constants!$H$4*calc!C364^7)</f>
        <v>14.556943322607207</v>
      </c>
      <c r="G364" s="4">
        <f>D364/(constants!$A$4+constants!$B$4*calc!D364+constants!$C$4*calc!D364^2+constants!$D$4*calc!D364^3+constants!$E$4*calc!D364^4+constants!$F$4*calc!D364^5+constants!$G$4*calc!D364^6+constants!$H$4*calc!D364^7)</f>
        <v>14.556943322607207</v>
      </c>
      <c r="H364" s="4">
        <f>E364/(constants!$A$4+constants!$B$4*calc!E364+constants!$C$4*calc!E364^2+constants!$D$4*calc!E364^3+constants!$E$4*calc!E364^4+constants!$F$4*calc!E364^5+constants!$G$4*calc!E364^6+constants!$H$4*calc!E364^7)</f>
        <v>14.556943322607207</v>
      </c>
      <c r="I364">
        <f t="shared" si="101"/>
        <v>485.23144408690689</v>
      </c>
      <c r="J364">
        <f t="shared" si="102"/>
        <v>485.23144408690689</v>
      </c>
      <c r="K364">
        <f t="shared" si="102"/>
        <v>7.2784716613036036</v>
      </c>
      <c r="M364">
        <f>IF(front!E377&gt;$M$2,I364,J364)</f>
        <v>485.23144408690689</v>
      </c>
      <c r="N364">
        <f t="shared" si="104"/>
        <v>1.5000000000000001E-2</v>
      </c>
      <c r="O364">
        <f t="shared" si="120"/>
        <v>95.879258789222831</v>
      </c>
      <c r="Q364">
        <f>'slit correction'!O366</f>
        <v>77.401681229616713</v>
      </c>
      <c r="R364">
        <f>SUMPRODUCT(B$6:B$2053,Q$6:Q$2053,EXP(constants!B$7+constants!A$7*ABS(A$6:A$2053-A364)))</f>
        <v>431.93716615693268</v>
      </c>
      <c r="S364">
        <f t="shared" si="105"/>
        <v>-354.53548492731596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17.5</v>
      </c>
      <c r="D365" s="2">
        <f>front!E378-front!C378</f>
        <v>17.5</v>
      </c>
      <c r="E365" s="2">
        <f>IF(front!F378-front!C378&gt;0,front!F378-front!C378,0)</f>
        <v>17.5</v>
      </c>
      <c r="F365" s="4">
        <f>C365/(constants!$A$4+constants!$B$4*calc!C365+constants!$C$4*calc!C365^2+constants!$D$4*calc!C365^3+constants!$E$4*calc!C365^4+constants!$F$4*calc!C365^5+constants!$G$4*calc!C365^6+constants!$H$4*calc!C365^7)</f>
        <v>17.568672714362716</v>
      </c>
      <c r="G365" s="4">
        <f>D365/(constants!$A$4+constants!$B$4*calc!D365+constants!$C$4*calc!D365^2+constants!$D$4*calc!D365^3+constants!$E$4*calc!D365^4+constants!$F$4*calc!D365^5+constants!$G$4*calc!D365^6+constants!$H$4*calc!D365^7)</f>
        <v>17.568672714362716</v>
      </c>
      <c r="H365" s="4">
        <f>E365/(constants!$A$4+constants!$B$4*calc!E365+constants!$C$4*calc!E365^2+constants!$D$4*calc!E365^3+constants!$E$4*calc!E365^4+constants!$F$4*calc!E365^5+constants!$G$4*calc!E365^6+constants!$H$4*calc!E365^7)</f>
        <v>17.568672714362716</v>
      </c>
      <c r="I365">
        <f t="shared" si="101"/>
        <v>585.62242381209057</v>
      </c>
      <c r="J365">
        <f t="shared" si="102"/>
        <v>585.62242381209057</v>
      </c>
      <c r="K365">
        <f t="shared" si="102"/>
        <v>8.784336357181358</v>
      </c>
      <c r="M365">
        <f>IF(front!E378&gt;$M$2,I365,J365)</f>
        <v>585.62242381209057</v>
      </c>
      <c r="N365">
        <f t="shared" si="104"/>
        <v>1.4999999999999999E-2</v>
      </c>
      <c r="O365">
        <f t="shared" si="120"/>
        <v>196.27023851440651</v>
      </c>
      <c r="Q365">
        <f>'slit correction'!O367</f>
        <v>174.33585955067659</v>
      </c>
      <c r="R365">
        <f>SUMPRODUCT(B$6:B$2053,Q$6:Q$2053,EXP(constants!B$7+constants!A$7*ABS(A$6:A$2053-A365)))</f>
        <v>437.9965850873192</v>
      </c>
      <c r="S365">
        <f t="shared" si="105"/>
        <v>-263.66072553664264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13.400000000000091</v>
      </c>
      <c r="D366" s="2">
        <f>front!E379-front!C379</f>
        <v>13.400000000000091</v>
      </c>
      <c r="E366" s="2">
        <f>IF(front!F379-front!C379&gt;0,front!F379-front!C379,0)</f>
        <v>13.400000000000091</v>
      </c>
      <c r="F366" s="4">
        <f>C366/(constants!$A$4+constants!$B$4*calc!C366+constants!$C$4*calc!C366^2+constants!$D$4*calc!C366^3+constants!$E$4*calc!C366^4+constants!$F$4*calc!C366^5+constants!$G$4*calc!C366^6+constants!$H$4*calc!C366^7)</f>
        <v>13.45263807763307</v>
      </c>
      <c r="G366" s="4">
        <f>D366/(constants!$A$4+constants!$B$4*calc!D366+constants!$C$4*calc!D366^2+constants!$D$4*calc!D366^3+constants!$E$4*calc!D366^4+constants!$F$4*calc!D366^5+constants!$G$4*calc!D366^6+constants!$H$4*calc!D366^7)</f>
        <v>13.45263807763307</v>
      </c>
      <c r="H366" s="4">
        <f>E366/(constants!$A$4+constants!$B$4*calc!E366+constants!$C$4*calc!E366^2+constants!$D$4*calc!E366^3+constants!$E$4*calc!E366^4+constants!$F$4*calc!E366^5+constants!$G$4*calc!E366^6+constants!$H$4*calc!E366^7)</f>
        <v>13.45263807763307</v>
      </c>
      <c r="I366">
        <f t="shared" si="101"/>
        <v>448.42126925443569</v>
      </c>
      <c r="J366">
        <f t="shared" si="102"/>
        <v>448.42126925443569</v>
      </c>
      <c r="K366">
        <f t="shared" si="102"/>
        <v>6.726319038816535</v>
      </c>
      <c r="M366">
        <f>IF(front!E379&gt;$M$2,I366,J366)</f>
        <v>448.42126925443569</v>
      </c>
      <c r="N366">
        <f t="shared" si="104"/>
        <v>1.4999999999999999E-2</v>
      </c>
      <c r="O366">
        <f t="shared" si="120"/>
        <v>59.069083956751626</v>
      </c>
      <c r="Q366">
        <f>'slit correction'!O368</f>
        <v>36.824114210628665</v>
      </c>
      <c r="R366">
        <f>SUMPRODUCT(B$6:B$2053,Q$6:Q$2053,EXP(constants!B$7+constants!A$7*ABS(A$6:A$2053-A366)))</f>
        <v>444.14080780208303</v>
      </c>
      <c r="S366">
        <f t="shared" si="105"/>
        <v>-407.3166935914544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14.099999999999909</v>
      </c>
      <c r="D367" s="2">
        <f>front!E380-front!C380</f>
        <v>14.099999999999909</v>
      </c>
      <c r="E367" s="2">
        <f>IF(front!F380-front!C380&gt;0,front!F380-front!C380,0)</f>
        <v>14.099999999999909</v>
      </c>
      <c r="F367" s="4">
        <f>C367/(constants!$A$4+constants!$B$4*calc!C367+constants!$C$4*calc!C367^2+constants!$D$4*calc!C367^3+constants!$E$4*calc!C367^4+constants!$F$4*calc!C367^5+constants!$G$4*calc!C367^6+constants!$H$4*calc!C367^7)</f>
        <v>14.155378056337794</v>
      </c>
      <c r="G367" s="4">
        <f>D367/(constants!$A$4+constants!$B$4*calc!D367+constants!$C$4*calc!D367^2+constants!$D$4*calc!D367^3+constants!$E$4*calc!D367^4+constants!$F$4*calc!D367^5+constants!$G$4*calc!D367^6+constants!$H$4*calc!D367^7)</f>
        <v>14.155378056337794</v>
      </c>
      <c r="H367" s="4">
        <f>E367/(constants!$A$4+constants!$B$4*calc!E367+constants!$C$4*calc!E367^2+constants!$D$4*calc!E367^3+constants!$E$4*calc!E367^4+constants!$F$4*calc!E367^5+constants!$G$4*calc!E367^6+constants!$H$4*calc!E367^7)</f>
        <v>14.155378056337794</v>
      </c>
      <c r="I367">
        <f t="shared" si="101"/>
        <v>471.84593521125976</v>
      </c>
      <c r="J367">
        <f t="shared" si="102"/>
        <v>471.84593521125976</v>
      </c>
      <c r="K367">
        <f t="shared" si="102"/>
        <v>7.0776890281688969</v>
      </c>
      <c r="M367">
        <f>IF(front!E380&gt;$M$2,I367,J367)</f>
        <v>471.84593521125976</v>
      </c>
      <c r="N367">
        <f t="shared" si="104"/>
        <v>1.5000000000000001E-2</v>
      </c>
      <c r="O367">
        <f t="shared" si="120"/>
        <v>82.493749913575698</v>
      </c>
      <c r="Q367">
        <f>'slit correction'!O369</f>
        <v>77.32484040770494</v>
      </c>
      <c r="R367">
        <f>SUMPRODUCT(B$6:B$2053,Q$6:Q$2053,EXP(constants!B$7+constants!A$7*ABS(A$6:A$2053-A367)))</f>
        <v>450.50761735445849</v>
      </c>
      <c r="S367">
        <f t="shared" si="105"/>
        <v>-373.18277694675356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16.599999999999909</v>
      </c>
      <c r="D368" s="2">
        <f>front!E381-front!C381</f>
        <v>16.599999999999909</v>
      </c>
      <c r="E368" s="2">
        <f>IF(front!F381-front!C381&gt;0,front!F381-front!C381,0)</f>
        <v>16.599999999999909</v>
      </c>
      <c r="F368" s="4">
        <f>C368/(constants!$A$4+constants!$B$4*calc!C368+constants!$C$4*calc!C368^2+constants!$D$4*calc!C368^3+constants!$E$4*calc!C368^4+constants!$F$4*calc!C368^5+constants!$G$4*calc!C368^6+constants!$H$4*calc!C368^7)</f>
        <v>16.665155769453619</v>
      </c>
      <c r="G368" s="4">
        <f>D368/(constants!$A$4+constants!$B$4*calc!D368+constants!$C$4*calc!D368^2+constants!$D$4*calc!D368^3+constants!$E$4*calc!D368^4+constants!$F$4*calc!D368^5+constants!$G$4*calc!D368^6+constants!$H$4*calc!D368^7)</f>
        <v>16.665155769453619</v>
      </c>
      <c r="H368" s="4">
        <f>E368/(constants!$A$4+constants!$B$4*calc!E368+constants!$C$4*calc!E368^2+constants!$D$4*calc!E368^3+constants!$E$4*calc!E368^4+constants!$F$4*calc!E368^5+constants!$G$4*calc!E368^6+constants!$H$4*calc!E368^7)</f>
        <v>16.665155769453619</v>
      </c>
      <c r="I368">
        <f t="shared" si="101"/>
        <v>555.50519231512067</v>
      </c>
      <c r="J368">
        <f t="shared" si="102"/>
        <v>555.50519231512067</v>
      </c>
      <c r="K368">
        <f t="shared" si="102"/>
        <v>8.3325778847268097</v>
      </c>
      <c r="M368">
        <f>IF(front!E381&gt;$M$2,I368,J368)</f>
        <v>555.50519231512067</v>
      </c>
      <c r="N368">
        <f t="shared" si="104"/>
        <v>1.4999999999999999E-2</v>
      </c>
      <c r="O368">
        <f t="shared" si="120"/>
        <v>166.15300701743661</v>
      </c>
      <c r="Q368">
        <f>'slit correction'!O370</f>
        <v>161.2904319452698</v>
      </c>
      <c r="R368">
        <f>SUMPRODUCT(B$6:B$2053,Q$6:Q$2053,EXP(constants!B$7+constants!A$7*ABS(A$6:A$2053-A368)))</f>
        <v>456.82726218087339</v>
      </c>
      <c r="S368">
        <f t="shared" si="105"/>
        <v>-295.53683023560359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11.900000000000091</v>
      </c>
      <c r="D369" s="2">
        <f>front!E382-front!C382</f>
        <v>11.900000000000091</v>
      </c>
      <c r="E369" s="2">
        <f>IF(front!F382-front!C382&gt;0,front!F382-front!C382,0)</f>
        <v>11.900000000000091</v>
      </c>
      <c r="F369" s="4">
        <f>C369/(constants!$A$4+constants!$B$4*calc!C369+constants!$C$4*calc!C369^2+constants!$D$4*calc!C369^3+constants!$E$4*calc!C369^4+constants!$F$4*calc!C369^5+constants!$G$4*calc!C369^6+constants!$H$4*calc!C369^7)</f>
        <v>11.946763426148364</v>
      </c>
      <c r="G369" s="4">
        <f>D369/(constants!$A$4+constants!$B$4*calc!D369+constants!$C$4*calc!D369^2+constants!$D$4*calc!D369^3+constants!$E$4*calc!D369^4+constants!$F$4*calc!D369^5+constants!$G$4*calc!D369^6+constants!$H$4*calc!D369^7)</f>
        <v>11.946763426148364</v>
      </c>
      <c r="H369" s="4">
        <f>E369/(constants!$A$4+constants!$B$4*calc!E369+constants!$C$4*calc!E369^2+constants!$D$4*calc!E369^3+constants!$E$4*calc!E369^4+constants!$F$4*calc!E369^5+constants!$G$4*calc!E369^6+constants!$H$4*calc!E369^7)</f>
        <v>11.946763426148364</v>
      </c>
      <c r="I369">
        <f t="shared" si="101"/>
        <v>398.22544753827879</v>
      </c>
      <c r="J369">
        <f t="shared" si="102"/>
        <v>398.22544753827879</v>
      </c>
      <c r="K369">
        <f t="shared" si="102"/>
        <v>5.9733817130741818</v>
      </c>
      <c r="M369">
        <f>IF(front!E382&gt;$M$2,I369,J369)</f>
        <v>398.22544753827879</v>
      </c>
      <c r="N369">
        <f t="shared" si="104"/>
        <v>1.4999999999999999E-2</v>
      </c>
      <c r="O369">
        <f t="shared" si="120"/>
        <v>8.8732622405947268</v>
      </c>
      <c r="Q369">
        <f>'slit correction'!O371</f>
        <v>11.571908835159164</v>
      </c>
      <c r="R369">
        <f>SUMPRODUCT(B$6:B$2053,Q$6:Q$2053,EXP(constants!B$7+constants!A$7*ABS(A$6:A$2053-A369)))</f>
        <v>463.23538364607163</v>
      </c>
      <c r="S369">
        <f t="shared" si="105"/>
        <v>-451.66347481091248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13.700000000000273</v>
      </c>
      <c r="D370" s="2">
        <f>front!E383-front!C383</f>
        <v>13.700000000000273</v>
      </c>
      <c r="E370" s="2">
        <f>IF(front!F383-front!C383&gt;0,front!F383-front!C383,0)</f>
        <v>13.700000000000273</v>
      </c>
      <c r="F370" s="4">
        <f>C370/(constants!$A$4+constants!$B$4*calc!C370+constants!$C$4*calc!C370^2+constants!$D$4*calc!C370^3+constants!$E$4*calc!C370^4+constants!$F$4*calc!C370^5+constants!$G$4*calc!C370^6+constants!$H$4*calc!C370^7)</f>
        <v>13.753812473085148</v>
      </c>
      <c r="G370" s="4">
        <f>D370/(constants!$A$4+constants!$B$4*calc!D370+constants!$C$4*calc!D370^2+constants!$D$4*calc!D370^3+constants!$E$4*calc!D370^4+constants!$F$4*calc!D370^5+constants!$G$4*calc!D370^6+constants!$H$4*calc!D370^7)</f>
        <v>13.753812473085148</v>
      </c>
      <c r="H370" s="4">
        <f>E370/(constants!$A$4+constants!$B$4*calc!E370+constants!$C$4*calc!E370^2+constants!$D$4*calc!E370^3+constants!$E$4*calc!E370^4+constants!$F$4*calc!E370^5+constants!$G$4*calc!E370^6+constants!$H$4*calc!E370^7)</f>
        <v>13.753812473085148</v>
      </c>
      <c r="I370">
        <f t="shared" si="101"/>
        <v>458.46041576950495</v>
      </c>
      <c r="J370">
        <f t="shared" si="102"/>
        <v>458.46041576950495</v>
      </c>
      <c r="K370">
        <f t="shared" si="102"/>
        <v>6.8769062365425739</v>
      </c>
      <c r="M370">
        <f>IF(front!E383&gt;$M$2,I370,J370)</f>
        <v>458.46041576950495</v>
      </c>
      <c r="N370">
        <f t="shared" si="104"/>
        <v>1.4999999999999999E-2</v>
      </c>
      <c r="O370">
        <f t="shared" si="120"/>
        <v>69.108230471820889</v>
      </c>
      <c r="Q370">
        <f>'slit correction'!O372</f>
        <v>58.245206137518785</v>
      </c>
      <c r="R370">
        <f>SUMPRODUCT(B$6:B$2053,Q$6:Q$2053,EXP(constants!B$7+constants!A$7*ABS(A$6:A$2053-A370)))</f>
        <v>469.87569181858083</v>
      </c>
      <c r="S370">
        <f t="shared" si="105"/>
        <v>-411.63048568106205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10.199999999999818</v>
      </c>
      <c r="D371" s="2">
        <f>front!E384-front!C384</f>
        <v>10.199999999999818</v>
      </c>
      <c r="E371" s="2">
        <f>IF(front!F384-front!C384&gt;0,front!F384-front!C384,0)</f>
        <v>10.199999999999818</v>
      </c>
      <c r="F371" s="4">
        <f>C371/(constants!$A$4+constants!$B$4*calc!C371+constants!$C$4*calc!C371^2+constants!$D$4*calc!C371^3+constants!$E$4*calc!C371^4+constants!$F$4*calc!C371^5+constants!$G$4*calc!C371^6+constants!$H$4*calc!C371^7)</f>
        <v>10.240100100425185</v>
      </c>
      <c r="G371" s="4">
        <f>D371/(constants!$A$4+constants!$B$4*calc!D371+constants!$C$4*calc!D371^2+constants!$D$4*calc!D371^3+constants!$E$4*calc!D371^4+constants!$F$4*calc!D371^5+constants!$G$4*calc!D371^6+constants!$H$4*calc!D371^7)</f>
        <v>10.240100100425185</v>
      </c>
      <c r="H371" s="4">
        <f>E371/(constants!$A$4+constants!$B$4*calc!E371+constants!$C$4*calc!E371^2+constants!$D$4*calc!E371^3+constants!$E$4*calc!E371^4+constants!$F$4*calc!E371^5+constants!$G$4*calc!E371^6+constants!$H$4*calc!E371^7)</f>
        <v>10.240100100425185</v>
      </c>
      <c r="I371">
        <f t="shared" si="101"/>
        <v>341.33667001417285</v>
      </c>
      <c r="J371">
        <f t="shared" si="102"/>
        <v>341.33667001417285</v>
      </c>
      <c r="K371">
        <f t="shared" si="102"/>
        <v>5.1200500502125923</v>
      </c>
      <c r="M371">
        <f>IF(front!E384&gt;$M$2,I371,J371)</f>
        <v>341.33667001417285</v>
      </c>
      <c r="N371">
        <f t="shared" si="104"/>
        <v>1.4999999999999998E-2</v>
      </c>
      <c r="O371">
        <f t="shared" si="120"/>
        <v>-48.015515283511206</v>
      </c>
      <c r="Q371">
        <f>'slit correction'!O373</f>
        <v>-68.30904959918557</v>
      </c>
      <c r="R371">
        <f>SUMPRODUCT(B$6:B$2053,Q$6:Q$2053,EXP(constants!B$7+constants!A$7*ABS(A$6:A$2053-A371)))</f>
        <v>476.46684226591839</v>
      </c>
      <c r="S371">
        <f t="shared" si="105"/>
        <v>-544.77589186510397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11.700000000000273</v>
      </c>
      <c r="D372" s="2">
        <f>front!E385-front!C385</f>
        <v>11.700000000000273</v>
      </c>
      <c r="E372" s="2">
        <f>IF(front!F385-front!C385&gt;0,front!F385-front!C385,0)</f>
        <v>11.700000000000273</v>
      </c>
      <c r="F372" s="4">
        <f>C372/(constants!$A$4+constants!$B$4*calc!C372+constants!$C$4*calc!C372^2+constants!$D$4*calc!C372^3+constants!$E$4*calc!C372^4+constants!$F$4*calc!C372^5+constants!$G$4*calc!C372^6+constants!$H$4*calc!C372^7)</f>
        <v>11.745979802554436</v>
      </c>
      <c r="G372" s="4">
        <f>D372/(constants!$A$4+constants!$B$4*calc!D372+constants!$C$4*calc!D372^2+constants!$D$4*calc!D372^3+constants!$E$4*calc!D372^4+constants!$F$4*calc!D372^5+constants!$G$4*calc!D372^6+constants!$H$4*calc!D372^7)</f>
        <v>11.745979802554436</v>
      </c>
      <c r="H372" s="4">
        <f>E372/(constants!$A$4+constants!$B$4*calc!E372+constants!$C$4*calc!E372^2+constants!$D$4*calc!E372^3+constants!$E$4*calc!E372^4+constants!$F$4*calc!E372^5+constants!$G$4*calc!E372^6+constants!$H$4*calc!E372^7)</f>
        <v>11.745979802554436</v>
      </c>
      <c r="I372">
        <f t="shared" si="101"/>
        <v>391.53266008514782</v>
      </c>
      <c r="J372">
        <f t="shared" si="102"/>
        <v>391.53266008514782</v>
      </c>
      <c r="K372">
        <f t="shared" si="102"/>
        <v>5.8729899012772178</v>
      </c>
      <c r="M372">
        <f>IF(front!E385&gt;$M$2,I372,J372)</f>
        <v>391.53266008514782</v>
      </c>
      <c r="N372">
        <f t="shared" si="104"/>
        <v>1.5000000000000001E-2</v>
      </c>
      <c r="O372">
        <f t="shared" si="120"/>
        <v>2.1804747874637656</v>
      </c>
      <c r="Q372">
        <f>'slit correction'!O374</f>
        <v>-21.12485040184751</v>
      </c>
      <c r="R372">
        <f>SUMPRODUCT(B$6:B$2053,Q$6:Q$2053,EXP(constants!B$7+constants!A$7*ABS(A$6:A$2053-A372)))</f>
        <v>483.15058291515436</v>
      </c>
      <c r="S372">
        <f t="shared" si="105"/>
        <v>-504.2754333170019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14.199999999999818</v>
      </c>
      <c r="D373" s="2">
        <f>front!E386-front!C386</f>
        <v>14.199999999999818</v>
      </c>
      <c r="E373" s="2">
        <f>IF(front!F386-front!C386&gt;0,front!F386-front!C386,0)</f>
        <v>14.199999999999818</v>
      </c>
      <c r="F373" s="4">
        <f>C373/(constants!$A$4+constants!$B$4*calc!C373+constants!$C$4*calc!C373^2+constants!$D$4*calc!C373^3+constants!$E$4*calc!C373^4+constants!$F$4*calc!C373^5+constants!$G$4*calc!C373^6+constants!$H$4*calc!C373^7)</f>
        <v>14.255769402622802</v>
      </c>
      <c r="G373" s="4">
        <f>D373/(constants!$A$4+constants!$B$4*calc!D373+constants!$C$4*calc!D373^2+constants!$D$4*calc!D373^3+constants!$E$4*calc!D373^4+constants!$F$4*calc!D373^5+constants!$G$4*calc!D373^6+constants!$H$4*calc!D373^7)</f>
        <v>14.255769402622802</v>
      </c>
      <c r="H373" s="4">
        <f>E373/(constants!$A$4+constants!$B$4*calc!E373+constants!$C$4*calc!E373^2+constants!$D$4*calc!E373^3+constants!$E$4*calc!E373^4+constants!$F$4*calc!E373^5+constants!$G$4*calc!E373^6+constants!$H$4*calc!E373^7)</f>
        <v>14.255769402622802</v>
      </c>
      <c r="I373">
        <f t="shared" si="101"/>
        <v>475.19231342076006</v>
      </c>
      <c r="J373">
        <f t="shared" si="102"/>
        <v>475.19231342076006</v>
      </c>
      <c r="K373">
        <f t="shared" si="102"/>
        <v>7.1278847013114008</v>
      </c>
      <c r="M373">
        <f>IF(front!E386&gt;$M$2,I373,J373)</f>
        <v>475.19231342076006</v>
      </c>
      <c r="N373">
        <f t="shared" si="104"/>
        <v>1.4999999999999999E-2</v>
      </c>
      <c r="O373">
        <f t="shared" si="120"/>
        <v>85.840128123075999</v>
      </c>
      <c r="Q373">
        <f>'slit correction'!O375</f>
        <v>63.731001435335067</v>
      </c>
      <c r="R373">
        <f>SUMPRODUCT(B$6:B$2053,Q$6:Q$2053,EXP(constants!B$7+constants!A$7*ABS(A$6:A$2053-A373)))</f>
        <v>490.07653946202663</v>
      </c>
      <c r="S373">
        <f t="shared" si="105"/>
        <v>-426.34553802669154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14.800000000000182</v>
      </c>
      <c r="D374" s="2">
        <f>front!E387-front!C387</f>
        <v>14.800000000000182</v>
      </c>
      <c r="E374" s="2">
        <f>IF(front!F387-front!C387&gt;0,front!F387-front!C387,0)</f>
        <v>14.800000000000182</v>
      </c>
      <c r="F374" s="4">
        <f>C374/(constants!$A$4+constants!$B$4*calc!C374+constants!$C$4*calc!C374^2+constants!$D$4*calc!C374^3+constants!$E$4*calc!C374^4+constants!$F$4*calc!C374^5+constants!$G$4*calc!C374^6+constants!$H$4*calc!C374^7)</f>
        <v>14.858117064280425</v>
      </c>
      <c r="G374" s="4">
        <f>D374/(constants!$A$4+constants!$B$4*calc!D374+constants!$C$4*calc!D374^2+constants!$D$4*calc!D374^3+constants!$E$4*calc!D374^4+constants!$F$4*calc!D374^5+constants!$G$4*calc!D374^6+constants!$H$4*calc!D374^7)</f>
        <v>14.858117064280425</v>
      </c>
      <c r="H374" s="4">
        <f>E374/(constants!$A$4+constants!$B$4*calc!E374+constants!$C$4*calc!E374^2+constants!$D$4*calc!E374^3+constants!$E$4*calc!E374^4+constants!$F$4*calc!E374^5+constants!$G$4*calc!E374^6+constants!$H$4*calc!E374^7)</f>
        <v>14.858117064280425</v>
      </c>
      <c r="I374">
        <f t="shared" si="101"/>
        <v>495.27056880934748</v>
      </c>
      <c r="J374">
        <f t="shared" si="102"/>
        <v>495.27056880934748</v>
      </c>
      <c r="K374">
        <f t="shared" si="102"/>
        <v>7.4290585321402123</v>
      </c>
      <c r="M374">
        <f>IF(front!E387&gt;$M$2,I374,J374)</f>
        <v>495.27056880934748</v>
      </c>
      <c r="N374">
        <f t="shared" si="104"/>
        <v>1.4999999999999999E-2</v>
      </c>
      <c r="O374">
        <f t="shared" si="120"/>
        <v>105.91838351166342</v>
      </c>
      <c r="Q374">
        <f>'slit correction'!O376</f>
        <v>67.263542306136642</v>
      </c>
      <c r="R374">
        <f>SUMPRODUCT(B$6:B$2053,Q$6:Q$2053,EXP(constants!B$7+constants!A$7*ABS(A$6:A$2053-A374)))</f>
        <v>496.95121731471238</v>
      </c>
      <c r="S374">
        <f t="shared" si="105"/>
        <v>-429.68767500857575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11.799999999999727</v>
      </c>
      <c r="D375" s="2">
        <f>front!E388-front!C388</f>
        <v>11.799999999999727</v>
      </c>
      <c r="E375" s="2">
        <f>IF(front!F388-front!C388&gt;0,front!F388-front!C388,0)</f>
        <v>11.799999999999727</v>
      </c>
      <c r="F375" s="4">
        <f>C375/(constants!$A$4+constants!$B$4*calc!C375+constants!$C$4*calc!C375^2+constants!$D$4*calc!C375^3+constants!$E$4*calc!C375^4+constants!$F$4*calc!C375^5+constants!$G$4*calc!C375^6+constants!$H$4*calc!C375^7)</f>
        <v>11.846371624254168</v>
      </c>
      <c r="G375" s="4">
        <f>D375/(constants!$A$4+constants!$B$4*calc!D375+constants!$C$4*calc!D375^2+constants!$D$4*calc!D375^3+constants!$E$4*calc!D375^4+constants!$F$4*calc!D375^5+constants!$G$4*calc!D375^6+constants!$H$4*calc!D375^7)</f>
        <v>11.846371624254168</v>
      </c>
      <c r="H375" s="4">
        <f>E375/(constants!$A$4+constants!$B$4*calc!E375+constants!$C$4*calc!E375^2+constants!$D$4*calc!E375^3+constants!$E$4*calc!E375^4+constants!$F$4*calc!E375^5+constants!$G$4*calc!E375^6+constants!$H$4*calc!E375^7)</f>
        <v>11.846371624254168</v>
      </c>
      <c r="I375">
        <f t="shared" si="101"/>
        <v>394.87905414180563</v>
      </c>
      <c r="J375">
        <f t="shared" si="102"/>
        <v>394.87905414180563</v>
      </c>
      <c r="K375">
        <f t="shared" si="102"/>
        <v>5.9231858121270839</v>
      </c>
      <c r="M375">
        <f>IF(front!E388&gt;$M$2,I375,J375)</f>
        <v>394.87905414180563</v>
      </c>
      <c r="N375">
        <f t="shared" si="104"/>
        <v>1.4999999999999999E-2</v>
      </c>
      <c r="O375">
        <f t="shared" si="120"/>
        <v>5.5268688441215659</v>
      </c>
      <c r="Q375">
        <f>'slit correction'!O377</f>
        <v>-47.148555812361323</v>
      </c>
      <c r="R375">
        <f>SUMPRODUCT(B$6:B$2053,Q$6:Q$2053,EXP(constants!B$7+constants!A$7*ABS(A$6:A$2053-A375)))</f>
        <v>503.92228459249611</v>
      </c>
      <c r="S375">
        <f t="shared" si="105"/>
        <v>-551.07084040485745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13.400000000000091</v>
      </c>
      <c r="D376" s="2">
        <f>front!E389-front!C389</f>
        <v>13.400000000000091</v>
      </c>
      <c r="E376" s="2">
        <f>IF(front!F389-front!C389&gt;0,front!F389-front!C389,0)</f>
        <v>13.400000000000091</v>
      </c>
      <c r="F376" s="4">
        <f>C376/(constants!$A$4+constants!$B$4*calc!C376+constants!$C$4*calc!C376^2+constants!$D$4*calc!C376^3+constants!$E$4*calc!C376^4+constants!$F$4*calc!C376^5+constants!$G$4*calc!C376^6+constants!$H$4*calc!C376^7)</f>
        <v>13.45263807763307</v>
      </c>
      <c r="G376" s="4">
        <f>D376/(constants!$A$4+constants!$B$4*calc!D376+constants!$C$4*calc!D376^2+constants!$D$4*calc!D376^3+constants!$E$4*calc!D376^4+constants!$F$4*calc!D376^5+constants!$G$4*calc!D376^6+constants!$H$4*calc!D376^7)</f>
        <v>13.45263807763307</v>
      </c>
      <c r="H376" s="4">
        <f>E376/(constants!$A$4+constants!$B$4*calc!E376+constants!$C$4*calc!E376^2+constants!$D$4*calc!E376^3+constants!$E$4*calc!E376^4+constants!$F$4*calc!E376^5+constants!$G$4*calc!E376^6+constants!$H$4*calc!E376^7)</f>
        <v>13.45263807763307</v>
      </c>
      <c r="I376">
        <f t="shared" si="101"/>
        <v>448.42126925443569</v>
      </c>
      <c r="J376">
        <f t="shared" si="102"/>
        <v>448.42126925443569</v>
      </c>
      <c r="K376">
        <f t="shared" si="102"/>
        <v>6.726319038816535</v>
      </c>
      <c r="M376">
        <f>IF(front!E389&gt;$M$2,I376,J376)</f>
        <v>448.42126925443569</v>
      </c>
      <c r="N376">
        <f t="shared" si="104"/>
        <v>1.4999999999999999E-2</v>
      </c>
      <c r="O376">
        <f t="shared" si="120"/>
        <v>59.069083956751626</v>
      </c>
      <c r="Q376">
        <f>'slit correction'!O378</f>
        <v>16.371934395352625</v>
      </c>
      <c r="R376">
        <f>SUMPRODUCT(B$6:B$2053,Q$6:Q$2053,EXP(constants!B$7+constants!A$7*ABS(A$6:A$2053-A376)))</f>
        <v>511.14601429573059</v>
      </c>
      <c r="S376">
        <f t="shared" si="105"/>
        <v>-494.77407990037796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19.299999999999727</v>
      </c>
      <c r="D377" s="2">
        <f>front!E390-front!C390</f>
        <v>19.299999999999727</v>
      </c>
      <c r="E377" s="2">
        <f>IF(front!F390-front!C390&gt;0,front!F390-front!C390,0)</f>
        <v>19.299999999999727</v>
      </c>
      <c r="F377" s="4">
        <f>C377/(constants!$A$4+constants!$B$4*calc!C377+constants!$C$4*calc!C377^2+constants!$D$4*calc!C377^3+constants!$E$4*calc!C377^4+constants!$F$4*calc!C377^5+constants!$G$4*calc!C377^6+constants!$H$4*calc!C377^7)</f>
        <v>19.375701788032412</v>
      </c>
      <c r="G377" s="4">
        <f>D377/(constants!$A$4+constants!$B$4*calc!D377+constants!$C$4*calc!D377^2+constants!$D$4*calc!D377^3+constants!$E$4*calc!D377^4+constants!$F$4*calc!D377^5+constants!$G$4*calc!D377^6+constants!$H$4*calc!D377^7)</f>
        <v>19.375701788032412</v>
      </c>
      <c r="H377" s="4">
        <f>E377/(constants!$A$4+constants!$B$4*calc!E377+constants!$C$4*calc!E377^2+constants!$D$4*calc!E377^3+constants!$E$4*calc!E377^4+constants!$F$4*calc!E377^5+constants!$G$4*calc!E377^6+constants!$H$4*calc!E377^7)</f>
        <v>19.375701788032412</v>
      </c>
      <c r="I377">
        <f t="shared" si="101"/>
        <v>645.85672626774715</v>
      </c>
      <c r="J377">
        <f t="shared" si="102"/>
        <v>645.85672626774715</v>
      </c>
      <c r="K377">
        <f t="shared" si="102"/>
        <v>9.687850894016206</v>
      </c>
      <c r="M377">
        <f>IF(front!E390&gt;$M$2,I377,J377)</f>
        <v>645.85672626774715</v>
      </c>
      <c r="N377">
        <f t="shared" si="104"/>
        <v>1.4999999999999998E-2</v>
      </c>
      <c r="O377">
        <f t="shared" si="120"/>
        <v>256.50454097006309</v>
      </c>
      <c r="Q377">
        <f>'slit correction'!O379</f>
        <v>187.16086932040969</v>
      </c>
      <c r="R377">
        <f>SUMPRODUCT(B$6:B$2053,Q$6:Q$2053,EXP(constants!B$7+constants!A$7*ABS(A$6:A$2053-A377)))</f>
        <v>518.31632753956683</v>
      </c>
      <c r="S377">
        <f t="shared" si="105"/>
        <v>-331.15545821915714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13.300000000000182</v>
      </c>
      <c r="D378" s="2">
        <f>front!E391-front!C391</f>
        <v>13.300000000000182</v>
      </c>
      <c r="E378" s="2">
        <f>IF(front!F391-front!C391&gt;0,front!F391-front!C391,0)</f>
        <v>13.300000000000182</v>
      </c>
      <c r="F378" s="4">
        <f>C378/(constants!$A$4+constants!$B$4*calc!C378+constants!$C$4*calc!C378^2+constants!$D$4*calc!C378^3+constants!$E$4*calc!C378^4+constants!$F$4*calc!C378^5+constants!$G$4*calc!C378^6+constants!$H$4*calc!C378^7)</f>
        <v>13.352246572862335</v>
      </c>
      <c r="G378" s="4">
        <f>D378/(constants!$A$4+constants!$B$4*calc!D378+constants!$C$4*calc!D378^2+constants!$D$4*calc!D378^3+constants!$E$4*calc!D378^4+constants!$F$4*calc!D378^5+constants!$G$4*calc!D378^6+constants!$H$4*calc!D378^7)</f>
        <v>13.352246572862335</v>
      </c>
      <c r="H378" s="4">
        <f>E378/(constants!$A$4+constants!$B$4*calc!E378+constants!$C$4*calc!E378^2+constants!$D$4*calc!E378^3+constants!$E$4*calc!E378^4+constants!$F$4*calc!E378^5+constants!$G$4*calc!E378^6+constants!$H$4*calc!E378^7)</f>
        <v>13.352246572862335</v>
      </c>
      <c r="I378">
        <f t="shared" si="101"/>
        <v>445.07488576207777</v>
      </c>
      <c r="J378">
        <f t="shared" si="102"/>
        <v>445.07488576207777</v>
      </c>
      <c r="K378">
        <f t="shared" si="102"/>
        <v>6.6761232864311673</v>
      </c>
      <c r="M378">
        <f>IF(front!E391&gt;$M$2,I378,J378)</f>
        <v>445.07488576207777</v>
      </c>
      <c r="N378">
        <f t="shared" si="104"/>
        <v>1.5000000000000001E-2</v>
      </c>
      <c r="O378">
        <f t="shared" si="120"/>
        <v>55.722700464393711</v>
      </c>
      <c r="Q378">
        <f>'slit correction'!O380</f>
        <v>-0.39306680843223418</v>
      </c>
      <c r="R378">
        <f>SUMPRODUCT(B$6:B$2053,Q$6:Q$2053,EXP(constants!B$7+constants!A$7*ABS(A$6:A$2053-A378)))</f>
        <v>525.58702095000001</v>
      </c>
      <c r="S378">
        <f t="shared" si="105"/>
        <v>-525.98008775843221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21.199999999999818</v>
      </c>
      <c r="D379" s="2">
        <f>front!E392-front!C392</f>
        <v>21.199999999999818</v>
      </c>
      <c r="E379" s="2">
        <f>IF(front!F392-front!C392&gt;0,front!F392-front!C392,0)</f>
        <v>21.199999999999818</v>
      </c>
      <c r="F379" s="4">
        <f>C379/(constants!$A$4+constants!$B$4*calc!C379+constants!$C$4*calc!C379^2+constants!$D$4*calc!C379^3+constants!$E$4*calc!C379^4+constants!$F$4*calc!C379^5+constants!$G$4*calc!C379^6+constants!$H$4*calc!C379^7)</f>
        <v>21.283114398058121</v>
      </c>
      <c r="G379" s="4">
        <f>D379/(constants!$A$4+constants!$B$4*calc!D379+constants!$C$4*calc!D379^2+constants!$D$4*calc!D379^3+constants!$E$4*calc!D379^4+constants!$F$4*calc!D379^5+constants!$G$4*calc!D379^6+constants!$H$4*calc!D379^7)</f>
        <v>21.283114398058121</v>
      </c>
      <c r="H379" s="4">
        <f>E379/(constants!$A$4+constants!$B$4*calc!E379+constants!$C$4*calc!E379^2+constants!$D$4*calc!E379^3+constants!$E$4*calc!E379^4+constants!$F$4*calc!E379^5+constants!$G$4*calc!E379^6+constants!$H$4*calc!E379^7)</f>
        <v>21.283114398058121</v>
      </c>
      <c r="I379">
        <f t="shared" si="101"/>
        <v>709.43714660193734</v>
      </c>
      <c r="J379">
        <f t="shared" si="102"/>
        <v>709.43714660193734</v>
      </c>
      <c r="K379">
        <f t="shared" si="102"/>
        <v>10.64155719902906</v>
      </c>
      <c r="M379">
        <f>IF(front!E392&gt;$M$2,I379,J379)</f>
        <v>709.43714660193734</v>
      </c>
      <c r="N379">
        <f t="shared" si="104"/>
        <v>1.5000000000000001E-2</v>
      </c>
      <c r="O379">
        <f t="shared" si="120"/>
        <v>320.08496130425328</v>
      </c>
      <c r="Q379">
        <f>'slit correction'!O381</f>
        <v>271.05330462594884</v>
      </c>
      <c r="R379">
        <f>SUMPRODUCT(B$6:B$2053,Q$6:Q$2053,EXP(constants!B$7+constants!A$7*ABS(A$6:A$2053-A379)))</f>
        <v>533.12117237162704</v>
      </c>
      <c r="S379">
        <f t="shared" si="105"/>
        <v>-262.0678677456782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19.800000000000182</v>
      </c>
      <c r="D380" s="2">
        <f>front!E393-front!C393</f>
        <v>19.800000000000182</v>
      </c>
      <c r="E380" s="2">
        <f>IF(front!F393-front!C393&gt;0,front!F393-front!C393,0)</f>
        <v>19.800000000000182</v>
      </c>
      <c r="F380" s="4">
        <f>C380/(constants!$A$4+constants!$B$4*calc!C380+constants!$C$4*calc!C380^2+constants!$D$4*calc!C380^3+constants!$E$4*calc!C380^4+constants!$F$4*calc!C380^5+constants!$G$4*calc!C380^6+constants!$H$4*calc!C380^7)</f>
        <v>19.877653168740128</v>
      </c>
      <c r="G380" s="4">
        <f>D380/(constants!$A$4+constants!$B$4*calc!D380+constants!$C$4*calc!D380^2+constants!$D$4*calc!D380^3+constants!$E$4*calc!D380^4+constants!$F$4*calc!D380^5+constants!$G$4*calc!D380^6+constants!$H$4*calc!D380^7)</f>
        <v>19.877653168740128</v>
      </c>
      <c r="H380" s="4">
        <f>E380/(constants!$A$4+constants!$B$4*calc!E380+constants!$C$4*calc!E380^2+constants!$D$4*calc!E380^3+constants!$E$4*calc!E380^4+constants!$F$4*calc!E380^5+constants!$G$4*calc!E380^6+constants!$H$4*calc!E380^7)</f>
        <v>19.877653168740128</v>
      </c>
      <c r="I380">
        <f t="shared" si="101"/>
        <v>662.5884389580043</v>
      </c>
      <c r="J380">
        <f t="shared" si="102"/>
        <v>662.5884389580043</v>
      </c>
      <c r="K380">
        <f t="shared" si="102"/>
        <v>9.9388265843700641</v>
      </c>
      <c r="M380">
        <f>IF(front!E393&gt;$M$2,I380,J380)</f>
        <v>662.5884389580043</v>
      </c>
      <c r="N380">
        <f t="shared" si="104"/>
        <v>1.4999999999999999E-2</v>
      </c>
      <c r="O380">
        <f t="shared" si="120"/>
        <v>273.23625366032024</v>
      </c>
      <c r="Q380">
        <f>'slit correction'!O382</f>
        <v>229.7861202332337</v>
      </c>
      <c r="R380">
        <f>SUMPRODUCT(B$6:B$2053,Q$6:Q$2053,EXP(constants!B$7+constants!A$7*ABS(A$6:A$2053-A380)))</f>
        <v>540.59927392119243</v>
      </c>
      <c r="S380">
        <f t="shared" si="105"/>
        <v>-310.81315368795873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17.5</v>
      </c>
      <c r="D381" s="2">
        <f>front!E394-front!C394</f>
        <v>17.5</v>
      </c>
      <c r="E381" s="2">
        <f>IF(front!F394-front!C394&gt;0,front!F394-front!C394,0)</f>
        <v>17.5</v>
      </c>
      <c r="F381" s="4">
        <f>C381/(constants!$A$4+constants!$B$4*calc!C381+constants!$C$4*calc!C381^2+constants!$D$4*calc!C381^3+constants!$E$4*calc!C381^4+constants!$F$4*calc!C381^5+constants!$G$4*calc!C381^6+constants!$H$4*calc!C381^7)</f>
        <v>17.568672714362716</v>
      </c>
      <c r="G381" s="4">
        <f>D381/(constants!$A$4+constants!$B$4*calc!D381+constants!$C$4*calc!D381^2+constants!$D$4*calc!D381^3+constants!$E$4*calc!D381^4+constants!$F$4*calc!D381^5+constants!$G$4*calc!D381^6+constants!$H$4*calc!D381^7)</f>
        <v>17.568672714362716</v>
      </c>
      <c r="H381" s="4">
        <f>E381/(constants!$A$4+constants!$B$4*calc!E381+constants!$C$4*calc!E381^2+constants!$D$4*calc!E381^3+constants!$E$4*calc!E381^4+constants!$F$4*calc!E381^5+constants!$G$4*calc!E381^6+constants!$H$4*calc!E381^7)</f>
        <v>17.568672714362716</v>
      </c>
      <c r="I381">
        <f t="shared" si="101"/>
        <v>585.62242381209057</v>
      </c>
      <c r="J381">
        <f t="shared" si="102"/>
        <v>585.62242381209057</v>
      </c>
      <c r="K381">
        <f t="shared" si="102"/>
        <v>8.784336357181358</v>
      </c>
      <c r="M381">
        <f>IF(front!E394&gt;$M$2,I381,J381)</f>
        <v>585.62242381209057</v>
      </c>
      <c r="N381">
        <f t="shared" si="104"/>
        <v>1.4999999999999999E-2</v>
      </c>
      <c r="O381">
        <f t="shared" si="120"/>
        <v>196.27023851440651</v>
      </c>
      <c r="Q381">
        <f>'slit correction'!O383</f>
        <v>151.7285550288515</v>
      </c>
      <c r="R381">
        <f>SUMPRODUCT(B$6:B$2053,Q$6:Q$2053,EXP(constants!B$7+constants!A$7*ABS(A$6:A$2053-A381)))</f>
        <v>548.18202578700709</v>
      </c>
      <c r="S381">
        <f t="shared" si="105"/>
        <v>-396.45347075815562</v>
      </c>
      <c r="T381">
        <f t="shared" si="106"/>
        <v>0</v>
      </c>
      <c r="V381">
        <f>(front!I393+front!I394)*0.5</f>
        <v>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0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16.200000000000273</v>
      </c>
      <c r="D382" s="2">
        <f>front!E395-front!C395</f>
        <v>16.200000000000273</v>
      </c>
      <c r="E382" s="2">
        <f>IF(front!F395-front!C395&gt;0,front!F395-front!C395,0)</f>
        <v>16.200000000000273</v>
      </c>
      <c r="F382" s="4">
        <f>C382/(constants!$A$4+constants!$B$4*calc!C382+constants!$C$4*calc!C382^2+constants!$D$4*calc!C382^3+constants!$E$4*calc!C382^4+constants!$F$4*calc!C382^5+constants!$G$4*calc!C382^6+constants!$H$4*calc!C382^7)</f>
        <v>16.263592167578125</v>
      </c>
      <c r="G382" s="4">
        <f>D382/(constants!$A$4+constants!$B$4*calc!D382+constants!$C$4*calc!D382^2+constants!$D$4*calc!D382^3+constants!$E$4*calc!D382^4+constants!$F$4*calc!D382^5+constants!$G$4*calc!D382^6+constants!$H$4*calc!D382^7)</f>
        <v>16.263592167578125</v>
      </c>
      <c r="H382" s="4">
        <f>E382/(constants!$A$4+constants!$B$4*calc!E382+constants!$C$4*calc!E382^2+constants!$D$4*calc!E382^3+constants!$E$4*calc!E382^4+constants!$F$4*calc!E382^5+constants!$G$4*calc!E382^6+constants!$H$4*calc!E382^7)</f>
        <v>16.263592167578125</v>
      </c>
      <c r="I382">
        <f t="shared" si="101"/>
        <v>542.11973891927084</v>
      </c>
      <c r="J382">
        <f t="shared" si="102"/>
        <v>542.11973891927084</v>
      </c>
      <c r="K382">
        <f t="shared" si="102"/>
        <v>8.1317960837890624</v>
      </c>
      <c r="M382">
        <f>IF(front!E395&gt;$M$2,I382,J382)</f>
        <v>542.11973891927084</v>
      </c>
      <c r="N382">
        <f t="shared" si="104"/>
        <v>1.4999999999999999E-2</v>
      </c>
      <c r="O382">
        <f t="shared" si="120"/>
        <v>152.76755362158679</v>
      </c>
      <c r="Q382">
        <f>'slit correction'!O384</f>
        <v>85.787645112584073</v>
      </c>
      <c r="R382">
        <f>SUMPRODUCT(B$6:B$2053,Q$6:Q$2053,EXP(constants!B$7+constants!A$7*ABS(A$6:A$2053-A382)))</f>
        <v>556.03934704676328</v>
      </c>
      <c r="S382">
        <f t="shared" si="105"/>
        <v>-470.25170193417921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13.699999999999818</v>
      </c>
      <c r="D383" s="2">
        <f>front!E396-front!C396</f>
        <v>13.699999999999818</v>
      </c>
      <c r="E383" s="2">
        <f>IF(front!F396-front!C396&gt;0,front!F396-front!C396,0)</f>
        <v>13.699999999999818</v>
      </c>
      <c r="F383" s="4">
        <f>C383/(constants!$A$4+constants!$B$4*calc!C383+constants!$C$4*calc!C383^2+constants!$D$4*calc!C383^3+constants!$E$4*calc!C383^4+constants!$F$4*calc!C383^5+constants!$G$4*calc!C383^6+constants!$H$4*calc!C383^7)</f>
        <v>13.753812473084691</v>
      </c>
      <c r="G383" s="4">
        <f>D383/(constants!$A$4+constants!$B$4*calc!D383+constants!$C$4*calc!D383^2+constants!$D$4*calc!D383^3+constants!$E$4*calc!D383^4+constants!$F$4*calc!D383^5+constants!$G$4*calc!D383^6+constants!$H$4*calc!D383^7)</f>
        <v>13.753812473084691</v>
      </c>
      <c r="H383" s="4">
        <f>E383/(constants!$A$4+constants!$B$4*calc!E383+constants!$C$4*calc!E383^2+constants!$D$4*calc!E383^3+constants!$E$4*calc!E383^4+constants!$F$4*calc!E383^5+constants!$G$4*calc!E383^6+constants!$H$4*calc!E383^7)</f>
        <v>13.753812473084691</v>
      </c>
      <c r="I383">
        <f t="shared" si="101"/>
        <v>458.46041576948971</v>
      </c>
      <c r="J383">
        <f t="shared" si="102"/>
        <v>458.46041576948971</v>
      </c>
      <c r="K383">
        <f t="shared" si="102"/>
        <v>6.8769062365423457</v>
      </c>
      <c r="M383">
        <f>IF(front!E396&gt;$M$2,I383,J383)</f>
        <v>458.46041576948971</v>
      </c>
      <c r="N383">
        <f t="shared" si="104"/>
        <v>1.4999999999999999E-2</v>
      </c>
      <c r="O383">
        <f t="shared" si="120"/>
        <v>69.108230471805655</v>
      </c>
      <c r="Q383">
        <f>'slit correction'!O385</f>
        <v>15.25995914614597</v>
      </c>
      <c r="R383">
        <f>SUMPRODUCT(B$6:B$2053,Q$6:Q$2053,EXP(constants!B$7+constants!A$7*ABS(A$6:A$2053-A383)))</f>
        <v>563.83848765860068</v>
      </c>
      <c r="S383">
        <f t="shared" si="105"/>
        <v>-548.57852851245468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21.800000000000182</v>
      </c>
      <c r="D384" s="2">
        <f>front!E397-front!C397</f>
        <v>21.800000000000182</v>
      </c>
      <c r="E384" s="2">
        <f>IF(front!F397-front!C397&gt;0,front!F397-front!C397,0)</f>
        <v>21.800000000000182</v>
      </c>
      <c r="F384" s="4">
        <f>C384/(constants!$A$4+constants!$B$4*calc!C384+constants!$C$4*calc!C384^2+constants!$D$4*calc!C384^3+constants!$E$4*calc!C384^4+constants!$F$4*calc!C384^5+constants!$G$4*calc!C384^6+constants!$H$4*calc!C384^7)</f>
        <v>21.885453735329495</v>
      </c>
      <c r="G384" s="4">
        <f>D384/(constants!$A$4+constants!$B$4*calc!D384+constants!$C$4*calc!D384^2+constants!$D$4*calc!D384^3+constants!$E$4*calc!D384^4+constants!$F$4*calc!D384^5+constants!$G$4*calc!D384^6+constants!$H$4*calc!D384^7)</f>
        <v>21.885453735329495</v>
      </c>
      <c r="H384" s="4">
        <f>E384/(constants!$A$4+constants!$B$4*calc!E384+constants!$C$4*calc!E384^2+constants!$D$4*calc!E384^3+constants!$E$4*calc!E384^4+constants!$F$4*calc!E384^5+constants!$G$4*calc!E384^6+constants!$H$4*calc!E384^7)</f>
        <v>21.885453735329495</v>
      </c>
      <c r="I384">
        <f t="shared" si="101"/>
        <v>729.51512451098313</v>
      </c>
      <c r="J384">
        <f t="shared" si="102"/>
        <v>729.51512451098313</v>
      </c>
      <c r="K384">
        <f t="shared" si="102"/>
        <v>10.942726867664748</v>
      </c>
      <c r="M384">
        <f>IF(front!E397&gt;$M$2,I384,J384)</f>
        <v>729.51512451098313</v>
      </c>
      <c r="N384">
        <f t="shared" si="104"/>
        <v>1.5000000000000001E-2</v>
      </c>
      <c r="O384">
        <f t="shared" si="120"/>
        <v>340.16293921329907</v>
      </c>
      <c r="Q384">
        <f>'slit correction'!O386</f>
        <v>259.09068682283527</v>
      </c>
      <c r="R384">
        <f>SUMPRODUCT(B$6:B$2053,Q$6:Q$2053,EXP(constants!B$7+constants!A$7*ABS(A$6:A$2053-A384)))</f>
        <v>571.74707123363771</v>
      </c>
      <c r="S384">
        <f t="shared" si="105"/>
        <v>-312.65638441080245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13.800000000000182</v>
      </c>
      <c r="D385" s="2">
        <f>front!E398-front!C398</f>
        <v>13.800000000000182</v>
      </c>
      <c r="E385" s="2">
        <f>IF(front!F398-front!C398&gt;0,front!F398-front!C398,0)</f>
        <v>13.800000000000182</v>
      </c>
      <c r="F385" s="4">
        <f>C385/(constants!$A$4+constants!$B$4*calc!C385+constants!$C$4*calc!C385^2+constants!$D$4*calc!C385^3+constants!$E$4*calc!C385^4+constants!$F$4*calc!C385^5+constants!$G$4*calc!C385^6+constants!$H$4*calc!C385^7)</f>
        <v>13.854203898614767</v>
      </c>
      <c r="G385" s="4">
        <f>D385/(constants!$A$4+constants!$B$4*calc!D385+constants!$C$4*calc!D385^2+constants!$D$4*calc!D385^3+constants!$E$4*calc!D385^4+constants!$F$4*calc!D385^5+constants!$G$4*calc!D385^6+constants!$H$4*calc!D385^7)</f>
        <v>13.854203898614767</v>
      </c>
      <c r="H385" s="4">
        <f>E385/(constants!$A$4+constants!$B$4*calc!E385+constants!$C$4*calc!E385^2+constants!$D$4*calc!E385^3+constants!$E$4*calc!E385^4+constants!$F$4*calc!E385^5+constants!$G$4*calc!E385^6+constants!$H$4*calc!E385^7)</f>
        <v>13.854203898614767</v>
      </c>
      <c r="I385">
        <f t="shared" si="101"/>
        <v>461.80679662049226</v>
      </c>
      <c r="J385">
        <f t="shared" si="102"/>
        <v>461.80679662049226</v>
      </c>
      <c r="K385">
        <f t="shared" si="102"/>
        <v>6.9271019493073833</v>
      </c>
      <c r="M385">
        <f>IF(front!E398&gt;$M$2,I385,J385)</f>
        <v>461.80679662049226</v>
      </c>
      <c r="N385">
        <f t="shared" si="104"/>
        <v>1.4999999999999999E-2</v>
      </c>
      <c r="O385">
        <f t="shared" si="120"/>
        <v>72.454611322808205</v>
      </c>
      <c r="Q385">
        <f>'slit correction'!O387</f>
        <v>21.438868939549437</v>
      </c>
      <c r="R385">
        <f>SUMPRODUCT(B$6:B$2053,Q$6:Q$2053,EXP(constants!B$7+constants!A$7*ABS(A$6:A$2053-A385)))</f>
        <v>579.94188943834138</v>
      </c>
      <c r="S385">
        <f t="shared" si="105"/>
        <v>-558.5030204987919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24.700000000000273</v>
      </c>
      <c r="D386" s="2">
        <f>front!E399-front!C399</f>
        <v>24.700000000000273</v>
      </c>
      <c r="E386" s="2">
        <f>IF(front!F399-front!C399&gt;0,front!F399-front!C399,0)</f>
        <v>24.700000000000273</v>
      </c>
      <c r="F386" s="4">
        <f>C386/(constants!$A$4+constants!$B$4*calc!C386+constants!$C$4*calc!C386^2+constants!$D$4*calc!C386^3+constants!$E$4*calc!C386^4+constants!$F$4*calc!C386^5+constants!$G$4*calc!C386^6+constants!$H$4*calc!C386^7)</f>
        <v>24.796750468488604</v>
      </c>
      <c r="G386" s="4">
        <f>D386/(constants!$A$4+constants!$B$4*calc!D386+constants!$C$4*calc!D386^2+constants!$D$4*calc!D386^3+constants!$E$4*calc!D386^4+constants!$F$4*calc!D386^5+constants!$G$4*calc!D386^6+constants!$H$4*calc!D386^7)</f>
        <v>24.796750468488604</v>
      </c>
      <c r="H386" s="4">
        <f>E386/(constants!$A$4+constants!$B$4*calc!E386+constants!$C$4*calc!E386^2+constants!$D$4*calc!E386^3+constants!$E$4*calc!E386^4+constants!$F$4*calc!E386^5+constants!$G$4*calc!E386^6+constants!$H$4*calc!E386^7)</f>
        <v>24.796750468488604</v>
      </c>
      <c r="I386">
        <f t="shared" si="101"/>
        <v>826.55834894962015</v>
      </c>
      <c r="J386">
        <f t="shared" si="102"/>
        <v>826.55834894962015</v>
      </c>
      <c r="K386">
        <f t="shared" si="102"/>
        <v>12.398375234244302</v>
      </c>
      <c r="M386">
        <f>IF(front!E399&gt;$M$2,I386,J386)</f>
        <v>826.55834894962015</v>
      </c>
      <c r="N386">
        <f t="shared" si="104"/>
        <v>1.4999999999999999E-2</v>
      </c>
      <c r="O386">
        <f t="shared" si="120"/>
        <v>437.20616365193609</v>
      </c>
      <c r="Q386">
        <f>'slit correction'!O388</f>
        <v>394.77176089438194</v>
      </c>
      <c r="R386">
        <f>SUMPRODUCT(B$6:B$2053,Q$6:Q$2053,EXP(constants!B$7+constants!A$7*ABS(A$6:A$2053-A386)))</f>
        <v>588.07612271328094</v>
      </c>
      <c r="S386">
        <f t="shared" si="105"/>
        <v>-193.304361818899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19.099999999999909</v>
      </c>
      <c r="D387" s="2">
        <f>front!E400-front!C400</f>
        <v>19.099999999999909</v>
      </c>
      <c r="E387" s="2">
        <f>IF(front!F400-front!C400&gt;0,front!F400-front!C400,0)</f>
        <v>19.099999999999909</v>
      </c>
      <c r="F387" s="4">
        <f>C387/(constants!$A$4+constants!$B$4*calc!C387+constants!$C$4*calc!C387^2+constants!$D$4*calc!C387^3+constants!$E$4*calc!C387^4+constants!$F$4*calc!C387^5+constants!$G$4*calc!C387^6+constants!$H$4*calc!C387^7)</f>
        <v>19.174921096988616</v>
      </c>
      <c r="G387" s="4">
        <f>D387/(constants!$A$4+constants!$B$4*calc!D387+constants!$C$4*calc!D387^2+constants!$D$4*calc!D387^3+constants!$E$4*calc!D387^4+constants!$F$4*calc!D387^5+constants!$G$4*calc!D387^6+constants!$H$4*calc!D387^7)</f>
        <v>19.174921096988616</v>
      </c>
      <c r="H387" s="4">
        <f>E387/(constants!$A$4+constants!$B$4*calc!E387+constants!$C$4*calc!E387^2+constants!$D$4*calc!E387^3+constants!$E$4*calc!E387^4+constants!$F$4*calc!E387^5+constants!$G$4*calc!E387^6+constants!$H$4*calc!E387^7)</f>
        <v>19.174921096988616</v>
      </c>
      <c r="I387">
        <f t="shared" si="101"/>
        <v>639.16403656628722</v>
      </c>
      <c r="J387">
        <f t="shared" si="102"/>
        <v>639.16403656628722</v>
      </c>
      <c r="K387">
        <f t="shared" si="102"/>
        <v>9.5874605484943078</v>
      </c>
      <c r="M387">
        <f>IF(front!E400&gt;$M$2,I387,J387)</f>
        <v>639.16403656628722</v>
      </c>
      <c r="N387">
        <f t="shared" si="104"/>
        <v>1.4999999999999999E-2</v>
      </c>
      <c r="O387">
        <f t="shared" si="120"/>
        <v>249.81185126860316</v>
      </c>
      <c r="Q387">
        <f>'slit correction'!O389</f>
        <v>182.8161083950433</v>
      </c>
      <c r="R387">
        <f>SUMPRODUCT(B$6:B$2053,Q$6:Q$2053,EXP(constants!B$7+constants!A$7*ABS(A$6:A$2053-A387)))</f>
        <v>596.32400728649509</v>
      </c>
      <c r="S387">
        <f t="shared" si="105"/>
        <v>-413.50789889145176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13.400000000000091</v>
      </c>
      <c r="D388" s="2">
        <f>front!E401-front!C401</f>
        <v>13.400000000000091</v>
      </c>
      <c r="E388" s="2">
        <f>IF(front!F401-front!C401&gt;0,front!F401-front!C401,0)</f>
        <v>13.400000000000091</v>
      </c>
      <c r="F388" s="4">
        <f>C388/(constants!$A$4+constants!$B$4*calc!C388+constants!$C$4*calc!C388^2+constants!$D$4*calc!C388^3+constants!$E$4*calc!C388^4+constants!$F$4*calc!C388^5+constants!$G$4*calc!C388^6+constants!$H$4*calc!C388^7)</f>
        <v>13.45263807763307</v>
      </c>
      <c r="G388" s="4">
        <f>D388/(constants!$A$4+constants!$B$4*calc!D388+constants!$C$4*calc!D388^2+constants!$D$4*calc!D388^3+constants!$E$4*calc!D388^4+constants!$F$4*calc!D388^5+constants!$G$4*calc!D388^6+constants!$H$4*calc!D388^7)</f>
        <v>13.45263807763307</v>
      </c>
      <c r="H388" s="4">
        <f>E388/(constants!$A$4+constants!$B$4*calc!E388+constants!$C$4*calc!E388^2+constants!$D$4*calc!E388^3+constants!$E$4*calc!E388^4+constants!$F$4*calc!E388^5+constants!$G$4*calc!E388^6+constants!$H$4*calc!E388^7)</f>
        <v>13.45263807763307</v>
      </c>
      <c r="I388">
        <f t="shared" si="101"/>
        <v>448.42126925443569</v>
      </c>
      <c r="J388">
        <f t="shared" si="102"/>
        <v>448.42126925443569</v>
      </c>
      <c r="K388">
        <f t="shared" si="102"/>
        <v>6.726319038816535</v>
      </c>
      <c r="M388">
        <f>IF(front!E401&gt;$M$2,I388,J388)</f>
        <v>448.42126925443569</v>
      </c>
      <c r="N388">
        <f t="shared" si="104"/>
        <v>1.4999999999999999E-2</v>
      </c>
      <c r="O388">
        <f t="shared" si="120"/>
        <v>59.069083956751626</v>
      </c>
      <c r="Q388">
        <f>'slit correction'!O390</f>
        <v>-1.8763800358685927</v>
      </c>
      <c r="R388">
        <f>SUMPRODUCT(B$6:B$2053,Q$6:Q$2053,EXP(constants!B$7+constants!A$7*ABS(A$6:A$2053-A388)))</f>
        <v>604.68742203843829</v>
      </c>
      <c r="S388">
        <f t="shared" si="105"/>
        <v>-606.56380207430686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20</v>
      </c>
      <c r="D389" s="2">
        <f>front!E402-front!C402</f>
        <v>20</v>
      </c>
      <c r="E389" s="2">
        <f>IF(front!F402-front!C402&gt;0,front!F402-front!C402,0)</f>
        <v>20</v>
      </c>
      <c r="F389" s="4">
        <f>C389/(constants!$A$4+constants!$B$4*calc!C389+constants!$C$4*calc!C389^2+constants!$D$4*calc!C389^3+constants!$E$4*calc!C389^4+constants!$F$4*calc!C389^5+constants!$G$4*calc!C389^6+constants!$H$4*calc!C389^7)</f>
        <v>20.07843358225723</v>
      </c>
      <c r="G389" s="4">
        <f>D389/(constants!$A$4+constants!$B$4*calc!D389+constants!$C$4*calc!D389^2+constants!$D$4*calc!D389^3+constants!$E$4*calc!D389^4+constants!$F$4*calc!D389^5+constants!$G$4*calc!D389^6+constants!$H$4*calc!D389^7)</f>
        <v>20.07843358225723</v>
      </c>
      <c r="H389" s="4">
        <f>E389/(constants!$A$4+constants!$B$4*calc!E389+constants!$C$4*calc!E389^2+constants!$D$4*calc!E389^3+constants!$E$4*calc!E389^4+constants!$F$4*calc!E389^5+constants!$G$4*calc!E389^6+constants!$H$4*calc!E389^7)</f>
        <v>20.07843358225723</v>
      </c>
      <c r="I389">
        <f t="shared" si="101"/>
        <v>669.28111940857423</v>
      </c>
      <c r="J389">
        <f t="shared" si="102"/>
        <v>669.28111940857423</v>
      </c>
      <c r="K389">
        <f t="shared" si="102"/>
        <v>10.039216791128615</v>
      </c>
      <c r="M389">
        <f>IF(front!E402&gt;$M$2,I389,J389)</f>
        <v>669.28111940857423</v>
      </c>
      <c r="N389">
        <f t="shared" si="104"/>
        <v>1.5000000000000001E-2</v>
      </c>
      <c r="O389">
        <f t="shared" si="120"/>
        <v>279.92893411089017</v>
      </c>
      <c r="Q389">
        <f>'slit correction'!O391</f>
        <v>222.26792388534065</v>
      </c>
      <c r="R389">
        <f>SUMPRODUCT(B$6:B$2053,Q$6:Q$2053,EXP(constants!B$7+constants!A$7*ABS(A$6:A$2053-A389)))</f>
        <v>613.35391404643144</v>
      </c>
      <c r="S389">
        <f t="shared" si="105"/>
        <v>-391.08599016109076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18.299999999999727</v>
      </c>
      <c r="D390" s="2">
        <f>front!E403-front!C403</f>
        <v>18.299999999999727</v>
      </c>
      <c r="E390" s="2">
        <f>IF(front!F403-front!C403&gt;0,front!F403-front!C403,0)</f>
        <v>18.299999999999727</v>
      </c>
      <c r="F390" s="4">
        <f>C390/(constants!$A$4+constants!$B$4*calc!C390+constants!$C$4*calc!C390^2+constants!$D$4*calc!C390^3+constants!$E$4*calc!C390^4+constants!$F$4*calc!C390^5+constants!$G$4*calc!C390^6+constants!$H$4*calc!C390^7)</f>
        <v>18.371797539935443</v>
      </c>
      <c r="G390" s="4">
        <f>D390/(constants!$A$4+constants!$B$4*calc!D390+constants!$C$4*calc!D390^2+constants!$D$4*calc!D390^3+constants!$E$4*calc!D390^4+constants!$F$4*calc!D390^5+constants!$G$4*calc!D390^6+constants!$H$4*calc!D390^7)</f>
        <v>18.371797539935443</v>
      </c>
      <c r="H390" s="4">
        <f>E390/(constants!$A$4+constants!$B$4*calc!E390+constants!$C$4*calc!E390^2+constants!$D$4*calc!E390^3+constants!$E$4*calc!E390^4+constants!$F$4*calc!E390^5+constants!$G$4*calc!E390^6+constants!$H$4*calc!E390^7)</f>
        <v>18.371797539935443</v>
      </c>
      <c r="I390">
        <f t="shared" ref="I390:I453" si="122">F390*1000/I$2</f>
        <v>612.39325133118143</v>
      </c>
      <c r="J390">
        <f t="shared" ref="J390:K453" si="123">G390*1000/J$2</f>
        <v>612.39325133118143</v>
      </c>
      <c r="K390">
        <f t="shared" si="123"/>
        <v>9.1858987699677215</v>
      </c>
      <c r="M390">
        <f>IF(front!E403&gt;$M$2,I390,J390)</f>
        <v>612.39325133118143</v>
      </c>
      <c r="N390">
        <f t="shared" si="104"/>
        <v>1.4999999999999999E-2</v>
      </c>
      <c r="O390">
        <f t="shared" si="120"/>
        <v>223.04106603349737</v>
      </c>
      <c r="Q390">
        <f>'slit correction'!O392</f>
        <v>168.8046402111348</v>
      </c>
      <c r="R390">
        <f>SUMPRODUCT(B$6:B$2053,Q$6:Q$2053,EXP(constants!B$7+constants!A$7*ABS(A$6:A$2053-A390)))</f>
        <v>621.95607314147105</v>
      </c>
      <c r="S390">
        <f t="shared" si="105"/>
        <v>-453.15143293033623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19.199999999999818</v>
      </c>
      <c r="D391" s="2">
        <f>front!E404-front!C404</f>
        <v>19.199999999999818</v>
      </c>
      <c r="E391" s="2">
        <f>IF(front!F404-front!C404&gt;0,front!F404-front!C404,0)</f>
        <v>19.199999999999818</v>
      </c>
      <c r="F391" s="4">
        <f>C391/(constants!$A$4+constants!$B$4*calc!C391+constants!$C$4*calc!C391^2+constants!$D$4*calc!C391^3+constants!$E$4*calc!C391^4+constants!$F$4*calc!C391^5+constants!$G$4*calc!C391^6+constants!$H$4*calc!C391^7)</f>
        <v>19.275311452421803</v>
      </c>
      <c r="G391" s="4">
        <f>D391/(constants!$A$4+constants!$B$4*calc!D391+constants!$C$4*calc!D391^2+constants!$D$4*calc!D391^3+constants!$E$4*calc!D391^4+constants!$F$4*calc!D391^5+constants!$G$4*calc!D391^6+constants!$H$4*calc!D391^7)</f>
        <v>19.275311452421803</v>
      </c>
      <c r="H391" s="4">
        <f>E391/(constants!$A$4+constants!$B$4*calc!E391+constants!$C$4*calc!E391^2+constants!$D$4*calc!E391^3+constants!$E$4*calc!E391^4+constants!$F$4*calc!E391^5+constants!$G$4*calc!E391^6+constants!$H$4*calc!E391^7)</f>
        <v>19.275311452421803</v>
      </c>
      <c r="I391">
        <f t="shared" si="122"/>
        <v>642.51038174739347</v>
      </c>
      <c r="J391">
        <f t="shared" si="123"/>
        <v>642.51038174739347</v>
      </c>
      <c r="K391">
        <f t="shared" si="123"/>
        <v>9.6376557262109017</v>
      </c>
      <c r="M391">
        <f>IF(front!E404&gt;$M$2,I391,J391)</f>
        <v>642.51038174739347</v>
      </c>
      <c r="N391">
        <f t="shared" ref="N391:N454" si="124">K391/M391</f>
        <v>1.4999999999999999E-2</v>
      </c>
      <c r="O391">
        <f t="shared" si="120"/>
        <v>253.15819644970941</v>
      </c>
      <c r="Q391">
        <f>'slit correction'!O393</f>
        <v>191.59854178818091</v>
      </c>
      <c r="R391">
        <f>SUMPRODUCT(B$6:B$2053,Q$6:Q$2053,EXP(constants!B$7+constants!A$7*ABS(A$6:A$2053-A391)))</f>
        <v>630.67875694882798</v>
      </c>
      <c r="S391">
        <f t="shared" ref="S391:S454" si="125">Q391-R391</f>
        <v>-439.08021516064707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18.300000000000182</v>
      </c>
      <c r="D392" s="2">
        <f>front!E405-front!C405</f>
        <v>18.300000000000182</v>
      </c>
      <c r="E392" s="2">
        <f>IF(front!F405-front!C405&gt;0,front!F405-front!C405,0)</f>
        <v>18.300000000000182</v>
      </c>
      <c r="F392" s="4">
        <f>C392/(constants!$A$4+constants!$B$4*calc!C392+constants!$C$4*calc!C392^2+constants!$D$4*calc!C392^3+constants!$E$4*calc!C392^4+constants!$F$4*calc!C392^5+constants!$G$4*calc!C392^6+constants!$H$4*calc!C392^7)</f>
        <v>18.371797539935898</v>
      </c>
      <c r="G392" s="4">
        <f>D392/(constants!$A$4+constants!$B$4*calc!D392+constants!$C$4*calc!D392^2+constants!$D$4*calc!D392^3+constants!$E$4*calc!D392^4+constants!$F$4*calc!D392^5+constants!$G$4*calc!D392^6+constants!$H$4*calc!D392^7)</f>
        <v>18.371797539935898</v>
      </c>
      <c r="H392" s="4">
        <f>E392/(constants!$A$4+constants!$B$4*calc!E392+constants!$C$4*calc!E392^2+constants!$D$4*calc!E392^3+constants!$E$4*calc!E392^4+constants!$F$4*calc!E392^5+constants!$G$4*calc!E392^6+constants!$H$4*calc!E392^7)</f>
        <v>18.371797539935898</v>
      </c>
      <c r="I392">
        <f t="shared" si="122"/>
        <v>612.39325133119667</v>
      </c>
      <c r="J392">
        <f t="shared" si="123"/>
        <v>612.39325133119667</v>
      </c>
      <c r="K392">
        <f t="shared" si="123"/>
        <v>9.1858987699679489</v>
      </c>
      <c r="M392">
        <f>IF(front!E405&gt;$M$2,I392,J392)</f>
        <v>612.39325133119667</v>
      </c>
      <c r="N392">
        <f t="shared" si="124"/>
        <v>1.4999999999999998E-2</v>
      </c>
      <c r="O392">
        <f t="shared" si="120"/>
        <v>223.04106603351261</v>
      </c>
      <c r="Q392">
        <f>'slit correction'!O394</f>
        <v>154.60765411005079</v>
      </c>
      <c r="R392">
        <f>SUMPRODUCT(B$6:B$2053,Q$6:Q$2053,EXP(constants!B$7+constants!A$7*ABS(A$6:A$2053-A392)))</f>
        <v>639.7172814506265</v>
      </c>
      <c r="S392">
        <f t="shared" si="125"/>
        <v>-485.10962734057568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17.700000000000273</v>
      </c>
      <c r="D393" s="2">
        <f>front!E406-front!C406</f>
        <v>17.700000000000273</v>
      </c>
      <c r="E393" s="2">
        <f>IF(front!F406-front!C406&gt;0,front!F406-front!C406,0)</f>
        <v>17.700000000000273</v>
      </c>
      <c r="F393" s="4">
        <f>C393/(constants!$A$4+constants!$B$4*calc!C393+constants!$C$4*calc!C393^2+constants!$D$4*calc!C393^3+constants!$E$4*calc!C393^4+constants!$F$4*calc!C393^5+constants!$G$4*calc!C393^6+constants!$H$4*calc!C393^7)</f>
        <v>17.769454039673914</v>
      </c>
      <c r="G393" s="4">
        <f>D393/(constants!$A$4+constants!$B$4*calc!D393+constants!$C$4*calc!D393^2+constants!$D$4*calc!D393^3+constants!$E$4*calc!D393^4+constants!$F$4*calc!D393^5+constants!$G$4*calc!D393^6+constants!$H$4*calc!D393^7)</f>
        <v>17.769454039673914</v>
      </c>
      <c r="H393" s="4">
        <f>E393/(constants!$A$4+constants!$B$4*calc!E393+constants!$C$4*calc!E393^2+constants!$D$4*calc!E393^3+constants!$E$4*calc!E393^4+constants!$F$4*calc!E393^5+constants!$G$4*calc!E393^6+constants!$H$4*calc!E393^7)</f>
        <v>17.769454039673914</v>
      </c>
      <c r="I393">
        <f t="shared" si="122"/>
        <v>592.31513465579712</v>
      </c>
      <c r="J393">
        <f t="shared" si="123"/>
        <v>592.31513465579712</v>
      </c>
      <c r="K393">
        <f t="shared" si="123"/>
        <v>8.8847270198369568</v>
      </c>
      <c r="M393">
        <f>IF(front!E406&gt;$M$2,I393,J393)</f>
        <v>592.31513465579712</v>
      </c>
      <c r="N393">
        <f t="shared" si="124"/>
        <v>1.4999999999999999E-2</v>
      </c>
      <c r="O393">
        <f t="shared" si="120"/>
        <v>202.96294935811306</v>
      </c>
      <c r="Q393">
        <f>'slit correction'!O395</f>
        <v>147.31431204886636</v>
      </c>
      <c r="R393">
        <f>SUMPRODUCT(B$6:B$2053,Q$6:Q$2053,EXP(constants!B$7+constants!A$7*ABS(A$6:A$2053-A393)))</f>
        <v>648.68882127713653</v>
      </c>
      <c r="S393">
        <f t="shared" si="125"/>
        <v>-501.3745092282702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20.5</v>
      </c>
      <c r="D394" s="2">
        <f>front!E407-front!C407</f>
        <v>20.5</v>
      </c>
      <c r="E394" s="2">
        <f>IF(front!F407-front!C407&gt;0,front!F407-front!C407,0)</f>
        <v>20.5</v>
      </c>
      <c r="F394" s="4">
        <f>C394/(constants!$A$4+constants!$B$4*calc!C394+constants!$C$4*calc!C394^2+constants!$D$4*calc!C394^3+constants!$E$4*calc!C394^4+constants!$F$4*calc!C394^5+constants!$G$4*calc!C394^6+constants!$H$4*calc!C394^7)</f>
        <v>20.580384269121222</v>
      </c>
      <c r="G394" s="4">
        <f>D394/(constants!$A$4+constants!$B$4*calc!D394+constants!$C$4*calc!D394^2+constants!$D$4*calc!D394^3+constants!$E$4*calc!D394^4+constants!$F$4*calc!D394^5+constants!$G$4*calc!D394^6+constants!$H$4*calc!D394^7)</f>
        <v>20.580384269121222</v>
      </c>
      <c r="H394" s="4">
        <f>E394/(constants!$A$4+constants!$B$4*calc!E394+constants!$C$4*calc!E394^2+constants!$D$4*calc!E394^3+constants!$E$4*calc!E394^4+constants!$F$4*calc!E394^5+constants!$G$4*calc!E394^6+constants!$H$4*calc!E394^7)</f>
        <v>20.580384269121222</v>
      </c>
      <c r="I394">
        <f t="shared" si="122"/>
        <v>686.0128089707074</v>
      </c>
      <c r="J394">
        <f t="shared" si="123"/>
        <v>686.0128089707074</v>
      </c>
      <c r="K394">
        <f t="shared" si="123"/>
        <v>10.290192134560611</v>
      </c>
      <c r="M394">
        <f>IF(front!E407&gt;$M$2,I394,J394)</f>
        <v>686.0128089707074</v>
      </c>
      <c r="N394">
        <f t="shared" si="124"/>
        <v>1.4999999999999999E-2</v>
      </c>
      <c r="O394">
        <f t="shared" si="120"/>
        <v>296.66062367302334</v>
      </c>
      <c r="Q394">
        <f>'slit correction'!O396</f>
        <v>257.86129066815431</v>
      </c>
      <c r="R394">
        <f>SUMPRODUCT(B$6:B$2053,Q$6:Q$2053,EXP(constants!B$7+constants!A$7*ABS(A$6:A$2053-A394)))</f>
        <v>657.78610383149078</v>
      </c>
      <c r="S394">
        <f t="shared" si="125"/>
        <v>-399.92481316333647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20.800000000000182</v>
      </c>
      <c r="D395" s="2">
        <f>front!E408-front!C408</f>
        <v>20.800000000000182</v>
      </c>
      <c r="E395" s="2">
        <f>IF(front!F408-front!C408&gt;0,front!F408-front!C408,0)</f>
        <v>20.800000000000182</v>
      </c>
      <c r="F395" s="4">
        <f>C395/(constants!$A$4+constants!$B$4*calc!C395+constants!$C$4*calc!C395^2+constants!$D$4*calc!C395^3+constants!$E$4*calc!C395^4+constants!$F$4*calc!C395^5+constants!$G$4*calc!C395^6+constants!$H$4*calc!C395^7)</f>
        <v>20.881554443336828</v>
      </c>
      <c r="G395" s="4">
        <f>D395/(constants!$A$4+constants!$B$4*calc!D395+constants!$C$4*calc!D395^2+constants!$D$4*calc!D395^3+constants!$E$4*calc!D395^4+constants!$F$4*calc!D395^5+constants!$G$4*calc!D395^6+constants!$H$4*calc!D395^7)</f>
        <v>20.881554443336828</v>
      </c>
      <c r="H395" s="4">
        <f>E395/(constants!$A$4+constants!$B$4*calc!E395+constants!$C$4*calc!E395^2+constants!$D$4*calc!E395^3+constants!$E$4*calc!E395^4+constants!$F$4*calc!E395^5+constants!$G$4*calc!E395^6+constants!$H$4*calc!E395^7)</f>
        <v>20.881554443336828</v>
      </c>
      <c r="I395">
        <f t="shared" si="122"/>
        <v>696.05181477789426</v>
      </c>
      <c r="J395">
        <f t="shared" si="123"/>
        <v>696.05181477789426</v>
      </c>
      <c r="K395">
        <f t="shared" si="123"/>
        <v>10.440777221668414</v>
      </c>
      <c r="M395">
        <f>IF(front!E408&gt;$M$2,I395,J395)</f>
        <v>696.05181477789426</v>
      </c>
      <c r="N395">
        <f t="shared" si="124"/>
        <v>1.4999999999999999E-2</v>
      </c>
      <c r="O395">
        <f t="shared" si="120"/>
        <v>306.69962948021021</v>
      </c>
      <c r="Q395">
        <f>'slit correction'!O397</f>
        <v>229.73819922972791</v>
      </c>
      <c r="R395">
        <f>SUMPRODUCT(B$6:B$2053,Q$6:Q$2053,EXP(constants!B$7+constants!A$7*ABS(A$6:A$2053-A395)))</f>
        <v>667.01075044154834</v>
      </c>
      <c r="S395">
        <f t="shared" si="125"/>
        <v>-437.27255121182043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11.5</v>
      </c>
      <c r="D396" s="2">
        <f>front!E409-front!C409</f>
        <v>11.5</v>
      </c>
      <c r="E396" s="2">
        <f>IF(front!F409-front!C409&gt;0,front!F409-front!C409,0)</f>
        <v>11.5</v>
      </c>
      <c r="F396" s="4">
        <f>C396/(constants!$A$4+constants!$B$4*calc!C396+constants!$C$4*calc!C396^2+constants!$D$4*calc!C396^3+constants!$E$4*calc!C396^4+constants!$F$4*calc!C396^5+constants!$G$4*calc!C396^6+constants!$H$4*calc!C396^7)</f>
        <v>11.54519609973514</v>
      </c>
      <c r="G396" s="4">
        <f>D396/(constants!$A$4+constants!$B$4*calc!D396+constants!$C$4*calc!D396^2+constants!$D$4*calc!D396^3+constants!$E$4*calc!D396^4+constants!$F$4*calc!D396^5+constants!$G$4*calc!D396^6+constants!$H$4*calc!D396^7)</f>
        <v>11.54519609973514</v>
      </c>
      <c r="H396" s="4">
        <f>E396/(constants!$A$4+constants!$B$4*calc!E396+constants!$C$4*calc!E396^2+constants!$D$4*calc!E396^3+constants!$E$4*calc!E396^4+constants!$F$4*calc!E396^5+constants!$G$4*calc!E396^6+constants!$H$4*calc!E396^7)</f>
        <v>11.54519609973514</v>
      </c>
      <c r="I396">
        <f t="shared" si="122"/>
        <v>384.83986999117133</v>
      </c>
      <c r="J396">
        <f t="shared" si="123"/>
        <v>384.83986999117133</v>
      </c>
      <c r="K396">
        <f t="shared" si="123"/>
        <v>5.77259804986757</v>
      </c>
      <c r="M396">
        <f>IF(front!E409&gt;$M$2,I396,J396)</f>
        <v>384.83986999117133</v>
      </c>
      <c r="N396">
        <f t="shared" si="124"/>
        <v>1.4999999999999999E-2</v>
      </c>
      <c r="O396">
        <f t="shared" si="120"/>
        <v>-4.5123153065127326</v>
      </c>
      <c r="Q396">
        <f>'slit correction'!O398</f>
        <v>-104.90529970317613</v>
      </c>
      <c r="R396">
        <f>SUMPRODUCT(B$6:B$2053,Q$6:Q$2053,EXP(constants!B$7+constants!A$7*ABS(A$6:A$2053-A396)))</f>
        <v>676.56938479354631</v>
      </c>
      <c r="S396">
        <f t="shared" si="125"/>
        <v>-781.47468449672238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17.300000000000182</v>
      </c>
      <c r="D397" s="2">
        <f>front!E410-front!C410</f>
        <v>17.300000000000182</v>
      </c>
      <c r="E397" s="2">
        <f>IF(front!F410-front!C410&gt;0,front!F410-front!C410,0)</f>
        <v>17.300000000000182</v>
      </c>
      <c r="F397" s="4">
        <f>C397/(constants!$A$4+constants!$B$4*calc!C397+constants!$C$4*calc!C397^2+constants!$D$4*calc!C397^3+constants!$E$4*calc!C397^4+constants!$F$4*calc!C397^5+constants!$G$4*calc!C397^6+constants!$H$4*calc!C397^7)</f>
        <v>17.367891309776422</v>
      </c>
      <c r="G397" s="4">
        <f>D397/(constants!$A$4+constants!$B$4*calc!D397+constants!$C$4*calc!D397^2+constants!$D$4*calc!D397^3+constants!$E$4*calc!D397^4+constants!$F$4*calc!D397^5+constants!$G$4*calc!D397^6+constants!$H$4*calc!D397^7)</f>
        <v>17.367891309776422</v>
      </c>
      <c r="H397" s="4">
        <f>E397/(constants!$A$4+constants!$B$4*calc!E397+constants!$C$4*calc!E397^2+constants!$D$4*calc!E397^3+constants!$E$4*calc!E397^4+constants!$F$4*calc!E397^5+constants!$G$4*calc!E397^6+constants!$H$4*calc!E397^7)</f>
        <v>17.367891309776422</v>
      </c>
      <c r="I397">
        <f t="shared" si="122"/>
        <v>578.92971032588071</v>
      </c>
      <c r="J397">
        <f t="shared" si="123"/>
        <v>578.92971032588071</v>
      </c>
      <c r="K397">
        <f t="shared" si="123"/>
        <v>8.683945654888209</v>
      </c>
      <c r="M397">
        <f>IF(front!E410&gt;$M$2,I397,J397)</f>
        <v>578.92971032588071</v>
      </c>
      <c r="N397">
        <f t="shared" si="124"/>
        <v>1.4999999999999998E-2</v>
      </c>
      <c r="O397">
        <f t="shared" si="120"/>
        <v>189.57752502819665</v>
      </c>
      <c r="Q397">
        <f>'slit correction'!O399</f>
        <v>128.47731169666068</v>
      </c>
      <c r="R397">
        <f>SUMPRODUCT(B$6:B$2053,Q$6:Q$2053,EXP(constants!B$7+constants!A$7*ABS(A$6:A$2053-A397)))</f>
        <v>686.05754709913515</v>
      </c>
      <c r="S397">
        <f t="shared" si="125"/>
        <v>-557.5802354024745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29.100000000000364</v>
      </c>
      <c r="D398" s="2">
        <f>front!E411-front!C411</f>
        <v>29.100000000000364</v>
      </c>
      <c r="E398" s="2">
        <f>IF(front!F411-front!C411&gt;0,front!F411-front!C411,0)</f>
        <v>29.100000000000364</v>
      </c>
      <c r="F398" s="4">
        <f>C398/(constants!$A$4+constants!$B$4*calc!C398+constants!$C$4*calc!C398^2+constants!$D$4*calc!C398^3+constants!$E$4*calc!C398^4+constants!$F$4*calc!C398^5+constants!$G$4*calc!C398^6+constants!$H$4*calc!C398^7)</f>
        <v>29.213858483647922</v>
      </c>
      <c r="G398" s="4">
        <f>D398/(constants!$A$4+constants!$B$4*calc!D398+constants!$C$4*calc!D398^2+constants!$D$4*calc!D398^3+constants!$E$4*calc!D398^4+constants!$F$4*calc!D398^5+constants!$G$4*calc!D398^6+constants!$H$4*calc!D398^7)</f>
        <v>29.213858483647922</v>
      </c>
      <c r="H398" s="4">
        <f>E398/(constants!$A$4+constants!$B$4*calc!E398+constants!$C$4*calc!E398^2+constants!$D$4*calc!E398^3+constants!$E$4*calc!E398^4+constants!$F$4*calc!E398^5+constants!$G$4*calc!E398^6+constants!$H$4*calc!E398^7)</f>
        <v>29.213858483647922</v>
      </c>
      <c r="I398">
        <f t="shared" si="122"/>
        <v>973.79528278826399</v>
      </c>
      <c r="J398">
        <f t="shared" si="123"/>
        <v>973.79528278826399</v>
      </c>
      <c r="K398">
        <f t="shared" si="123"/>
        <v>14.606929241823961</v>
      </c>
      <c r="M398">
        <f>IF(front!E411&gt;$M$2,I398,J398)</f>
        <v>973.79528278826399</v>
      </c>
      <c r="N398">
        <f t="shared" si="124"/>
        <v>1.5000000000000001E-2</v>
      </c>
      <c r="O398">
        <f t="shared" si="120"/>
        <v>584.44309749057993</v>
      </c>
      <c r="Q398">
        <f>'slit correction'!O400</f>
        <v>513.54663496315277</v>
      </c>
      <c r="R398">
        <f>SUMPRODUCT(B$6:B$2053,Q$6:Q$2053,EXP(constants!B$7+constants!A$7*ABS(A$6:A$2053-A398)))</f>
        <v>695.67873152885454</v>
      </c>
      <c r="S398">
        <f t="shared" si="125"/>
        <v>-182.13209656570177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18</v>
      </c>
      <c r="D399" s="2">
        <f>front!E412-front!C412</f>
        <v>18</v>
      </c>
      <c r="E399" s="2">
        <f>IF(front!F412-front!C412&gt;0,front!F412-front!C412,0)</f>
        <v>18</v>
      </c>
      <c r="F399" s="4">
        <f>C399/(constants!$A$4+constants!$B$4*calc!C399+constants!$C$4*calc!C399^2+constants!$D$4*calc!C399^3+constants!$E$4*calc!C399^4+constants!$F$4*calc!C399^5+constants!$G$4*calc!C399^6+constants!$H$4*calc!C399^7)</f>
        <v>18.070625878994559</v>
      </c>
      <c r="G399" s="4">
        <f>D399/(constants!$A$4+constants!$B$4*calc!D399+constants!$C$4*calc!D399^2+constants!$D$4*calc!D399^3+constants!$E$4*calc!D399^4+constants!$F$4*calc!D399^5+constants!$G$4*calc!D399^6+constants!$H$4*calc!D399^7)</f>
        <v>18.070625878994559</v>
      </c>
      <c r="H399" s="4">
        <f>E399/(constants!$A$4+constants!$B$4*calc!E399+constants!$C$4*calc!E399^2+constants!$D$4*calc!E399^3+constants!$E$4*calc!E399^4+constants!$F$4*calc!E399^5+constants!$G$4*calc!E399^6+constants!$H$4*calc!E399^7)</f>
        <v>18.070625878994559</v>
      </c>
      <c r="I399">
        <f t="shared" si="122"/>
        <v>602.35419596648524</v>
      </c>
      <c r="J399">
        <f t="shared" si="123"/>
        <v>602.35419596648524</v>
      </c>
      <c r="K399">
        <f t="shared" si="123"/>
        <v>9.0353129394972775</v>
      </c>
      <c r="M399">
        <f>IF(front!E412&gt;$M$2,I399,J399)</f>
        <v>602.35419596648524</v>
      </c>
      <c r="N399">
        <f t="shared" si="124"/>
        <v>1.4999999999999998E-2</v>
      </c>
      <c r="O399">
        <f t="shared" si="120"/>
        <v>213.00201066880118</v>
      </c>
      <c r="Q399">
        <f>'slit correction'!O401</f>
        <v>133.55671988123555</v>
      </c>
      <c r="R399">
        <f>SUMPRODUCT(B$6:B$2053,Q$6:Q$2053,EXP(constants!B$7+constants!A$7*ABS(A$6:A$2053-A399)))</f>
        <v>705.43430151702285</v>
      </c>
      <c r="S399">
        <f t="shared" si="125"/>
        <v>-571.87758163578724</v>
      </c>
      <c r="T399">
        <f t="shared" si="126"/>
        <v>0</v>
      </c>
      <c r="V399">
        <f>(front!I411+front!I412)*0.5</f>
        <v>0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0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19.199999999999818</v>
      </c>
      <c r="D400" s="2">
        <f>front!E413-front!C413</f>
        <v>19.199999999999818</v>
      </c>
      <c r="E400" s="2">
        <f>IF(front!F413-front!C413&gt;0,front!F413-front!C413,0)</f>
        <v>19.199999999999818</v>
      </c>
      <c r="F400" s="4">
        <f>C400/(constants!$A$4+constants!$B$4*calc!C400+constants!$C$4*calc!C400^2+constants!$D$4*calc!C400^3+constants!$E$4*calc!C400^4+constants!$F$4*calc!C400^5+constants!$G$4*calc!C400^6+constants!$H$4*calc!C400^7)</f>
        <v>19.275311452421803</v>
      </c>
      <c r="G400" s="4">
        <f>D400/(constants!$A$4+constants!$B$4*calc!D400+constants!$C$4*calc!D400^2+constants!$D$4*calc!D400^3+constants!$E$4*calc!D400^4+constants!$F$4*calc!D400^5+constants!$G$4*calc!D400^6+constants!$H$4*calc!D400^7)</f>
        <v>19.275311452421803</v>
      </c>
      <c r="H400" s="4">
        <f>E400/(constants!$A$4+constants!$B$4*calc!E400+constants!$C$4*calc!E400^2+constants!$D$4*calc!E400^3+constants!$E$4*calc!E400^4+constants!$F$4*calc!E400^5+constants!$G$4*calc!E400^6+constants!$H$4*calc!E400^7)</f>
        <v>19.275311452421803</v>
      </c>
      <c r="I400">
        <f t="shared" si="122"/>
        <v>642.51038174739347</v>
      </c>
      <c r="J400">
        <f t="shared" si="123"/>
        <v>642.51038174739347</v>
      </c>
      <c r="K400">
        <f t="shared" si="123"/>
        <v>9.6376557262109017</v>
      </c>
      <c r="M400">
        <f>IF(front!E413&gt;$M$2,I400,J400)</f>
        <v>642.51038174739347</v>
      </c>
      <c r="N400">
        <f t="shared" si="124"/>
        <v>1.4999999999999999E-2</v>
      </c>
      <c r="O400">
        <f t="shared" si="120"/>
        <v>253.15819644970941</v>
      </c>
      <c r="Q400">
        <f>'slit correction'!O402</f>
        <v>177.79977516109625</v>
      </c>
      <c r="R400">
        <f>SUMPRODUCT(B$6:B$2053,Q$6:Q$2053,EXP(constants!B$7+constants!A$7*ABS(A$6:A$2053-A400)))</f>
        <v>715.54323507992979</v>
      </c>
      <c r="S400">
        <f t="shared" si="125"/>
        <v>-537.74345991883354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22.5</v>
      </c>
      <c r="D401" s="2">
        <f>front!E414-front!C414</f>
        <v>22.5</v>
      </c>
      <c r="E401" s="2">
        <f>IF(front!F414-front!C414&gt;0,front!F414-front!C414,0)</f>
        <v>22.5</v>
      </c>
      <c r="F401" s="4">
        <f>C401/(constants!$A$4+constants!$B$4*calc!C401+constants!$C$4*calc!C401^2+constants!$D$4*calc!C401^3+constants!$E$4*calc!C401^4+constants!$F$4*calc!C401^5+constants!$G$4*calc!C401^6+constants!$H$4*calc!C401^7)</f>
        <v>22.588182059959077</v>
      </c>
      <c r="G401" s="4">
        <f>D401/(constants!$A$4+constants!$B$4*calc!D401+constants!$C$4*calc!D401^2+constants!$D$4*calc!D401^3+constants!$E$4*calc!D401^4+constants!$F$4*calc!D401^5+constants!$G$4*calc!D401^6+constants!$H$4*calc!D401^7)</f>
        <v>22.588182059959077</v>
      </c>
      <c r="H401" s="4">
        <f>E401/(constants!$A$4+constants!$B$4*calc!E401+constants!$C$4*calc!E401^2+constants!$D$4*calc!E401^3+constants!$E$4*calc!E401^4+constants!$F$4*calc!E401^5+constants!$G$4*calc!E401^6+constants!$H$4*calc!E401^7)</f>
        <v>22.588182059959077</v>
      </c>
      <c r="I401">
        <f t="shared" si="122"/>
        <v>752.93940199863596</v>
      </c>
      <c r="J401">
        <f t="shared" si="123"/>
        <v>752.93940199863596</v>
      </c>
      <c r="K401">
        <f t="shared" si="123"/>
        <v>11.294091029979539</v>
      </c>
      <c r="M401">
        <f>IF(front!E414&gt;$M$2,I401,J401)</f>
        <v>752.93940199863596</v>
      </c>
      <c r="N401">
        <f t="shared" si="124"/>
        <v>1.4999999999999999E-2</v>
      </c>
      <c r="O401">
        <f t="shared" si="120"/>
        <v>363.5872167009519</v>
      </c>
      <c r="Q401">
        <f>'slit correction'!O403</f>
        <v>252.09670221953346</v>
      </c>
      <c r="R401">
        <f>SUMPRODUCT(B$6:B$2053,Q$6:Q$2053,EXP(constants!B$7+constants!A$7*ABS(A$6:A$2053-A401)))</f>
        <v>725.5772575425251</v>
      </c>
      <c r="S401">
        <f t="shared" si="125"/>
        <v>-473.48055532299168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15.700000000000273</v>
      </c>
      <c r="D402" s="2">
        <f>front!E415-front!C415</f>
        <v>15.700000000000273</v>
      </c>
      <c r="E402" s="2">
        <f>IF(front!F415-front!C415&gt;0,front!F415-front!C415,0)</f>
        <v>15.700000000000273</v>
      </c>
      <c r="F402" s="4">
        <f>C402/(constants!$A$4+constants!$B$4*calc!C402+constants!$C$4*calc!C402^2+constants!$D$4*calc!C402^3+constants!$E$4*calc!C402^4+constants!$F$4*calc!C402^5+constants!$G$4*calc!C402^6+constants!$H$4*calc!C402^7)</f>
        <v>15.761637219373581</v>
      </c>
      <c r="G402" s="4">
        <f>D402/(constants!$A$4+constants!$B$4*calc!D402+constants!$C$4*calc!D402^2+constants!$D$4*calc!D402^3+constants!$E$4*calc!D402^4+constants!$F$4*calc!D402^5+constants!$G$4*calc!D402^6+constants!$H$4*calc!D402^7)</f>
        <v>15.761637219373581</v>
      </c>
      <c r="H402" s="4">
        <f>E402/(constants!$A$4+constants!$B$4*calc!E402+constants!$C$4*calc!E402^2+constants!$D$4*calc!E402^3+constants!$E$4*calc!E402^4+constants!$F$4*calc!E402^5+constants!$G$4*calc!E402^6+constants!$H$4*calc!E402^7)</f>
        <v>15.761637219373581</v>
      </c>
      <c r="I402">
        <f t="shared" si="122"/>
        <v>525.38790731245274</v>
      </c>
      <c r="J402">
        <f t="shared" si="123"/>
        <v>525.38790731245274</v>
      </c>
      <c r="K402">
        <f t="shared" si="123"/>
        <v>7.8808186096867905</v>
      </c>
      <c r="M402">
        <f>IF(front!E415&gt;$M$2,I402,J402)</f>
        <v>525.38790731245274</v>
      </c>
      <c r="N402">
        <f t="shared" si="124"/>
        <v>1.4999999999999999E-2</v>
      </c>
      <c r="O402">
        <f t="shared" si="120"/>
        <v>136.03572201476868</v>
      </c>
      <c r="Q402">
        <f>'slit correction'!O404</f>
        <v>29.615204691921839</v>
      </c>
      <c r="R402">
        <f>SUMPRODUCT(B$6:B$2053,Q$6:Q$2053,EXP(constants!B$7+constants!A$7*ABS(A$6:A$2053-A402)))</f>
        <v>735.75181250824903</v>
      </c>
      <c r="S402">
        <f t="shared" si="125"/>
        <v>-706.13660781632723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25.5</v>
      </c>
      <c r="D403" s="2">
        <f>front!E416-front!C416</f>
        <v>25.5</v>
      </c>
      <c r="E403" s="2">
        <f>IF(front!F416-front!C416&gt;0,front!F416-front!C416,0)</f>
        <v>25.5</v>
      </c>
      <c r="F403" s="4">
        <f>C403/(constants!$A$4+constants!$B$4*calc!C403+constants!$C$4*calc!C403^2+constants!$D$4*calc!C403^3+constants!$E$4*calc!C403^4+constants!$F$4*calc!C403^5+constants!$G$4*calc!C403^6+constants!$H$4*calc!C403^7)</f>
        <v>25.599863873394899</v>
      </c>
      <c r="G403" s="4">
        <f>D403/(constants!$A$4+constants!$B$4*calc!D403+constants!$C$4*calc!D403^2+constants!$D$4*calc!D403^3+constants!$E$4*calc!D403^4+constants!$F$4*calc!D403^5+constants!$G$4*calc!D403^6+constants!$H$4*calc!D403^7)</f>
        <v>25.599863873394899</v>
      </c>
      <c r="H403" s="4">
        <f>E403/(constants!$A$4+constants!$B$4*calc!E403+constants!$C$4*calc!E403^2+constants!$D$4*calc!E403^3+constants!$E$4*calc!E403^4+constants!$F$4*calc!E403^5+constants!$G$4*calc!E403^6+constants!$H$4*calc!E403^7)</f>
        <v>25.599863873394899</v>
      </c>
      <c r="I403">
        <f t="shared" si="122"/>
        <v>853.32879577982987</v>
      </c>
      <c r="J403">
        <f t="shared" si="123"/>
        <v>853.32879577982987</v>
      </c>
      <c r="K403">
        <f t="shared" si="123"/>
        <v>12.799931936697449</v>
      </c>
      <c r="M403">
        <f>IF(front!E416&gt;$M$2,I403,J403)</f>
        <v>853.32879577982987</v>
      </c>
      <c r="N403">
        <f t="shared" si="124"/>
        <v>1.5000000000000001E-2</v>
      </c>
      <c r="O403">
        <f t="shared" si="120"/>
        <v>463.97661048214582</v>
      </c>
      <c r="Q403">
        <f>'slit correction'!O405</f>
        <v>345.45873773199537</v>
      </c>
      <c r="R403">
        <f>SUMPRODUCT(B$6:B$2053,Q$6:Q$2053,EXP(constants!B$7+constants!A$7*ABS(A$6:A$2053-A403)))</f>
        <v>746.06916668717133</v>
      </c>
      <c r="S403">
        <f t="shared" si="125"/>
        <v>-400.61042895517596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22.800000000000182</v>
      </c>
      <c r="D404" s="2">
        <f>front!E417-front!C417</f>
        <v>22.800000000000182</v>
      </c>
      <c r="E404" s="2">
        <f>IF(front!F417-front!C417&gt;0,front!F417-front!C417,0)</f>
        <v>22.800000000000182</v>
      </c>
      <c r="F404" s="4">
        <f>C404/(constants!$A$4+constants!$B$4*calc!C404+constants!$C$4*calc!C404^2+constants!$D$4*calc!C404^3+constants!$E$4*calc!C404^4+constants!$F$4*calc!C404^5+constants!$G$4*calc!C404^6+constants!$H$4*calc!C404^7)</f>
        <v>22.889351044502096</v>
      </c>
      <c r="G404" s="4">
        <f>D404/(constants!$A$4+constants!$B$4*calc!D404+constants!$C$4*calc!D404^2+constants!$D$4*calc!D404^3+constants!$E$4*calc!D404^4+constants!$F$4*calc!D404^5+constants!$G$4*calc!D404^6+constants!$H$4*calc!D404^7)</f>
        <v>22.889351044502096</v>
      </c>
      <c r="H404" s="4">
        <f>E404/(constants!$A$4+constants!$B$4*calc!E404+constants!$C$4*calc!E404^2+constants!$D$4*calc!E404^3+constants!$E$4*calc!E404^4+constants!$F$4*calc!E404^5+constants!$G$4*calc!E404^6+constants!$H$4*calc!E404^7)</f>
        <v>22.889351044502096</v>
      </c>
      <c r="I404">
        <f t="shared" si="122"/>
        <v>762.97836815006985</v>
      </c>
      <c r="J404">
        <f t="shared" si="123"/>
        <v>762.97836815006985</v>
      </c>
      <c r="K404">
        <f t="shared" si="123"/>
        <v>11.444675522251048</v>
      </c>
      <c r="M404">
        <f>IF(front!E417&gt;$M$2,I404,J404)</f>
        <v>762.97836815006985</v>
      </c>
      <c r="N404">
        <f t="shared" si="124"/>
        <v>1.4999999999999999E-2</v>
      </c>
      <c r="O404">
        <f t="shared" si="120"/>
        <v>373.6261828523858</v>
      </c>
      <c r="Q404">
        <f>'slit correction'!O406</f>
        <v>239.8791104751447</v>
      </c>
      <c r="R404">
        <f>SUMPRODUCT(B$6:B$2053,Q$6:Q$2053,EXP(constants!B$7+constants!A$7*ABS(A$6:A$2053-A404)))</f>
        <v>756.75996226900236</v>
      </c>
      <c r="S404">
        <f t="shared" si="125"/>
        <v>-516.88085179385769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23.800000000000182</v>
      </c>
      <c r="D405" s="2">
        <f>front!E418-front!C418</f>
        <v>23.800000000000182</v>
      </c>
      <c r="E405" s="2">
        <f>IF(front!F418-front!C418&gt;0,front!F418-front!C418,0)</f>
        <v>23.800000000000182</v>
      </c>
      <c r="F405" s="4">
        <f>C405/(constants!$A$4+constants!$B$4*calc!C405+constants!$C$4*calc!C405^2+constants!$D$4*calc!C405^3+constants!$E$4*calc!C405^4+constants!$F$4*calc!C405^5+constants!$G$4*calc!C405^6+constants!$H$4*calc!C405^7)</f>
        <v>23.893246370638938</v>
      </c>
      <c r="G405" s="4">
        <f>D405/(constants!$A$4+constants!$B$4*calc!D405+constants!$C$4*calc!D405^2+constants!$D$4*calc!D405^3+constants!$E$4*calc!D405^4+constants!$F$4*calc!D405^5+constants!$G$4*calc!D405^6+constants!$H$4*calc!D405^7)</f>
        <v>23.893246370638938</v>
      </c>
      <c r="H405" s="4">
        <f>E405/(constants!$A$4+constants!$B$4*calc!E405+constants!$C$4*calc!E405^2+constants!$D$4*calc!E405^3+constants!$E$4*calc!E405^4+constants!$F$4*calc!E405^5+constants!$G$4*calc!E405^6+constants!$H$4*calc!E405^7)</f>
        <v>23.893246370638938</v>
      </c>
      <c r="I405">
        <f t="shared" si="122"/>
        <v>796.44154568796466</v>
      </c>
      <c r="J405">
        <f t="shared" si="123"/>
        <v>796.44154568796466</v>
      </c>
      <c r="K405">
        <f t="shared" si="123"/>
        <v>11.946623185319469</v>
      </c>
      <c r="M405">
        <f>IF(front!E418&gt;$M$2,I405,J405)</f>
        <v>796.44154568796466</v>
      </c>
      <c r="N405">
        <f t="shared" si="124"/>
        <v>1.4999999999999999E-2</v>
      </c>
      <c r="O405">
        <f t="shared" si="120"/>
        <v>407.0893603902806</v>
      </c>
      <c r="Q405">
        <f>'slit correction'!O407</f>
        <v>277.84284817511042</v>
      </c>
      <c r="R405">
        <f>SUMPRODUCT(B$6:B$2053,Q$6:Q$2053,EXP(constants!B$7+constants!A$7*ABS(A$6:A$2053-A405)))</f>
        <v>767.37147155138791</v>
      </c>
      <c r="S405">
        <f t="shared" si="125"/>
        <v>-489.52862337627749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28.800000000000182</v>
      </c>
      <c r="D406" s="2">
        <f>front!E419-front!C419</f>
        <v>28.800000000000182</v>
      </c>
      <c r="E406" s="2">
        <f>IF(front!F419-front!C419&gt;0,front!F419-front!C419,0)</f>
        <v>28.800000000000182</v>
      </c>
      <c r="F406" s="4">
        <f>C406/(constants!$A$4+constants!$B$4*calc!C406+constants!$C$4*calc!C406^2+constants!$D$4*calc!C406^3+constants!$E$4*calc!C406^4+constants!$F$4*calc!C406^5+constants!$G$4*calc!C406^6+constants!$H$4*calc!C406^7)</f>
        <v>28.912693248260716</v>
      </c>
      <c r="G406" s="4">
        <f>D406/(constants!$A$4+constants!$B$4*calc!D406+constants!$C$4*calc!D406^2+constants!$D$4*calc!D406^3+constants!$E$4*calc!D406^4+constants!$F$4*calc!D406^5+constants!$G$4*calc!D406^6+constants!$H$4*calc!D406^7)</f>
        <v>28.912693248260716</v>
      </c>
      <c r="H406" s="4">
        <f>E406/(constants!$A$4+constants!$B$4*calc!E406+constants!$C$4*calc!E406^2+constants!$D$4*calc!E406^3+constants!$E$4*calc!E406^4+constants!$F$4*calc!E406^5+constants!$G$4*calc!E406^6+constants!$H$4*calc!E406^7)</f>
        <v>28.912693248260716</v>
      </c>
      <c r="I406">
        <f t="shared" si="122"/>
        <v>963.75644160869047</v>
      </c>
      <c r="J406">
        <f t="shared" si="123"/>
        <v>963.75644160869047</v>
      </c>
      <c r="K406">
        <f t="shared" si="123"/>
        <v>14.456346624130358</v>
      </c>
      <c r="M406">
        <f>IF(front!E419&gt;$M$2,I406,J406)</f>
        <v>963.75644160869047</v>
      </c>
      <c r="N406">
        <f t="shared" si="124"/>
        <v>1.5000000000000001E-2</v>
      </c>
      <c r="O406">
        <f t="shared" si="120"/>
        <v>574.40425631100641</v>
      </c>
      <c r="Q406">
        <f>'slit correction'!O408</f>
        <v>444.71232178386424</v>
      </c>
      <c r="R406">
        <f>SUMPRODUCT(B$6:B$2053,Q$6:Q$2053,EXP(constants!B$7+constants!A$7*ABS(A$6:A$2053-A406)))</f>
        <v>778.13159349184161</v>
      </c>
      <c r="S406">
        <f t="shared" si="125"/>
        <v>-333.41927170797737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27.899999999999636</v>
      </c>
      <c r="D407" s="2">
        <f>front!E420-front!C420</f>
        <v>27.899999999999636</v>
      </c>
      <c r="E407" s="2">
        <f>IF(front!F420-front!C420&gt;0,front!F420-front!C420,0)</f>
        <v>27.899999999999636</v>
      </c>
      <c r="F407" s="4">
        <f>C407/(constants!$A$4+constants!$B$4*calc!C407+constants!$C$4*calc!C407^2+constants!$D$4*calc!C407^3+constants!$E$4*calc!C407^4+constants!$F$4*calc!C407^5+constants!$G$4*calc!C407^6+constants!$H$4*calc!C407^7)</f>
        <v>28.009196470587778</v>
      </c>
      <c r="G407" s="4">
        <f>D407/(constants!$A$4+constants!$B$4*calc!D407+constants!$C$4*calc!D407^2+constants!$D$4*calc!D407^3+constants!$E$4*calc!D407^4+constants!$F$4*calc!D407^5+constants!$G$4*calc!D407^6+constants!$H$4*calc!D407^7)</f>
        <v>28.009196470587778</v>
      </c>
      <c r="H407" s="4">
        <f>E407/(constants!$A$4+constants!$B$4*calc!E407+constants!$C$4*calc!E407^2+constants!$D$4*calc!E407^3+constants!$E$4*calc!E407^4+constants!$F$4*calc!E407^5+constants!$G$4*calc!E407^6+constants!$H$4*calc!E407^7)</f>
        <v>28.009196470587778</v>
      </c>
      <c r="I407">
        <f t="shared" si="122"/>
        <v>933.63988235292584</v>
      </c>
      <c r="J407">
        <f t="shared" si="123"/>
        <v>933.63988235292584</v>
      </c>
      <c r="K407">
        <f t="shared" si="123"/>
        <v>14.004598235293889</v>
      </c>
      <c r="M407">
        <f>IF(front!E420&gt;$M$2,I407,J407)</f>
        <v>933.63988235292584</v>
      </c>
      <c r="N407">
        <f t="shared" si="124"/>
        <v>1.5000000000000001E-2</v>
      </c>
      <c r="O407">
        <f t="shared" si="120"/>
        <v>544.28769705524178</v>
      </c>
      <c r="Q407">
        <f>'slit correction'!O409</f>
        <v>406.03224538943039</v>
      </c>
      <c r="R407">
        <f>SUMPRODUCT(B$6:B$2053,Q$6:Q$2053,EXP(constants!B$7+constants!A$7*ABS(A$6:A$2053-A407)))</f>
        <v>789.04219846178148</v>
      </c>
      <c r="S407">
        <f t="shared" si="125"/>
        <v>-383.0099530723511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26.400000000000091</v>
      </c>
      <c r="D408" s="2">
        <f>front!E421-front!C421</f>
        <v>26.400000000000091</v>
      </c>
      <c r="E408" s="2">
        <f>IF(front!F421-front!C421&gt;0,front!F421-front!C421,0)</f>
        <v>26.400000000000091</v>
      </c>
      <c r="F408" s="4">
        <f>C408/(constants!$A$4+constants!$B$4*calc!C408+constants!$C$4*calc!C408^2+constants!$D$4*calc!C408^3+constants!$E$4*calc!C408^4+constants!$F$4*calc!C408^5+constants!$G$4*calc!C408^6+constants!$H$4*calc!C408^7)</f>
        <v>26.503364936442797</v>
      </c>
      <c r="G408" s="4">
        <f>D408/(constants!$A$4+constants!$B$4*calc!D408+constants!$C$4*calc!D408^2+constants!$D$4*calc!D408^3+constants!$E$4*calc!D408^4+constants!$F$4*calc!D408^5+constants!$G$4*calc!D408^6+constants!$H$4*calc!D408^7)</f>
        <v>26.503364936442797</v>
      </c>
      <c r="H408" s="4">
        <f>E408/(constants!$A$4+constants!$B$4*calc!E408+constants!$C$4*calc!E408^2+constants!$D$4*calc!E408^3+constants!$E$4*calc!E408^4+constants!$F$4*calc!E408^5+constants!$G$4*calc!E408^6+constants!$H$4*calc!E408^7)</f>
        <v>26.503364936442797</v>
      </c>
      <c r="I408">
        <f t="shared" si="122"/>
        <v>883.4454978814266</v>
      </c>
      <c r="J408">
        <f t="shared" si="123"/>
        <v>883.4454978814266</v>
      </c>
      <c r="K408">
        <f t="shared" si="123"/>
        <v>13.2516824682214</v>
      </c>
      <c r="M408">
        <f>IF(front!E421&gt;$M$2,I408,J408)</f>
        <v>883.4454978814266</v>
      </c>
      <c r="N408">
        <f t="shared" si="124"/>
        <v>1.5000000000000001E-2</v>
      </c>
      <c r="O408">
        <f t="shared" si="120"/>
        <v>494.09331258374255</v>
      </c>
      <c r="Q408">
        <f>'slit correction'!O410</f>
        <v>353.0679028152781</v>
      </c>
      <c r="R408">
        <f>SUMPRODUCT(B$6:B$2053,Q$6:Q$2053,EXP(constants!B$7+constants!A$7*ABS(A$6:A$2053-A408)))</f>
        <v>800.34767814219072</v>
      </c>
      <c r="S408">
        <f t="shared" si="125"/>
        <v>-447.27977532691261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28.5</v>
      </c>
      <c r="D409" s="2">
        <f>front!E422-front!C422</f>
        <v>28.5</v>
      </c>
      <c r="E409" s="2">
        <f>IF(front!F422-front!C422&gt;0,front!F422-front!C422,0)</f>
        <v>28.5</v>
      </c>
      <c r="F409" s="4">
        <f>C409/(constants!$A$4+constants!$B$4*calc!C409+constants!$C$4*calc!C409^2+constants!$D$4*calc!C409^3+constants!$E$4*calc!C409^4+constants!$F$4*calc!C409^5+constants!$G$4*calc!C409^6+constants!$H$4*calc!C409^7)</f>
        <v>28.611527834284452</v>
      </c>
      <c r="G409" s="4">
        <f>D409/(constants!$A$4+constants!$B$4*calc!D409+constants!$C$4*calc!D409^2+constants!$D$4*calc!D409^3+constants!$E$4*calc!D409^4+constants!$F$4*calc!D409^5+constants!$G$4*calc!D409^6+constants!$H$4*calc!D409^7)</f>
        <v>28.611527834284452</v>
      </c>
      <c r="H409" s="4">
        <f>E409/(constants!$A$4+constants!$B$4*calc!E409+constants!$C$4*calc!E409^2+constants!$D$4*calc!E409^3+constants!$E$4*calc!E409^4+constants!$F$4*calc!E409^5+constants!$G$4*calc!E409^6+constants!$H$4*calc!E409^7)</f>
        <v>28.611527834284452</v>
      </c>
      <c r="I409">
        <f t="shared" si="122"/>
        <v>953.71759447614829</v>
      </c>
      <c r="J409">
        <f t="shared" si="123"/>
        <v>953.71759447614829</v>
      </c>
      <c r="K409">
        <f t="shared" si="123"/>
        <v>14.305763917142226</v>
      </c>
      <c r="M409">
        <f>IF(front!E422&gt;$M$2,I409,J409)</f>
        <v>953.71759447614829</v>
      </c>
      <c r="N409">
        <f t="shared" si="124"/>
        <v>1.5000000000000001E-2</v>
      </c>
      <c r="O409">
        <f t="shared" si="120"/>
        <v>564.36540917846423</v>
      </c>
      <c r="Q409">
        <f>'slit correction'!O411</f>
        <v>393.24343785416067</v>
      </c>
      <c r="R409">
        <f>SUMPRODUCT(B$6:B$2053,Q$6:Q$2053,EXP(constants!B$7+constants!A$7*ABS(A$6:A$2053-A409)))</f>
        <v>811.56919483540923</v>
      </c>
      <c r="S409">
        <f t="shared" si="125"/>
        <v>-418.32575698124856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25.300000000000182</v>
      </c>
      <c r="D410" s="2">
        <f>front!E423-front!C423</f>
        <v>25.300000000000182</v>
      </c>
      <c r="E410" s="2">
        <f>IF(front!F423-front!C423&gt;0,front!F423-front!C423,0)</f>
        <v>25.300000000000182</v>
      </c>
      <c r="F410" s="4">
        <f>C410/(constants!$A$4+constants!$B$4*calc!C410+constants!$C$4*calc!C410^2+constants!$D$4*calc!C410^3+constants!$E$4*calc!C410^4+constants!$F$4*calc!C410^5+constants!$G$4*calc!C410^6+constants!$H$4*calc!C410^7)</f>
        <v>25.399085641181138</v>
      </c>
      <c r="G410" s="4">
        <f>D410/(constants!$A$4+constants!$B$4*calc!D410+constants!$C$4*calc!D410^2+constants!$D$4*calc!D410^3+constants!$E$4*calc!D410^4+constants!$F$4*calc!D410^5+constants!$G$4*calc!D410^6+constants!$H$4*calc!D410^7)</f>
        <v>25.399085641181138</v>
      </c>
      <c r="H410" s="4">
        <f>E410/(constants!$A$4+constants!$B$4*calc!E410+constants!$C$4*calc!E410^2+constants!$D$4*calc!E410^3+constants!$E$4*calc!E410^4+constants!$F$4*calc!E410^5+constants!$G$4*calc!E410^6+constants!$H$4*calc!E410^7)</f>
        <v>25.399085641181138</v>
      </c>
      <c r="I410">
        <f t="shared" si="122"/>
        <v>846.63618803937118</v>
      </c>
      <c r="J410">
        <f t="shared" si="123"/>
        <v>846.63618803937118</v>
      </c>
      <c r="K410">
        <f t="shared" si="123"/>
        <v>12.699542820590569</v>
      </c>
      <c r="M410">
        <f>IF(front!E423&gt;$M$2,I410,J410)</f>
        <v>846.63618803937118</v>
      </c>
      <c r="N410">
        <f t="shared" si="124"/>
        <v>1.5000000000000001E-2</v>
      </c>
      <c r="O410">
        <f t="shared" si="120"/>
        <v>457.28400274168712</v>
      </c>
      <c r="Q410">
        <f>'slit correction'!O412</f>
        <v>258.49129376356149</v>
      </c>
      <c r="R410">
        <f>SUMPRODUCT(B$6:B$2053,Q$6:Q$2053,EXP(constants!B$7+constants!A$7*ABS(A$6:A$2053-A410)))</f>
        <v>822.94775351570729</v>
      </c>
      <c r="S410">
        <f t="shared" si="125"/>
        <v>-564.45645975214575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29.099999999999909</v>
      </c>
      <c r="D411" s="2">
        <f>front!E424-front!C424</f>
        <v>29.099999999999909</v>
      </c>
      <c r="E411" s="2">
        <f>IF(front!F424-front!C424&gt;0,front!F424-front!C424,0)</f>
        <v>29.099999999999909</v>
      </c>
      <c r="F411" s="4">
        <f>C411/(constants!$A$4+constants!$B$4*calc!C411+constants!$C$4*calc!C411^2+constants!$D$4*calc!C411^3+constants!$E$4*calc!C411^4+constants!$F$4*calc!C411^5+constants!$G$4*calc!C411^6+constants!$H$4*calc!C411^7)</f>
        <v>29.213858483647464</v>
      </c>
      <c r="G411" s="4">
        <f>D411/(constants!$A$4+constants!$B$4*calc!D411+constants!$C$4*calc!D411^2+constants!$D$4*calc!D411^3+constants!$E$4*calc!D411^4+constants!$F$4*calc!D411^5+constants!$G$4*calc!D411^6+constants!$H$4*calc!D411^7)</f>
        <v>29.213858483647464</v>
      </c>
      <c r="H411" s="4">
        <f>E411/(constants!$A$4+constants!$B$4*calc!E411+constants!$C$4*calc!E411^2+constants!$D$4*calc!E411^3+constants!$E$4*calc!E411^4+constants!$F$4*calc!E411^5+constants!$G$4*calc!E411^6+constants!$H$4*calc!E411^7)</f>
        <v>29.213858483647464</v>
      </c>
      <c r="I411">
        <f t="shared" si="122"/>
        <v>973.79528278824876</v>
      </c>
      <c r="J411">
        <f t="shared" si="123"/>
        <v>973.79528278824876</v>
      </c>
      <c r="K411">
        <f t="shared" si="123"/>
        <v>14.606929241823732</v>
      </c>
      <c r="M411">
        <f>IF(front!E424&gt;$M$2,I411,J411)</f>
        <v>973.79528278824876</v>
      </c>
      <c r="N411">
        <f t="shared" si="124"/>
        <v>1.5000000000000001E-2</v>
      </c>
      <c r="O411">
        <f t="shared" si="120"/>
        <v>584.4430974905647</v>
      </c>
      <c r="Q411">
        <f>'slit correction'!O413</f>
        <v>372.43536489199033</v>
      </c>
      <c r="R411">
        <f>SUMPRODUCT(B$6:B$2053,Q$6:Q$2053,EXP(constants!B$7+constants!A$7*ABS(A$6:A$2053-A411)))</f>
        <v>834.48573971830228</v>
      </c>
      <c r="S411">
        <f t="shared" si="125"/>
        <v>-462.05037482631195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34.5</v>
      </c>
      <c r="D412" s="2">
        <f>front!E425-front!C425</f>
        <v>34.5</v>
      </c>
      <c r="E412" s="2">
        <f>IF(front!F425-front!C425&gt;0,front!F425-front!C425,0)</f>
        <v>34.5</v>
      </c>
      <c r="F412" s="4">
        <f>C412/(constants!$A$4+constants!$B$4*calc!C412+constants!$C$4*calc!C412^2+constants!$D$4*calc!C412^3+constants!$E$4*calc!C412^4+constants!$F$4*calc!C412^5+constants!$G$4*calc!C412^6+constants!$H$4*calc!C412^7)</f>
        <v>34.63480217532539</v>
      </c>
      <c r="G412" s="4">
        <f>D412/(constants!$A$4+constants!$B$4*calc!D412+constants!$C$4*calc!D412^2+constants!$D$4*calc!D412^3+constants!$E$4*calc!D412^4+constants!$F$4*calc!D412^5+constants!$G$4*calc!D412^6+constants!$H$4*calc!D412^7)</f>
        <v>34.63480217532539</v>
      </c>
      <c r="H412" s="4">
        <f>E412/(constants!$A$4+constants!$B$4*calc!E412+constants!$C$4*calc!E412^2+constants!$D$4*calc!E412^3+constants!$E$4*calc!E412^4+constants!$F$4*calc!E412^5+constants!$G$4*calc!E412^6+constants!$H$4*calc!E412^7)</f>
        <v>34.63480217532539</v>
      </c>
      <c r="I412">
        <f t="shared" si="122"/>
        <v>1154.4934058441797</v>
      </c>
      <c r="J412">
        <f t="shared" si="123"/>
        <v>1154.4934058441797</v>
      </c>
      <c r="K412">
        <f t="shared" si="123"/>
        <v>17.317401087662695</v>
      </c>
      <c r="M412">
        <f>IF(front!E425&gt;$M$2,I412,J412)</f>
        <v>1154.4934058441797</v>
      </c>
      <c r="N412">
        <f t="shared" si="124"/>
        <v>1.4999999999999999E-2</v>
      </c>
      <c r="O412">
        <f t="shared" si="120"/>
        <v>765.14122054649567</v>
      </c>
      <c r="Q412">
        <f>'slit correction'!O414</f>
        <v>545.83007104388423</v>
      </c>
      <c r="R412">
        <f>SUMPRODUCT(B$6:B$2053,Q$6:Q$2053,EXP(constants!B$7+constants!A$7*ABS(A$6:A$2053-A412)))</f>
        <v>846.44139736799821</v>
      </c>
      <c r="S412">
        <f t="shared" si="125"/>
        <v>-300.61132632411397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37</v>
      </c>
      <c r="D413" s="2">
        <f>front!E426-front!C426</f>
        <v>37</v>
      </c>
      <c r="E413" s="2">
        <f>IF(front!F426-front!C426&gt;0,front!F426-front!C426,0)</f>
        <v>37</v>
      </c>
      <c r="F413" s="4">
        <f>C413/(constants!$A$4+constants!$B$4*calc!C413+constants!$C$4*calc!C413^2+constants!$D$4*calc!C413^3+constants!$E$4*calc!C413^4+constants!$F$4*calc!C413^5+constants!$G$4*calc!C413^6+constants!$H$4*calc!C413^7)</f>
        <v>37.144478723750858</v>
      </c>
      <c r="G413" s="4">
        <f>D413/(constants!$A$4+constants!$B$4*calc!D413+constants!$C$4*calc!D413^2+constants!$D$4*calc!D413^3+constants!$E$4*calc!D413^4+constants!$F$4*calc!D413^5+constants!$G$4*calc!D413^6+constants!$H$4*calc!D413^7)</f>
        <v>37.144478723750858</v>
      </c>
      <c r="H413" s="4">
        <f>E413/(constants!$A$4+constants!$B$4*calc!E413+constants!$C$4*calc!E413^2+constants!$D$4*calc!E413^3+constants!$E$4*calc!E413^4+constants!$F$4*calc!E413^5+constants!$G$4*calc!E413^6+constants!$H$4*calc!E413^7)</f>
        <v>37.144478723750858</v>
      </c>
      <c r="I413">
        <f t="shared" si="122"/>
        <v>1238.1492907916952</v>
      </c>
      <c r="J413">
        <f t="shared" si="123"/>
        <v>1238.1492907916952</v>
      </c>
      <c r="K413">
        <f t="shared" si="123"/>
        <v>18.572239361875429</v>
      </c>
      <c r="M413">
        <f>IF(front!E426&gt;$M$2,I413,J413)</f>
        <v>1238.1492907916952</v>
      </c>
      <c r="N413">
        <f t="shared" si="124"/>
        <v>1.5000000000000001E-2</v>
      </c>
      <c r="O413">
        <f t="shared" si="120"/>
        <v>848.79710549401113</v>
      </c>
      <c r="Q413">
        <f>'slit correction'!O415</f>
        <v>608.66852448950999</v>
      </c>
      <c r="R413">
        <f>SUMPRODUCT(B$6:B$2053,Q$6:Q$2053,EXP(constants!B$7+constants!A$7*ABS(A$6:A$2053-A413)))</f>
        <v>858.30804540423901</v>
      </c>
      <c r="S413">
        <f t="shared" si="125"/>
        <v>-249.63952091472902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36</v>
      </c>
      <c r="D414" s="2">
        <f>front!E427-front!C427</f>
        <v>36</v>
      </c>
      <c r="E414" s="2">
        <f>IF(front!F427-front!C427&gt;0,front!F427-front!C427,0)</f>
        <v>36</v>
      </c>
      <c r="F414" s="4">
        <f>C414/(constants!$A$4+constants!$B$4*calc!C414+constants!$C$4*calc!C414^2+constants!$D$4*calc!C414^3+constants!$E$4*calc!C414^4+constants!$F$4*calc!C414^5+constants!$G$4*calc!C414^6+constants!$H$4*calc!C414^7)</f>
        <v>36.1406095937431</v>
      </c>
      <c r="G414" s="4">
        <f>D414/(constants!$A$4+constants!$B$4*calc!D414+constants!$C$4*calc!D414^2+constants!$D$4*calc!D414^3+constants!$E$4*calc!D414^4+constants!$F$4*calc!D414^5+constants!$G$4*calc!D414^6+constants!$H$4*calc!D414^7)</f>
        <v>36.1406095937431</v>
      </c>
      <c r="H414" s="4">
        <f>E414/(constants!$A$4+constants!$B$4*calc!E414+constants!$C$4*calc!E414^2+constants!$D$4*calc!E414^3+constants!$E$4*calc!E414^4+constants!$F$4*calc!E414^5+constants!$G$4*calc!E414^6+constants!$H$4*calc!E414^7)</f>
        <v>36.1406095937431</v>
      </c>
      <c r="I414">
        <f t="shared" si="122"/>
        <v>1204.6869864581033</v>
      </c>
      <c r="J414">
        <f t="shared" si="123"/>
        <v>1204.6869864581033</v>
      </c>
      <c r="K414">
        <f t="shared" si="123"/>
        <v>18.07030479687155</v>
      </c>
      <c r="M414">
        <f>IF(front!E427&gt;$M$2,I414,J414)</f>
        <v>1204.6869864581033</v>
      </c>
      <c r="N414">
        <f t="shared" si="124"/>
        <v>1.5000000000000001E-2</v>
      </c>
      <c r="O414">
        <f t="shared" si="120"/>
        <v>815.33480116041926</v>
      </c>
      <c r="Q414">
        <f>'slit correction'!O416</f>
        <v>572.47688070469235</v>
      </c>
      <c r="R414">
        <f>SUMPRODUCT(B$6:B$2053,Q$6:Q$2053,EXP(constants!B$7+constants!A$7*ABS(A$6:A$2053-A414)))</f>
        <v>870.34052706364423</v>
      </c>
      <c r="S414">
        <f t="shared" si="125"/>
        <v>-297.86364635895188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41.5</v>
      </c>
      <c r="D415" s="2">
        <f>front!E428-front!C428</f>
        <v>41.5</v>
      </c>
      <c r="E415" s="2">
        <f>IF(front!F428-front!C428&gt;0,front!F428-front!C428,0)</f>
        <v>41.5</v>
      </c>
      <c r="F415" s="4">
        <f>C415/(constants!$A$4+constants!$B$4*calc!C415+constants!$C$4*calc!C415^2+constants!$D$4*calc!C415^3+constants!$E$4*calc!C415^4+constants!$F$4*calc!C415^5+constants!$G$4*calc!C415^6+constants!$H$4*calc!C415^7)</f>
        <v>41.66186522822094</v>
      </c>
      <c r="G415" s="4">
        <f>D415/(constants!$A$4+constants!$B$4*calc!D415+constants!$C$4*calc!D415^2+constants!$D$4*calc!D415^3+constants!$E$4*calc!D415^4+constants!$F$4*calc!D415^5+constants!$G$4*calc!D415^6+constants!$H$4*calc!D415^7)</f>
        <v>41.66186522822094</v>
      </c>
      <c r="H415" s="4">
        <f>E415/(constants!$A$4+constants!$B$4*calc!E415+constants!$C$4*calc!E415^2+constants!$D$4*calc!E415^3+constants!$E$4*calc!E415^4+constants!$F$4*calc!E415^5+constants!$G$4*calc!E415^6+constants!$H$4*calc!E415^7)</f>
        <v>41.66186522822094</v>
      </c>
      <c r="I415">
        <f t="shared" si="122"/>
        <v>1388.7288409406979</v>
      </c>
      <c r="J415">
        <f t="shared" si="123"/>
        <v>1388.7288409406979</v>
      </c>
      <c r="K415">
        <f t="shared" si="123"/>
        <v>20.83093261411047</v>
      </c>
      <c r="M415">
        <f>IF(front!E428&gt;$M$2,I415,J415)</f>
        <v>1388.7288409406979</v>
      </c>
      <c r="N415">
        <f t="shared" si="124"/>
        <v>1.5000000000000001E-2</v>
      </c>
      <c r="O415">
        <f t="shared" si="120"/>
        <v>999.37665564301381</v>
      </c>
      <c r="Q415">
        <f>'slit correction'!O417</f>
        <v>714.2874807865071</v>
      </c>
      <c r="R415">
        <f>SUMPRODUCT(B$6:B$2053,Q$6:Q$2053,EXP(constants!B$7+constants!A$7*ABS(A$6:A$2053-A415)))</f>
        <v>882.54122572658923</v>
      </c>
      <c r="S415">
        <f t="shared" si="125"/>
        <v>-168.25374494008213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36.099999999999909</v>
      </c>
      <c r="D416" s="2">
        <f>front!E429-front!C429</f>
        <v>36.099999999999909</v>
      </c>
      <c r="E416" s="2">
        <f>IF(front!F429-front!C429&gt;0,front!F429-front!C429,0)</f>
        <v>36.099999999999909</v>
      </c>
      <c r="F416" s="4">
        <f>C416/(constants!$A$4+constants!$B$4*calc!C416+constants!$C$4*calc!C416^2+constants!$D$4*calc!C416^3+constants!$E$4*calc!C416^4+constants!$F$4*calc!C416^5+constants!$G$4*calc!C416^6+constants!$H$4*calc!C416^7)</f>
        <v>36.240996596110598</v>
      </c>
      <c r="G416" s="4">
        <f>D416/(constants!$A$4+constants!$B$4*calc!D416+constants!$C$4*calc!D416^2+constants!$D$4*calc!D416^3+constants!$E$4*calc!D416^4+constants!$F$4*calc!D416^5+constants!$G$4*calc!D416^6+constants!$H$4*calc!D416^7)</f>
        <v>36.240996596110598</v>
      </c>
      <c r="H416" s="4">
        <f>E416/(constants!$A$4+constants!$B$4*calc!E416+constants!$C$4*calc!E416^2+constants!$D$4*calc!E416^3+constants!$E$4*calc!E416^4+constants!$F$4*calc!E416^5+constants!$G$4*calc!E416^6+constants!$H$4*calc!E416^7)</f>
        <v>36.240996596110598</v>
      </c>
      <c r="I416">
        <f t="shared" si="122"/>
        <v>1208.0332198703534</v>
      </c>
      <c r="J416">
        <f t="shared" si="123"/>
        <v>1208.0332198703534</v>
      </c>
      <c r="K416">
        <f t="shared" si="123"/>
        <v>18.120498298055299</v>
      </c>
      <c r="M416">
        <f>IF(front!E429&gt;$M$2,I416,J416)</f>
        <v>1208.0332198703534</v>
      </c>
      <c r="N416">
        <f t="shared" si="124"/>
        <v>1.4999999999999999E-2</v>
      </c>
      <c r="O416">
        <f t="shared" ref="O416:O479" si="140">M416-$O$3</f>
        <v>818.68103457266932</v>
      </c>
      <c r="Q416">
        <f>'slit correction'!O418</f>
        <v>529.19859689393695</v>
      </c>
      <c r="R416">
        <f>SUMPRODUCT(B$6:B$2053,Q$6:Q$2053,EXP(constants!B$7+constants!A$7*ABS(A$6:A$2053-A416)))</f>
        <v>894.91232426159002</v>
      </c>
      <c r="S416">
        <f t="shared" si="125"/>
        <v>-365.71372736765306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46</v>
      </c>
      <c r="D417" s="2">
        <f>front!E430-front!C430</f>
        <v>46</v>
      </c>
      <c r="E417" s="2">
        <f>IF(front!F430-front!C430&gt;0,front!F430-front!C430,0)</f>
        <v>46</v>
      </c>
      <c r="F417" s="4">
        <f>C417/(constants!$A$4+constants!$B$4*calc!C417+constants!$C$4*calc!C417^2+constants!$D$4*calc!C417^3+constants!$E$4*calc!C417^4+constants!$F$4*calc!C417^5+constants!$G$4*calc!C417^6+constants!$H$4*calc!C417^7)</f>
        <v>46.179211495788657</v>
      </c>
      <c r="G417" s="4">
        <f>D417/(constants!$A$4+constants!$B$4*calc!D417+constants!$C$4*calc!D417^2+constants!$D$4*calc!D417^3+constants!$E$4*calc!D417^4+constants!$F$4*calc!D417^5+constants!$G$4*calc!D417^6+constants!$H$4*calc!D417^7)</f>
        <v>46.179211495788657</v>
      </c>
      <c r="H417" s="4">
        <f>E417/(constants!$A$4+constants!$B$4*calc!E417+constants!$C$4*calc!E417^2+constants!$D$4*calc!E417^3+constants!$E$4*calc!E417^4+constants!$F$4*calc!E417^5+constants!$G$4*calc!E417^6+constants!$H$4*calc!E417^7)</f>
        <v>46.179211495788657</v>
      </c>
      <c r="I417">
        <f t="shared" si="122"/>
        <v>1539.3070498596219</v>
      </c>
      <c r="J417">
        <f t="shared" si="123"/>
        <v>1539.3070498596219</v>
      </c>
      <c r="K417">
        <f t="shared" si="123"/>
        <v>23.089605747894328</v>
      </c>
      <c r="M417">
        <f>IF(front!E430&gt;$M$2,I417,J417)</f>
        <v>1539.3070498596219</v>
      </c>
      <c r="N417">
        <f t="shared" si="124"/>
        <v>1.4999999999999999E-2</v>
      </c>
      <c r="O417">
        <f t="shared" si="140"/>
        <v>1149.9548645619379</v>
      </c>
      <c r="Q417">
        <f>'slit correction'!O419</f>
        <v>827.42035375410569</v>
      </c>
      <c r="R417">
        <f>SUMPRODUCT(B$6:B$2053,Q$6:Q$2053,EXP(constants!B$7+constants!A$7*ABS(A$6:A$2053-A417)))</f>
        <v>907.73111324924218</v>
      </c>
      <c r="S417">
        <f t="shared" si="125"/>
        <v>-80.310759495136494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43.200000000000273</v>
      </c>
      <c r="D418" s="2">
        <f>front!E431-front!C431</f>
        <v>43.200000000000273</v>
      </c>
      <c r="E418" s="2">
        <f>IF(front!F431-front!C431&gt;0,front!F431-front!C431,0)</f>
        <v>43.200000000000273</v>
      </c>
      <c r="F418" s="4">
        <f>C418/(constants!$A$4+constants!$B$4*calc!C418+constants!$C$4*calc!C418^2+constants!$D$4*calc!C418^3+constants!$E$4*calc!C418^4+constants!$F$4*calc!C418^5+constants!$G$4*calc!C418^6+constants!$H$4*calc!C418^7)</f>
        <v>43.368422992742488</v>
      </c>
      <c r="G418" s="4">
        <f>D418/(constants!$A$4+constants!$B$4*calc!D418+constants!$C$4*calc!D418^2+constants!$D$4*calc!D418^3+constants!$E$4*calc!D418^4+constants!$F$4*calc!D418^5+constants!$G$4*calc!D418^6+constants!$H$4*calc!D418^7)</f>
        <v>43.368422992742488</v>
      </c>
      <c r="H418" s="4">
        <f>E418/(constants!$A$4+constants!$B$4*calc!E418+constants!$C$4*calc!E418^2+constants!$D$4*calc!E418^3+constants!$E$4*calc!E418^4+constants!$F$4*calc!E418^5+constants!$G$4*calc!E418^6+constants!$H$4*calc!E418^7)</f>
        <v>43.368422992742488</v>
      </c>
      <c r="I418">
        <f t="shared" si="122"/>
        <v>1445.6140997580831</v>
      </c>
      <c r="J418">
        <f t="shared" si="123"/>
        <v>1445.6140997580831</v>
      </c>
      <c r="K418">
        <f t="shared" si="123"/>
        <v>21.684211496371244</v>
      </c>
      <c r="M418">
        <f>IF(front!E431&gt;$M$2,I418,J418)</f>
        <v>1445.6140997580831</v>
      </c>
      <c r="N418">
        <f t="shared" si="124"/>
        <v>1.4999999999999999E-2</v>
      </c>
      <c r="O418">
        <f t="shared" si="140"/>
        <v>1056.2619144603991</v>
      </c>
      <c r="Q418">
        <f>'slit correction'!O420</f>
        <v>715.13875785260029</v>
      </c>
      <c r="R418">
        <f>SUMPRODUCT(B$6:B$2053,Q$6:Q$2053,EXP(constants!B$7+constants!A$7*ABS(A$6:A$2053-A418)))</f>
        <v>920.45417808931904</v>
      </c>
      <c r="S418">
        <f t="shared" si="125"/>
        <v>-205.31542023671875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50.399999999999636</v>
      </c>
      <c r="D419" s="2">
        <f>front!E432-front!C432</f>
        <v>50.399999999999636</v>
      </c>
      <c r="E419" s="2">
        <f>IF(front!F432-front!C432&gt;0,front!F432-front!C432,0)</f>
        <v>50.399999999999636</v>
      </c>
      <c r="F419" s="4">
        <f>C419/(constants!$A$4+constants!$B$4*calc!C419+constants!$C$4*calc!C419^2+constants!$D$4*calc!C419^3+constants!$E$4*calc!C419^4+constants!$F$4*calc!C419^5+constants!$G$4*calc!C419^6+constants!$H$4*calc!C419^7)</f>
        <v>50.596133366893824</v>
      </c>
      <c r="G419" s="4">
        <f>D419/(constants!$A$4+constants!$B$4*calc!D419+constants!$C$4*calc!D419^2+constants!$D$4*calc!D419^3+constants!$E$4*calc!D419^4+constants!$F$4*calc!D419^5+constants!$G$4*calc!D419^6+constants!$H$4*calc!D419^7)</f>
        <v>50.596133366893824</v>
      </c>
      <c r="H419" s="4">
        <f>E419/(constants!$A$4+constants!$B$4*calc!E419+constants!$C$4*calc!E419^2+constants!$D$4*calc!E419^3+constants!$E$4*calc!E419^4+constants!$F$4*calc!E419^5+constants!$G$4*calc!E419^6+constants!$H$4*calc!E419^7)</f>
        <v>50.596133366893824</v>
      </c>
      <c r="I419">
        <f t="shared" si="122"/>
        <v>1686.5377788964608</v>
      </c>
      <c r="J419">
        <f t="shared" si="123"/>
        <v>1686.5377788964608</v>
      </c>
      <c r="K419">
        <f t="shared" si="123"/>
        <v>25.298066683446912</v>
      </c>
      <c r="M419">
        <f>IF(front!E432&gt;$M$2,I419,J419)</f>
        <v>1686.5377788964608</v>
      </c>
      <c r="N419">
        <f t="shared" si="124"/>
        <v>1.4999999999999999E-2</v>
      </c>
      <c r="O419">
        <f t="shared" si="140"/>
        <v>1297.1855935987769</v>
      </c>
      <c r="Q419">
        <f>'slit correction'!O421</f>
        <v>921.08095283765624</v>
      </c>
      <c r="R419">
        <f>SUMPRODUCT(B$6:B$2053,Q$6:Q$2053,EXP(constants!B$7+constants!A$7*ABS(A$6:A$2053-A419)))</f>
        <v>933.35500206311258</v>
      </c>
      <c r="S419">
        <f t="shared" si="125"/>
        <v>-12.274049225456338</v>
      </c>
      <c r="T419">
        <f t="shared" si="126"/>
        <v>0</v>
      </c>
      <c r="V419">
        <f>(front!I431+front!I432)*0.5</f>
        <v>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0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50.200000000000273</v>
      </c>
      <c r="D420" s="2">
        <f>front!E433-front!C433</f>
        <v>50.200000000000273</v>
      </c>
      <c r="E420" s="2">
        <f>IF(front!F433-front!C433&gt;0,front!F433-front!C433,0)</f>
        <v>50.200000000000273</v>
      </c>
      <c r="F420" s="4">
        <f>C420/(constants!$A$4+constants!$B$4*calc!C420+constants!$C$4*calc!C420^2+constants!$D$4*calc!C420^3+constants!$E$4*calc!C420^4+constants!$F$4*calc!C420^5+constants!$G$4*calc!C420^6+constants!$H$4*calc!C420^7)</f>
        <v>50.39536502612232</v>
      </c>
      <c r="G420" s="4">
        <f>D420/(constants!$A$4+constants!$B$4*calc!D420+constants!$C$4*calc!D420^2+constants!$D$4*calc!D420^3+constants!$E$4*calc!D420^4+constants!$F$4*calc!D420^5+constants!$G$4*calc!D420^6+constants!$H$4*calc!D420^7)</f>
        <v>50.39536502612232</v>
      </c>
      <c r="H420" s="4">
        <f>E420/(constants!$A$4+constants!$B$4*calc!E420+constants!$C$4*calc!E420^2+constants!$D$4*calc!E420^3+constants!$E$4*calc!E420^4+constants!$F$4*calc!E420^5+constants!$G$4*calc!E420^6+constants!$H$4*calc!E420^7)</f>
        <v>50.39536502612232</v>
      </c>
      <c r="I420">
        <f t="shared" si="122"/>
        <v>1679.845500870744</v>
      </c>
      <c r="J420">
        <f t="shared" si="123"/>
        <v>1679.845500870744</v>
      </c>
      <c r="K420">
        <f t="shared" si="123"/>
        <v>25.19768251306116</v>
      </c>
      <c r="M420">
        <f>IF(front!E433&gt;$M$2,I420,J420)</f>
        <v>1679.845500870744</v>
      </c>
      <c r="N420">
        <f t="shared" si="124"/>
        <v>1.4999999999999999E-2</v>
      </c>
      <c r="O420">
        <f t="shared" si="140"/>
        <v>1290.49331557306</v>
      </c>
      <c r="Q420">
        <f>'slit correction'!O422</f>
        <v>906.24967938904342</v>
      </c>
      <c r="R420">
        <f>SUMPRODUCT(B$6:B$2053,Q$6:Q$2053,EXP(constants!B$7+constants!A$7*ABS(A$6:A$2053-A420)))</f>
        <v>946.43581995318959</v>
      </c>
      <c r="S420">
        <f t="shared" si="125"/>
        <v>-40.186140564146172</v>
      </c>
      <c r="T420">
        <f t="shared" si="126"/>
        <v>0</v>
      </c>
      <c r="V420">
        <f>(front!I432+front!I433)*0.5</f>
        <v>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0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0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57.799999999999727</v>
      </c>
      <c r="D421" s="2">
        <f>front!E434-front!C434</f>
        <v>57.799999999999727</v>
      </c>
      <c r="E421" s="2">
        <f>IF(front!F434-front!C434&gt;0,front!F434-front!C434,0)</f>
        <v>57.799999999999727</v>
      </c>
      <c r="F421" s="4">
        <f>C421/(constants!$A$4+constants!$B$4*calc!C421+constants!$C$4*calc!C421^2+constants!$D$4*calc!C421^3+constants!$E$4*calc!C421^4+constants!$F$4*calc!C421^5+constants!$G$4*calc!C421^6+constants!$H$4*calc!C421^7)</f>
        <v>58.0245060348918</v>
      </c>
      <c r="G421" s="4">
        <f>D421/(constants!$A$4+constants!$B$4*calc!D421+constants!$C$4*calc!D421^2+constants!$D$4*calc!D421^3+constants!$E$4*calc!D421^4+constants!$F$4*calc!D421^5+constants!$G$4*calc!D421^6+constants!$H$4*calc!D421^7)</f>
        <v>58.0245060348918</v>
      </c>
      <c r="H421" s="4">
        <f>E421/(constants!$A$4+constants!$B$4*calc!E421+constants!$C$4*calc!E421^2+constants!$D$4*calc!E421^3+constants!$E$4*calc!E421^4+constants!$F$4*calc!E421^5+constants!$G$4*calc!E421^6+constants!$H$4*calc!E421^7)</f>
        <v>58.0245060348918</v>
      </c>
      <c r="I421">
        <f t="shared" si="122"/>
        <v>1934.1502011630598</v>
      </c>
      <c r="J421">
        <f t="shared" si="123"/>
        <v>1934.1502011630598</v>
      </c>
      <c r="K421">
        <f t="shared" si="123"/>
        <v>29.0122530174459</v>
      </c>
      <c r="M421">
        <f>IF(front!E434&gt;$M$2,I421,J421)</f>
        <v>1934.1502011630598</v>
      </c>
      <c r="N421">
        <f t="shared" si="124"/>
        <v>1.5000000000000001E-2</v>
      </c>
      <c r="O421">
        <f t="shared" si="140"/>
        <v>1544.7980158653759</v>
      </c>
      <c r="Q421">
        <f>'slit correction'!O423</f>
        <v>1127.2430781474916</v>
      </c>
      <c r="R421">
        <f>SUMPRODUCT(B$6:B$2053,Q$6:Q$2053,EXP(constants!B$7+constants!A$7*ABS(A$6:A$2053-A421)))</f>
        <v>959.69919068225454</v>
      </c>
      <c r="S421">
        <f t="shared" si="125"/>
        <v>167.54388746523705</v>
      </c>
      <c r="T421">
        <f t="shared" si="126"/>
        <v>174.63299891213168</v>
      </c>
      <c r="V421">
        <f>(front!I433+front!I434)*0.5</f>
        <v>2.9347553817467767E-8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9.0719762244537523E-12</v>
      </c>
      <c r="AF421">
        <f t="shared" si="137"/>
        <v>4.5359881122268762E-12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8.7173921174853587E-10</v>
      </c>
      <c r="AR421" s="3">
        <f t="shared" si="131"/>
        <v>4.3586960587426793E-10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56.5</v>
      </c>
      <c r="D422" s="2">
        <f>front!E435-front!C435</f>
        <v>56.5</v>
      </c>
      <c r="E422" s="2">
        <f>IF(front!F435-front!C435&gt;0,front!F435-front!C435,0)</f>
        <v>56.5</v>
      </c>
      <c r="F422" s="4">
        <f>C422/(constants!$A$4+constants!$B$4*calc!C422+constants!$C$4*calc!C422^2+constants!$D$4*calc!C422^3+constants!$E$4*calc!C422^4+constants!$F$4*calc!C422^5+constants!$G$4*calc!C422^6+constants!$H$4*calc!C422^7)</f>
        <v>56.719529536759843</v>
      </c>
      <c r="G422" s="4">
        <f>D422/(constants!$A$4+constants!$B$4*calc!D422+constants!$C$4*calc!D422^2+constants!$D$4*calc!D422^3+constants!$E$4*calc!D422^4+constants!$F$4*calc!D422^5+constants!$G$4*calc!D422^6+constants!$H$4*calc!D422^7)</f>
        <v>56.719529536759843</v>
      </c>
      <c r="H422" s="4">
        <f>E422/(constants!$A$4+constants!$B$4*calc!E422+constants!$C$4*calc!E422^2+constants!$D$4*calc!E422^3+constants!$E$4*calc!E422^4+constants!$F$4*calc!E422^5+constants!$G$4*calc!E422^6+constants!$H$4*calc!E422^7)</f>
        <v>56.719529536759843</v>
      </c>
      <c r="I422">
        <f t="shared" si="122"/>
        <v>1890.6509845586615</v>
      </c>
      <c r="J422">
        <f t="shared" si="123"/>
        <v>1890.6509845586615</v>
      </c>
      <c r="K422">
        <f t="shared" si="123"/>
        <v>28.359764768379922</v>
      </c>
      <c r="M422">
        <f>IF(front!E435&gt;$M$2,I422,J422)</f>
        <v>1890.6509845586615</v>
      </c>
      <c r="N422">
        <f t="shared" si="124"/>
        <v>1.4999999999999999E-2</v>
      </c>
      <c r="O422">
        <f t="shared" si="140"/>
        <v>1501.2987992609774</v>
      </c>
      <c r="Q422">
        <f>'slit correction'!O424</f>
        <v>1012.2890803687701</v>
      </c>
      <c r="R422">
        <f>SUMPRODUCT(B$6:B$2053,Q$6:Q$2053,EXP(constants!B$7+constants!A$7*ABS(A$6:A$2053-A422)))</f>
        <v>973.44184073207964</v>
      </c>
      <c r="S422">
        <f t="shared" si="125"/>
        <v>38.84723963669046</v>
      </c>
      <c r="T422">
        <f t="shared" si="126"/>
        <v>45.936351083585102</v>
      </c>
      <c r="V422">
        <f>(front!I434+front!I435)*0.5</f>
        <v>3.7022281631954301E-8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2.334226406214495E-12</v>
      </c>
      <c r="AF422">
        <f t="shared" si="137"/>
        <v>5.7031013153341237E-12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2.2711031855195797E-10</v>
      </c>
      <c r="AR422" s="3">
        <f t="shared" si="131"/>
        <v>5.4942476515024689E-10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55.899999999999636</v>
      </c>
      <c r="D423" s="2">
        <f>front!E436-front!C436</f>
        <v>55.899999999999636</v>
      </c>
      <c r="E423" s="2">
        <f>IF(front!F436-front!C436&gt;0,front!F436-front!C436,0)</f>
        <v>55.899999999999636</v>
      </c>
      <c r="F423" s="4">
        <f>C423/(constants!$A$4+constants!$B$4*calc!C423+constants!$C$4*calc!C423^2+constants!$D$4*calc!C423^3+constants!$E$4*calc!C423^4+constants!$F$4*calc!C423^5+constants!$G$4*calc!C423^6+constants!$H$4*calc!C423^7)</f>
        <v>56.117231557077424</v>
      </c>
      <c r="G423" s="4">
        <f>D423/(constants!$A$4+constants!$B$4*calc!D423+constants!$C$4*calc!D423^2+constants!$D$4*calc!D423^3+constants!$E$4*calc!D423^4+constants!$F$4*calc!D423^5+constants!$G$4*calc!D423^6+constants!$H$4*calc!D423^7)</f>
        <v>56.117231557077424</v>
      </c>
      <c r="H423" s="4">
        <f>E423/(constants!$A$4+constants!$B$4*calc!E423+constants!$C$4*calc!E423^2+constants!$D$4*calc!E423^3+constants!$E$4*calc!E423^4+constants!$F$4*calc!E423^5+constants!$G$4*calc!E423^6+constants!$H$4*calc!E423^7)</f>
        <v>56.117231557077424</v>
      </c>
      <c r="I423">
        <f t="shared" si="122"/>
        <v>1870.5743852359142</v>
      </c>
      <c r="J423">
        <f t="shared" si="123"/>
        <v>1870.5743852359142</v>
      </c>
      <c r="K423">
        <f t="shared" si="123"/>
        <v>28.058615778538712</v>
      </c>
      <c r="M423">
        <f>IF(front!E436&gt;$M$2,I423,J423)</f>
        <v>1870.5743852359142</v>
      </c>
      <c r="N423">
        <f t="shared" si="124"/>
        <v>1.4999999999999999E-2</v>
      </c>
      <c r="O423">
        <f t="shared" si="140"/>
        <v>1481.22219993823</v>
      </c>
      <c r="Q423">
        <f>'slit correction'!O425</f>
        <v>931.52775458306451</v>
      </c>
      <c r="R423">
        <f>SUMPRODUCT(B$6:B$2053,Q$6:Q$2053,EXP(constants!B$7+constants!A$7*ABS(A$6:A$2053-A423)))</f>
        <v>987.0817569650311</v>
      </c>
      <c r="S423">
        <f t="shared" si="125"/>
        <v>-55.554002381966598</v>
      </c>
      <c r="T423">
        <f t="shared" si="126"/>
        <v>0</v>
      </c>
      <c r="V423">
        <f>(front!I435+front!I436)*0.5</f>
        <v>7.674727814486535E-9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1.1671132031072475E-12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1.1355515927597899E-10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66.399999999999636</v>
      </c>
      <c r="D424" s="2">
        <f>front!E437-front!C437</f>
        <v>66.399999999999636</v>
      </c>
      <c r="E424" s="2">
        <f>IF(front!F437-front!C437&gt;0,front!F437-front!C437,0)</f>
        <v>66.399999999999636</v>
      </c>
      <c r="F424" s="4">
        <f>C424/(constants!$A$4+constants!$B$4*calc!C424+constants!$C$4*calc!C424^2+constants!$D$4*calc!C424^3+constants!$E$4*calc!C424^4+constants!$F$4*calc!C424^5+constants!$G$4*calc!C424^6+constants!$H$4*calc!C424^7)</f>
        <v>66.657342732714781</v>
      </c>
      <c r="G424" s="4">
        <f>D424/(constants!$A$4+constants!$B$4*calc!D424+constants!$C$4*calc!D424^2+constants!$D$4*calc!D424^3+constants!$E$4*calc!D424^4+constants!$F$4*calc!D424^5+constants!$G$4*calc!D424^6+constants!$H$4*calc!D424^7)</f>
        <v>66.657342732714781</v>
      </c>
      <c r="H424" s="4">
        <f>E424/(constants!$A$4+constants!$B$4*calc!E424+constants!$C$4*calc!E424^2+constants!$D$4*calc!E424^3+constants!$E$4*calc!E424^4+constants!$F$4*calc!E424^5+constants!$G$4*calc!E424^6+constants!$H$4*calc!E424^7)</f>
        <v>66.657342732714781</v>
      </c>
      <c r="I424">
        <f t="shared" si="122"/>
        <v>2221.9114244238258</v>
      </c>
      <c r="J424">
        <f t="shared" si="123"/>
        <v>2221.9114244238258</v>
      </c>
      <c r="K424">
        <f t="shared" si="123"/>
        <v>33.328671366357391</v>
      </c>
      <c r="M424">
        <f>IF(front!E437&gt;$M$2,I424,J424)</f>
        <v>2221.9114244238258</v>
      </c>
      <c r="N424">
        <f t="shared" si="124"/>
        <v>1.5000000000000001E-2</v>
      </c>
      <c r="O424">
        <f t="shared" si="140"/>
        <v>1832.5592391261416</v>
      </c>
      <c r="Q424">
        <f>'slit correction'!O426</f>
        <v>1232.395304365959</v>
      </c>
      <c r="R424">
        <f>SUMPRODUCT(B$6:B$2053,Q$6:Q$2053,EXP(constants!B$7+constants!A$7*ABS(A$6:A$2053-A424)))</f>
        <v>1000.9120838798773</v>
      </c>
      <c r="S424">
        <f t="shared" si="125"/>
        <v>231.48322048608168</v>
      </c>
      <c r="T424">
        <f t="shared" si="126"/>
        <v>238.57233193297631</v>
      </c>
      <c r="V424">
        <f>(front!I436+front!I437)*0.5</f>
        <v>3.9250460425462054E-8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1.1564443835446398E-11</v>
      </c>
      <c r="AF424">
        <f t="shared" si="137"/>
        <v>5.7822219177231991E-12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1.1526604496381866E-9</v>
      </c>
      <c r="AR424" s="3">
        <f t="shared" si="131"/>
        <v>5.7633022481909331E-10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75.700000000000273</v>
      </c>
      <c r="D425" s="2">
        <f>front!E438-front!C438</f>
        <v>75.700000000000273</v>
      </c>
      <c r="E425" s="2">
        <f>IF(front!F438-front!C438&gt;0,front!F438-front!C438,0)</f>
        <v>75.700000000000273</v>
      </c>
      <c r="F425" s="4">
        <f>C425/(constants!$A$4+constants!$B$4*calc!C425+constants!$C$4*calc!C425^2+constants!$D$4*calc!C425^3+constants!$E$4*calc!C425^4+constants!$F$4*calc!C425^5+constants!$G$4*calc!C425^6+constants!$H$4*calc!C425^7)</f>
        <v>75.992686367370851</v>
      </c>
      <c r="G425" s="4">
        <f>D425/(constants!$A$4+constants!$B$4*calc!D425+constants!$C$4*calc!D425^2+constants!$D$4*calc!D425^3+constants!$E$4*calc!D425^4+constants!$F$4*calc!D425^5+constants!$G$4*calc!D425^6+constants!$H$4*calc!D425^7)</f>
        <v>75.992686367370851</v>
      </c>
      <c r="H425" s="4">
        <f>E425/(constants!$A$4+constants!$B$4*calc!E425+constants!$C$4*calc!E425^2+constants!$D$4*calc!E425^3+constants!$E$4*calc!E425^4+constants!$F$4*calc!E425^5+constants!$G$4*calc!E425^6+constants!$H$4*calc!E425^7)</f>
        <v>75.992686367370851</v>
      </c>
      <c r="I425">
        <f t="shared" si="122"/>
        <v>2533.0895455790287</v>
      </c>
      <c r="J425">
        <f t="shared" si="123"/>
        <v>2533.0895455790287</v>
      </c>
      <c r="K425">
        <f t="shared" si="123"/>
        <v>37.996343183685426</v>
      </c>
      <c r="M425">
        <f>IF(front!E438&gt;$M$2,I425,J425)</f>
        <v>2533.0895455790287</v>
      </c>
      <c r="N425">
        <f t="shared" si="124"/>
        <v>1.4999999999999998E-2</v>
      </c>
      <c r="O425">
        <f t="shared" si="140"/>
        <v>2143.7373602813445</v>
      </c>
      <c r="Q425">
        <f>'slit correction'!O427</f>
        <v>1481.2130420021131</v>
      </c>
      <c r="R425">
        <f>SUMPRODUCT(B$6:B$2053,Q$6:Q$2053,EXP(constants!B$7+constants!A$7*ABS(A$6:A$2053-A425)))</f>
        <v>1014.9351123668752</v>
      </c>
      <c r="S425">
        <f t="shared" si="125"/>
        <v>466.27792963523791</v>
      </c>
      <c r="T425">
        <f t="shared" si="126"/>
        <v>473.36704108213257</v>
      </c>
      <c r="V425">
        <f>(front!I437+front!I438)*0.5</f>
        <v>1.1691100370950367E-7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2.252062401537116E-11</v>
      </c>
      <c r="AF425">
        <f t="shared" si="137"/>
        <v>1.7042533925408777E-11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2.2720415600656792E-9</v>
      </c>
      <c r="AR425" s="3">
        <f t="shared" si="131"/>
        <v>1.712351004851933E-9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79.5</v>
      </c>
      <c r="D426" s="2">
        <f>front!E439-front!C439</f>
        <v>79.5</v>
      </c>
      <c r="E426" s="2">
        <f>IF(front!F439-front!C439&gt;0,front!F439-front!C439,0)</f>
        <v>79.5</v>
      </c>
      <c r="F426" s="4">
        <f>C426/(constants!$A$4+constants!$B$4*calc!C426+constants!$C$4*calc!C426^2+constants!$D$4*calc!C426^3+constants!$E$4*calc!C426^4+constants!$F$4*calc!C426^5+constants!$G$4*calc!C426^6+constants!$H$4*calc!C426^7)</f>
        <v>79.807078231573385</v>
      </c>
      <c r="G426" s="4">
        <f>D426/(constants!$A$4+constants!$B$4*calc!D426+constants!$C$4*calc!D426^2+constants!$D$4*calc!D426^3+constants!$E$4*calc!D426^4+constants!$F$4*calc!D426^5+constants!$G$4*calc!D426^6+constants!$H$4*calc!D426^7)</f>
        <v>79.807078231573385</v>
      </c>
      <c r="H426" s="4">
        <f>E426/(constants!$A$4+constants!$B$4*calc!E426+constants!$C$4*calc!E426^2+constants!$D$4*calc!E426^3+constants!$E$4*calc!E426^4+constants!$F$4*calc!E426^5+constants!$G$4*calc!E426^6+constants!$H$4*calc!E426^7)</f>
        <v>79.807078231573385</v>
      </c>
      <c r="I426">
        <f t="shared" si="122"/>
        <v>2660.2359410524459</v>
      </c>
      <c r="J426">
        <f t="shared" si="123"/>
        <v>2660.2359410524459</v>
      </c>
      <c r="K426">
        <f t="shared" si="123"/>
        <v>39.903539115786693</v>
      </c>
      <c r="M426">
        <f>IF(front!E439&gt;$M$2,I426,J426)</f>
        <v>2660.2359410524459</v>
      </c>
      <c r="N426">
        <f t="shared" si="124"/>
        <v>1.5000000000000001E-2</v>
      </c>
      <c r="O426">
        <f t="shared" si="140"/>
        <v>2270.8837557547618</v>
      </c>
      <c r="Q426">
        <f>'slit correction'!O428</f>
        <v>1546.9011003672235</v>
      </c>
      <c r="R426">
        <f>SUMPRODUCT(B$6:B$2053,Q$6:Q$2053,EXP(constants!B$7+constants!A$7*ABS(A$6:A$2053-A426)))</f>
        <v>1029.1532389083904</v>
      </c>
      <c r="S426">
        <f t="shared" si="125"/>
        <v>517.74786145883309</v>
      </c>
      <c r="T426">
        <f t="shared" si="126"/>
        <v>524.83697290572775</v>
      </c>
      <c r="V426">
        <f>(front!I438+front!I439)*0.5</f>
        <v>1.6307091107324578E-7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2.4377579850128738E-11</v>
      </c>
      <c r="AF426">
        <f t="shared" si="137"/>
        <v>2.344910193274995E-11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2.489348206923719E-9</v>
      </c>
      <c r="AR426" s="3">
        <f t="shared" si="131"/>
        <v>2.3806948834946989E-9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87.800000000000182</v>
      </c>
      <c r="D427" s="2">
        <f>front!E440-front!C440</f>
        <v>87.800000000000182</v>
      </c>
      <c r="E427" s="2">
        <f>IF(front!F440-front!C440&gt;0,front!F440-front!C440,0)</f>
        <v>87.800000000000182</v>
      </c>
      <c r="F427" s="4">
        <f>C427/(constants!$A$4+constants!$B$4*calc!C427+constants!$C$4*calc!C427^2+constants!$D$4*calc!C427^3+constants!$E$4*calc!C427^4+constants!$F$4*calc!C427^5+constants!$G$4*calc!C427^6+constants!$H$4*calc!C427^7)</f>
        <v>88.13841291304179</v>
      </c>
      <c r="G427" s="4">
        <f>D427/(constants!$A$4+constants!$B$4*calc!D427+constants!$C$4*calc!D427^2+constants!$D$4*calc!D427^3+constants!$E$4*calc!D427^4+constants!$F$4*calc!D427^5+constants!$G$4*calc!D427^6+constants!$H$4*calc!D427^7)</f>
        <v>88.13841291304179</v>
      </c>
      <c r="H427" s="4">
        <f>E427/(constants!$A$4+constants!$B$4*calc!E427+constants!$C$4*calc!E427^2+constants!$D$4*calc!E427^3+constants!$E$4*calc!E427^4+constants!$F$4*calc!E427^5+constants!$G$4*calc!E427^6+constants!$H$4*calc!E427^7)</f>
        <v>88.13841291304179</v>
      </c>
      <c r="I427">
        <f t="shared" si="122"/>
        <v>2937.947097101393</v>
      </c>
      <c r="J427">
        <f t="shared" si="123"/>
        <v>2937.947097101393</v>
      </c>
      <c r="K427">
        <f t="shared" si="123"/>
        <v>44.069206456520895</v>
      </c>
      <c r="M427">
        <f>IF(front!E440&gt;$M$2,I427,J427)</f>
        <v>2937.947097101393</v>
      </c>
      <c r="N427">
        <f t="shared" si="124"/>
        <v>1.4999999999999999E-2</v>
      </c>
      <c r="O427">
        <f t="shared" si="140"/>
        <v>2548.5949118037088</v>
      </c>
      <c r="Q427">
        <f>'slit correction'!O429</f>
        <v>1740.8223316874626</v>
      </c>
      <c r="R427">
        <f>SUMPRODUCT(B$6:B$2053,Q$6:Q$2053,EXP(constants!B$7+constants!A$7*ABS(A$6:A$2053-A427)))</f>
        <v>1043.8847666643735</v>
      </c>
      <c r="S427">
        <f t="shared" si="125"/>
        <v>696.93756502308906</v>
      </c>
      <c r="T427">
        <f t="shared" si="126"/>
        <v>704.02667646998373</v>
      </c>
      <c r="V427">
        <f>(front!I439+front!I440)*0.5</f>
        <v>1.9910757333670859E-7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3.1928593405358478E-11</v>
      </c>
      <c r="AF427">
        <f t="shared" si="137"/>
        <v>2.8153086627743608E-11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3.3012929066635283E-9</v>
      </c>
      <c r="AR427" s="3">
        <f t="shared" si="131"/>
        <v>2.8953205567936237E-9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93.900000000000091</v>
      </c>
      <c r="D428" s="2">
        <f>front!E441-front!C441</f>
        <v>93.900000000000091</v>
      </c>
      <c r="E428" s="2">
        <f>IF(front!F441-front!C441&gt;0,front!F441-front!C441,0)</f>
        <v>93.900000000000091</v>
      </c>
      <c r="F428" s="4">
        <f>C428/(constants!$A$4+constants!$B$4*calc!C428+constants!$C$4*calc!C428^2+constants!$D$4*calc!C428^3+constants!$E$4*calc!C428^4+constants!$F$4*calc!C428^5+constants!$G$4*calc!C428^6+constants!$H$4*calc!C428^7)</f>
        <v>94.261354343084747</v>
      </c>
      <c r="G428" s="4">
        <f>D428/(constants!$A$4+constants!$B$4*calc!D428+constants!$C$4*calc!D428^2+constants!$D$4*calc!D428^3+constants!$E$4*calc!D428^4+constants!$F$4*calc!D428^5+constants!$G$4*calc!D428^6+constants!$H$4*calc!D428^7)</f>
        <v>94.261354343084747</v>
      </c>
      <c r="H428" s="4">
        <f>E428/(constants!$A$4+constants!$B$4*calc!E428+constants!$C$4*calc!E428^2+constants!$D$4*calc!E428^3+constants!$E$4*calc!E428^4+constants!$F$4*calc!E428^5+constants!$G$4*calc!E428^6+constants!$H$4*calc!E428^7)</f>
        <v>94.261354343084747</v>
      </c>
      <c r="I428">
        <f t="shared" si="122"/>
        <v>3142.0451447694918</v>
      </c>
      <c r="J428">
        <f t="shared" si="123"/>
        <v>3142.0451447694918</v>
      </c>
      <c r="K428">
        <f t="shared" si="123"/>
        <v>47.130677171542374</v>
      </c>
      <c r="M428">
        <f>IF(front!E441&gt;$M$2,I428,J428)</f>
        <v>3142.0451447694918</v>
      </c>
      <c r="N428">
        <f t="shared" si="124"/>
        <v>1.4999999999999999E-2</v>
      </c>
      <c r="O428">
        <f t="shared" si="140"/>
        <v>2752.6929594718076</v>
      </c>
      <c r="Q428">
        <f>'slit correction'!O430</f>
        <v>1840.4060749715975</v>
      </c>
      <c r="R428">
        <f>SUMPRODUCT(B$6:B$2053,Q$6:Q$2053,EXP(constants!B$7+constants!A$7*ABS(A$6:A$2053-A428)))</f>
        <v>1058.5053685593716</v>
      </c>
      <c r="S428">
        <f t="shared" si="125"/>
        <v>781.90070641222587</v>
      </c>
      <c r="T428">
        <f t="shared" si="126"/>
        <v>788.98981785912054</v>
      </c>
      <c r="V428">
        <f>(front!I440+front!I441)*0.5</f>
        <v>2.4078942432456741E-7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3.5127638707821745E-11</v>
      </c>
      <c r="AF428">
        <f t="shared" si="137"/>
        <v>3.3528116056590112E-11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3.6763126642961461E-9</v>
      </c>
      <c r="AR428" s="3">
        <f t="shared" si="131"/>
        <v>3.4888027854798372E-9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101.90000000000009</v>
      </c>
      <c r="D429" s="2">
        <f>front!E442-front!C442</f>
        <v>101.90000000000009</v>
      </c>
      <c r="E429" s="2">
        <f>IF(front!F442-front!C442&gt;0,front!F442-front!C442,0)</f>
        <v>101.90000000000009</v>
      </c>
      <c r="F429" s="4">
        <f>C429/(constants!$A$4+constants!$B$4*calc!C429+constants!$C$4*calc!C429^2+constants!$D$4*calc!C429^3+constants!$E$4*calc!C429^4+constants!$F$4*calc!C429^5+constants!$G$4*calc!C429^6+constants!$H$4*calc!C429^7)</f>
        <v>102.2913287973209</v>
      </c>
      <c r="G429" s="4">
        <f>D429/(constants!$A$4+constants!$B$4*calc!D429+constants!$C$4*calc!D429^2+constants!$D$4*calc!D429^3+constants!$E$4*calc!D429^4+constants!$F$4*calc!D429^5+constants!$G$4*calc!D429^6+constants!$H$4*calc!D429^7)</f>
        <v>102.2913287973209</v>
      </c>
      <c r="H429" s="4">
        <f>E429/(constants!$A$4+constants!$B$4*calc!E429+constants!$C$4*calc!E429^2+constants!$D$4*calc!E429^3+constants!$E$4*calc!E429^4+constants!$F$4*calc!E429^5+constants!$G$4*calc!E429^6+constants!$H$4*calc!E429^7)</f>
        <v>102.2913287973209</v>
      </c>
      <c r="I429">
        <f t="shared" si="122"/>
        <v>3409.7109599106971</v>
      </c>
      <c r="J429">
        <f t="shared" si="123"/>
        <v>3409.7109599106971</v>
      </c>
      <c r="K429">
        <f t="shared" si="123"/>
        <v>51.145664398660458</v>
      </c>
      <c r="M429">
        <f>IF(front!E442&gt;$M$2,I429,J429)</f>
        <v>3409.7109599106971</v>
      </c>
      <c r="N429">
        <f t="shared" si="124"/>
        <v>1.5000000000000001E-2</v>
      </c>
      <c r="O429">
        <f t="shared" si="140"/>
        <v>3020.3587746130129</v>
      </c>
      <c r="Q429">
        <f>'slit correction'!O431</f>
        <v>2048.6392572046002</v>
      </c>
      <c r="R429">
        <f>SUMPRODUCT(B$6:B$2053,Q$6:Q$2053,EXP(constants!B$7+constants!A$7*ABS(A$6:A$2053-A429)))</f>
        <v>1073.3290566727349</v>
      </c>
      <c r="S429">
        <f t="shared" si="125"/>
        <v>975.31020053186535</v>
      </c>
      <c r="T429">
        <f t="shared" si="126"/>
        <v>982.39931197876001</v>
      </c>
      <c r="V429">
        <f>(front!I441+front!I442)*0.5</f>
        <v>2.8469436619930357E-7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4.2873814677430382E-11</v>
      </c>
      <c r="AF429">
        <f t="shared" si="137"/>
        <v>3.9000726692626063E-11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4.5412891051622012E-9</v>
      </c>
      <c r="AR429" s="3">
        <f t="shared" si="131"/>
        <v>4.1088008847291739E-9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120.69999999999982</v>
      </c>
      <c r="D430" s="2">
        <f>front!E443-front!C443</f>
        <v>120.69999999999982</v>
      </c>
      <c r="E430" s="2">
        <f>IF(front!F443-front!C443&gt;0,front!F443-front!C443,0)</f>
        <v>120.69999999999982</v>
      </c>
      <c r="F430" s="4">
        <f>C430/(constants!$A$4+constants!$B$4*calc!C430+constants!$C$4*calc!C430^2+constants!$D$4*calc!C430^3+constants!$E$4*calc!C430^4+constants!$F$4*calc!C430^5+constants!$G$4*calc!C430^6+constants!$H$4*calc!C430^7)</f>
        <v>121.16126499402962</v>
      </c>
      <c r="G430" s="4">
        <f>D430/(constants!$A$4+constants!$B$4*calc!D430+constants!$C$4*calc!D430^2+constants!$D$4*calc!D430^3+constants!$E$4*calc!D430^4+constants!$F$4*calc!D430^5+constants!$G$4*calc!D430^6+constants!$H$4*calc!D430^7)</f>
        <v>121.16126499402962</v>
      </c>
      <c r="H430" s="4">
        <f>E430/(constants!$A$4+constants!$B$4*calc!E430+constants!$C$4*calc!E430^2+constants!$D$4*calc!E430^3+constants!$E$4*calc!E430^4+constants!$F$4*calc!E430^5+constants!$G$4*calc!E430^6+constants!$H$4*calc!E430^7)</f>
        <v>121.16126499402962</v>
      </c>
      <c r="I430">
        <f t="shared" si="122"/>
        <v>4038.7088331343207</v>
      </c>
      <c r="J430">
        <f t="shared" si="123"/>
        <v>4038.7088331343207</v>
      </c>
      <c r="K430">
        <f t="shared" si="123"/>
        <v>60.580632497014811</v>
      </c>
      <c r="M430">
        <f>IF(front!E443&gt;$M$2,I430,J430)</f>
        <v>4038.7088331343207</v>
      </c>
      <c r="N430">
        <f t="shared" si="124"/>
        <v>1.4999999999999999E-2</v>
      </c>
      <c r="O430">
        <f t="shared" si="140"/>
        <v>3649.3566478366365</v>
      </c>
      <c r="Q430">
        <f>'slit correction'!O432</f>
        <v>2580.3448154164516</v>
      </c>
      <c r="R430">
        <f>SUMPRODUCT(B$6:B$2053,Q$6:Q$2053,EXP(constants!B$7+constants!A$7*ABS(A$6:A$2053-A430)))</f>
        <v>1088.3584360886405</v>
      </c>
      <c r="S430">
        <f t="shared" si="125"/>
        <v>1491.9863793278112</v>
      </c>
      <c r="T430">
        <f t="shared" si="126"/>
        <v>1499.0754907747057</v>
      </c>
      <c r="V430">
        <f>(front!I442+front!I443)*0.5</f>
        <v>3.9667273979847514E-7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6.4011227186196506E-11</v>
      </c>
      <c r="AF430">
        <f t="shared" si="137"/>
        <v>5.3442520931813447E-11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6.8628165221151743E-9</v>
      </c>
      <c r="AR430" s="3">
        <f t="shared" si="131"/>
        <v>5.7020528136386878E-9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124.69999999999982</v>
      </c>
      <c r="D431" s="2">
        <f>front!E444-front!C444</f>
        <v>124.69999999999982</v>
      </c>
      <c r="E431" s="2">
        <f>IF(front!F444-front!C444&gt;0,front!F444-front!C444,0)</f>
        <v>124.69999999999982</v>
      </c>
      <c r="F431" s="4">
        <f>C431/(constants!$A$4+constants!$B$4*calc!C431+constants!$C$4*calc!C431^2+constants!$D$4*calc!C431^3+constants!$E$4*calc!C431^4+constants!$F$4*calc!C431^5+constants!$G$4*calc!C431^6+constants!$H$4*calc!C431^7)</f>
        <v>125.17605376099119</v>
      </c>
      <c r="G431" s="4">
        <f>D431/(constants!$A$4+constants!$B$4*calc!D431+constants!$C$4*calc!D431^2+constants!$D$4*calc!D431^3+constants!$E$4*calc!D431^4+constants!$F$4*calc!D431^5+constants!$G$4*calc!D431^6+constants!$H$4*calc!D431^7)</f>
        <v>125.17605376099119</v>
      </c>
      <c r="H431" s="4">
        <f>E431/(constants!$A$4+constants!$B$4*calc!E431+constants!$C$4*calc!E431^2+constants!$D$4*calc!E431^3+constants!$E$4*calc!E431^4+constants!$F$4*calc!E431^5+constants!$G$4*calc!E431^6+constants!$H$4*calc!E431^7)</f>
        <v>125.17605376099119</v>
      </c>
      <c r="I431">
        <f t="shared" si="122"/>
        <v>4172.535125366373</v>
      </c>
      <c r="J431">
        <f t="shared" si="123"/>
        <v>4172.535125366373</v>
      </c>
      <c r="K431">
        <f t="shared" si="123"/>
        <v>62.588026880495597</v>
      </c>
      <c r="M431">
        <f>IF(front!E444&gt;$M$2,I431,J431)</f>
        <v>4172.535125366373</v>
      </c>
      <c r="N431">
        <f t="shared" si="124"/>
        <v>1.5000000000000001E-2</v>
      </c>
      <c r="O431">
        <f t="shared" si="140"/>
        <v>3783.1829400686888</v>
      </c>
      <c r="Q431">
        <f>'slit correction'!O433</f>
        <v>2599.1890132508702</v>
      </c>
      <c r="R431">
        <f>SUMPRODUCT(B$6:B$2053,Q$6:Q$2053,EXP(constants!B$7+constants!A$7*ABS(A$6:A$2053-A431)))</f>
        <v>1103.5957280998866</v>
      </c>
      <c r="S431">
        <f t="shared" si="125"/>
        <v>1495.5932851509835</v>
      </c>
      <c r="T431">
        <f t="shared" si="126"/>
        <v>1502.6823965978781</v>
      </c>
      <c r="V431">
        <f>(front!I443+front!I444)*0.5</f>
        <v>4.7745429977024751E-7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6.2821248810176641E-11</v>
      </c>
      <c r="AF431">
        <f t="shared" si="137"/>
        <v>6.3416237998186573E-11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6.8172937992729315E-9</v>
      </c>
      <c r="AR431" s="3">
        <f t="shared" si="131"/>
        <v>6.8400551606940529E-9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134.40000000000009</v>
      </c>
      <c r="D432" s="2">
        <f>front!E445-front!C445</f>
        <v>134.40000000000009</v>
      </c>
      <c r="E432" s="2">
        <f>IF(front!F445-front!C445&gt;0,front!F445-front!C445,0)</f>
        <v>134.40000000000009</v>
      </c>
      <c r="F432" s="4">
        <f>C432/(constants!$A$4+constants!$B$4*calc!C432+constants!$C$4*calc!C432^2+constants!$D$4*calc!C432^3+constants!$E$4*calc!C432^4+constants!$F$4*calc!C432^5+constants!$G$4*calc!C432^6+constants!$H$4*calc!C432^7)</f>
        <v>134.91178338968959</v>
      </c>
      <c r="G432" s="4">
        <f>D432/(constants!$A$4+constants!$B$4*calc!D432+constants!$C$4*calc!D432^2+constants!$D$4*calc!D432^3+constants!$E$4*calc!D432^4+constants!$F$4*calc!D432^5+constants!$G$4*calc!D432^6+constants!$H$4*calc!D432^7)</f>
        <v>134.91178338968959</v>
      </c>
      <c r="H432" s="4">
        <f>E432/(constants!$A$4+constants!$B$4*calc!E432+constants!$C$4*calc!E432^2+constants!$D$4*calc!E432^3+constants!$E$4*calc!E432^4+constants!$F$4*calc!E432^5+constants!$G$4*calc!E432^6+constants!$H$4*calc!E432^7)</f>
        <v>134.91178338968959</v>
      </c>
      <c r="I432">
        <f t="shared" si="122"/>
        <v>4497.0594463229854</v>
      </c>
      <c r="J432">
        <f t="shared" si="123"/>
        <v>4497.0594463229854</v>
      </c>
      <c r="K432">
        <f t="shared" si="123"/>
        <v>67.455891694844794</v>
      </c>
      <c r="M432">
        <f>IF(front!E445&gt;$M$2,I432,J432)</f>
        <v>4497.0594463229854</v>
      </c>
      <c r="N432">
        <f t="shared" si="124"/>
        <v>1.5000000000000003E-2</v>
      </c>
      <c r="O432">
        <f t="shared" si="140"/>
        <v>4107.7072610253017</v>
      </c>
      <c r="Q432">
        <f>'slit correction'!O434</f>
        <v>2776.7240416536224</v>
      </c>
      <c r="R432">
        <f>SUMPRODUCT(B$6:B$2053,Q$6:Q$2053,EXP(constants!B$7+constants!A$7*ABS(A$6:A$2053-A432)))</f>
        <v>1119.0438661722908</v>
      </c>
      <c r="S432">
        <f t="shared" si="125"/>
        <v>1657.6801754813316</v>
      </c>
      <c r="T432">
        <f t="shared" si="126"/>
        <v>1664.7692869282262</v>
      </c>
      <c r="V432">
        <f>(front!I444+front!I445)*0.5</f>
        <v>5.0004200813761099E-7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6.7867915796693694E-11</v>
      </c>
      <c r="AF432">
        <f t="shared" si="137"/>
        <v>6.5344582303435168E-11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7.4546827934610821E-9</v>
      </c>
      <c r="AR432" s="3">
        <f t="shared" si="131"/>
        <v>7.1359882963670068E-9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143.90000000000009</v>
      </c>
      <c r="D433" s="2">
        <f>front!E446-front!C446</f>
        <v>143.90000000000009</v>
      </c>
      <c r="E433" s="2">
        <f>IF(front!F446-front!C446&gt;0,front!F446-front!C446,0)</f>
        <v>143.90000000000009</v>
      </c>
      <c r="F433" s="4">
        <f>C433/(constants!$A$4+constants!$B$4*calc!C433+constants!$C$4*calc!C433^2+constants!$D$4*calc!C433^3+constants!$E$4*calc!C433^4+constants!$F$4*calc!C433^5+constants!$G$4*calc!C433^6+constants!$H$4*calc!C433^7)</f>
        <v>144.44659346698097</v>
      </c>
      <c r="G433" s="4">
        <f>D433/(constants!$A$4+constants!$B$4*calc!D433+constants!$C$4*calc!D433^2+constants!$D$4*calc!D433^3+constants!$E$4*calc!D433^4+constants!$F$4*calc!D433^5+constants!$G$4*calc!D433^6+constants!$H$4*calc!D433^7)</f>
        <v>144.44659346698097</v>
      </c>
      <c r="H433" s="4">
        <f>E433/(constants!$A$4+constants!$B$4*calc!E433+constants!$C$4*calc!E433^2+constants!$D$4*calc!E433^3+constants!$E$4*calc!E433^4+constants!$F$4*calc!E433^5+constants!$G$4*calc!E433^6+constants!$H$4*calc!E433^7)</f>
        <v>144.44659346698097</v>
      </c>
      <c r="I433">
        <f t="shared" si="122"/>
        <v>4814.8864488993659</v>
      </c>
      <c r="J433">
        <f t="shared" si="123"/>
        <v>4814.8864488993659</v>
      </c>
      <c r="K433">
        <f t="shared" si="123"/>
        <v>72.223296733490486</v>
      </c>
      <c r="M433">
        <f>IF(front!E446&gt;$M$2,I433,J433)</f>
        <v>4814.8864488993659</v>
      </c>
      <c r="N433">
        <f t="shared" si="124"/>
        <v>1.4999999999999999E-2</v>
      </c>
      <c r="O433">
        <f t="shared" si="140"/>
        <v>4425.5342636016821</v>
      </c>
      <c r="Q433">
        <f>'slit correction'!O435</f>
        <v>2974.3049482983647</v>
      </c>
      <c r="R433">
        <f>SUMPRODUCT(B$6:B$2053,Q$6:Q$2053,EXP(constants!B$7+constants!A$7*ABS(A$6:A$2053-A433)))</f>
        <v>1135.0485250983247</v>
      </c>
      <c r="S433">
        <f t="shared" si="125"/>
        <v>1839.25642320004</v>
      </c>
      <c r="T433">
        <f t="shared" si="126"/>
        <v>1846.3455346469345</v>
      </c>
      <c r="V433">
        <f>(front!I445+front!I446)*0.5</f>
        <v>5.50988443938806E-7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7.383693788717629E-11</v>
      </c>
      <c r="AF433">
        <f t="shared" si="137"/>
        <v>7.0852426841934992E-11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8.21197359542665E-9</v>
      </c>
      <c r="AR433" s="3">
        <f t="shared" si="131"/>
        <v>7.833328194443866E-9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168</v>
      </c>
      <c r="D434" s="2">
        <f>front!E447-front!C447</f>
        <v>168</v>
      </c>
      <c r="E434" s="2">
        <f>IF(front!F447-front!C447&gt;0,front!F447-front!C447,0)</f>
        <v>168</v>
      </c>
      <c r="F434" s="4">
        <f>C434/(constants!$A$4+constants!$B$4*calc!C434+constants!$C$4*calc!C434^2+constants!$D$4*calc!C434^3+constants!$E$4*calc!C434^4+constants!$F$4*calc!C434^5+constants!$G$4*calc!C434^6+constants!$H$4*calc!C434^7)</f>
        <v>168.63408831340038</v>
      </c>
      <c r="G434" s="4">
        <f>D434/(constants!$A$4+constants!$B$4*calc!D434+constants!$C$4*calc!D434^2+constants!$D$4*calc!D434^3+constants!$E$4*calc!D434^4+constants!$F$4*calc!D434^5+constants!$G$4*calc!D434^6+constants!$H$4*calc!D434^7)</f>
        <v>168.63408831340038</v>
      </c>
      <c r="H434" s="4">
        <f>E434/(constants!$A$4+constants!$B$4*calc!E434+constants!$C$4*calc!E434^2+constants!$D$4*calc!E434^3+constants!$E$4*calc!E434^4+constants!$F$4*calc!E434^5+constants!$G$4*calc!E434^6+constants!$H$4*calc!E434^7)</f>
        <v>168.63408831340038</v>
      </c>
      <c r="I434">
        <f t="shared" si="122"/>
        <v>5621.1362771133463</v>
      </c>
      <c r="J434">
        <f t="shared" si="123"/>
        <v>5621.1362771133463</v>
      </c>
      <c r="K434">
        <f t="shared" si="123"/>
        <v>84.317044156700192</v>
      </c>
      <c r="M434">
        <f>IF(front!E447&gt;$M$2,I434,J434)</f>
        <v>5621.1362771133463</v>
      </c>
      <c r="N434">
        <f t="shared" si="124"/>
        <v>1.4999999999999999E-2</v>
      </c>
      <c r="O434">
        <f t="shared" si="140"/>
        <v>5231.7840918156626</v>
      </c>
      <c r="Q434">
        <f>'slit correction'!O436</f>
        <v>3601.8560106920254</v>
      </c>
      <c r="R434">
        <f>SUMPRODUCT(B$6:B$2053,Q$6:Q$2053,EXP(constants!B$7+constants!A$7*ABS(A$6:A$2053-A434)))</f>
        <v>1150.9314083955971</v>
      </c>
      <c r="S434">
        <f t="shared" si="125"/>
        <v>2450.924602296428</v>
      </c>
      <c r="T434">
        <f t="shared" si="126"/>
        <v>2458.0137137433226</v>
      </c>
      <c r="V434">
        <f>(front!I446+front!I447)*0.5</f>
        <v>6.7188009159052476E-7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3.6918468943588145E-11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1.0816860295060362E-8</v>
      </c>
      <c r="AR434" s="3">
        <f t="shared" si="131"/>
        <v>9.5144169452435061E-9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175.69999999999982</v>
      </c>
      <c r="D435" s="2">
        <f>front!E448-front!C448</f>
        <v>175.69999999999982</v>
      </c>
      <c r="E435" s="2">
        <f>IF(front!F448-front!C448&gt;0,front!F448-front!C448,0)</f>
        <v>175.69999999999982</v>
      </c>
      <c r="F435" s="4">
        <f>C435/(constants!$A$4+constants!$B$4*calc!C435+constants!$C$4*calc!C435^2+constants!$D$4*calc!C435^3+constants!$E$4*calc!C435^4+constants!$F$4*calc!C435^5+constants!$G$4*calc!C435^6+constants!$H$4*calc!C435^7)</f>
        <v>176.36179702190941</v>
      </c>
      <c r="G435" s="4">
        <f>D435/(constants!$A$4+constants!$B$4*calc!D435+constants!$C$4*calc!D435^2+constants!$D$4*calc!D435^3+constants!$E$4*calc!D435^4+constants!$F$4*calc!D435^5+constants!$G$4*calc!D435^6+constants!$H$4*calc!D435^7)</f>
        <v>176.36179702190941</v>
      </c>
      <c r="H435" s="4">
        <f>E435/(constants!$A$4+constants!$B$4*calc!E435+constants!$C$4*calc!E435^2+constants!$D$4*calc!E435^3+constants!$E$4*calc!E435^4+constants!$F$4*calc!E435^5+constants!$G$4*calc!E435^6+constants!$H$4*calc!E435^7)</f>
        <v>176.36179702190941</v>
      </c>
      <c r="I435">
        <f t="shared" si="122"/>
        <v>5878.7265673969805</v>
      </c>
      <c r="J435">
        <f t="shared" si="123"/>
        <v>5878.7265673969805</v>
      </c>
      <c r="K435">
        <f t="shared" si="123"/>
        <v>88.180898510954705</v>
      </c>
      <c r="M435">
        <f>IF(front!E448&gt;$M$2,I435,J435)</f>
        <v>5878.7265673969805</v>
      </c>
      <c r="N435">
        <f t="shared" si="124"/>
        <v>1.4999999999999999E-2</v>
      </c>
      <c r="O435">
        <f t="shared" si="140"/>
        <v>5489.3743820992968</v>
      </c>
      <c r="Q435">
        <f>'slit correction'!O437</f>
        <v>3727.4968489430512</v>
      </c>
      <c r="R435">
        <f>SUMPRODUCT(B$6:B$2053,Q$6:Q$2053,EXP(constants!B$7+constants!A$7*ABS(A$6:A$2053-A435)))</f>
        <v>1167.0330140313702</v>
      </c>
      <c r="S435">
        <f t="shared" si="125"/>
        <v>2560.4638349116813</v>
      </c>
      <c r="T435">
        <f t="shared" si="126"/>
        <v>2567.5529463585758</v>
      </c>
      <c r="V435">
        <f>(front!I447+front!I448)*0.5</f>
        <v>7.8023371837569604E-7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1.1201456105387828E-8</v>
      </c>
      <c r="AR435" s="3">
        <f t="shared" si="131"/>
        <v>1.1009158200224095E-8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204.09999999999991</v>
      </c>
      <c r="D436" s="2">
        <f>front!E449-front!C449</f>
        <v>204.09999999999991</v>
      </c>
      <c r="E436" s="2">
        <f>IF(front!F449-front!C449&gt;0,front!F449-front!C449,0)</f>
        <v>204.09999999999991</v>
      </c>
      <c r="F436" s="4">
        <f>C436/(constants!$A$4+constants!$B$4*calc!C436+constants!$C$4*calc!C436^2+constants!$D$4*calc!C436^3+constants!$E$4*calc!C436^4+constants!$F$4*calc!C436^5+constants!$G$4*calc!C436^6+constants!$H$4*calc!C436^7)</f>
        <v>204.8629633287336</v>
      </c>
      <c r="G436" s="4">
        <f>D436/(constants!$A$4+constants!$B$4*calc!D436+constants!$C$4*calc!D436^2+constants!$D$4*calc!D436^3+constants!$E$4*calc!D436^4+constants!$F$4*calc!D436^5+constants!$G$4*calc!D436^6+constants!$H$4*calc!D436^7)</f>
        <v>204.8629633287336</v>
      </c>
      <c r="H436" s="4">
        <f>E436/(constants!$A$4+constants!$B$4*calc!E436+constants!$C$4*calc!E436^2+constants!$D$4*calc!E436^3+constants!$E$4*calc!E436^4+constants!$F$4*calc!E436^5+constants!$G$4*calc!E436^6+constants!$H$4*calc!E436^7)</f>
        <v>204.8629633287336</v>
      </c>
      <c r="I436">
        <f t="shared" si="122"/>
        <v>6828.7654442911198</v>
      </c>
      <c r="J436">
        <f t="shared" si="123"/>
        <v>6828.7654442911198</v>
      </c>
      <c r="K436">
        <f t="shared" si="123"/>
        <v>102.4314816643668</v>
      </c>
      <c r="M436">
        <f>IF(front!E449&gt;$M$2,I436,J436)</f>
        <v>6828.7654442911198</v>
      </c>
      <c r="N436">
        <f t="shared" si="124"/>
        <v>1.5000000000000001E-2</v>
      </c>
      <c r="O436">
        <f t="shared" si="140"/>
        <v>6439.4132589934361</v>
      </c>
      <c r="Q436">
        <f>'slit correction'!O438</f>
        <v>4528.3547171845594</v>
      </c>
      <c r="R436">
        <f>SUMPRODUCT(B$6:B$2053,Q$6:Q$2053,EXP(constants!B$7+constants!A$7*ABS(A$6:A$2053-A436)))</f>
        <v>1183.3563033728828</v>
      </c>
      <c r="S436">
        <f t="shared" si="125"/>
        <v>3344.9984138116765</v>
      </c>
      <c r="T436">
        <f t="shared" si="126"/>
        <v>3352.0875252585711</v>
      </c>
      <c r="V436">
        <f>(front!I448+front!I449)*0.5</f>
        <v>9.1463982067637722E-7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5.600728052693914E-9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220.90000000000009</v>
      </c>
      <c r="D437" s="2">
        <f>front!E450-front!C450</f>
        <v>220.90000000000009</v>
      </c>
      <c r="E437" s="2">
        <f>IF(front!F450-front!C450&gt;0,front!F450-front!C450,0)</f>
        <v>220.90000000000009</v>
      </c>
      <c r="F437" s="4">
        <f>C437/(constants!$A$4+constants!$B$4*calc!C437+constants!$C$4*calc!C437^2+constants!$D$4*calc!C437^3+constants!$E$4*calc!C437^4+constants!$F$4*calc!C437^5+constants!$G$4*calc!C437^6+constants!$H$4*calc!C437^7)</f>
        <v>221.72204271082387</v>
      </c>
      <c r="G437" s="4">
        <f>D437/(constants!$A$4+constants!$B$4*calc!D437+constants!$C$4*calc!D437^2+constants!$D$4*calc!D437^3+constants!$E$4*calc!D437^4+constants!$F$4*calc!D437^5+constants!$G$4*calc!D437^6+constants!$H$4*calc!D437^7)</f>
        <v>221.72204271082387</v>
      </c>
      <c r="H437" s="4">
        <f>E437/(constants!$A$4+constants!$B$4*calc!E437+constants!$C$4*calc!E437^2+constants!$D$4*calc!E437^3+constants!$E$4*calc!E437^4+constants!$F$4*calc!E437^5+constants!$G$4*calc!E437^6+constants!$H$4*calc!E437^7)</f>
        <v>221.72204271082387</v>
      </c>
      <c r="I437">
        <f t="shared" si="122"/>
        <v>7390.7347570274624</v>
      </c>
      <c r="J437">
        <f t="shared" si="123"/>
        <v>7390.7347570274624</v>
      </c>
      <c r="K437">
        <f t="shared" si="123"/>
        <v>110.86102135541194</v>
      </c>
      <c r="M437">
        <f>IF(front!E450&gt;$M$2,I437,J437)</f>
        <v>7390.7347570274624</v>
      </c>
      <c r="N437">
        <f t="shared" si="124"/>
        <v>1.4999999999999999E-2</v>
      </c>
      <c r="O437">
        <f t="shared" si="140"/>
        <v>7001.3825717297786</v>
      </c>
      <c r="Q437">
        <f>'slit correction'!O439</f>
        <v>4871.9224181217987</v>
      </c>
      <c r="R437">
        <f>SUMPRODUCT(B$6:B$2053,Q$6:Q$2053,EXP(constants!B$7+constants!A$7*ABS(A$6:A$2053-A437)))</f>
        <v>1199.9033963422153</v>
      </c>
      <c r="S437">
        <f t="shared" si="125"/>
        <v>3672.0190217795835</v>
      </c>
      <c r="T437">
        <f t="shared" si="126"/>
        <v>3679.108133226478</v>
      </c>
      <c r="V437">
        <f>(front!I449+front!I450)*0.5</f>
        <v>1.080658376247724E-6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231.60000000000036</v>
      </c>
      <c r="D438" s="2">
        <f>front!E451-front!C451</f>
        <v>231.60000000000036</v>
      </c>
      <c r="E438" s="2">
        <f>IF(front!F451-front!C451&gt;0,front!F451-front!C451,0)</f>
        <v>231.60000000000036</v>
      </c>
      <c r="F438" s="4">
        <f>C438/(constants!$A$4+constants!$B$4*calc!C438+constants!$C$4*calc!C438^2+constants!$D$4*calc!C438^3+constants!$E$4*calc!C438^4+constants!$F$4*calc!C438^5+constants!$G$4*calc!C438^6+constants!$H$4*calc!C438^7)</f>
        <v>232.45937360492786</v>
      </c>
      <c r="G438" s="4">
        <f>D438/(constants!$A$4+constants!$B$4*calc!D438+constants!$C$4*calc!D438^2+constants!$D$4*calc!D438^3+constants!$E$4*calc!D438^4+constants!$F$4*calc!D438^5+constants!$G$4*calc!D438^6+constants!$H$4*calc!D438^7)</f>
        <v>232.45937360492786</v>
      </c>
      <c r="H438" s="4">
        <f>E438/(constants!$A$4+constants!$B$4*calc!E438+constants!$C$4*calc!E438^2+constants!$D$4*calc!E438^3+constants!$E$4*calc!E438^4+constants!$F$4*calc!E438^5+constants!$G$4*calc!E438^6+constants!$H$4*calc!E438^7)</f>
        <v>232.45937360492786</v>
      </c>
      <c r="I438">
        <f t="shared" si="122"/>
        <v>7748.645786830928</v>
      </c>
      <c r="J438">
        <f t="shared" si="123"/>
        <v>7748.645786830928</v>
      </c>
      <c r="K438">
        <f t="shared" si="123"/>
        <v>116.22968680246393</v>
      </c>
      <c r="M438">
        <f>IF(front!E451&gt;$M$2,I438,J438)</f>
        <v>7748.645786830928</v>
      </c>
      <c r="N438">
        <f t="shared" si="124"/>
        <v>1.5000000000000001E-2</v>
      </c>
      <c r="O438">
        <f t="shared" si="140"/>
        <v>7359.2936015332443</v>
      </c>
      <c r="Q438">
        <f>'slit correction'!O440</f>
        <v>5004.6237750097971</v>
      </c>
      <c r="R438">
        <f>SUMPRODUCT(B$6:B$2053,Q$6:Q$2053,EXP(constants!B$7+constants!A$7*ABS(A$6:A$2053-A438)))</f>
        <v>1216.6770553255092</v>
      </c>
      <c r="S438">
        <f t="shared" si="125"/>
        <v>3787.9467196842879</v>
      </c>
      <c r="T438">
        <f t="shared" si="126"/>
        <v>3795.0358311311825</v>
      </c>
      <c r="V438">
        <f>(front!I450+front!I451)*0.5</f>
        <v>1.141831331615091E-6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259.80000000000018</v>
      </c>
      <c r="D439" s="2">
        <f>front!E452-front!C452</f>
        <v>259.80000000000018</v>
      </c>
      <c r="E439" s="2">
        <f>IF(front!F452-front!C452&gt;0,front!F452-front!C452,0)</f>
        <v>259.80000000000018</v>
      </c>
      <c r="F439" s="4">
        <f>C439/(constants!$A$4+constants!$B$4*calc!C439+constants!$C$4*calc!C439^2+constants!$D$4*calc!C439^3+constants!$E$4*calc!C439^4+constants!$F$4*calc!C439^5+constants!$G$4*calc!C439^6+constants!$H$4*calc!C439^7)</f>
        <v>260.75665078253337</v>
      </c>
      <c r="G439" s="4">
        <f>D439/(constants!$A$4+constants!$B$4*calc!D439+constants!$C$4*calc!D439^2+constants!$D$4*calc!D439^3+constants!$E$4*calc!D439^4+constants!$F$4*calc!D439^5+constants!$G$4*calc!D439^6+constants!$H$4*calc!D439^7)</f>
        <v>260.75665078253337</v>
      </c>
      <c r="H439" s="4">
        <f>E439/(constants!$A$4+constants!$B$4*calc!E439+constants!$C$4*calc!E439^2+constants!$D$4*calc!E439^3+constants!$E$4*calc!E439^4+constants!$F$4*calc!E439^5+constants!$G$4*calc!E439^6+constants!$H$4*calc!E439^7)</f>
        <v>260.75665078253337</v>
      </c>
      <c r="I439">
        <f t="shared" si="122"/>
        <v>8691.8883594177787</v>
      </c>
      <c r="J439">
        <f t="shared" si="123"/>
        <v>8691.8883594177787</v>
      </c>
      <c r="K439">
        <f t="shared" si="123"/>
        <v>130.37832539126669</v>
      </c>
      <c r="M439">
        <f>IF(front!E452&gt;$M$2,I439,J439)</f>
        <v>8691.8883594177787</v>
      </c>
      <c r="N439">
        <f t="shared" si="124"/>
        <v>1.5000000000000001E-2</v>
      </c>
      <c r="O439">
        <f t="shared" si="140"/>
        <v>8302.5361741200941</v>
      </c>
      <c r="Q439">
        <f>'slit correction'!O441</f>
        <v>5700.3948434466156</v>
      </c>
      <c r="R439">
        <f>SUMPRODUCT(B$6:B$2053,Q$6:Q$2053,EXP(constants!B$7+constants!A$7*ABS(A$6:A$2053-A439)))</f>
        <v>1234.0526479073967</v>
      </c>
      <c r="S439">
        <f t="shared" si="125"/>
        <v>4466.3421955392187</v>
      </c>
      <c r="T439">
        <f t="shared" si="126"/>
        <v>4473.4313069861137</v>
      </c>
      <c r="V439">
        <f>(front!I451+front!I452)*0.5</f>
        <v>1.2546585798842533E-6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286.90000000000009</v>
      </c>
      <c r="D440" s="2">
        <f>front!E453-front!C453</f>
        <v>286.90000000000009</v>
      </c>
      <c r="E440" s="2">
        <f>IF(front!F453-front!C453&gt;0,front!F453-front!C453,0)</f>
        <v>286.90000000000009</v>
      </c>
      <c r="F440" s="4">
        <f>C440/(constants!$A$4+constants!$B$4*calc!C440+constants!$C$4*calc!C440^2+constants!$D$4*calc!C440^3+constants!$E$4*calc!C440^4+constants!$F$4*calc!C440^5+constants!$G$4*calc!C440^6+constants!$H$4*calc!C440^7)</f>
        <v>287.94861617764826</v>
      </c>
      <c r="G440" s="4">
        <f>D440/(constants!$A$4+constants!$B$4*calc!D440+constants!$C$4*calc!D440^2+constants!$D$4*calc!D440^3+constants!$E$4*calc!D440^4+constants!$F$4*calc!D440^5+constants!$G$4*calc!D440^6+constants!$H$4*calc!D440^7)</f>
        <v>287.94861617764826</v>
      </c>
      <c r="H440" s="4">
        <f>E440/(constants!$A$4+constants!$B$4*calc!E440+constants!$C$4*calc!E440^2+constants!$D$4*calc!E440^3+constants!$E$4*calc!E440^4+constants!$F$4*calc!E440^5+constants!$G$4*calc!E440^6+constants!$H$4*calc!E440^7)</f>
        <v>287.94861617764826</v>
      </c>
      <c r="I440">
        <f t="shared" si="122"/>
        <v>9598.2872059216079</v>
      </c>
      <c r="J440">
        <f t="shared" si="123"/>
        <v>9598.2872059216079</v>
      </c>
      <c r="K440">
        <f t="shared" si="123"/>
        <v>143.97430808882413</v>
      </c>
      <c r="M440">
        <f>IF(front!E453&gt;$M$2,I440,J440)</f>
        <v>9598.2872059216079</v>
      </c>
      <c r="N440">
        <f t="shared" si="124"/>
        <v>1.5000000000000001E-2</v>
      </c>
      <c r="O440">
        <f t="shared" si="140"/>
        <v>9208.9350206239233</v>
      </c>
      <c r="Q440">
        <f>'slit correction'!O442</f>
        <v>6307.3893430016342</v>
      </c>
      <c r="R440">
        <f>SUMPRODUCT(B$6:B$2053,Q$6:Q$2053,EXP(constants!B$7+constants!A$7*ABS(A$6:A$2053-A440)))</f>
        <v>1251.2930750106366</v>
      </c>
      <c r="S440">
        <f t="shared" si="125"/>
        <v>5056.0962679909971</v>
      </c>
      <c r="T440">
        <f t="shared" si="126"/>
        <v>5063.1853794378922</v>
      </c>
      <c r="V440">
        <f>(front!I452+front!I453)*0.5</f>
        <v>1.4400513774498462E-6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311.90000000000009</v>
      </c>
      <c r="D441" s="2">
        <f>front!E454-front!C454</f>
        <v>311.90000000000009</v>
      </c>
      <c r="E441" s="2">
        <f>IF(front!F454-front!C454&gt;0,front!F454-front!C454,0)</f>
        <v>311.90000000000009</v>
      </c>
      <c r="F441" s="4">
        <f>C441/(constants!$A$4+constants!$B$4*calc!C441+constants!$C$4*calc!C441^2+constants!$D$4*calc!C441^3+constants!$E$4*calc!C441^4+constants!$F$4*calc!C441^5+constants!$G$4*calc!C441^6+constants!$H$4*calc!C441^7)</f>
        <v>313.03213403570356</v>
      </c>
      <c r="G441" s="4">
        <f>D441/(constants!$A$4+constants!$B$4*calc!D441+constants!$C$4*calc!D441^2+constants!$D$4*calc!D441^3+constants!$E$4*calc!D441^4+constants!$F$4*calc!D441^5+constants!$G$4*calc!D441^6+constants!$H$4*calc!D441^7)</f>
        <v>313.03213403570356</v>
      </c>
      <c r="H441" s="4">
        <f>E441/(constants!$A$4+constants!$B$4*calc!E441+constants!$C$4*calc!E441^2+constants!$D$4*calc!E441^3+constants!$E$4*calc!E441^4+constants!$F$4*calc!E441^5+constants!$G$4*calc!E441^6+constants!$H$4*calc!E441^7)</f>
        <v>313.03213403570356</v>
      </c>
      <c r="I441">
        <f t="shared" si="122"/>
        <v>10434.404467856784</v>
      </c>
      <c r="J441">
        <f t="shared" si="123"/>
        <v>10434.404467856784</v>
      </c>
      <c r="K441">
        <f t="shared" si="123"/>
        <v>156.51606701785178</v>
      </c>
      <c r="M441">
        <f>IF(front!E454&gt;$M$2,I441,J441)</f>
        <v>10434.404467856784</v>
      </c>
      <c r="N441">
        <f t="shared" si="124"/>
        <v>1.5000000000000001E-2</v>
      </c>
      <c r="O441">
        <f t="shared" si="140"/>
        <v>10045.0522825591</v>
      </c>
      <c r="Q441">
        <f>'slit correction'!O443</f>
        <v>6842.6187272263414</v>
      </c>
      <c r="R441">
        <f>SUMPRODUCT(B$6:B$2053,Q$6:Q$2053,EXP(constants!B$7+constants!A$7*ABS(A$6:A$2053-A441)))</f>
        <v>1268.7681645089949</v>
      </c>
      <c r="S441">
        <f t="shared" si="125"/>
        <v>5573.8505627173463</v>
      </c>
      <c r="T441">
        <f t="shared" si="126"/>
        <v>5580.9396741642413</v>
      </c>
      <c r="V441">
        <f>(front!I453+front!I454)*0.5</f>
        <v>1.6005274207150744E-6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351.79999999999973</v>
      </c>
      <c r="D442" s="2">
        <f>front!E455-front!C455</f>
        <v>351.79999999999973</v>
      </c>
      <c r="E442" s="2">
        <f>IF(front!F455-front!C455&gt;0,front!F455-front!C455,0)</f>
        <v>351.79999999999973</v>
      </c>
      <c r="F442" s="4">
        <f>C442/(constants!$A$4+constants!$B$4*calc!C442+constants!$C$4*calc!C442^2+constants!$D$4*calc!C442^3+constants!$E$4*calc!C442^4+constants!$F$4*calc!C442^5+constants!$G$4*calc!C442^6+constants!$H$4*calc!C442^7)</f>
        <v>353.06279711689371</v>
      </c>
      <c r="G442" s="4">
        <f>D442/(constants!$A$4+constants!$B$4*calc!D442+constants!$C$4*calc!D442^2+constants!$D$4*calc!D442^3+constants!$E$4*calc!D442^4+constants!$F$4*calc!D442^5+constants!$G$4*calc!D442^6+constants!$H$4*calc!D442^7)</f>
        <v>353.06279711689371</v>
      </c>
      <c r="H442" s="4">
        <f>E442/(constants!$A$4+constants!$B$4*calc!E442+constants!$C$4*calc!E442^2+constants!$D$4*calc!E442^3+constants!$E$4*calc!E442^4+constants!$F$4*calc!E442^5+constants!$G$4*calc!E442^6+constants!$H$4*calc!E442^7)</f>
        <v>353.06279711689371</v>
      </c>
      <c r="I442">
        <f t="shared" si="122"/>
        <v>11768.759903896456</v>
      </c>
      <c r="J442">
        <f t="shared" si="123"/>
        <v>11768.759903896456</v>
      </c>
      <c r="K442">
        <f t="shared" si="123"/>
        <v>176.53139855844685</v>
      </c>
      <c r="M442">
        <f>IF(front!E455&gt;$M$2,I442,J442)</f>
        <v>11768.759903896456</v>
      </c>
      <c r="N442">
        <f t="shared" si="124"/>
        <v>1.5000000000000001E-2</v>
      </c>
      <c r="O442">
        <f t="shared" si="140"/>
        <v>11379.407718598772</v>
      </c>
      <c r="Q442">
        <f>'slit correction'!O444</f>
        <v>7802.2623224209065</v>
      </c>
      <c r="R442">
        <f>SUMPRODUCT(B$6:B$2053,Q$6:Q$2053,EXP(constants!B$7+constants!A$7*ABS(A$6:A$2053-A442)))</f>
        <v>1286.4806078866688</v>
      </c>
      <c r="S442">
        <f t="shared" si="125"/>
        <v>6515.7817145342378</v>
      </c>
      <c r="T442">
        <f t="shared" si="126"/>
        <v>6522.8708259811328</v>
      </c>
      <c r="V442">
        <f>(front!I454+front!I455)*0.5</f>
        <v>1.8093922746204026E-6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383</v>
      </c>
      <c r="D443" s="2">
        <f>front!E456-front!C456</f>
        <v>383</v>
      </c>
      <c r="E443" s="2">
        <f>IF(front!F456-front!C456&gt;0,front!F456-front!C456,0)</f>
        <v>383</v>
      </c>
      <c r="F443" s="4">
        <f>C443/(constants!$A$4+constants!$B$4*calc!C443+constants!$C$4*calc!C443^2+constants!$D$4*calc!C443^3+constants!$E$4*calc!C443^4+constants!$F$4*calc!C443^5+constants!$G$4*calc!C443^6+constants!$H$4*calc!C443^7)</f>
        <v>384.36271139429397</v>
      </c>
      <c r="G443" s="4">
        <f>D443/(constants!$A$4+constants!$B$4*calc!D443+constants!$C$4*calc!D443^2+constants!$D$4*calc!D443^3+constants!$E$4*calc!D443^4+constants!$F$4*calc!D443^5+constants!$G$4*calc!D443^6+constants!$H$4*calc!D443^7)</f>
        <v>384.36271139429397</v>
      </c>
      <c r="H443" s="4">
        <f>E443/(constants!$A$4+constants!$B$4*calc!E443+constants!$C$4*calc!E443^2+constants!$D$4*calc!E443^3+constants!$E$4*calc!E443^4+constants!$F$4*calc!E443^5+constants!$G$4*calc!E443^6+constants!$H$4*calc!E443^7)</f>
        <v>384.36271139429397</v>
      </c>
      <c r="I443">
        <f t="shared" si="122"/>
        <v>12812.090379809799</v>
      </c>
      <c r="J443">
        <f t="shared" si="123"/>
        <v>12812.090379809799</v>
      </c>
      <c r="K443">
        <f t="shared" si="123"/>
        <v>192.18135569714698</v>
      </c>
      <c r="M443">
        <f>IF(front!E456&gt;$M$2,I443,J443)</f>
        <v>12812.090379809799</v>
      </c>
      <c r="N443">
        <f t="shared" si="124"/>
        <v>1.4999999999999999E-2</v>
      </c>
      <c r="O443">
        <f t="shared" si="140"/>
        <v>12422.738194512114</v>
      </c>
      <c r="Q443">
        <f>'slit correction'!O445</f>
        <v>8454.1251202564308</v>
      </c>
      <c r="R443">
        <f>SUMPRODUCT(B$6:B$2053,Q$6:Q$2053,EXP(constants!B$7+constants!A$7*ABS(A$6:A$2053-A443)))</f>
        <v>1304.4325867573639</v>
      </c>
      <c r="S443">
        <f t="shared" si="125"/>
        <v>7149.6925334990665</v>
      </c>
      <c r="T443">
        <f t="shared" si="126"/>
        <v>7156.7816449459615</v>
      </c>
      <c r="V443">
        <f>(front!I455+front!I456)*0.5</f>
        <v>2.0335528549283373E-6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429.30000000000018</v>
      </c>
      <c r="D444" s="2">
        <f>front!E457-front!C457</f>
        <v>429.30000000000018</v>
      </c>
      <c r="E444" s="2">
        <f>IF(front!F457-front!C457&gt;0,front!F457-front!C457,0)</f>
        <v>429.30000000000018</v>
      </c>
      <c r="F444" s="4">
        <f>C444/(constants!$A$4+constants!$B$4*calc!C444+constants!$C$4*calc!C444^2+constants!$D$4*calc!C444^3+constants!$E$4*calc!C444^4+constants!$F$4*calc!C444^5+constants!$G$4*calc!C444^6+constants!$H$4*calc!C444^7)</f>
        <v>430.80732119711968</v>
      </c>
      <c r="G444" s="4">
        <f>D444/(constants!$A$4+constants!$B$4*calc!D444+constants!$C$4*calc!D444^2+constants!$D$4*calc!D444^3+constants!$E$4*calc!D444^4+constants!$F$4*calc!D444^5+constants!$G$4*calc!D444^6+constants!$H$4*calc!D444^7)</f>
        <v>430.80732119711968</v>
      </c>
      <c r="H444" s="4">
        <f>E444/(constants!$A$4+constants!$B$4*calc!E444+constants!$C$4*calc!E444^2+constants!$D$4*calc!E444^3+constants!$E$4*calc!E444^4+constants!$F$4*calc!E444^5+constants!$G$4*calc!E444^6+constants!$H$4*calc!E444^7)</f>
        <v>430.80732119711968</v>
      </c>
      <c r="I444">
        <f t="shared" si="122"/>
        <v>14360.244039903988</v>
      </c>
      <c r="J444">
        <f t="shared" si="123"/>
        <v>14360.244039903988</v>
      </c>
      <c r="K444">
        <f t="shared" si="123"/>
        <v>215.40366059855984</v>
      </c>
      <c r="M444">
        <f>IF(front!E457&gt;$M$2,I444,J444)</f>
        <v>14360.244039903988</v>
      </c>
      <c r="N444">
        <f t="shared" si="124"/>
        <v>1.5000000000000001E-2</v>
      </c>
      <c r="O444">
        <f t="shared" si="140"/>
        <v>13970.891854606303</v>
      </c>
      <c r="Q444">
        <f>'slit correction'!O446</f>
        <v>9580.7111452566915</v>
      </c>
      <c r="R444">
        <f>SUMPRODUCT(B$6:B$2053,Q$6:Q$2053,EXP(constants!B$7+constants!A$7*ABS(A$6:A$2053-A444)))</f>
        <v>1322.626732407185</v>
      </c>
      <c r="S444">
        <f t="shared" si="125"/>
        <v>8258.0844128495064</v>
      </c>
      <c r="T444">
        <f t="shared" si="126"/>
        <v>8265.1735242964005</v>
      </c>
      <c r="V444">
        <f>(front!I456+front!I457)*0.5</f>
        <v>2.2805345372337809E-6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477.5</v>
      </c>
      <c r="D445" s="2">
        <f>front!E458-front!C458</f>
        <v>477.5</v>
      </c>
      <c r="E445" s="2">
        <f>IF(front!F458-front!C458&gt;0,front!F458-front!C458,0)</f>
        <v>477.5</v>
      </c>
      <c r="F445" s="4">
        <f>C445/(constants!$A$4+constants!$B$4*calc!C445+constants!$C$4*calc!C445^2+constants!$D$4*calc!C445^3+constants!$E$4*calc!C445^4+constants!$F$4*calc!C445^5+constants!$G$4*calc!C445^6+constants!$H$4*calc!C445^7)</f>
        <v>479.15320991377854</v>
      </c>
      <c r="G445" s="4">
        <f>D445/(constants!$A$4+constants!$B$4*calc!D445+constants!$C$4*calc!D445^2+constants!$D$4*calc!D445^3+constants!$E$4*calc!D445^4+constants!$F$4*calc!D445^5+constants!$G$4*calc!D445^6+constants!$H$4*calc!D445^7)</f>
        <v>479.15320991377854</v>
      </c>
      <c r="H445" s="4">
        <f>E445/(constants!$A$4+constants!$B$4*calc!E445+constants!$C$4*calc!E445^2+constants!$D$4*calc!E445^3+constants!$E$4*calc!E445^4+constants!$F$4*calc!E445^5+constants!$G$4*calc!E445^6+constants!$H$4*calc!E445^7)</f>
        <v>479.15320991377854</v>
      </c>
      <c r="I445">
        <f t="shared" si="122"/>
        <v>15971.773663792617</v>
      </c>
      <c r="J445">
        <f t="shared" si="123"/>
        <v>15971.773663792617</v>
      </c>
      <c r="K445">
        <f t="shared" si="123"/>
        <v>239.57660495688927</v>
      </c>
      <c r="M445">
        <f>IF(front!E458&gt;$M$2,I445,J445)</f>
        <v>15971.773663792617</v>
      </c>
      <c r="N445">
        <f t="shared" si="124"/>
        <v>1.5000000000000001E-2</v>
      </c>
      <c r="O445">
        <f t="shared" si="140"/>
        <v>15582.421478494933</v>
      </c>
      <c r="Q445">
        <f>'slit correction'!O447</f>
        <v>10713.754884735652</v>
      </c>
      <c r="R445">
        <f>SUMPRODUCT(B$6:B$2053,Q$6:Q$2053,EXP(constants!B$7+constants!A$7*ABS(A$6:A$2053-A445)))</f>
        <v>1341.0651012851818</v>
      </c>
      <c r="S445">
        <f t="shared" si="125"/>
        <v>9372.6897834504707</v>
      </c>
      <c r="T445">
        <f t="shared" si="126"/>
        <v>9379.7788948973648</v>
      </c>
      <c r="V445">
        <f>(front!I457+front!I458)*0.5</f>
        <v>2.5995111163739366E-6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524.19999999999982</v>
      </c>
      <c r="D446" s="2">
        <f>front!E459-front!C459</f>
        <v>524.19999999999982</v>
      </c>
      <c r="E446" s="2">
        <f>IF(front!F459-front!C459&gt;0,front!F459-front!C459,0)</f>
        <v>524.19999999999982</v>
      </c>
      <c r="F446" s="4">
        <f>C446/(constants!$A$4+constants!$B$4*calc!C446+constants!$C$4*calc!C446^2+constants!$D$4*calc!C446^3+constants!$E$4*calc!C446^4+constants!$F$4*calc!C446^5+constants!$G$4*calc!C446^6+constants!$H$4*calc!C446^7)</f>
        <v>525.99002054269749</v>
      </c>
      <c r="G446" s="4">
        <f>D446/(constants!$A$4+constants!$B$4*calc!D446+constants!$C$4*calc!D446^2+constants!$D$4*calc!D446^3+constants!$E$4*calc!D446^4+constants!$F$4*calc!D446^5+constants!$G$4*calc!D446^6+constants!$H$4*calc!D446^7)</f>
        <v>525.99002054269749</v>
      </c>
      <c r="H446" s="4">
        <f>E446/(constants!$A$4+constants!$B$4*calc!E446+constants!$C$4*calc!E446^2+constants!$D$4*calc!E446^3+constants!$E$4*calc!E446^4+constants!$F$4*calc!E446^5+constants!$G$4*calc!E446^6+constants!$H$4*calc!E446^7)</f>
        <v>525.99002054269749</v>
      </c>
      <c r="I446">
        <f t="shared" si="122"/>
        <v>17533.000684756586</v>
      </c>
      <c r="J446">
        <f t="shared" si="123"/>
        <v>17533.000684756586</v>
      </c>
      <c r="K446">
        <f t="shared" si="123"/>
        <v>262.99501027134875</v>
      </c>
      <c r="M446">
        <f>IF(front!E459&gt;$M$2,I446,J446)</f>
        <v>17533.000684756586</v>
      </c>
      <c r="N446">
        <f t="shared" si="124"/>
        <v>1.4999999999999998E-2</v>
      </c>
      <c r="O446">
        <f t="shared" si="140"/>
        <v>17143.648499458901</v>
      </c>
      <c r="Q446">
        <f>'slit correction'!O448</f>
        <v>11744.710065075602</v>
      </c>
      <c r="R446">
        <f>SUMPRODUCT(B$6:B$2053,Q$6:Q$2053,EXP(constants!B$7+constants!A$7*ABS(A$6:A$2053-A446)))</f>
        <v>1360.1588961512255</v>
      </c>
      <c r="S446">
        <f t="shared" si="125"/>
        <v>10384.551168924376</v>
      </c>
      <c r="T446">
        <f t="shared" si="126"/>
        <v>10391.64028037127</v>
      </c>
      <c r="V446">
        <f>(front!I458+front!I459)*0.5</f>
        <v>2.9064305067866274E-6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578.40000000000009</v>
      </c>
      <c r="D447" s="2">
        <f>front!E460-front!C460</f>
        <v>578.40000000000009</v>
      </c>
      <c r="E447" s="2">
        <f>IF(front!F460-front!C460&gt;0,front!F460-front!C460,0)</f>
        <v>578.40000000000009</v>
      </c>
      <c r="F447" s="4">
        <f>C447/(constants!$A$4+constants!$B$4*calc!C447+constants!$C$4*calc!C447^2+constants!$D$4*calc!C447^3+constants!$E$4*calc!C447^4+constants!$F$4*calc!C447^5+constants!$G$4*calc!C447^6+constants!$H$4*calc!C447^7)</f>
        <v>580.34319417409006</v>
      </c>
      <c r="G447" s="4">
        <f>D447/(constants!$A$4+constants!$B$4*calc!D447+constants!$C$4*calc!D447^2+constants!$D$4*calc!D447^3+constants!$E$4*calc!D447^4+constants!$F$4*calc!D447^5+constants!$G$4*calc!D447^6+constants!$H$4*calc!D447^7)</f>
        <v>580.34319417409006</v>
      </c>
      <c r="H447" s="4">
        <f>E447/(constants!$A$4+constants!$B$4*calc!E447+constants!$C$4*calc!E447^2+constants!$D$4*calc!E447^3+constants!$E$4*calc!E447^4+constants!$F$4*calc!E447^5+constants!$G$4*calc!E447^6+constants!$H$4*calc!E447^7)</f>
        <v>580.34319417409006</v>
      </c>
      <c r="I447">
        <f t="shared" si="122"/>
        <v>19344.773139136334</v>
      </c>
      <c r="J447">
        <f t="shared" si="123"/>
        <v>19344.773139136334</v>
      </c>
      <c r="K447">
        <f t="shared" si="123"/>
        <v>290.17159708704503</v>
      </c>
      <c r="M447">
        <f>IF(front!E460&gt;$M$2,I447,J447)</f>
        <v>19344.773139136334</v>
      </c>
      <c r="N447">
        <f t="shared" si="124"/>
        <v>1.5000000000000001E-2</v>
      </c>
      <c r="O447">
        <f t="shared" si="140"/>
        <v>18955.420953838649</v>
      </c>
      <c r="Q447">
        <f>'slit correction'!O449</f>
        <v>12997.853196018061</v>
      </c>
      <c r="R447">
        <f>SUMPRODUCT(B$6:B$2053,Q$6:Q$2053,EXP(constants!B$7+constants!A$7*ABS(A$6:A$2053-A447)))</f>
        <v>1379.0976241629076</v>
      </c>
      <c r="S447">
        <f t="shared" si="125"/>
        <v>11618.755571855154</v>
      </c>
      <c r="T447">
        <f t="shared" si="126"/>
        <v>11625.844683302048</v>
      </c>
      <c r="V447">
        <f>(front!I459+front!I460)*0.5</f>
        <v>3.2156804054853121E-6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647.40000000000009</v>
      </c>
      <c r="D448" s="2">
        <f>front!E461-front!C461</f>
        <v>647.40000000000009</v>
      </c>
      <c r="E448" s="2">
        <f>IF(front!F461-front!C461&gt;0,front!F461-front!C461,0)</f>
        <v>647.40000000000009</v>
      </c>
      <c r="F448" s="4">
        <f>C448/(constants!$A$4+constants!$B$4*calc!C448+constants!$C$4*calc!C448^2+constants!$D$4*calc!C448^3+constants!$E$4*calc!C448^4+constants!$F$4*calc!C448^5+constants!$G$4*calc!C448^6+constants!$H$4*calc!C448^7)</f>
        <v>649.52946341482152</v>
      </c>
      <c r="G448" s="4">
        <f>D448/(constants!$A$4+constants!$B$4*calc!D448+constants!$C$4*calc!D448^2+constants!$D$4*calc!D448^3+constants!$E$4*calc!D448^4+constants!$F$4*calc!D448^5+constants!$G$4*calc!D448^6+constants!$H$4*calc!D448^7)</f>
        <v>649.52946341482152</v>
      </c>
      <c r="H448" s="4">
        <f>E448/(constants!$A$4+constants!$B$4*calc!E448+constants!$C$4*calc!E448^2+constants!$D$4*calc!E448^3+constants!$E$4*calc!E448^4+constants!$F$4*calc!E448^5+constants!$G$4*calc!E448^6+constants!$H$4*calc!E448^7)</f>
        <v>649.52946341482152</v>
      </c>
      <c r="I448">
        <f t="shared" si="122"/>
        <v>21650.982113827384</v>
      </c>
      <c r="J448">
        <f t="shared" si="123"/>
        <v>21650.982113827384</v>
      </c>
      <c r="K448">
        <f t="shared" si="123"/>
        <v>324.76473170741076</v>
      </c>
      <c r="M448">
        <f>IF(front!E461&gt;$M$2,I448,J448)</f>
        <v>21650.982113827384</v>
      </c>
      <c r="N448">
        <f t="shared" si="124"/>
        <v>1.4999999999999999E-2</v>
      </c>
      <c r="O448">
        <f t="shared" si="140"/>
        <v>21261.629928529699</v>
      </c>
      <c r="Q448">
        <f>'slit correction'!O450</f>
        <v>14673.57956530439</v>
      </c>
      <c r="R448">
        <f>SUMPRODUCT(B$6:B$2053,Q$6:Q$2053,EXP(constants!B$7+constants!A$7*ABS(A$6:A$2053-A448)))</f>
        <v>1398.2870624021562</v>
      </c>
      <c r="S448">
        <f t="shared" si="125"/>
        <v>13275.292502902234</v>
      </c>
      <c r="T448">
        <f t="shared" si="126"/>
        <v>13282.381614349128</v>
      </c>
      <c r="V448">
        <f>(front!I460+front!I461)*0.5</f>
        <v>3.6125665804730038E-6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711.5</v>
      </c>
      <c r="D449" s="2">
        <f>front!E462-front!C462</f>
        <v>711.5</v>
      </c>
      <c r="E449" s="2">
        <f>IF(front!F462-front!C462&gt;0,front!F462-front!C462,0)</f>
        <v>711.5</v>
      </c>
      <c r="F449" s="4">
        <f>C449/(constants!$A$4+constants!$B$4*calc!C449+constants!$C$4*calc!C449^2+constants!$D$4*calc!C449^3+constants!$E$4*calc!C449^4+constants!$F$4*calc!C449^5+constants!$G$4*calc!C449^6+constants!$H$4*calc!C449^7)</f>
        <v>713.79373378181049</v>
      </c>
      <c r="G449" s="4">
        <f>D449/(constants!$A$4+constants!$B$4*calc!D449+constants!$C$4*calc!D449^2+constants!$D$4*calc!D449^3+constants!$E$4*calc!D449^4+constants!$F$4*calc!D449^5+constants!$G$4*calc!D449^6+constants!$H$4*calc!D449^7)</f>
        <v>713.79373378181049</v>
      </c>
      <c r="H449" s="4">
        <f>E449/(constants!$A$4+constants!$B$4*calc!E449+constants!$C$4*calc!E449^2+constants!$D$4*calc!E449^3+constants!$E$4*calc!E449^4+constants!$F$4*calc!E449^5+constants!$G$4*calc!E449^6+constants!$H$4*calc!E449^7)</f>
        <v>713.79373378181049</v>
      </c>
      <c r="I449">
        <f t="shared" si="122"/>
        <v>23793.124459393683</v>
      </c>
      <c r="J449">
        <f t="shared" si="123"/>
        <v>23793.124459393683</v>
      </c>
      <c r="K449">
        <f t="shared" si="123"/>
        <v>356.89686689090524</v>
      </c>
      <c r="M449">
        <f>IF(front!E462&gt;$M$2,I449,J449)</f>
        <v>23793.124459393683</v>
      </c>
      <c r="N449">
        <f t="shared" si="124"/>
        <v>1.4999999999999999E-2</v>
      </c>
      <c r="O449">
        <f t="shared" si="140"/>
        <v>23403.772274095998</v>
      </c>
      <c r="Q449">
        <f>'slit correction'!O451</f>
        <v>16185.663517637029</v>
      </c>
      <c r="R449">
        <f>SUMPRODUCT(B$6:B$2053,Q$6:Q$2053,EXP(constants!B$7+constants!A$7*ABS(A$6:A$2053-A449)))</f>
        <v>1417.7287412111857</v>
      </c>
      <c r="S449">
        <f t="shared" si="125"/>
        <v>14767.934776425844</v>
      </c>
      <c r="T449">
        <f t="shared" si="126"/>
        <v>14775.023887872738</v>
      </c>
      <c r="V449">
        <f>(front!I461+front!I462)*0.5</f>
        <v>4.0565075020673302E-6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793.5</v>
      </c>
      <c r="D450" s="2">
        <f>front!E463-front!C463</f>
        <v>793.5</v>
      </c>
      <c r="E450" s="2">
        <f>IF(front!F463-front!C463&gt;0,front!F463-front!C463,0)</f>
        <v>793.5</v>
      </c>
      <c r="F450" s="4">
        <f>C450/(constants!$A$4+constants!$B$4*calc!C450+constants!$C$4*calc!C450^2+constants!$D$4*calc!C450^3+constants!$E$4*calc!C450^4+constants!$F$4*calc!C450^5+constants!$G$4*calc!C450^6+constants!$H$4*calc!C450^7)</f>
        <v>795.99155426287416</v>
      </c>
      <c r="G450" s="4">
        <f>D450/(constants!$A$4+constants!$B$4*calc!D450+constants!$C$4*calc!D450^2+constants!$D$4*calc!D450^3+constants!$E$4*calc!D450^4+constants!$F$4*calc!D450^5+constants!$G$4*calc!D450^6+constants!$H$4*calc!D450^7)</f>
        <v>795.99155426287416</v>
      </c>
      <c r="H450" s="4">
        <f>E450/(constants!$A$4+constants!$B$4*calc!E450+constants!$C$4*calc!E450^2+constants!$D$4*calc!E450^3+constants!$E$4*calc!E450^4+constants!$F$4*calc!E450^5+constants!$G$4*calc!E450^6+constants!$H$4*calc!E450^7)</f>
        <v>795.99155426287416</v>
      </c>
      <c r="I450">
        <f t="shared" si="122"/>
        <v>26533.051808762473</v>
      </c>
      <c r="J450">
        <f t="shared" si="123"/>
        <v>26533.051808762473</v>
      </c>
      <c r="K450">
        <f t="shared" si="123"/>
        <v>397.99577713143708</v>
      </c>
      <c r="M450">
        <f>IF(front!E463&gt;$M$2,I450,J450)</f>
        <v>26533.051808762473</v>
      </c>
      <c r="N450">
        <f t="shared" si="124"/>
        <v>1.4999999999999999E-2</v>
      </c>
      <c r="O450">
        <f t="shared" si="140"/>
        <v>26143.699623464789</v>
      </c>
      <c r="Q450">
        <f>'slit correction'!O452</f>
        <v>18254.221737466018</v>
      </c>
      <c r="R450">
        <f>SUMPRODUCT(B$6:B$2053,Q$6:Q$2053,EXP(constants!B$7+constants!A$7*ABS(A$6:A$2053-A450)))</f>
        <v>1437.4244542609197</v>
      </c>
      <c r="S450">
        <f t="shared" si="125"/>
        <v>16816.797283205098</v>
      </c>
      <c r="T450">
        <f t="shared" si="126"/>
        <v>16823.886394651992</v>
      </c>
      <c r="V450">
        <f>(front!I462+front!I463)*0.5</f>
        <v>4.5412565269569144E-6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873.5</v>
      </c>
      <c r="D451" s="2">
        <f>front!E464-front!C464</f>
        <v>873.5</v>
      </c>
      <c r="E451" s="2">
        <f>IF(front!F464-front!C464&gt;0,front!F464-front!C464,0)</f>
        <v>873.5</v>
      </c>
      <c r="F451" s="4">
        <f>C451/(constants!$A$4+constants!$B$4*calc!C451+constants!$C$4*calc!C451^2+constants!$D$4*calc!C451^3+constants!$E$4*calc!C451^4+constants!$F$4*calc!C451^5+constants!$G$4*calc!C451^6+constants!$H$4*calc!C451^7)</f>
        <v>876.17122220009071</v>
      </c>
      <c r="G451" s="4">
        <f>D451/(constants!$A$4+constants!$B$4*calc!D451+constants!$C$4*calc!D451^2+constants!$D$4*calc!D451^3+constants!$E$4*calc!D451^4+constants!$F$4*calc!D451^5+constants!$G$4*calc!D451^6+constants!$H$4*calc!D451^7)</f>
        <v>876.17122220009071</v>
      </c>
      <c r="H451" s="4">
        <f>E451/(constants!$A$4+constants!$B$4*calc!E451+constants!$C$4*calc!E451^2+constants!$D$4*calc!E451^3+constants!$E$4*calc!E451^4+constants!$F$4*calc!E451^5+constants!$G$4*calc!E451^6+constants!$H$4*calc!E451^7)</f>
        <v>876.17122220009071</v>
      </c>
      <c r="I451">
        <f t="shared" si="122"/>
        <v>29205.707406669691</v>
      </c>
      <c r="J451">
        <f t="shared" si="123"/>
        <v>29205.707406669691</v>
      </c>
      <c r="K451">
        <f t="shared" si="123"/>
        <v>438.08561110004536</v>
      </c>
      <c r="M451">
        <f>IF(front!E464&gt;$M$2,I451,J451)</f>
        <v>29205.707406669691</v>
      </c>
      <c r="N451">
        <f t="shared" si="124"/>
        <v>1.4999999999999999E-2</v>
      </c>
      <c r="O451">
        <f t="shared" si="140"/>
        <v>28816.355221372007</v>
      </c>
      <c r="Q451">
        <f>'slit correction'!O453</f>
        <v>20113.278143347568</v>
      </c>
      <c r="R451">
        <f>SUMPRODUCT(B$6:B$2053,Q$6:Q$2053,EXP(constants!B$7+constants!A$7*ABS(A$6:A$2053-A451)))</f>
        <v>1457.3753156015525</v>
      </c>
      <c r="S451">
        <f t="shared" si="125"/>
        <v>18655.902827746017</v>
      </c>
      <c r="T451">
        <f t="shared" si="126"/>
        <v>18662.991939192911</v>
      </c>
      <c r="V451">
        <f>(front!I463+front!I464)*0.5</f>
        <v>5.0612425318027545E-6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946.20000000000027</v>
      </c>
      <c r="D452" s="2">
        <f>front!E465-front!C465</f>
        <v>946.20000000000027</v>
      </c>
      <c r="E452" s="2">
        <f>IF(front!F465-front!C465&gt;0,front!F465-front!C465,0)</f>
        <v>946.20000000000027</v>
      </c>
      <c r="F452" s="4">
        <f>C452/(constants!$A$4+constants!$B$4*calc!C452+constants!$C$4*calc!C452^2+constants!$D$4*calc!C452^3+constants!$E$4*calc!C452^4+constants!$F$4*calc!C452^5+constants!$G$4*calc!C452^6+constants!$H$4*calc!C452^7)</f>
        <v>949.02309034556629</v>
      </c>
      <c r="G452" s="4">
        <f>D452/(constants!$A$4+constants!$B$4*calc!D452+constants!$C$4*calc!D452^2+constants!$D$4*calc!D452^3+constants!$E$4*calc!D452^4+constants!$F$4*calc!D452^5+constants!$G$4*calc!D452^6+constants!$H$4*calc!D452^7)</f>
        <v>949.02309034556629</v>
      </c>
      <c r="H452" s="4">
        <f>E452/(constants!$A$4+constants!$B$4*calc!E452+constants!$C$4*calc!E452^2+constants!$D$4*calc!E452^3+constants!$E$4*calc!E452^4+constants!$F$4*calc!E452^5+constants!$G$4*calc!E452^6+constants!$H$4*calc!E452^7)</f>
        <v>949.02309034556629</v>
      </c>
      <c r="I452">
        <f t="shared" si="122"/>
        <v>31634.103011518877</v>
      </c>
      <c r="J452">
        <f t="shared" si="123"/>
        <v>31634.103011518877</v>
      </c>
      <c r="K452">
        <f t="shared" si="123"/>
        <v>474.51154517278314</v>
      </c>
      <c r="M452">
        <f>IF(front!E465&gt;$M$2,I452,J452)</f>
        <v>31634.103011518877</v>
      </c>
      <c r="N452">
        <f t="shared" si="124"/>
        <v>1.4999999999999999E-2</v>
      </c>
      <c r="O452">
        <f t="shared" si="140"/>
        <v>31244.750826221192</v>
      </c>
      <c r="Q452">
        <f>'slit correction'!O454</f>
        <v>21716.363870610094</v>
      </c>
      <c r="R452">
        <f>SUMPRODUCT(B$6:B$2053,Q$6:Q$2053,EXP(constants!B$7+constants!A$7*ABS(A$6:A$2053-A452)))</f>
        <v>1477.5827632487853</v>
      </c>
      <c r="S452">
        <f t="shared" si="125"/>
        <v>20238.781107361308</v>
      </c>
      <c r="T452">
        <f t="shared" si="126"/>
        <v>20245.870218808202</v>
      </c>
      <c r="V452">
        <f>(front!I464+front!I465)*0.5</f>
        <v>5.5242084733608175E-6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1053.5</v>
      </c>
      <c r="D453" s="2">
        <f>front!E466-front!C466</f>
        <v>1053.5</v>
      </c>
      <c r="E453" s="2">
        <f>IF(front!F466-front!C466&gt;0,front!F466-front!C466,0)</f>
        <v>1053.5</v>
      </c>
      <c r="F453" s="4">
        <f>C453/(constants!$A$4+constants!$B$4*calc!C453+constants!$C$4*calc!C453^2+constants!$D$4*calc!C453^3+constants!$E$4*calc!C453^4+constants!$F$4*calc!C453^5+constants!$G$4*calc!C453^6+constants!$H$4*calc!C453^7)</f>
        <v>1056.5274344838833</v>
      </c>
      <c r="G453" s="4">
        <f>D453/(constants!$A$4+constants!$B$4*calc!D453+constants!$C$4*calc!D453^2+constants!$D$4*calc!D453^3+constants!$E$4*calc!D453^4+constants!$F$4*calc!D453^5+constants!$G$4*calc!D453^6+constants!$H$4*calc!D453^7)</f>
        <v>1056.5274344838833</v>
      </c>
      <c r="H453" s="4">
        <f>E453/(constants!$A$4+constants!$B$4*calc!E453+constants!$C$4*calc!E453^2+constants!$D$4*calc!E453^3+constants!$E$4*calc!E453^4+constants!$F$4*calc!E453^5+constants!$G$4*calc!E453^6+constants!$H$4*calc!E453^7)</f>
        <v>1056.5274344838833</v>
      </c>
      <c r="I453">
        <f t="shared" si="122"/>
        <v>35217.581149462778</v>
      </c>
      <c r="J453">
        <f t="shared" si="123"/>
        <v>35217.581149462778</v>
      </c>
      <c r="K453">
        <f t="shared" si="123"/>
        <v>528.26371724194166</v>
      </c>
      <c r="M453">
        <f>IF(front!E466&gt;$M$2,I453,J453)</f>
        <v>35217.581149462778</v>
      </c>
      <c r="N453">
        <f t="shared" si="124"/>
        <v>1.4999999999999999E-2</v>
      </c>
      <c r="O453">
        <f t="shared" si="140"/>
        <v>34828.228964165093</v>
      </c>
      <c r="Q453">
        <f>'slit correction'!O455</f>
        <v>24415.878926909998</v>
      </c>
      <c r="R453">
        <f>SUMPRODUCT(B$6:B$2053,Q$6:Q$2053,EXP(constants!B$7+constants!A$7*ABS(A$6:A$2053-A453)))</f>
        <v>1498.0486203336861</v>
      </c>
      <c r="S453">
        <f t="shared" si="125"/>
        <v>22917.83030657631</v>
      </c>
      <c r="T453">
        <f t="shared" si="126"/>
        <v>22924.919418023204</v>
      </c>
      <c r="V453">
        <f>(front!I465+front!I466)*0.5</f>
        <v>6.0999864453903677E-6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1157</v>
      </c>
      <c r="D454" s="2">
        <f>front!E467-front!C467</f>
        <v>1157</v>
      </c>
      <c r="E454" s="2">
        <f>IF(front!F467-front!C467&gt;0,front!F467-front!C467,0)</f>
        <v>1157</v>
      </c>
      <c r="F454" s="4">
        <f>C454/(constants!$A$4+constants!$B$4*calc!C454+constants!$C$4*calc!C454^2+constants!$D$4*calc!C454^3+constants!$E$4*calc!C454^4+constants!$F$4*calc!C454^5+constants!$G$4*calc!C454^6+constants!$H$4*calc!C454^7)</f>
        <v>1160.2022457006697</v>
      </c>
      <c r="G454" s="4">
        <f>D454/(constants!$A$4+constants!$B$4*calc!D454+constants!$C$4*calc!D454^2+constants!$D$4*calc!D454^3+constants!$E$4*calc!D454^4+constants!$F$4*calc!D454^5+constants!$G$4*calc!D454^6+constants!$H$4*calc!D454^7)</f>
        <v>1160.2022457006697</v>
      </c>
      <c r="H454" s="4">
        <f>E454/(constants!$A$4+constants!$B$4*calc!E454+constants!$C$4*calc!E454^2+constants!$D$4*calc!E454^3+constants!$E$4*calc!E454^4+constants!$F$4*calc!E454^5+constants!$G$4*calc!E454^6+constants!$H$4*calc!E454^7)</f>
        <v>1160.2022457006697</v>
      </c>
      <c r="I454">
        <f t="shared" ref="I454:I517" si="142">F454*1000/I$2</f>
        <v>38673.408190022325</v>
      </c>
      <c r="J454">
        <f t="shared" ref="J454:K517" si="143">G454*1000/J$2</f>
        <v>38673.408190022325</v>
      </c>
      <c r="K454">
        <f t="shared" si="143"/>
        <v>580.10112285033483</v>
      </c>
      <c r="M454">
        <f>IF(front!E467&gt;$M$2,I454,J454)</f>
        <v>38673.408190022325</v>
      </c>
      <c r="N454">
        <f t="shared" si="124"/>
        <v>1.4999999999999999E-2</v>
      </c>
      <c r="O454">
        <f t="shared" si="140"/>
        <v>38284.05600472464</v>
      </c>
      <c r="Q454">
        <f>'slit correction'!O456</f>
        <v>26899.630913965953</v>
      </c>
      <c r="R454">
        <f>SUMPRODUCT(B$6:B$2053,Q$6:Q$2053,EXP(constants!B$7+constants!A$7*ABS(A$6:A$2053-A454)))</f>
        <v>1518.7733239161951</v>
      </c>
      <c r="S454">
        <f t="shared" si="125"/>
        <v>25380.85759004976</v>
      </c>
      <c r="T454">
        <f t="shared" si="126"/>
        <v>25387.946701496654</v>
      </c>
      <c r="V454">
        <f>(front!I466+front!I467)*0.5</f>
        <v>6.7905475190208147E-6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1267.5999999999999</v>
      </c>
      <c r="D455" s="2">
        <f>front!E468-front!C468</f>
        <v>1267.5999999999999</v>
      </c>
      <c r="E455" s="2">
        <f>IF(front!F468-front!C468&gt;0,front!F468-front!C468,0)</f>
        <v>1267.5999999999999</v>
      </c>
      <c r="F455" s="4">
        <f>C455/(constants!$A$4+constants!$B$4*calc!C455+constants!$C$4*calc!C455^2+constants!$D$4*calc!C455^3+constants!$E$4*calc!C455^4+constants!$F$4*calc!C455^5+constants!$G$4*calc!C455^6+constants!$H$4*calc!C455^7)</f>
        <v>1270.9649714143438</v>
      </c>
      <c r="G455" s="4">
        <f>D455/(constants!$A$4+constants!$B$4*calc!D455+constants!$C$4*calc!D455^2+constants!$D$4*calc!D455^3+constants!$E$4*calc!D455^4+constants!$F$4*calc!D455^5+constants!$G$4*calc!D455^6+constants!$H$4*calc!D455^7)</f>
        <v>1270.9649714143438</v>
      </c>
      <c r="H455" s="4">
        <f>E455/(constants!$A$4+constants!$B$4*calc!E455+constants!$C$4*calc!E455^2+constants!$D$4*calc!E455^3+constants!$E$4*calc!E455^4+constants!$F$4*calc!E455^5+constants!$G$4*calc!E455^6+constants!$H$4*calc!E455^7)</f>
        <v>1270.9649714143438</v>
      </c>
      <c r="I455">
        <f t="shared" si="142"/>
        <v>42365.499047144796</v>
      </c>
      <c r="J455">
        <f t="shared" si="143"/>
        <v>42365.499047144796</v>
      </c>
      <c r="K455">
        <f t="shared" si="143"/>
        <v>635.48248570717192</v>
      </c>
      <c r="M455">
        <f>IF(front!E468&gt;$M$2,I455,J455)</f>
        <v>42365.499047144796</v>
      </c>
      <c r="N455">
        <f t="shared" ref="N455:N518" si="144">K455/M455</f>
        <v>1.4999999999999999E-2</v>
      </c>
      <c r="O455">
        <f t="shared" si="140"/>
        <v>41976.146861847112</v>
      </c>
      <c r="Q455">
        <f>'slit correction'!O457</f>
        <v>29478.088441574986</v>
      </c>
      <c r="R455">
        <f>SUMPRODUCT(B$6:B$2053,Q$6:Q$2053,EXP(constants!B$7+constants!A$7*ABS(A$6:A$2053-A455)))</f>
        <v>1540.2171297914338</v>
      </c>
      <c r="S455">
        <f t="shared" ref="S455:S518" si="145">Q455-R455</f>
        <v>27937.87131178355</v>
      </c>
      <c r="T455">
        <f t="shared" ref="T455:T518" si="146">IF((S455-$S$2)&gt;0,S455-$S$2,0)</f>
        <v>27944.960423230445</v>
      </c>
      <c r="V455">
        <f>(front!I467+front!I468)*0.5</f>
        <v>7.4614982227785869E-6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1386.1999999999998</v>
      </c>
      <c r="D456" s="2">
        <f>front!E469-front!C469</f>
        <v>1386.1999999999998</v>
      </c>
      <c r="E456" s="2">
        <f>IF(front!F469-front!C469&gt;0,front!F469-front!C469,0)</f>
        <v>1386.1999999999998</v>
      </c>
      <c r="F456" s="4">
        <f>C456/(constants!$A$4+constants!$B$4*calc!C456+constants!$C$4*calc!C456^2+constants!$D$4*calc!C456^3+constants!$E$4*calc!C456^4+constants!$F$4*calc!C456^5+constants!$G$4*calc!C456^6+constants!$H$4*calc!C456^7)</f>
        <v>1389.712011439974</v>
      </c>
      <c r="G456" s="4">
        <f>D456/(constants!$A$4+constants!$B$4*calc!D456+constants!$C$4*calc!D456^2+constants!$D$4*calc!D456^3+constants!$E$4*calc!D456^4+constants!$F$4*calc!D456^5+constants!$G$4*calc!D456^6+constants!$H$4*calc!D456^7)</f>
        <v>1389.712011439974</v>
      </c>
      <c r="H456" s="4">
        <f>E456/(constants!$A$4+constants!$B$4*calc!E456+constants!$C$4*calc!E456^2+constants!$D$4*calc!E456^3+constants!$E$4*calc!E456^4+constants!$F$4*calc!E456^5+constants!$G$4*calc!E456^6+constants!$H$4*calc!E456^7)</f>
        <v>1389.712011439974</v>
      </c>
      <c r="I456">
        <f t="shared" si="142"/>
        <v>46323.733714665796</v>
      </c>
      <c r="J456">
        <f t="shared" si="143"/>
        <v>46323.733714665796</v>
      </c>
      <c r="K456">
        <f t="shared" si="143"/>
        <v>694.85600571998702</v>
      </c>
      <c r="M456">
        <f>IF(front!E469&gt;$M$2,I456,J456)</f>
        <v>46323.733714665796</v>
      </c>
      <c r="N456">
        <f t="shared" si="144"/>
        <v>1.5000000000000001E-2</v>
      </c>
      <c r="O456">
        <f t="shared" si="140"/>
        <v>45934.381529368111</v>
      </c>
      <c r="Q456">
        <f>'slit correction'!O458</f>
        <v>32199.837625415148</v>
      </c>
      <c r="R456">
        <f>SUMPRODUCT(B$6:B$2053,Q$6:Q$2053,EXP(constants!B$7+constants!A$7*ABS(A$6:A$2053-A456)))</f>
        <v>1561.4674671985561</v>
      </c>
      <c r="S456">
        <f t="shared" si="145"/>
        <v>30638.370158216592</v>
      </c>
      <c r="T456">
        <f t="shared" si="146"/>
        <v>30645.459269663486</v>
      </c>
      <c r="V456">
        <f>(front!I468+front!I469)*0.5</f>
        <v>8.1538084325856249E-6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1520.7999999999997</v>
      </c>
      <c r="D457" s="2">
        <f>front!E470-front!C470</f>
        <v>1520.7999999999997</v>
      </c>
      <c r="E457" s="2">
        <f>IF(front!F470-front!C470&gt;0,front!F470-front!C470,0)</f>
        <v>1520.7999999999997</v>
      </c>
      <c r="F457" s="4">
        <f>C457/(constants!$A$4+constants!$B$4*calc!C457+constants!$C$4*calc!C457^2+constants!$D$4*calc!C457^3+constants!$E$4*calc!C457^4+constants!$F$4*calc!C457^5+constants!$G$4*calc!C457^6+constants!$H$4*calc!C457^7)</f>
        <v>1524.4447731992661</v>
      </c>
      <c r="G457" s="4">
        <f>D457/(constants!$A$4+constants!$B$4*calc!D457+constants!$C$4*calc!D457^2+constants!$D$4*calc!D457^3+constants!$E$4*calc!D457^4+constants!$F$4*calc!D457^5+constants!$G$4*calc!D457^6+constants!$H$4*calc!D457^7)</f>
        <v>1524.4447731992661</v>
      </c>
      <c r="H457" s="4">
        <f>E457/(constants!$A$4+constants!$B$4*calc!E457+constants!$C$4*calc!E457^2+constants!$D$4*calc!E457^3+constants!$E$4*calc!E457^4+constants!$F$4*calc!E457^5+constants!$G$4*calc!E457^6+constants!$H$4*calc!E457^7)</f>
        <v>1524.4447731992661</v>
      </c>
      <c r="I457">
        <f t="shared" si="142"/>
        <v>50814.825773308869</v>
      </c>
      <c r="J457">
        <f t="shared" si="143"/>
        <v>50814.825773308869</v>
      </c>
      <c r="K457">
        <f t="shared" si="143"/>
        <v>762.22238659963307</v>
      </c>
      <c r="M457">
        <f>IF(front!E470&gt;$M$2,I457,J457)</f>
        <v>50814.825773308869</v>
      </c>
      <c r="N457">
        <f t="shared" si="144"/>
        <v>1.5000000000000001E-2</v>
      </c>
      <c r="O457">
        <f t="shared" si="140"/>
        <v>50425.473588011184</v>
      </c>
      <c r="Q457">
        <f>'slit correction'!O459</f>
        <v>35346.922960782118</v>
      </c>
      <c r="R457">
        <f>SUMPRODUCT(B$6:B$2053,Q$6:Q$2053,EXP(constants!B$7+constants!A$7*ABS(A$6:A$2053-A457)))</f>
        <v>1582.9787667754158</v>
      </c>
      <c r="S457">
        <f t="shared" si="145"/>
        <v>33763.944194006704</v>
      </c>
      <c r="T457">
        <f t="shared" si="146"/>
        <v>33771.033305453602</v>
      </c>
      <c r="V457">
        <f>(front!I469+front!I470)*0.5</f>
        <v>8.9248505079316922E-6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1676.1000000000004</v>
      </c>
      <c r="D458" s="2">
        <f>front!E471-front!C471</f>
        <v>1676.1000000000004</v>
      </c>
      <c r="E458" s="2">
        <f>IF(front!F471-front!C471&gt;0,front!F471-front!C471,0)</f>
        <v>1676.1000000000004</v>
      </c>
      <c r="F458" s="4">
        <f>C458/(constants!$A$4+constants!$B$4*calc!C458+constants!$C$4*calc!C458^2+constants!$D$4*calc!C458^3+constants!$E$4*calc!C458^4+constants!$F$4*calc!C458^5+constants!$G$4*calc!C458^6+constants!$H$4*calc!C458^7)</f>
        <v>1679.8534306981298</v>
      </c>
      <c r="G458" s="4">
        <f>D458/(constants!$A$4+constants!$B$4*calc!D458+constants!$C$4*calc!D458^2+constants!$D$4*calc!D458^3+constants!$E$4*calc!D458^4+constants!$F$4*calc!D458^5+constants!$G$4*calc!D458^6+constants!$H$4*calc!D458^7)</f>
        <v>1679.8534306981298</v>
      </c>
      <c r="H458" s="4">
        <f>E458/(constants!$A$4+constants!$B$4*calc!E458+constants!$C$4*calc!E458^2+constants!$D$4*calc!E458^3+constants!$E$4*calc!E458^4+constants!$F$4*calc!E458^5+constants!$G$4*calc!E458^6+constants!$H$4*calc!E458^7)</f>
        <v>1679.8534306981298</v>
      </c>
      <c r="I458">
        <f t="shared" si="142"/>
        <v>55995.114356604325</v>
      </c>
      <c r="J458">
        <f t="shared" si="143"/>
        <v>55995.114356604325</v>
      </c>
      <c r="K458">
        <f t="shared" si="143"/>
        <v>839.92671534906492</v>
      </c>
      <c r="M458">
        <f>IF(front!E471&gt;$M$2,I458,J458)</f>
        <v>55995.114356604325</v>
      </c>
      <c r="N458">
        <f t="shared" si="144"/>
        <v>1.5000000000000001E-2</v>
      </c>
      <c r="O458">
        <f t="shared" si="140"/>
        <v>55605.76217130664</v>
      </c>
      <c r="Q458">
        <f>'slit correction'!O460</f>
        <v>38990.185882967504</v>
      </c>
      <c r="R458">
        <f>SUMPRODUCT(B$6:B$2053,Q$6:Q$2053,EXP(constants!B$7+constants!A$7*ABS(A$6:A$2053-A458)))</f>
        <v>1604.7510822601746</v>
      </c>
      <c r="S458">
        <f t="shared" si="145"/>
        <v>37385.434800707328</v>
      </c>
      <c r="T458">
        <f t="shared" si="146"/>
        <v>37392.523912154225</v>
      </c>
      <c r="V458">
        <f>(front!I470+front!I471)*0.5</f>
        <v>9.8232968186724007E-6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1837.6999999999998</v>
      </c>
      <c r="D459" s="2">
        <f>front!E472-front!C472</f>
        <v>1837.6999999999998</v>
      </c>
      <c r="E459" s="2">
        <f>IF(front!F472-front!C472&gt;0,front!F472-front!C472,0)</f>
        <v>1837.6999999999998</v>
      </c>
      <c r="F459" s="4">
        <f>C459/(constants!$A$4+constants!$B$4*calc!C459+constants!$C$4*calc!C459^2+constants!$D$4*calc!C459^3+constants!$E$4*calc!C459^4+constants!$F$4*calc!C459^5+constants!$G$4*calc!C459^6+constants!$H$4*calc!C459^7)</f>
        <v>1841.5166560398691</v>
      </c>
      <c r="G459" s="4">
        <f>D459/(constants!$A$4+constants!$B$4*calc!D459+constants!$C$4*calc!D459^2+constants!$D$4*calc!D459^3+constants!$E$4*calc!D459^4+constants!$F$4*calc!D459^5+constants!$G$4*calc!D459^6+constants!$H$4*calc!D459^7)</f>
        <v>1841.5166560398691</v>
      </c>
      <c r="H459" s="4">
        <f>E459/(constants!$A$4+constants!$B$4*calc!E459+constants!$C$4*calc!E459^2+constants!$D$4*calc!E459^3+constants!$E$4*calc!E459^4+constants!$F$4*calc!E459^5+constants!$G$4*calc!E459^6+constants!$H$4*calc!E459^7)</f>
        <v>1841.5166560398691</v>
      </c>
      <c r="I459">
        <f t="shared" si="142"/>
        <v>61383.888534662306</v>
      </c>
      <c r="J459">
        <f t="shared" si="143"/>
        <v>61383.888534662306</v>
      </c>
      <c r="K459">
        <f t="shared" si="143"/>
        <v>920.75832801993454</v>
      </c>
      <c r="M459">
        <f>IF(front!E472&gt;$M$2,I459,J459)</f>
        <v>61383.888534662306</v>
      </c>
      <c r="N459">
        <f t="shared" si="144"/>
        <v>1.4999999999999999E-2</v>
      </c>
      <c r="O459">
        <f t="shared" si="140"/>
        <v>60994.536349364622</v>
      </c>
      <c r="Q459">
        <f>'slit correction'!O461</f>
        <v>42595.356162136653</v>
      </c>
      <c r="R459">
        <f>SUMPRODUCT(B$6:B$2053,Q$6:Q$2053,EXP(constants!B$7+constants!A$7*ABS(A$6:A$2053-A459)))</f>
        <v>1626.7838681097066</v>
      </c>
      <c r="S459">
        <f t="shared" si="145"/>
        <v>40968.572294026948</v>
      </c>
      <c r="T459">
        <f t="shared" si="146"/>
        <v>40975.661405473846</v>
      </c>
      <c r="V459">
        <f>(front!I471+front!I472)*0.5</f>
        <v>1.0775426711469627E-5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2013</v>
      </c>
      <c r="D460" s="2">
        <f>front!E473-front!C473</f>
        <v>2013</v>
      </c>
      <c r="E460" s="2">
        <f>IF(front!F473-front!C473&gt;0,front!F473-front!C473,0)</f>
        <v>2013</v>
      </c>
      <c r="F460" s="4">
        <f>C460/(constants!$A$4+constants!$B$4*calc!C460+constants!$C$4*calc!C460^2+constants!$D$4*calc!C460^3+constants!$E$4*calc!C460^4+constants!$F$4*calc!C460^5+constants!$G$4*calc!C460^6+constants!$H$4*calc!C460^7)</f>
        <v>2016.8289264727487</v>
      </c>
      <c r="G460" s="4">
        <f>D460/(constants!$A$4+constants!$B$4*calc!D460+constants!$C$4*calc!D460^2+constants!$D$4*calc!D460^3+constants!$E$4*calc!D460^4+constants!$F$4*calc!D460^5+constants!$G$4*calc!D460^6+constants!$H$4*calc!D460^7)</f>
        <v>2016.8289264727487</v>
      </c>
      <c r="H460" s="4">
        <f>E460/(constants!$A$4+constants!$B$4*calc!E460+constants!$C$4*calc!E460^2+constants!$D$4*calc!E460^3+constants!$E$4*calc!E460^4+constants!$F$4*calc!E460^5+constants!$G$4*calc!E460^6+constants!$H$4*calc!E460^7)</f>
        <v>2016.8289264727487</v>
      </c>
      <c r="I460">
        <f t="shared" si="142"/>
        <v>67227.630882424957</v>
      </c>
      <c r="J460">
        <f t="shared" si="143"/>
        <v>67227.630882424957</v>
      </c>
      <c r="K460">
        <f t="shared" si="143"/>
        <v>1008.4144632363743</v>
      </c>
      <c r="M460">
        <f>IF(front!E473&gt;$M$2,I460,J460)</f>
        <v>67227.630882424957</v>
      </c>
      <c r="N460">
        <f t="shared" si="144"/>
        <v>1.4999999999999999E-2</v>
      </c>
      <c r="O460">
        <f t="shared" si="140"/>
        <v>66838.278697127273</v>
      </c>
      <c r="Q460">
        <f>'slit correction'!O462</f>
        <v>46676.891395739782</v>
      </c>
      <c r="R460">
        <f>SUMPRODUCT(B$6:B$2053,Q$6:Q$2053,EXP(constants!B$7+constants!A$7*ABS(A$6:A$2053-A460)))</f>
        <v>1649.0766792467343</v>
      </c>
      <c r="S460">
        <f t="shared" si="145"/>
        <v>45027.814716493049</v>
      </c>
      <c r="T460">
        <f t="shared" si="146"/>
        <v>45034.903827939946</v>
      </c>
      <c r="V460">
        <f>(front!I472+front!I473)*0.5</f>
        <v>1.1766110554505572E-5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2254.6000000000004</v>
      </c>
      <c r="D461" s="2">
        <f>front!E474-front!C474</f>
        <v>2254.6000000000004</v>
      </c>
      <c r="E461" s="2">
        <f>IF(front!F474-front!C474&gt;0,front!F474-front!C474,0)</f>
        <v>2254.6000000000004</v>
      </c>
      <c r="F461" s="4">
        <f>C461/(constants!$A$4+constants!$B$4*calc!C461+constants!$C$4*calc!C461^2+constants!$D$4*calc!C461^3+constants!$E$4*calc!C461^4+constants!$F$4*calc!C461^5+constants!$G$4*calc!C461^6+constants!$H$4*calc!C461^7)</f>
        <v>2258.3524639799784</v>
      </c>
      <c r="G461" s="4">
        <f>D461/(constants!$A$4+constants!$B$4*calc!D461+constants!$C$4*calc!D461^2+constants!$D$4*calc!D461^3+constants!$E$4*calc!D461^4+constants!$F$4*calc!D461^5+constants!$G$4*calc!D461^6+constants!$H$4*calc!D461^7)</f>
        <v>2258.3524639799784</v>
      </c>
      <c r="H461" s="4">
        <f>E461/(constants!$A$4+constants!$B$4*calc!E461+constants!$C$4*calc!E461^2+constants!$D$4*calc!E461^3+constants!$E$4*calc!E461^4+constants!$F$4*calc!E461^5+constants!$G$4*calc!E461^6+constants!$H$4*calc!E461^7)</f>
        <v>2258.3524639799784</v>
      </c>
      <c r="I461">
        <f t="shared" si="142"/>
        <v>75278.415465999293</v>
      </c>
      <c r="J461">
        <f t="shared" si="143"/>
        <v>75278.415465999293</v>
      </c>
      <c r="K461">
        <f t="shared" si="143"/>
        <v>1129.1762319899892</v>
      </c>
      <c r="M461">
        <f>IF(front!E474&gt;$M$2,I461,J461)</f>
        <v>75278.415465999293</v>
      </c>
      <c r="N461">
        <f t="shared" si="144"/>
        <v>1.4999999999999998E-2</v>
      </c>
      <c r="O461">
        <f t="shared" si="140"/>
        <v>74889.063280701608</v>
      </c>
      <c r="Q461">
        <f>'slit correction'!O463</f>
        <v>52748.582753892944</v>
      </c>
      <c r="R461">
        <f>SUMPRODUCT(B$6:B$2053,Q$6:Q$2053,EXP(constants!B$7+constants!A$7*ABS(A$6:A$2053-A461)))</f>
        <v>1671.6284970734159</v>
      </c>
      <c r="S461">
        <f t="shared" si="145"/>
        <v>51076.954256819532</v>
      </c>
      <c r="T461">
        <f t="shared" si="146"/>
        <v>51084.04336826643</v>
      </c>
      <c r="V461">
        <f>(front!I473+front!I474)*0.5</f>
        <v>1.3064246644306479E-5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2466.3000000000002</v>
      </c>
      <c r="D462" s="2">
        <f>front!E475-front!C475</f>
        <v>2466.3000000000002</v>
      </c>
      <c r="E462" s="2">
        <f>IF(front!F475-front!C475&gt;0,front!F475-front!C475,0)</f>
        <v>2466.3000000000002</v>
      </c>
      <c r="F462" s="4">
        <f>C462/(constants!$A$4+constants!$B$4*calc!C462+constants!$C$4*calc!C462^2+constants!$D$4*calc!C462^3+constants!$E$4*calc!C462^4+constants!$F$4*calc!C462^5+constants!$G$4*calc!C462^6+constants!$H$4*calc!C462^7)</f>
        <v>2469.8996216794794</v>
      </c>
      <c r="G462" s="4">
        <f>D462/(constants!$A$4+constants!$B$4*calc!D462+constants!$C$4*calc!D462^2+constants!$D$4*calc!D462^3+constants!$E$4*calc!D462^4+constants!$F$4*calc!D462^5+constants!$G$4*calc!D462^6+constants!$H$4*calc!D462^7)</f>
        <v>2469.8996216794794</v>
      </c>
      <c r="H462" s="4">
        <f>E462/(constants!$A$4+constants!$B$4*calc!E462+constants!$C$4*calc!E462^2+constants!$D$4*calc!E462^3+constants!$E$4*calc!E462^4+constants!$F$4*calc!E462^5+constants!$G$4*calc!E462^6+constants!$H$4*calc!E462^7)</f>
        <v>2469.8996216794794</v>
      </c>
      <c r="I462">
        <f t="shared" si="142"/>
        <v>82329.987389315982</v>
      </c>
      <c r="J462">
        <f t="shared" si="143"/>
        <v>82329.987389315982</v>
      </c>
      <c r="K462">
        <f t="shared" si="143"/>
        <v>1234.9498108397397</v>
      </c>
      <c r="M462">
        <f>IF(front!E475&gt;$M$2,I462,J462)</f>
        <v>82329.987389315982</v>
      </c>
      <c r="N462">
        <f t="shared" si="144"/>
        <v>1.4999999999999999E-2</v>
      </c>
      <c r="O462">
        <f t="shared" si="140"/>
        <v>81940.635204018297</v>
      </c>
      <c r="Q462">
        <f>'slit correction'!O464</f>
        <v>57736.503801819206</v>
      </c>
      <c r="R462">
        <f>SUMPRODUCT(B$6:B$2053,Q$6:Q$2053,EXP(constants!B$7+constants!A$7*ABS(A$6:A$2053-A462)))</f>
        <v>1694.4357463230979</v>
      </c>
      <c r="S462">
        <f t="shared" si="145"/>
        <v>56042.068055496107</v>
      </c>
      <c r="T462">
        <f t="shared" si="146"/>
        <v>56049.157166943005</v>
      </c>
      <c r="V462">
        <f>(front!I474+front!I475)*0.5</f>
        <v>1.4500292816718155E-5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2722.8999999999996</v>
      </c>
      <c r="D463" s="2">
        <f>front!E476-front!C476</f>
        <v>2722.8999999999996</v>
      </c>
      <c r="E463" s="2">
        <f>IF(front!F476-front!C476&gt;0,front!F476-front!C476,0)</f>
        <v>2722.8999999999996</v>
      </c>
      <c r="F463" s="4">
        <f>C463/(constants!$A$4+constants!$B$4*calc!C463+constants!$C$4*calc!C463^2+constants!$D$4*calc!C463^3+constants!$E$4*calc!C463^4+constants!$F$4*calc!C463^5+constants!$G$4*calc!C463^6+constants!$H$4*calc!C463^7)</f>
        <v>2726.2118011184821</v>
      </c>
      <c r="G463" s="4">
        <f>D463/(constants!$A$4+constants!$B$4*calc!D463+constants!$C$4*calc!D463^2+constants!$D$4*calc!D463^3+constants!$E$4*calc!D463^4+constants!$F$4*calc!D463^5+constants!$G$4*calc!D463^6+constants!$H$4*calc!D463^7)</f>
        <v>2726.2118011184821</v>
      </c>
      <c r="H463" s="4">
        <f>E463/(constants!$A$4+constants!$B$4*calc!E463+constants!$C$4*calc!E463^2+constants!$D$4*calc!E463^3+constants!$E$4*calc!E463^4+constants!$F$4*calc!E463^5+constants!$G$4*calc!E463^6+constants!$H$4*calc!E463^7)</f>
        <v>2726.2118011184821</v>
      </c>
      <c r="I463">
        <f t="shared" si="142"/>
        <v>90873.726703949404</v>
      </c>
      <c r="J463">
        <f t="shared" si="143"/>
        <v>90873.726703949404</v>
      </c>
      <c r="K463">
        <f t="shared" si="143"/>
        <v>1363.105900559241</v>
      </c>
      <c r="M463">
        <f>IF(front!E476&gt;$M$2,I463,J463)</f>
        <v>90873.726703949404</v>
      </c>
      <c r="N463">
        <f t="shared" si="144"/>
        <v>1.4999999999999999E-2</v>
      </c>
      <c r="O463">
        <f t="shared" si="140"/>
        <v>90484.374518651719</v>
      </c>
      <c r="Q463">
        <f>'slit correction'!O465</f>
        <v>64107.504312279547</v>
      </c>
      <c r="R463">
        <f>SUMPRODUCT(B$6:B$2053,Q$6:Q$2053,EXP(constants!B$7+constants!A$7*ABS(A$6:A$2053-A463)))</f>
        <v>1717.4963209743698</v>
      </c>
      <c r="S463">
        <f t="shared" si="145"/>
        <v>62390.007991305174</v>
      </c>
      <c r="T463">
        <f t="shared" si="146"/>
        <v>62397.097102752072</v>
      </c>
      <c r="V463">
        <f>(front!I475+front!I476)*0.5</f>
        <v>1.5983556348740005E-5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2988.7</v>
      </c>
      <c r="D464" s="2">
        <f>front!E477-front!C477</f>
        <v>2988.7</v>
      </c>
      <c r="E464" s="2">
        <f>IF(front!F477-front!C477&gt;0,front!F477-front!C477,0)</f>
        <v>2988.7</v>
      </c>
      <c r="F464" s="4">
        <f>C464/(constants!$A$4+constants!$B$4*calc!C464+constants!$C$4*calc!C464^2+constants!$D$4*calc!C464^3+constants!$E$4*calc!C464^4+constants!$F$4*calc!C464^5+constants!$G$4*calc!C464^6+constants!$H$4*calc!C464^7)</f>
        <v>2991.6016686047146</v>
      </c>
      <c r="G464" s="4">
        <f>D464/(constants!$A$4+constants!$B$4*calc!D464+constants!$C$4*calc!D464^2+constants!$D$4*calc!D464^3+constants!$E$4*calc!D464^4+constants!$F$4*calc!D464^5+constants!$G$4*calc!D464^6+constants!$H$4*calc!D464^7)</f>
        <v>2991.6016686047146</v>
      </c>
      <c r="H464" s="4">
        <f>E464/(constants!$A$4+constants!$B$4*calc!E464+constants!$C$4*calc!E464^2+constants!$D$4*calc!E464^3+constants!$E$4*calc!E464^4+constants!$F$4*calc!E464^5+constants!$G$4*calc!E464^6+constants!$H$4*calc!E464^7)</f>
        <v>2991.6016686047146</v>
      </c>
      <c r="I464">
        <f t="shared" si="142"/>
        <v>99720.05562015716</v>
      </c>
      <c r="J464">
        <f t="shared" si="143"/>
        <v>99720.05562015716</v>
      </c>
      <c r="K464">
        <f t="shared" si="143"/>
        <v>1495.8008343023573</v>
      </c>
      <c r="M464">
        <f>IF(front!E477&gt;$M$2,I464,J464)</f>
        <v>99720.05562015716</v>
      </c>
      <c r="N464">
        <f t="shared" si="144"/>
        <v>1.4999999999999999E-2</v>
      </c>
      <c r="O464">
        <f t="shared" si="140"/>
        <v>99330.703434859475</v>
      </c>
      <c r="Q464">
        <f>'slit correction'!O466</f>
        <v>70710.914770707634</v>
      </c>
      <c r="R464">
        <f>SUMPRODUCT(B$6:B$2053,Q$6:Q$2053,EXP(constants!B$7+constants!A$7*ABS(A$6:A$2053-A464)))</f>
        <v>1740.8063524579966</v>
      </c>
      <c r="S464">
        <f t="shared" si="145"/>
        <v>68970.108418249642</v>
      </c>
      <c r="T464">
        <f t="shared" si="146"/>
        <v>68977.197529696539</v>
      </c>
      <c r="V464">
        <f>(front!I476+front!I477)*0.5</f>
        <v>1.7661680340048403E-5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3274.1</v>
      </c>
      <c r="D465" s="2">
        <f>front!E478-front!C478</f>
        <v>3274.1</v>
      </c>
      <c r="E465" s="2">
        <f>IF(front!F478-front!C478&gt;0,front!F478-front!C478,0)</f>
        <v>3274.1</v>
      </c>
      <c r="F465" s="4">
        <f>C465/(constants!$A$4+constants!$B$4*calc!C465+constants!$C$4*calc!C465^2+constants!$D$4*calc!C465^3+constants!$E$4*calc!C465^4+constants!$F$4*calc!C465^5+constants!$G$4*calc!C465^6+constants!$H$4*calc!C465^7)</f>
        <v>3276.4432786862744</v>
      </c>
      <c r="G465" s="4">
        <f>D465/(constants!$A$4+constants!$B$4*calc!D465+constants!$C$4*calc!D465^2+constants!$D$4*calc!D465^3+constants!$E$4*calc!D465^4+constants!$F$4*calc!D465^5+constants!$G$4*calc!D465^6+constants!$H$4*calc!D465^7)</f>
        <v>3276.4432786862744</v>
      </c>
      <c r="H465" s="4">
        <f>E465/(constants!$A$4+constants!$B$4*calc!E465+constants!$C$4*calc!E465^2+constants!$D$4*calc!E465^3+constants!$E$4*calc!E465^4+constants!$F$4*calc!E465^5+constants!$G$4*calc!E465^6+constants!$H$4*calc!E465^7)</f>
        <v>3276.4432786862744</v>
      </c>
      <c r="I465">
        <f t="shared" si="142"/>
        <v>109214.77595620914</v>
      </c>
      <c r="J465">
        <f t="shared" si="143"/>
        <v>109214.77595620914</v>
      </c>
      <c r="K465">
        <f t="shared" si="143"/>
        <v>1638.2216393431372</v>
      </c>
      <c r="M465">
        <f>IF(front!E478&gt;$M$2,I465,J465)</f>
        <v>109214.77595620914</v>
      </c>
      <c r="N465">
        <f t="shared" si="144"/>
        <v>1.5000000000000001E-2</v>
      </c>
      <c r="O465">
        <f t="shared" si="140"/>
        <v>108825.42377091145</v>
      </c>
      <c r="Q465">
        <f>'slit correction'!O467</f>
        <v>77815.599515640395</v>
      </c>
      <c r="R465">
        <f>SUMPRODUCT(B$6:B$2053,Q$6:Q$2053,EXP(constants!B$7+constants!A$7*ABS(A$6:A$2053-A465)))</f>
        <v>1764.3617161947684</v>
      </c>
      <c r="S465">
        <f t="shared" si="145"/>
        <v>76051.237799445633</v>
      </c>
      <c r="T465">
        <f t="shared" si="146"/>
        <v>76058.326910892531</v>
      </c>
      <c r="V465">
        <f>(front!I477+front!I478)*0.5</f>
        <v>1.9413333369088277E-5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3558.9000000000005</v>
      </c>
      <c r="D466" s="2">
        <f>front!E479-front!C479</f>
        <v>3558.9000000000005</v>
      </c>
      <c r="E466" s="2">
        <f>IF(front!F479-front!C479&gt;0,front!F479-front!C479,0)</f>
        <v>3558.9000000000005</v>
      </c>
      <c r="F466" s="4">
        <f>C466/(constants!$A$4+constants!$B$4*calc!C466+constants!$C$4*calc!C466^2+constants!$D$4*calc!C466^3+constants!$E$4*calc!C466^4+constants!$F$4*calc!C466^5+constants!$G$4*calc!C466^6+constants!$H$4*calc!C466^7)</f>
        <v>3560.5744653976872</v>
      </c>
      <c r="G466" s="4">
        <f>D466/(constants!$A$4+constants!$B$4*calc!D466+constants!$C$4*calc!D466^2+constants!$D$4*calc!D466^3+constants!$E$4*calc!D466^4+constants!$F$4*calc!D466^5+constants!$G$4*calc!D466^6+constants!$H$4*calc!D466^7)</f>
        <v>3560.5744653976872</v>
      </c>
      <c r="H466" s="4">
        <f>E466/(constants!$A$4+constants!$B$4*calc!E466+constants!$C$4*calc!E466^2+constants!$D$4*calc!E466^3+constants!$E$4*calc!E466^4+constants!$F$4*calc!E466^5+constants!$G$4*calc!E466^6+constants!$H$4*calc!E466^7)</f>
        <v>3560.5744653976872</v>
      </c>
      <c r="I466">
        <f t="shared" si="142"/>
        <v>118685.81551325624</v>
      </c>
      <c r="J466">
        <f t="shared" si="143"/>
        <v>118685.81551325624</v>
      </c>
      <c r="K466">
        <f t="shared" si="143"/>
        <v>1780.2872326988436</v>
      </c>
      <c r="M466">
        <f>IF(front!E479&gt;$M$2,I466,J466)</f>
        <v>118685.81551325624</v>
      </c>
      <c r="N466">
        <f t="shared" si="144"/>
        <v>1.4999999999999999E-2</v>
      </c>
      <c r="O466">
        <f t="shared" si="140"/>
        <v>118296.46332795855</v>
      </c>
      <c r="Q466">
        <f>'slit correction'!O468</f>
        <v>84778.948443732457</v>
      </c>
      <c r="R466">
        <f>SUMPRODUCT(B$6:B$2053,Q$6:Q$2053,EXP(constants!B$7+constants!A$7*ABS(A$6:A$2053-A466)))</f>
        <v>1788.6788206897327</v>
      </c>
      <c r="S466">
        <f t="shared" si="145"/>
        <v>82990.269623042725</v>
      </c>
      <c r="T466">
        <f t="shared" si="146"/>
        <v>82997.358734489622</v>
      </c>
      <c r="V466">
        <f>(front!I478+front!I479)*0.5</f>
        <v>2.1181403672375812E-5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3873.9000000000005</v>
      </c>
      <c r="D467" s="2">
        <f>front!E480-front!C480</f>
        <v>3873.9000000000005</v>
      </c>
      <c r="E467" s="2">
        <f>IF(front!F480-front!C480&gt;0,front!F480-front!C480,0)</f>
        <v>3873.9000000000005</v>
      </c>
      <c r="F467" s="4">
        <f>C467/(constants!$A$4+constants!$B$4*calc!C467+constants!$C$4*calc!C467^2+constants!$D$4*calc!C467^3+constants!$E$4*calc!C467^4+constants!$F$4*calc!C467^5+constants!$G$4*calc!C467^6+constants!$H$4*calc!C467^7)</f>
        <v>3874.7183574866367</v>
      </c>
      <c r="G467" s="4">
        <f>D467/(constants!$A$4+constants!$B$4*calc!D467+constants!$C$4*calc!D467^2+constants!$D$4*calc!D467^3+constants!$E$4*calc!D467^4+constants!$F$4*calc!D467^5+constants!$G$4*calc!D467^6+constants!$H$4*calc!D467^7)</f>
        <v>3874.7183574866367</v>
      </c>
      <c r="H467" s="4">
        <f>E467/(constants!$A$4+constants!$B$4*calc!E467+constants!$C$4*calc!E467^2+constants!$D$4*calc!E467^3+constants!$E$4*calc!E467^4+constants!$F$4*calc!E467^5+constants!$G$4*calc!E467^6+constants!$H$4*calc!E467^7)</f>
        <v>3874.7183574866367</v>
      </c>
      <c r="I467">
        <f t="shared" si="142"/>
        <v>129157.2785828879</v>
      </c>
      <c r="J467">
        <f t="shared" si="143"/>
        <v>129157.2785828879</v>
      </c>
      <c r="K467">
        <f t="shared" si="143"/>
        <v>1937.3591787433184</v>
      </c>
      <c r="M467">
        <f>IF(front!E480&gt;$M$2,I467,J467)</f>
        <v>129157.2785828879</v>
      </c>
      <c r="N467">
        <f t="shared" si="144"/>
        <v>1.4999999999999999E-2</v>
      </c>
      <c r="O467">
        <f t="shared" si="140"/>
        <v>128767.92639759021</v>
      </c>
      <c r="Q467">
        <f>'slit correction'!O469</f>
        <v>92544.053886465626</v>
      </c>
      <c r="R467">
        <f>SUMPRODUCT(B$6:B$2053,Q$6:Q$2053,EXP(constants!B$7+constants!A$7*ABS(A$6:A$2053-A467)))</f>
        <v>1812.7160643875211</v>
      </c>
      <c r="S467">
        <f t="shared" si="145"/>
        <v>90731.337822078101</v>
      </c>
      <c r="T467">
        <f t="shared" si="146"/>
        <v>90738.426933524999</v>
      </c>
      <c r="V467">
        <f>(front!I479+front!I480)*0.5</f>
        <v>2.3040891020435666E-5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4195.8</v>
      </c>
      <c r="D468" s="2">
        <f>front!E481-front!C481</f>
        <v>4195.8</v>
      </c>
      <c r="E468" s="2">
        <f>IF(front!F481-front!C481&gt;0,front!F481-front!C481,0)</f>
        <v>4195.8</v>
      </c>
      <c r="F468" s="4">
        <f>C468/(constants!$A$4+constants!$B$4*calc!C468+constants!$C$4*calc!C468^2+constants!$D$4*calc!C468^3+constants!$E$4*calc!C468^4+constants!$F$4*calc!C468^5+constants!$G$4*calc!C468^6+constants!$H$4*calc!C468^7)</f>
        <v>4195.6333153143905</v>
      </c>
      <c r="G468" s="4">
        <f>D468/(constants!$A$4+constants!$B$4*calc!D468+constants!$C$4*calc!D468^2+constants!$D$4*calc!D468^3+constants!$E$4*calc!D468^4+constants!$F$4*calc!D468^5+constants!$G$4*calc!D468^6+constants!$H$4*calc!D468^7)</f>
        <v>4195.6333153143905</v>
      </c>
      <c r="H468" s="4">
        <f>E468/(constants!$A$4+constants!$B$4*calc!E468+constants!$C$4*calc!E468^2+constants!$D$4*calc!E468^3+constants!$E$4*calc!E468^4+constants!$F$4*calc!E468^5+constants!$G$4*calc!E468^6+constants!$H$4*calc!E468^7)</f>
        <v>4195.6333153143905</v>
      </c>
      <c r="I468">
        <f t="shared" si="142"/>
        <v>139854.44384381303</v>
      </c>
      <c r="J468">
        <f t="shared" si="143"/>
        <v>139854.44384381303</v>
      </c>
      <c r="K468">
        <f t="shared" si="143"/>
        <v>2097.8166576571953</v>
      </c>
      <c r="M468">
        <f>IF(front!E481&gt;$M$2,I468,J468)</f>
        <v>139854.44384381303</v>
      </c>
      <c r="N468">
        <f t="shared" si="144"/>
        <v>1.4999999999999998E-2</v>
      </c>
      <c r="O468">
        <f t="shared" si="140"/>
        <v>139465.09165851536</v>
      </c>
      <c r="Q468">
        <f>'slit correction'!O470</f>
        <v>100456.04068337593</v>
      </c>
      <c r="R468">
        <f>SUMPRODUCT(B$6:B$2053,Q$6:Q$2053,EXP(constants!B$7+constants!A$7*ABS(A$6:A$2053-A468)))</f>
        <v>1836.9840010673222</v>
      </c>
      <c r="S468">
        <f t="shared" si="145"/>
        <v>98619.056682308612</v>
      </c>
      <c r="T468">
        <f t="shared" si="146"/>
        <v>98626.14579375551</v>
      </c>
      <c r="V468">
        <f>(front!I480+front!I481)*0.5</f>
        <v>2.5051169712903346E-5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4559</v>
      </c>
      <c r="D469" s="2">
        <f>front!E482-front!C482</f>
        <v>4559</v>
      </c>
      <c r="E469" s="2">
        <f>IF(front!F482-front!C482&gt;0,front!F482-front!C482,0)</f>
        <v>4559</v>
      </c>
      <c r="F469" s="4">
        <f>C469/(constants!$A$4+constants!$B$4*calc!C469+constants!$C$4*calc!C469^2+constants!$D$4*calc!C469^3+constants!$E$4*calc!C469^4+constants!$F$4*calc!C469^5+constants!$G$4*calc!C469^6+constants!$H$4*calc!C469^7)</f>
        <v>4557.610410846075</v>
      </c>
      <c r="G469" s="4">
        <f>D469/(constants!$A$4+constants!$B$4*calc!D469+constants!$C$4*calc!D469^2+constants!$D$4*calc!D469^3+constants!$E$4*calc!D469^4+constants!$F$4*calc!D469^5+constants!$G$4*calc!D469^6+constants!$H$4*calc!D469^7)</f>
        <v>4557.610410846075</v>
      </c>
      <c r="H469" s="4">
        <f>E469/(constants!$A$4+constants!$B$4*calc!E469+constants!$C$4*calc!E469^2+constants!$D$4*calc!E469^3+constants!$E$4*calc!E469^4+constants!$F$4*calc!E469^5+constants!$G$4*calc!E469^6+constants!$H$4*calc!E469^7)</f>
        <v>4557.610410846075</v>
      </c>
      <c r="I469">
        <f t="shared" si="142"/>
        <v>151920.34702820249</v>
      </c>
      <c r="J469">
        <f t="shared" si="143"/>
        <v>151920.34702820249</v>
      </c>
      <c r="K469">
        <f t="shared" si="143"/>
        <v>2278.8052054230375</v>
      </c>
      <c r="M469">
        <f>IF(front!E482&gt;$M$2,I469,J469)</f>
        <v>151920.34702820249</v>
      </c>
      <c r="N469">
        <f t="shared" si="144"/>
        <v>1.5000000000000001E-2</v>
      </c>
      <c r="O469">
        <f t="shared" si="140"/>
        <v>151530.99484290482</v>
      </c>
      <c r="Q469">
        <f>'slit correction'!O471</f>
        <v>109577.16124134159</v>
      </c>
      <c r="R469">
        <f>SUMPRODUCT(B$6:B$2053,Q$6:Q$2053,EXP(constants!B$7+constants!A$7*ABS(A$6:A$2053-A469)))</f>
        <v>1861.4769779817946</v>
      </c>
      <c r="S469">
        <f t="shared" si="145"/>
        <v>107715.68426335978</v>
      </c>
      <c r="T469">
        <f t="shared" si="146"/>
        <v>107722.77337480668</v>
      </c>
      <c r="V469">
        <f>(front!I481+front!I482)*0.5</f>
        <v>2.7202381804261789E-5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4936.2999999999993</v>
      </c>
      <c r="D470" s="2">
        <f>front!E483-front!C483</f>
        <v>4936.2999999999993</v>
      </c>
      <c r="E470" s="2">
        <f>IF(front!F483-front!C483&gt;0,front!F483-front!C483,0)</f>
        <v>4936.2999999999993</v>
      </c>
      <c r="F470" s="4">
        <f>C470/(constants!$A$4+constants!$B$4*calc!C470+constants!$C$4*calc!C470^2+constants!$D$4*calc!C470^3+constants!$E$4*calc!C470^4+constants!$F$4*calc!C470^5+constants!$G$4*calc!C470^6+constants!$H$4*calc!C470^7)</f>
        <v>4933.5424825884047</v>
      </c>
      <c r="G470" s="4">
        <f>D470/(constants!$A$4+constants!$B$4*calc!D470+constants!$C$4*calc!D470^2+constants!$D$4*calc!D470^3+constants!$E$4*calc!D470^4+constants!$F$4*calc!D470^5+constants!$G$4*calc!D470^6+constants!$H$4*calc!D470^7)</f>
        <v>4933.5424825884047</v>
      </c>
      <c r="H470" s="4">
        <f>E470/(constants!$A$4+constants!$B$4*calc!E470+constants!$C$4*calc!E470^2+constants!$D$4*calc!E470^3+constants!$E$4*calc!E470^4+constants!$F$4*calc!E470^5+constants!$G$4*calc!E470^6+constants!$H$4*calc!E470^7)</f>
        <v>4933.5424825884047</v>
      </c>
      <c r="I470">
        <f t="shared" si="142"/>
        <v>164451.41608628017</v>
      </c>
      <c r="J470">
        <f t="shared" si="143"/>
        <v>164451.41608628017</v>
      </c>
      <c r="K470">
        <f t="shared" si="143"/>
        <v>2466.7712412942024</v>
      </c>
      <c r="M470">
        <f>IF(front!E483&gt;$M$2,I470,J470)</f>
        <v>164451.41608628017</v>
      </c>
      <c r="N470">
        <f t="shared" si="144"/>
        <v>1.4999999999999999E-2</v>
      </c>
      <c r="O470">
        <f t="shared" si="140"/>
        <v>164062.0639009825</v>
      </c>
      <c r="Q470">
        <f>'slit correction'!O472</f>
        <v>118665.09633323758</v>
      </c>
      <c r="R470">
        <f>SUMPRODUCT(B$6:B$2053,Q$6:Q$2053,EXP(constants!B$7+constants!A$7*ABS(A$6:A$2053-A470)))</f>
        <v>1886.187802200071</v>
      </c>
      <c r="S470">
        <f t="shared" si="145"/>
        <v>116778.90853103751</v>
      </c>
      <c r="T470">
        <f t="shared" si="146"/>
        <v>116785.99764248441</v>
      </c>
      <c r="V470">
        <f>(front!I482+front!I483)*0.5</f>
        <v>2.9115202359989261E-5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5291.7000000000007</v>
      </c>
      <c r="D471" s="2">
        <f>front!E484-front!C484</f>
        <v>5291.7000000000007</v>
      </c>
      <c r="E471" s="2">
        <f>IF(front!F484-front!C484&gt;0,front!F484-front!C484,0)</f>
        <v>5291.7000000000007</v>
      </c>
      <c r="F471" s="4">
        <f>C471/(constants!$A$4+constants!$B$4*calc!C471+constants!$C$4*calc!C471^2+constants!$D$4*calc!C471^3+constants!$E$4*calc!C471^4+constants!$F$4*calc!C471^5+constants!$G$4*calc!C471^6+constants!$H$4*calc!C471^7)</f>
        <v>5287.5904378038886</v>
      </c>
      <c r="G471" s="4">
        <f>D471/(constants!$A$4+constants!$B$4*calc!D471+constants!$C$4*calc!D471^2+constants!$D$4*calc!D471^3+constants!$E$4*calc!D471^4+constants!$F$4*calc!D471^5+constants!$G$4*calc!D471^6+constants!$H$4*calc!D471^7)</f>
        <v>5287.5904378038886</v>
      </c>
      <c r="H471" s="4">
        <f>E471/(constants!$A$4+constants!$B$4*calc!E471+constants!$C$4*calc!E471^2+constants!$D$4*calc!E471^3+constants!$E$4*calc!E471^4+constants!$F$4*calc!E471^5+constants!$G$4*calc!E471^6+constants!$H$4*calc!E471^7)</f>
        <v>5287.5904378038886</v>
      </c>
      <c r="I471">
        <f t="shared" si="142"/>
        <v>176253.01459346295</v>
      </c>
      <c r="J471">
        <f t="shared" si="143"/>
        <v>176253.01459346295</v>
      </c>
      <c r="K471">
        <f t="shared" si="143"/>
        <v>2643.7952189019443</v>
      </c>
      <c r="M471">
        <f>IF(front!E484&gt;$M$2,I471,J471)</f>
        <v>176253.01459346295</v>
      </c>
      <c r="N471">
        <f t="shared" si="144"/>
        <v>1.4999999999999999E-2</v>
      </c>
      <c r="O471">
        <f t="shared" si="140"/>
        <v>175863.66240816528</v>
      </c>
      <c r="Q471">
        <f>'slit correction'!O473</f>
        <v>126811.09038514509</v>
      </c>
      <c r="R471">
        <f>SUMPRODUCT(B$6:B$2053,Q$6:Q$2053,EXP(constants!B$7+constants!A$7*ABS(A$6:A$2053-A471)))</f>
        <v>1911.1093665542744</v>
      </c>
      <c r="S471">
        <f t="shared" si="145"/>
        <v>124899.98101859081</v>
      </c>
      <c r="T471">
        <f t="shared" si="146"/>
        <v>124907.07013003771</v>
      </c>
      <c r="V471">
        <f>(front!I483+front!I484)*0.5</f>
        <v>3.0941058936106498E-5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5746.7</v>
      </c>
      <c r="D472" s="2">
        <f>front!E485-front!C485</f>
        <v>5746.7</v>
      </c>
      <c r="E472" s="2">
        <f>IF(front!F485-front!C485&gt;0,front!F485-front!C485,0)</f>
        <v>5746.7</v>
      </c>
      <c r="F472" s="4">
        <f>C472/(constants!$A$4+constants!$B$4*calc!C472+constants!$C$4*calc!C472^2+constants!$D$4*calc!C472^3+constants!$E$4*calc!C472^4+constants!$F$4*calc!C472^5+constants!$G$4*calc!C472^6+constants!$H$4*calc!C472^7)</f>
        <v>5740.8126170976338</v>
      </c>
      <c r="G472" s="4">
        <f>D472/(constants!$A$4+constants!$B$4*calc!D472+constants!$C$4*calc!D472^2+constants!$D$4*calc!D472^3+constants!$E$4*calc!D472^4+constants!$F$4*calc!D472^5+constants!$G$4*calc!D472^6+constants!$H$4*calc!D472^7)</f>
        <v>5740.8126170976338</v>
      </c>
      <c r="H472" s="4">
        <f>E472/(constants!$A$4+constants!$B$4*calc!E472+constants!$C$4*calc!E472^2+constants!$D$4*calc!E472^3+constants!$E$4*calc!E472^4+constants!$F$4*calc!E472^5+constants!$G$4*calc!E472^6+constants!$H$4*calc!E472^7)</f>
        <v>5740.8126170976338</v>
      </c>
      <c r="I472">
        <f t="shared" si="142"/>
        <v>191360.42056992112</v>
      </c>
      <c r="J472">
        <f t="shared" si="143"/>
        <v>191360.42056992112</v>
      </c>
      <c r="K472">
        <f t="shared" si="143"/>
        <v>2870.4063085488169</v>
      </c>
      <c r="M472">
        <f>IF(front!E485&gt;$M$2,I472,J472)</f>
        <v>191360.42056992112</v>
      </c>
      <c r="N472">
        <f t="shared" si="144"/>
        <v>1.5000000000000001E-2</v>
      </c>
      <c r="O472">
        <f t="shared" si="140"/>
        <v>190971.06838462345</v>
      </c>
      <c r="Q472">
        <f>'slit correction'!O474</f>
        <v>137812.85931856162</v>
      </c>
      <c r="R472">
        <f>SUMPRODUCT(B$6:B$2053,Q$6:Q$2053,EXP(constants!B$7+constants!A$7*ABS(A$6:A$2053-A472)))</f>
        <v>1936.235838660031</v>
      </c>
      <c r="S472">
        <f t="shared" si="145"/>
        <v>135876.62347990158</v>
      </c>
      <c r="T472">
        <f t="shared" si="146"/>
        <v>135883.71259134848</v>
      </c>
      <c r="V472">
        <f>(front!I484+front!I485)*0.5</f>
        <v>3.3236793845333305E-5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6209.6</v>
      </c>
      <c r="D473" s="2">
        <f>front!E486-front!C486</f>
        <v>6209.6</v>
      </c>
      <c r="E473" s="2">
        <f>IF(front!F486-front!C486&gt;0,front!F486-front!C486,0)</f>
        <v>6209.6</v>
      </c>
      <c r="F473" s="4">
        <f>C473/(constants!$A$4+constants!$B$4*calc!C473+constants!$C$4*calc!C473^2+constants!$D$4*calc!C473^3+constants!$E$4*calc!C473^4+constants!$F$4*calc!C473^5+constants!$G$4*calc!C473^6+constants!$H$4*calc!C473^7)</f>
        <v>6201.9039586307099</v>
      </c>
      <c r="G473" s="4">
        <f>D473/(constants!$A$4+constants!$B$4*calc!D473+constants!$C$4*calc!D473^2+constants!$D$4*calc!D473^3+constants!$E$4*calc!D473^4+constants!$F$4*calc!D473^5+constants!$G$4*calc!D473^6+constants!$H$4*calc!D473^7)</f>
        <v>6201.9039586307099</v>
      </c>
      <c r="H473" s="4">
        <f>E473/(constants!$A$4+constants!$B$4*calc!E473+constants!$C$4*calc!E473^2+constants!$D$4*calc!E473^3+constants!$E$4*calc!E473^4+constants!$F$4*calc!E473^5+constants!$G$4*calc!E473^6+constants!$H$4*calc!E473^7)</f>
        <v>6201.9039586307099</v>
      </c>
      <c r="I473">
        <f t="shared" si="142"/>
        <v>206730.131954357</v>
      </c>
      <c r="J473">
        <f t="shared" si="143"/>
        <v>206730.131954357</v>
      </c>
      <c r="K473">
        <f t="shared" si="143"/>
        <v>3100.9519793153549</v>
      </c>
      <c r="M473">
        <f>IF(front!E486&gt;$M$2,I473,J473)</f>
        <v>206730.131954357</v>
      </c>
      <c r="N473">
        <f t="shared" si="144"/>
        <v>1.4999999999999999E-2</v>
      </c>
      <c r="O473">
        <f t="shared" si="140"/>
        <v>206340.77976905933</v>
      </c>
      <c r="Q473">
        <f>'slit correction'!O475</f>
        <v>148493.84563478513</v>
      </c>
      <c r="R473">
        <f>SUMPRODUCT(B$6:B$2053,Q$6:Q$2053,EXP(constants!B$7+constants!A$7*ABS(A$6:A$2053-A473)))</f>
        <v>1961.5576850671844</v>
      </c>
      <c r="S473">
        <f t="shared" si="145"/>
        <v>146532.28794971795</v>
      </c>
      <c r="T473">
        <f t="shared" si="146"/>
        <v>146539.37706116485</v>
      </c>
      <c r="V473">
        <f>(front!I485+front!I486)*0.5</f>
        <v>3.5723456911407035E-5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6712.0000000000009</v>
      </c>
      <c r="D474" s="2">
        <f>front!E487-front!C487</f>
        <v>6712.0000000000009</v>
      </c>
      <c r="E474" s="2">
        <f>IF(front!F487-front!C487&gt;0,front!F487-front!C487,0)</f>
        <v>6712.0000000000009</v>
      </c>
      <c r="F474" s="4">
        <f>C474/(constants!$A$4+constants!$B$4*calc!C474+constants!$C$4*calc!C474^2+constants!$D$4*calc!C474^3+constants!$E$4*calc!C474^4+constants!$F$4*calc!C474^5+constants!$G$4*calc!C474^6+constants!$H$4*calc!C474^7)</f>
        <v>6702.4102506958188</v>
      </c>
      <c r="G474" s="4">
        <f>D474/(constants!$A$4+constants!$B$4*calc!D474+constants!$C$4*calc!D474^2+constants!$D$4*calc!D474^3+constants!$E$4*calc!D474^4+constants!$F$4*calc!D474^5+constants!$G$4*calc!D474^6+constants!$H$4*calc!D474^7)</f>
        <v>6702.4102506958188</v>
      </c>
      <c r="H474" s="4">
        <f>E474/(constants!$A$4+constants!$B$4*calc!E474+constants!$C$4*calc!E474^2+constants!$D$4*calc!E474^3+constants!$E$4*calc!E474^4+constants!$F$4*calc!E474^5+constants!$G$4*calc!E474^6+constants!$H$4*calc!E474^7)</f>
        <v>6702.4102506958188</v>
      </c>
      <c r="I474">
        <f t="shared" si="142"/>
        <v>223413.67502319397</v>
      </c>
      <c r="J474">
        <f t="shared" si="143"/>
        <v>223413.67502319397</v>
      </c>
      <c r="K474">
        <f t="shared" si="143"/>
        <v>3351.2051253479094</v>
      </c>
      <c r="M474">
        <f>IF(front!E487&gt;$M$2,I474,J474)</f>
        <v>223413.67502319397</v>
      </c>
      <c r="N474">
        <f t="shared" si="144"/>
        <v>1.4999999999999999E-2</v>
      </c>
      <c r="O474">
        <f t="shared" si="140"/>
        <v>223024.3228378963</v>
      </c>
      <c r="Q474">
        <f>'slit correction'!O476</f>
        <v>160314.00191215627</v>
      </c>
      <c r="R474">
        <f>SUMPRODUCT(B$6:B$2053,Q$6:Q$2053,EXP(constants!B$7+constants!A$7*ABS(A$6:A$2053-A474)))</f>
        <v>1987.065830455977</v>
      </c>
      <c r="S474">
        <f t="shared" si="145"/>
        <v>158326.93608170029</v>
      </c>
      <c r="T474">
        <f t="shared" si="146"/>
        <v>158334.02519314719</v>
      </c>
      <c r="V474">
        <f>(front!I486+front!I487)*0.5</f>
        <v>3.8407802965056689E-5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7342.6</v>
      </c>
      <c r="D475" s="2">
        <f>front!E488-front!C488</f>
        <v>7342.6</v>
      </c>
      <c r="E475" s="2">
        <f>IF(front!F488-front!C488&gt;0,front!F488-front!C488,0)</f>
        <v>7342.6</v>
      </c>
      <c r="F475" s="4">
        <f>C475/(constants!$A$4+constants!$B$4*calc!C475+constants!$C$4*calc!C475^2+constants!$D$4*calc!C475^3+constants!$E$4*calc!C475^4+constants!$F$4*calc!C475^5+constants!$G$4*calc!C475^6+constants!$H$4*calc!C475^7)</f>
        <v>7330.8496028904419</v>
      </c>
      <c r="G475" s="4">
        <f>D475/(constants!$A$4+constants!$B$4*calc!D475+constants!$C$4*calc!D475^2+constants!$D$4*calc!D475^3+constants!$E$4*calc!D475^4+constants!$F$4*calc!D475^5+constants!$G$4*calc!D475^6+constants!$H$4*calc!D475^7)</f>
        <v>7330.8496028904419</v>
      </c>
      <c r="H475" s="4">
        <f>E475/(constants!$A$4+constants!$B$4*calc!E475+constants!$C$4*calc!E475^2+constants!$D$4*calc!E475^3+constants!$E$4*calc!E475^4+constants!$F$4*calc!E475^5+constants!$G$4*calc!E475^6+constants!$H$4*calc!E475^7)</f>
        <v>7330.8496028904419</v>
      </c>
      <c r="I475">
        <f t="shared" si="142"/>
        <v>244361.65342968141</v>
      </c>
      <c r="J475">
        <f t="shared" si="143"/>
        <v>244361.65342968141</v>
      </c>
      <c r="K475">
        <f t="shared" si="143"/>
        <v>3665.424801445221</v>
      </c>
      <c r="M475">
        <f>IF(front!E488&gt;$M$2,I475,J475)</f>
        <v>244361.65342968141</v>
      </c>
      <c r="N475">
        <f t="shared" si="144"/>
        <v>1.4999999999999999E-2</v>
      </c>
      <c r="O475">
        <f t="shared" si="140"/>
        <v>243972.30124438374</v>
      </c>
      <c r="Q475">
        <f>'slit correction'!O477</f>
        <v>175944.76124309827</v>
      </c>
      <c r="R475">
        <f>SUMPRODUCT(B$6:B$2053,Q$6:Q$2053,EXP(constants!B$7+constants!A$7*ABS(A$6:A$2053-A475)))</f>
        <v>2012.7497434491543</v>
      </c>
      <c r="S475">
        <f t="shared" si="145"/>
        <v>173932.01149964912</v>
      </c>
      <c r="T475">
        <f t="shared" si="146"/>
        <v>173939.10061109602</v>
      </c>
      <c r="V475">
        <f>(front!I487+front!I488)*0.5</f>
        <v>4.1779909413702839E-5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7962.4</v>
      </c>
      <c r="D476" s="2">
        <f>front!E489-front!C489</f>
        <v>7962.4</v>
      </c>
      <c r="E476" s="2">
        <f>IF(front!F489-front!C489&gt;0,front!F489-front!C489,0)</f>
        <v>7962.4</v>
      </c>
      <c r="F476" s="4">
        <f>C476/(constants!$A$4+constants!$B$4*calc!C476+constants!$C$4*calc!C476^2+constants!$D$4*calc!C476^3+constants!$E$4*calc!C476^4+constants!$F$4*calc!C476^5+constants!$G$4*calc!C476^6+constants!$H$4*calc!C476^7)</f>
        <v>7948.894466447402</v>
      </c>
      <c r="G476" s="4">
        <f>D476/(constants!$A$4+constants!$B$4*calc!D476+constants!$C$4*calc!D476^2+constants!$D$4*calc!D476^3+constants!$E$4*calc!D476^4+constants!$F$4*calc!D476^5+constants!$G$4*calc!D476^6+constants!$H$4*calc!D476^7)</f>
        <v>7948.894466447402</v>
      </c>
      <c r="H476" s="4">
        <f>E476/(constants!$A$4+constants!$B$4*calc!E476+constants!$C$4*calc!E476^2+constants!$D$4*calc!E476^3+constants!$E$4*calc!E476^4+constants!$F$4*calc!E476^5+constants!$G$4*calc!E476^6+constants!$H$4*calc!E476^7)</f>
        <v>7948.894466447402</v>
      </c>
      <c r="I476">
        <f t="shared" si="142"/>
        <v>264963.14888158004</v>
      </c>
      <c r="J476">
        <f t="shared" si="143"/>
        <v>264963.14888158004</v>
      </c>
      <c r="K476">
        <f t="shared" si="143"/>
        <v>3974.447233223701</v>
      </c>
      <c r="M476">
        <f>IF(front!E489&gt;$M$2,I476,J476)</f>
        <v>264963.14888158004</v>
      </c>
      <c r="N476">
        <f t="shared" si="144"/>
        <v>1.5000000000000001E-2</v>
      </c>
      <c r="O476">
        <f t="shared" si="140"/>
        <v>264573.79669628234</v>
      </c>
      <c r="Q476">
        <f>'slit correction'!O478</f>
        <v>190963.39809663995</v>
      </c>
      <c r="R476">
        <f>SUMPRODUCT(B$6:B$2053,Q$6:Q$2053,EXP(constants!B$7+constants!A$7*ABS(A$6:A$2053-A476)))</f>
        <v>2038.5939351947115</v>
      </c>
      <c r="S476">
        <f t="shared" si="145"/>
        <v>188924.80416144524</v>
      </c>
      <c r="T476">
        <f t="shared" si="146"/>
        <v>188931.89327289214</v>
      </c>
      <c r="V476">
        <f>(front!I488+front!I489)*0.5</f>
        <v>4.5492421300838905E-5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8667.5</v>
      </c>
      <c r="D477" s="2">
        <f>front!E490-front!C490</f>
        <v>8667.5</v>
      </c>
      <c r="E477" s="2">
        <f>IF(front!F490-front!C490&gt;0,front!F490-front!C490,0)</f>
        <v>8667.5</v>
      </c>
      <c r="F477" s="4">
        <f>C477/(constants!$A$4+constants!$B$4*calc!C477+constants!$C$4*calc!C477^2+constants!$D$4*calc!C477^3+constants!$E$4*calc!C477^4+constants!$F$4*calc!C477^5+constants!$G$4*calc!C477^6+constants!$H$4*calc!C477^7)</f>
        <v>8652.6165361884814</v>
      </c>
      <c r="G477" s="4">
        <f>D477/(constants!$A$4+constants!$B$4*calc!D477+constants!$C$4*calc!D477^2+constants!$D$4*calc!D477^3+constants!$E$4*calc!D477^4+constants!$F$4*calc!D477^5+constants!$G$4*calc!D477^6+constants!$H$4*calc!D477^7)</f>
        <v>8652.6165361884814</v>
      </c>
      <c r="H477" s="4">
        <f>E477/(constants!$A$4+constants!$B$4*calc!E477+constants!$C$4*calc!E477^2+constants!$D$4*calc!E477^3+constants!$E$4*calc!E477^4+constants!$F$4*calc!E477^5+constants!$G$4*calc!E477^6+constants!$H$4*calc!E477^7)</f>
        <v>8652.6165361884814</v>
      </c>
      <c r="I477">
        <f t="shared" si="142"/>
        <v>288420.55120628269</v>
      </c>
      <c r="J477">
        <f t="shared" si="143"/>
        <v>288420.55120628269</v>
      </c>
      <c r="K477">
        <f t="shared" si="143"/>
        <v>4326.3082680942407</v>
      </c>
      <c r="M477">
        <f>IF(front!E490&gt;$M$2,I477,J477)</f>
        <v>288420.55120628269</v>
      </c>
      <c r="N477">
        <f t="shared" si="144"/>
        <v>1.5000000000000001E-2</v>
      </c>
      <c r="O477">
        <f t="shared" si="140"/>
        <v>288031.19902098499</v>
      </c>
      <c r="Q477">
        <f>'slit correction'!O479</f>
        <v>208418.78772259803</v>
      </c>
      <c r="R477">
        <f>SUMPRODUCT(B$6:B$2053,Q$6:Q$2053,EXP(constants!B$7+constants!A$7*ABS(A$6:A$2053-A477)))</f>
        <v>2064.5837497905331</v>
      </c>
      <c r="S477">
        <f t="shared" si="145"/>
        <v>206354.2039728075</v>
      </c>
      <c r="T477">
        <f t="shared" si="146"/>
        <v>206361.2930842544</v>
      </c>
      <c r="V477">
        <f>(front!I489+front!I490)*0.5</f>
        <v>4.9245406816244693E-5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9385</v>
      </c>
      <c r="D478" s="2">
        <f>front!E491-front!C491</f>
        <v>9385</v>
      </c>
      <c r="E478" s="2">
        <f>IF(front!F491-front!C491&gt;0,front!F491-front!C491,0)</f>
        <v>9385</v>
      </c>
      <c r="F478" s="4">
        <f>C478/(constants!$A$4+constants!$B$4*calc!C478+constants!$C$4*calc!C478^2+constants!$D$4*calc!C478^3+constants!$E$4*calc!C478^4+constants!$F$4*calc!C478^5+constants!$G$4*calc!C478^6+constants!$H$4*calc!C478^7)</f>
        <v>9369.5802554011461</v>
      </c>
      <c r="G478" s="4">
        <f>D478/(constants!$A$4+constants!$B$4*calc!D478+constants!$C$4*calc!D478^2+constants!$D$4*calc!D478^3+constants!$E$4*calc!D478^4+constants!$F$4*calc!D478^5+constants!$G$4*calc!D478^6+constants!$H$4*calc!D478^7)</f>
        <v>9369.5802554011461</v>
      </c>
      <c r="H478" s="4">
        <f>E478/(constants!$A$4+constants!$B$4*calc!E478+constants!$C$4*calc!E478^2+constants!$D$4*calc!E478^3+constants!$E$4*calc!E478^4+constants!$F$4*calc!E478^5+constants!$G$4*calc!E478^6+constants!$H$4*calc!E478^7)</f>
        <v>9369.5802554011461</v>
      </c>
      <c r="I478">
        <f t="shared" si="142"/>
        <v>312319.34184670483</v>
      </c>
      <c r="J478">
        <f t="shared" si="143"/>
        <v>312319.34184670483</v>
      </c>
      <c r="K478">
        <f t="shared" si="143"/>
        <v>4684.7901277005731</v>
      </c>
      <c r="M478">
        <f>IF(front!E491&gt;$M$2,I478,J478)</f>
        <v>312319.34184670483</v>
      </c>
      <c r="N478">
        <f t="shared" si="144"/>
        <v>1.5000000000000001E-2</v>
      </c>
      <c r="O478">
        <f t="shared" si="140"/>
        <v>311929.98966140713</v>
      </c>
      <c r="Q478">
        <f>'slit correction'!O480</f>
        <v>226179.77837797138</v>
      </c>
      <c r="R478">
        <f>SUMPRODUCT(B$6:B$2053,Q$6:Q$2053,EXP(constants!B$7+constants!A$7*ABS(A$6:A$2053-A478)))</f>
        <v>2090.7013676461438</v>
      </c>
      <c r="S478">
        <f t="shared" si="145"/>
        <v>224089.07701032524</v>
      </c>
      <c r="T478">
        <f t="shared" si="146"/>
        <v>224096.16612177214</v>
      </c>
      <c r="V478">
        <f>(front!I490+front!I491)*0.5</f>
        <v>5.3242917920527311E-5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10190.199999999999</v>
      </c>
      <c r="D479" s="2">
        <f>front!E492-front!C492</f>
        <v>10190.199999999999</v>
      </c>
      <c r="E479" s="2">
        <f>IF(front!F492-front!C492&gt;0,front!F492-front!C492,0)</f>
        <v>10190.199999999999</v>
      </c>
      <c r="F479" s="4">
        <f>C479/(constants!$A$4+constants!$B$4*calc!C479+constants!$C$4*calc!C479^2+constants!$D$4*calc!C479^3+constants!$E$4*calc!C479^4+constants!$F$4*calc!C479^5+constants!$G$4*calc!C479^6+constants!$H$4*calc!C479^7)</f>
        <v>10175.450981366226</v>
      </c>
      <c r="G479" s="4">
        <f>D479/(constants!$A$4+constants!$B$4*calc!D479+constants!$C$4*calc!D479^2+constants!$D$4*calc!D479^3+constants!$E$4*calc!D479^4+constants!$F$4*calc!D479^5+constants!$G$4*calc!D479^6+constants!$H$4*calc!D479^7)</f>
        <v>10175.450981366226</v>
      </c>
      <c r="H479" s="4">
        <f>E479/(constants!$A$4+constants!$B$4*calc!E479+constants!$C$4*calc!E479^2+constants!$D$4*calc!E479^3+constants!$E$4*calc!E479^4+constants!$F$4*calc!E479^5+constants!$G$4*calc!E479^6+constants!$H$4*calc!E479^7)</f>
        <v>10175.450981366226</v>
      </c>
      <c r="I479">
        <f t="shared" si="142"/>
        <v>339181.69937887421</v>
      </c>
      <c r="J479">
        <f t="shared" si="143"/>
        <v>339181.69937887421</v>
      </c>
      <c r="K479">
        <f t="shared" si="143"/>
        <v>5087.7254906831131</v>
      </c>
      <c r="M479">
        <f>IF(front!E492&gt;$M$2,I479,J479)</f>
        <v>339181.69937887421</v>
      </c>
      <c r="N479">
        <f t="shared" si="144"/>
        <v>1.4999999999999999E-2</v>
      </c>
      <c r="O479">
        <f t="shared" si="140"/>
        <v>338792.34719357651</v>
      </c>
      <c r="Q479">
        <f>'slit correction'!O481</f>
        <v>246634.78402700735</v>
      </c>
      <c r="R479">
        <f>SUMPRODUCT(B$6:B$2053,Q$6:Q$2053,EXP(constants!B$7+constants!A$7*ABS(A$6:A$2053-A479)))</f>
        <v>2116.9285936686401</v>
      </c>
      <c r="S479">
        <f t="shared" si="145"/>
        <v>244517.8554333387</v>
      </c>
      <c r="T479">
        <f t="shared" si="146"/>
        <v>244524.9445447856</v>
      </c>
      <c r="V479">
        <f>(front!I491+front!I492)*0.5</f>
        <v>5.7842444826920625E-5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10996.199999999999</v>
      </c>
      <c r="D480" s="2">
        <f>front!E493-front!C493</f>
        <v>10996.199999999999</v>
      </c>
      <c r="E480" s="2">
        <f>IF(front!F493-front!C493&gt;0,front!F493-front!C493,0)</f>
        <v>10996.199999999999</v>
      </c>
      <c r="F480" s="4">
        <f>C480/(constants!$A$4+constants!$B$4*calc!C480+constants!$C$4*calc!C480^2+constants!$D$4*calc!C480^3+constants!$E$4*calc!C480^4+constants!$F$4*calc!C480^5+constants!$G$4*calc!C480^6+constants!$H$4*calc!C480^7)</f>
        <v>10983.705486558019</v>
      </c>
      <c r="G480" s="4">
        <f>D480/(constants!$A$4+constants!$B$4*calc!D480+constants!$C$4*calc!D480^2+constants!$D$4*calc!D480^3+constants!$E$4*calc!D480^4+constants!$F$4*calc!D480^5+constants!$G$4*calc!D480^6+constants!$H$4*calc!D480^7)</f>
        <v>10983.705486558019</v>
      </c>
      <c r="H480" s="4">
        <f>E480/(constants!$A$4+constants!$B$4*calc!E480+constants!$C$4*calc!E480^2+constants!$D$4*calc!E480^3+constants!$E$4*calc!E480^4+constants!$F$4*calc!E480^5+constants!$G$4*calc!E480^6+constants!$H$4*calc!E480^7)</f>
        <v>10983.705486558019</v>
      </c>
      <c r="I480">
        <f t="shared" si="142"/>
        <v>366123.51621860068</v>
      </c>
      <c r="J480">
        <f t="shared" si="143"/>
        <v>366123.51621860068</v>
      </c>
      <c r="K480">
        <f t="shared" si="143"/>
        <v>5491.8527432790097</v>
      </c>
      <c r="M480">
        <f>IF(front!E493&gt;$M$2,I480,J480)</f>
        <v>366123.51621860068</v>
      </c>
      <c r="N480">
        <f t="shared" si="144"/>
        <v>1.4999999999999999E-2</v>
      </c>
      <c r="O480">
        <f t="shared" ref="O480:O543" si="160">M480-$O$3</f>
        <v>365734.16403330298</v>
      </c>
      <c r="Q480">
        <f>'slit correction'!O482</f>
        <v>267087.9855273143</v>
      </c>
      <c r="R480">
        <f>SUMPRODUCT(B$6:B$2053,Q$6:Q$2053,EXP(constants!B$7+constants!A$7*ABS(A$6:A$2053-A480)))</f>
        <v>2143.2437250911485</v>
      </c>
      <c r="S480">
        <f t="shared" si="145"/>
        <v>264944.74180222314</v>
      </c>
      <c r="T480">
        <f t="shared" si="146"/>
        <v>264951.83091367001</v>
      </c>
      <c r="V480">
        <f>(front!I492+front!I493)*0.5</f>
        <v>6.2762826020024983E-5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11861.9</v>
      </c>
      <c r="D481" s="2">
        <f>front!E494-front!C494</f>
        <v>11861.9</v>
      </c>
      <c r="E481" s="2">
        <f>IF(front!F494-front!C494&gt;0,front!F494-front!C494,0)</f>
        <v>11861.9</v>
      </c>
      <c r="F481" s="4">
        <f>C481/(constants!$A$4+constants!$B$4*calc!C481+constants!$C$4*calc!C481^2+constants!$D$4*calc!C481^3+constants!$E$4*calc!C481^4+constants!$F$4*calc!C481^5+constants!$G$4*calc!C481^6+constants!$H$4*calc!C481^7)</f>
        <v>11853.839661708209</v>
      </c>
      <c r="G481" s="4">
        <f>D481/(constants!$A$4+constants!$B$4*calc!D481+constants!$C$4*calc!D481^2+constants!$D$4*calc!D481^3+constants!$E$4*calc!D481^4+constants!$F$4*calc!D481^5+constants!$G$4*calc!D481^6+constants!$H$4*calc!D481^7)</f>
        <v>11853.839661708209</v>
      </c>
      <c r="H481" s="4">
        <f>E481/(constants!$A$4+constants!$B$4*calc!E481+constants!$C$4*calc!E481^2+constants!$D$4*calc!E481^3+constants!$E$4*calc!E481^4+constants!$F$4*calc!E481^5+constants!$G$4*calc!E481^6+constants!$H$4*calc!E481^7)</f>
        <v>11853.839661708209</v>
      </c>
      <c r="I481">
        <f t="shared" si="142"/>
        <v>395127.98872360698</v>
      </c>
      <c r="J481">
        <f t="shared" si="143"/>
        <v>395127.98872360698</v>
      </c>
      <c r="K481">
        <f t="shared" si="143"/>
        <v>5926.9198308541045</v>
      </c>
      <c r="M481">
        <f>IF(front!E494&gt;$M$2,I481,J481)</f>
        <v>395127.98872360698</v>
      </c>
      <c r="N481">
        <f t="shared" si="144"/>
        <v>1.4999999999999999E-2</v>
      </c>
      <c r="O481">
        <f t="shared" si="160"/>
        <v>394738.63653830928</v>
      </c>
      <c r="Q481">
        <f>'slit correction'!O483</f>
        <v>289505.71077229705</v>
      </c>
      <c r="R481">
        <f>SUMPRODUCT(B$6:B$2053,Q$6:Q$2053,EXP(constants!B$7+constants!A$7*ABS(A$6:A$2053-A481)))</f>
        <v>2169.6250785758875</v>
      </c>
      <c r="S481">
        <f t="shared" si="145"/>
        <v>287336.08569372119</v>
      </c>
      <c r="T481">
        <f t="shared" si="146"/>
        <v>287343.17480516806</v>
      </c>
      <c r="V481">
        <f>(front!I493+front!I494)*0.5</f>
        <v>6.7648384956412952E-5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12741.400000000001</v>
      </c>
      <c r="D482" s="2">
        <f>front!E495-front!C495</f>
        <v>12741.400000000001</v>
      </c>
      <c r="E482" s="2">
        <f>IF(front!F495-front!C495&gt;0,front!F495-front!C495,0)</f>
        <v>12741.400000000001</v>
      </c>
      <c r="F482" s="4">
        <f>C482/(constants!$A$4+constants!$B$4*calc!C482+constants!$C$4*calc!C482^2+constants!$D$4*calc!C482^3+constants!$E$4*calc!C482^4+constants!$F$4*calc!C482^5+constants!$G$4*calc!C482^6+constants!$H$4*calc!C482^7)</f>
        <v>12740.213645161068</v>
      </c>
      <c r="G482" s="4">
        <f>D482/(constants!$A$4+constants!$B$4*calc!D482+constants!$C$4*calc!D482^2+constants!$D$4*calc!D482^3+constants!$E$4*calc!D482^4+constants!$F$4*calc!D482^5+constants!$G$4*calc!D482^6+constants!$H$4*calc!D482^7)</f>
        <v>12740.213645161068</v>
      </c>
      <c r="H482" s="4">
        <f>E482/(constants!$A$4+constants!$B$4*calc!E482+constants!$C$4*calc!E482^2+constants!$D$4*calc!E482^3+constants!$E$4*calc!E482^4+constants!$F$4*calc!E482^5+constants!$G$4*calc!E482^6+constants!$H$4*calc!E482^7)</f>
        <v>12740.213645161068</v>
      </c>
      <c r="I482">
        <f t="shared" si="142"/>
        <v>424673.78817203559</v>
      </c>
      <c r="J482">
        <f t="shared" si="143"/>
        <v>424673.78817203559</v>
      </c>
      <c r="K482">
        <f t="shared" si="143"/>
        <v>6370.1068225805338</v>
      </c>
      <c r="M482">
        <f>IF(front!E495&gt;$M$2,I482,J482)</f>
        <v>424673.78817203559</v>
      </c>
      <c r="N482">
        <f t="shared" si="144"/>
        <v>1.4999999999999999E-2</v>
      </c>
      <c r="O482">
        <f t="shared" si="160"/>
        <v>424284.4359867379</v>
      </c>
      <c r="Q482">
        <f>'slit correction'!O484</f>
        <v>312395.31479710102</v>
      </c>
      <c r="R482">
        <f>SUMPRODUCT(B$6:B$2053,Q$6:Q$2053,EXP(constants!B$7+constants!A$7*ABS(A$6:A$2053-A482)))</f>
        <v>2196.0484102658006</v>
      </c>
      <c r="S482">
        <f t="shared" si="145"/>
        <v>310199.2663868352</v>
      </c>
      <c r="T482">
        <f t="shared" si="146"/>
        <v>310206.35549828206</v>
      </c>
      <c r="V482">
        <f>(front!I494+front!I495)*0.5</f>
        <v>7.2790460191645329E-5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13645.600000000002</v>
      </c>
      <c r="D483" s="2">
        <f>front!E496-front!C496</f>
        <v>13645.600000000002</v>
      </c>
      <c r="E483" s="2">
        <f>IF(front!F496-front!C496&gt;0,front!F496-front!C496,0)</f>
        <v>13645.600000000002</v>
      </c>
      <c r="F483" s="4">
        <f>C483/(constants!$A$4+constants!$B$4*calc!C483+constants!$C$4*calc!C483^2+constants!$D$4*calc!C483^3+constants!$E$4*calc!C483^4+constants!$F$4*calc!C483^5+constants!$G$4*calc!C483^6+constants!$H$4*calc!C483^7)</f>
        <v>13654.183315157441</v>
      </c>
      <c r="G483" s="4">
        <f>D483/(constants!$A$4+constants!$B$4*calc!D483+constants!$C$4*calc!D483^2+constants!$D$4*calc!D483^3+constants!$E$4*calc!D483^4+constants!$F$4*calc!D483^5+constants!$G$4*calc!D483^6+constants!$H$4*calc!D483^7)</f>
        <v>13654.183315157441</v>
      </c>
      <c r="H483" s="4">
        <f>E483/(constants!$A$4+constants!$B$4*calc!E483+constants!$C$4*calc!E483^2+constants!$D$4*calc!E483^3+constants!$E$4*calc!E483^4+constants!$F$4*calc!E483^5+constants!$G$4*calc!E483^6+constants!$H$4*calc!E483^7)</f>
        <v>13654.183315157441</v>
      </c>
      <c r="I483">
        <f t="shared" si="142"/>
        <v>455139.44383858138</v>
      </c>
      <c r="J483">
        <f t="shared" si="143"/>
        <v>455139.44383858138</v>
      </c>
      <c r="K483">
        <f t="shared" si="143"/>
        <v>6827.0916575787205</v>
      </c>
      <c r="M483">
        <f>IF(front!E496&gt;$M$2,I483,J483)</f>
        <v>455139.44383858138</v>
      </c>
      <c r="N483">
        <f t="shared" si="144"/>
        <v>1.4999999999999999E-2</v>
      </c>
      <c r="O483">
        <f t="shared" si="160"/>
        <v>454750.09165328369</v>
      </c>
      <c r="Q483">
        <f>'slit correction'!O485</f>
        <v>335944.67949502572</v>
      </c>
      <c r="R483">
        <f>SUMPRODUCT(B$6:B$2053,Q$6:Q$2053,EXP(constants!B$7+constants!A$7*ABS(A$6:A$2053-A483)))</f>
        <v>2222.488866328375</v>
      </c>
      <c r="S483">
        <f t="shared" si="145"/>
        <v>333722.19062869734</v>
      </c>
      <c r="T483">
        <f t="shared" si="146"/>
        <v>333729.27974014421</v>
      </c>
      <c r="V483">
        <f>(front!I495+front!I496)*0.5</f>
        <v>7.8250806461016678E-5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14540.599999999999</v>
      </c>
      <c r="D484" s="2">
        <f>front!E497-front!C497</f>
        <v>14540.599999999999</v>
      </c>
      <c r="E484" s="2">
        <f>IF(front!F497-front!C497&gt;0,front!F497-front!C497,0)</f>
        <v>14540.599999999999</v>
      </c>
      <c r="F484" s="4">
        <f>C484/(constants!$A$4+constants!$B$4*calc!C484+constants!$C$4*calc!C484^2+constants!$D$4*calc!C484^3+constants!$E$4*calc!C484^4+constants!$F$4*calc!C484^5+constants!$G$4*calc!C484^6+constants!$H$4*calc!C484^7)</f>
        <v>14561.72328334021</v>
      </c>
      <c r="G484" s="4">
        <f>D484/(constants!$A$4+constants!$B$4*calc!D484+constants!$C$4*calc!D484^2+constants!$D$4*calc!D484^3+constants!$E$4*calc!D484^4+constants!$F$4*calc!D484^5+constants!$G$4*calc!D484^6+constants!$H$4*calc!D484^7)</f>
        <v>14561.72328334021</v>
      </c>
      <c r="H484" s="4">
        <f>E484/(constants!$A$4+constants!$B$4*calc!E484+constants!$C$4*calc!E484^2+constants!$D$4*calc!E484^3+constants!$E$4*calc!E484^4+constants!$F$4*calc!E484^5+constants!$G$4*calc!E484^6+constants!$H$4*calc!E484^7)</f>
        <v>14561.72328334021</v>
      </c>
      <c r="I484">
        <f t="shared" si="142"/>
        <v>485390.77611134032</v>
      </c>
      <c r="J484">
        <f t="shared" si="143"/>
        <v>485390.77611134032</v>
      </c>
      <c r="K484">
        <f t="shared" si="143"/>
        <v>7280.8616416701052</v>
      </c>
      <c r="M484">
        <f>IF(front!E497&gt;$M$2,I484,J484)</f>
        <v>485390.77611134032</v>
      </c>
      <c r="N484">
        <f t="shared" si="144"/>
        <v>1.5000000000000001E-2</v>
      </c>
      <c r="O484">
        <f t="shared" si="160"/>
        <v>485001.42392604263</v>
      </c>
      <c r="Q484">
        <f>'slit correction'!O486</f>
        <v>358888.95089115202</v>
      </c>
      <c r="R484">
        <f>SUMPRODUCT(B$6:B$2053,Q$6:Q$2053,EXP(constants!B$7+constants!A$7*ABS(A$6:A$2053-A484)))</f>
        <v>2248.9207320196469</v>
      </c>
      <c r="S484">
        <f t="shared" si="145"/>
        <v>356640.03015913238</v>
      </c>
      <c r="T484">
        <f t="shared" si="146"/>
        <v>356647.11927057925</v>
      </c>
      <c r="V484">
        <f>(front!I496+front!I497)*0.5</f>
        <v>8.3794179482415398E-5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15463.100000000002</v>
      </c>
      <c r="D485" s="2">
        <f>front!E498-front!C498</f>
        <v>15463.100000000002</v>
      </c>
      <c r="E485" s="2">
        <f>IF(front!F498-front!C498&gt;0,front!F498-front!C498,0)</f>
        <v>15463.100000000002</v>
      </c>
      <c r="F485" s="4">
        <f>C485/(constants!$A$4+constants!$B$4*calc!C485+constants!$C$4*calc!C485^2+constants!$D$4*calc!C485^3+constants!$E$4*calc!C485^4+constants!$F$4*calc!C485^5+constants!$G$4*calc!C485^6+constants!$H$4*calc!C485^7)</f>
        <v>15500.271938059948</v>
      </c>
      <c r="G485" s="4">
        <f>D485/(constants!$A$4+constants!$B$4*calc!D485+constants!$C$4*calc!D485^2+constants!$D$4*calc!D485^3+constants!$E$4*calc!D485^4+constants!$F$4*calc!D485^5+constants!$G$4*calc!D485^6+constants!$H$4*calc!D485^7)</f>
        <v>15500.271938059948</v>
      </c>
      <c r="H485" s="4">
        <f>E485/(constants!$A$4+constants!$B$4*calc!E485+constants!$C$4*calc!E485^2+constants!$D$4*calc!E485^3+constants!$E$4*calc!E485^4+constants!$F$4*calc!E485^5+constants!$G$4*calc!E485^6+constants!$H$4*calc!E485^7)</f>
        <v>15500.271938059948</v>
      </c>
      <c r="I485">
        <f t="shared" si="142"/>
        <v>516675.73126866494</v>
      </c>
      <c r="J485">
        <f t="shared" si="143"/>
        <v>516675.73126866494</v>
      </c>
      <c r="K485">
        <f t="shared" si="143"/>
        <v>7750.1359690299741</v>
      </c>
      <c r="M485">
        <f>IF(front!E498&gt;$M$2,I485,J485)</f>
        <v>516675.73126866494</v>
      </c>
      <c r="N485">
        <f t="shared" si="144"/>
        <v>1.4999999999999999E-2</v>
      </c>
      <c r="O485">
        <f t="shared" si="160"/>
        <v>516286.37908336724</v>
      </c>
      <c r="Q485">
        <f>'slit correction'!O487</f>
        <v>382156.81678358692</v>
      </c>
      <c r="R485">
        <f>SUMPRODUCT(B$6:B$2053,Q$6:Q$2053,EXP(constants!B$7+constants!A$7*ABS(A$6:A$2053-A485)))</f>
        <v>2275.3190835537957</v>
      </c>
      <c r="S485">
        <f t="shared" si="145"/>
        <v>379881.49770003313</v>
      </c>
      <c r="T485">
        <f t="shared" si="146"/>
        <v>379888.58681148</v>
      </c>
      <c r="V485">
        <f>(front!I497+front!I498)*0.5</f>
        <v>8.8983695760472658E-5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16398.100000000002</v>
      </c>
      <c r="D486" s="2">
        <f>front!E499-front!C499</f>
        <v>16398.100000000002</v>
      </c>
      <c r="E486" s="2">
        <f>IF(front!F499-front!C499&gt;0,front!F499-front!C499,0)</f>
        <v>16398.100000000002</v>
      </c>
      <c r="F486" s="4">
        <f>C486/(constants!$A$4+constants!$B$4*calc!C486+constants!$C$4*calc!C486^2+constants!$D$4*calc!C486^3+constants!$E$4*calc!C486^4+constants!$F$4*calc!C486^5+constants!$G$4*calc!C486^6+constants!$H$4*calc!C486^7)</f>
        <v>16454.869223172747</v>
      </c>
      <c r="G486" s="4">
        <f>D486/(constants!$A$4+constants!$B$4*calc!D486+constants!$C$4*calc!D486^2+constants!$D$4*calc!D486^3+constants!$E$4*calc!D486^4+constants!$F$4*calc!D486^5+constants!$G$4*calc!D486^6+constants!$H$4*calc!D486^7)</f>
        <v>16454.869223172747</v>
      </c>
      <c r="H486" s="4">
        <f>E486/(constants!$A$4+constants!$B$4*calc!E486+constants!$C$4*calc!E486^2+constants!$D$4*calc!E486^3+constants!$E$4*calc!E486^4+constants!$F$4*calc!E486^5+constants!$G$4*calc!E486^6+constants!$H$4*calc!E486^7)</f>
        <v>16454.869223172747</v>
      </c>
      <c r="I486">
        <f t="shared" si="142"/>
        <v>548495.64077242487</v>
      </c>
      <c r="J486">
        <f t="shared" si="143"/>
        <v>548495.64077242487</v>
      </c>
      <c r="K486">
        <f t="shared" si="143"/>
        <v>8227.4346115863736</v>
      </c>
      <c r="M486">
        <f>IF(front!E499&gt;$M$2,I486,J486)</f>
        <v>548495.64077242487</v>
      </c>
      <c r="N486">
        <f t="shared" si="144"/>
        <v>1.5000000000000001E-2</v>
      </c>
      <c r="O486">
        <f t="shared" si="160"/>
        <v>548106.28858712723</v>
      </c>
      <c r="Q486">
        <f>'slit correction'!O488</f>
        <v>405406.5855773479</v>
      </c>
      <c r="R486">
        <f>SUMPRODUCT(B$6:B$2053,Q$6:Q$2053,EXP(constants!B$7+constants!A$7*ABS(A$6:A$2053-A486)))</f>
        <v>2301.658566754616</v>
      </c>
      <c r="S486">
        <f t="shared" si="145"/>
        <v>403104.9270105933</v>
      </c>
      <c r="T486">
        <f t="shared" si="146"/>
        <v>403112.01612204016</v>
      </c>
      <c r="V486">
        <f>(front!I498+front!I499)*0.5</f>
        <v>9.4085035115324078E-5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17452.100000000002</v>
      </c>
      <c r="D487" s="2">
        <f>front!E500-front!C500</f>
        <v>17452.100000000002</v>
      </c>
      <c r="E487" s="2">
        <f>IF(front!F500-front!C500&gt;0,front!F500-front!C500,0)</f>
        <v>17452.100000000002</v>
      </c>
      <c r="F487" s="4">
        <f>C487/(constants!$A$4+constants!$B$4*calc!C487+constants!$C$4*calc!C487^2+constants!$D$4*calc!C487^3+constants!$E$4*calc!C487^4+constants!$F$4*calc!C487^5+constants!$G$4*calc!C487^6+constants!$H$4*calc!C487^7)</f>
        <v>17535.047800430206</v>
      </c>
      <c r="G487" s="4">
        <f>D487/(constants!$A$4+constants!$B$4*calc!D487+constants!$C$4*calc!D487^2+constants!$D$4*calc!D487^3+constants!$E$4*calc!D487^4+constants!$F$4*calc!D487^5+constants!$G$4*calc!D487^6+constants!$H$4*calc!D487^7)</f>
        <v>17535.047800430206</v>
      </c>
      <c r="H487" s="4">
        <f>E487/(constants!$A$4+constants!$B$4*calc!E487+constants!$C$4*calc!E487^2+constants!$D$4*calc!E487^3+constants!$E$4*calc!E487^4+constants!$F$4*calc!E487^5+constants!$G$4*calc!E487^6+constants!$H$4*calc!E487^7)</f>
        <v>17535.047800430206</v>
      </c>
      <c r="I487">
        <f t="shared" si="142"/>
        <v>584501.59334767354</v>
      </c>
      <c r="J487">
        <f t="shared" si="143"/>
        <v>584501.59334767354</v>
      </c>
      <c r="K487">
        <f t="shared" si="143"/>
        <v>8767.5239002151029</v>
      </c>
      <c r="M487">
        <f>IF(front!E500&gt;$M$2,I487,J487)</f>
        <v>584501.59334767354</v>
      </c>
      <c r="N487">
        <f t="shared" si="144"/>
        <v>1.4999999999999999E-2</v>
      </c>
      <c r="O487">
        <f t="shared" si="160"/>
        <v>584112.2411623759</v>
      </c>
      <c r="Q487">
        <f>'slit correction'!O489</f>
        <v>432019.14689124282</v>
      </c>
      <c r="R487">
        <f>SUMPRODUCT(B$6:B$2053,Q$6:Q$2053,EXP(constants!B$7+constants!A$7*ABS(A$6:A$2053-A487)))</f>
        <v>2327.9138397230822</v>
      </c>
      <c r="S487">
        <f t="shared" si="145"/>
        <v>429691.23305151972</v>
      </c>
      <c r="T487">
        <f t="shared" si="146"/>
        <v>429698.32216296659</v>
      </c>
      <c r="V487">
        <f>(front!I499+front!I500)*0.5</f>
        <v>9.9673713165144499E-5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18555.5</v>
      </c>
      <c r="D488" s="2">
        <f>front!E501-front!C501</f>
        <v>18555.5</v>
      </c>
      <c r="E488" s="2">
        <f>IF(front!F501-front!C501&gt;0,front!F501-front!C501,0)</f>
        <v>18555.5</v>
      </c>
      <c r="F488" s="4">
        <f>C488/(constants!$A$4+constants!$B$4*calc!C488+constants!$C$4*calc!C488^2+constants!$D$4*calc!C488^3+constants!$E$4*calc!C488^4+constants!$F$4*calc!C488^5+constants!$G$4*calc!C488^6+constants!$H$4*calc!C488^7)</f>
        <v>18670.510607518703</v>
      </c>
      <c r="G488" s="4">
        <f>D488/(constants!$A$4+constants!$B$4*calc!D488+constants!$C$4*calc!D488^2+constants!$D$4*calc!D488^3+constants!$E$4*calc!D488^4+constants!$F$4*calc!D488^5+constants!$G$4*calc!D488^6+constants!$H$4*calc!D488^7)</f>
        <v>18670.510607518703</v>
      </c>
      <c r="H488" s="4">
        <f>E488/(constants!$A$4+constants!$B$4*calc!E488+constants!$C$4*calc!E488^2+constants!$D$4*calc!E488^3+constants!$E$4*calc!E488^4+constants!$F$4*calc!E488^5+constants!$G$4*calc!E488^6+constants!$H$4*calc!E488^7)</f>
        <v>18670.510607518703</v>
      </c>
      <c r="I488">
        <f t="shared" si="142"/>
        <v>622350.35358395672</v>
      </c>
      <c r="J488">
        <f t="shared" si="143"/>
        <v>622350.35358395672</v>
      </c>
      <c r="K488">
        <f t="shared" si="143"/>
        <v>9335.2553037593516</v>
      </c>
      <c r="M488">
        <f>IF(front!E501&gt;$M$2,I488,J488)</f>
        <v>622350.35358395672</v>
      </c>
      <c r="N488">
        <f t="shared" si="144"/>
        <v>1.5000000000000001E-2</v>
      </c>
      <c r="O488">
        <f t="shared" si="160"/>
        <v>621961.00139865908</v>
      </c>
      <c r="Q488">
        <f>'slit correction'!O490</f>
        <v>459873.5257865637</v>
      </c>
      <c r="R488">
        <f>SUMPRODUCT(B$6:B$2053,Q$6:Q$2053,EXP(constants!B$7+constants!A$7*ABS(A$6:A$2053-A488)))</f>
        <v>2354.628485318121</v>
      </c>
      <c r="S488">
        <f t="shared" si="145"/>
        <v>457518.8973012456</v>
      </c>
      <c r="T488">
        <f t="shared" si="146"/>
        <v>457525.98641269247</v>
      </c>
      <c r="V488">
        <f>(front!I500+front!I501)*0.5</f>
        <v>1.056979060996867E-4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19783.7</v>
      </c>
      <c r="D489" s="2">
        <f>front!E502-front!C502</f>
        <v>19783.7</v>
      </c>
      <c r="E489" s="2">
        <f>IF(front!F502-front!C502&gt;0,front!F502-front!C502,0)</f>
        <v>19783.7</v>
      </c>
      <c r="F489" s="4">
        <f>C489/(constants!$A$4+constants!$B$4*calc!C489+constants!$C$4*calc!C489^2+constants!$D$4*calc!C489^3+constants!$E$4*calc!C489^4+constants!$F$4*calc!C489^5+constants!$G$4*calc!C489^6+constants!$H$4*calc!C489^7)</f>
        <v>19939.948137828567</v>
      </c>
      <c r="G489" s="4">
        <f>D489/(constants!$A$4+constants!$B$4*calc!D489+constants!$C$4*calc!D489^2+constants!$D$4*calc!D489^3+constants!$E$4*calc!D489^4+constants!$F$4*calc!D489^5+constants!$G$4*calc!D489^6+constants!$H$4*calc!D489^7)</f>
        <v>19939.948137828567</v>
      </c>
      <c r="H489" s="4">
        <f>E489/(constants!$A$4+constants!$B$4*calc!E489+constants!$C$4*calc!E489^2+constants!$D$4*calc!E489^3+constants!$E$4*calc!E489^4+constants!$F$4*calc!E489^5+constants!$G$4*calc!E489^6+constants!$H$4*calc!E489^7)</f>
        <v>19939.948137828567</v>
      </c>
      <c r="I489">
        <f t="shared" si="142"/>
        <v>664664.93792761886</v>
      </c>
      <c r="J489">
        <f t="shared" si="143"/>
        <v>664664.93792761886</v>
      </c>
      <c r="K489">
        <f t="shared" si="143"/>
        <v>9969.9740689142836</v>
      </c>
      <c r="M489">
        <f>IF(front!E502&gt;$M$2,I489,J489)</f>
        <v>664664.93792761886</v>
      </c>
      <c r="N489">
        <f t="shared" si="144"/>
        <v>1.5000000000000001E-2</v>
      </c>
      <c r="O489">
        <f t="shared" si="160"/>
        <v>664275.58574232121</v>
      </c>
      <c r="Q489">
        <f>'slit correction'!O491</f>
        <v>491421.02372770745</v>
      </c>
      <c r="R489">
        <f>SUMPRODUCT(B$6:B$2053,Q$6:Q$2053,EXP(constants!B$7+constants!A$7*ABS(A$6:A$2053-A489)))</f>
        <v>2380.6212957348166</v>
      </c>
      <c r="S489">
        <f t="shared" si="145"/>
        <v>489040.40243197262</v>
      </c>
      <c r="T489">
        <f t="shared" si="146"/>
        <v>489047.49154341948</v>
      </c>
      <c r="V489">
        <f>(front!I501+front!I502)*0.5</f>
        <v>1.1253134167777738E-4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21082.3</v>
      </c>
      <c r="D490" s="2">
        <f>front!E503-front!C503</f>
        <v>21082.3</v>
      </c>
      <c r="E490" s="2">
        <f>IF(front!F503-front!C503&gt;0,front!F503-front!C503,0)</f>
        <v>21082.3</v>
      </c>
      <c r="F490" s="4">
        <f>C490/(constants!$A$4+constants!$B$4*calc!C490+constants!$C$4*calc!C490^2+constants!$D$4*calc!C490^3+constants!$E$4*calc!C490^4+constants!$F$4*calc!C490^5+constants!$G$4*calc!C490^6+constants!$H$4*calc!C490^7)</f>
        <v>21288.360400789417</v>
      </c>
      <c r="G490" s="4">
        <f>D490/(constants!$A$4+constants!$B$4*calc!D490+constants!$C$4*calc!D490^2+constants!$D$4*calc!D490^3+constants!$E$4*calc!D490^4+constants!$F$4*calc!D490^5+constants!$G$4*calc!D490^6+constants!$H$4*calc!D490^7)</f>
        <v>21288.360400789417</v>
      </c>
      <c r="H490" s="4">
        <f>E490/(constants!$A$4+constants!$B$4*calc!E490+constants!$C$4*calc!E490^2+constants!$D$4*calc!E490^3+constants!$E$4*calc!E490^4+constants!$F$4*calc!E490^5+constants!$G$4*calc!E490^6+constants!$H$4*calc!E490^7)</f>
        <v>21288.360400789417</v>
      </c>
      <c r="I490">
        <f t="shared" si="142"/>
        <v>709612.01335964724</v>
      </c>
      <c r="J490">
        <f t="shared" si="143"/>
        <v>709612.01335964724</v>
      </c>
      <c r="K490">
        <f t="shared" si="143"/>
        <v>10644.180200394709</v>
      </c>
      <c r="M490">
        <f>IF(front!E503&gt;$M$2,I490,J490)</f>
        <v>709612.01335964724</v>
      </c>
      <c r="N490">
        <f t="shared" si="144"/>
        <v>1.4999999999999999E-2</v>
      </c>
      <c r="O490">
        <f t="shared" si="160"/>
        <v>709222.6611743496</v>
      </c>
      <c r="Q490">
        <f>'slit correction'!O492</f>
        <v>524312.16295004473</v>
      </c>
      <c r="R490">
        <f>SUMPRODUCT(B$6:B$2053,Q$6:Q$2053,EXP(constants!B$7+constants!A$7*ABS(A$6:A$2053-A490)))</f>
        <v>2406.4325533280412</v>
      </c>
      <c r="S490">
        <f t="shared" si="145"/>
        <v>521905.73039671668</v>
      </c>
      <c r="T490">
        <f t="shared" si="146"/>
        <v>521912.81950816355</v>
      </c>
      <c r="V490">
        <f>(front!I502+front!I503)*0.5</f>
        <v>1.197106892982314E-4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22406</v>
      </c>
      <c r="D491" s="2">
        <f>front!E504-front!C504</f>
        <v>22406</v>
      </c>
      <c r="E491" s="2">
        <f>IF(front!F504-front!C504&gt;0,front!F504-front!C504,0)</f>
        <v>22406</v>
      </c>
      <c r="F491" s="4">
        <f>C491/(constants!$A$4+constants!$B$4*calc!C491+constants!$C$4*calc!C491^2+constants!$D$4*calc!C491^3+constants!$E$4*calc!C491^4+constants!$F$4*calc!C491^5+constants!$G$4*calc!C491^6+constants!$H$4*calc!C491^7)</f>
        <v>22669.175150055991</v>
      </c>
      <c r="G491" s="4">
        <f>D491/(constants!$A$4+constants!$B$4*calc!D491+constants!$C$4*calc!D491^2+constants!$D$4*calc!D491^3+constants!$E$4*calc!D491^4+constants!$F$4*calc!D491^5+constants!$G$4*calc!D491^6+constants!$H$4*calc!D491^7)</f>
        <v>22669.175150055991</v>
      </c>
      <c r="H491" s="4">
        <f>E491/(constants!$A$4+constants!$B$4*calc!E491+constants!$C$4*calc!E491^2+constants!$D$4*calc!E491^3+constants!$E$4*calc!E491^4+constants!$F$4*calc!E491^5+constants!$G$4*calc!E491^6+constants!$H$4*calc!E491^7)</f>
        <v>22669.175150055991</v>
      </c>
      <c r="I491">
        <f t="shared" si="142"/>
        <v>755639.171668533</v>
      </c>
      <c r="J491">
        <f t="shared" si="143"/>
        <v>755639.171668533</v>
      </c>
      <c r="K491">
        <f t="shared" si="143"/>
        <v>11334.587575027996</v>
      </c>
      <c r="M491">
        <f>IF(front!E504&gt;$M$2,I491,J491)</f>
        <v>755639.171668533</v>
      </c>
      <c r="N491">
        <f t="shared" si="144"/>
        <v>1.5000000000000001E-2</v>
      </c>
      <c r="O491">
        <f t="shared" si="160"/>
        <v>755249.81948323536</v>
      </c>
      <c r="Q491">
        <f>'slit correction'!O493</f>
        <v>557660.74886341882</v>
      </c>
      <c r="R491">
        <f>SUMPRODUCT(B$6:B$2053,Q$6:Q$2053,EXP(constants!B$7+constants!A$7*ABS(A$6:A$2053-A491)))</f>
        <v>2432.024184193102</v>
      </c>
      <c r="S491">
        <f t="shared" si="145"/>
        <v>555228.72467922571</v>
      </c>
      <c r="T491">
        <f t="shared" si="146"/>
        <v>555235.81379067258</v>
      </c>
      <c r="V491">
        <f>(front!I503+front!I504)*0.5</f>
        <v>1.2686423468794009E-4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23960.100000000002</v>
      </c>
      <c r="D492" s="2">
        <f>front!E505-front!C505</f>
        <v>23960.100000000002</v>
      </c>
      <c r="E492" s="2">
        <f>IF(front!F505-front!C505&gt;0,front!F505-front!C505,0)</f>
        <v>23960.100000000002</v>
      </c>
      <c r="F492" s="4">
        <f>C492/(constants!$A$4+constants!$B$4*calc!C492+constants!$C$4*calc!C492^2+constants!$D$4*calc!C492^3+constants!$E$4*calc!C492^4+constants!$F$4*calc!C492^5+constants!$G$4*calc!C492^6+constants!$H$4*calc!C492^7)</f>
        <v>24298.121603239913</v>
      </c>
      <c r="G492" s="4">
        <f>D492/(constants!$A$4+constants!$B$4*calc!D492+constants!$C$4*calc!D492^2+constants!$D$4*calc!D492^3+constants!$E$4*calc!D492^4+constants!$F$4*calc!D492^5+constants!$G$4*calc!D492^6+constants!$H$4*calc!D492^7)</f>
        <v>24298.121603239913</v>
      </c>
      <c r="H492" s="4">
        <f>E492/(constants!$A$4+constants!$B$4*calc!E492+constants!$C$4*calc!E492^2+constants!$D$4*calc!E492^3+constants!$E$4*calc!E492^4+constants!$F$4*calc!E492^5+constants!$G$4*calc!E492^6+constants!$H$4*calc!E492^7)</f>
        <v>24298.121603239913</v>
      </c>
      <c r="I492">
        <f t="shared" si="142"/>
        <v>809937.3867746637</v>
      </c>
      <c r="J492">
        <f t="shared" si="143"/>
        <v>809937.3867746637</v>
      </c>
      <c r="K492">
        <f t="shared" si="143"/>
        <v>12149.060801619957</v>
      </c>
      <c r="M492">
        <f>IF(front!E505&gt;$M$2,I492,J492)</f>
        <v>809937.3867746637</v>
      </c>
      <c r="N492">
        <f t="shared" si="144"/>
        <v>1.5000000000000001E-2</v>
      </c>
      <c r="O492">
        <f t="shared" si="160"/>
        <v>809548.03458936606</v>
      </c>
      <c r="Q492">
        <f>'slit correction'!O494</f>
        <v>598357.48676483415</v>
      </c>
      <c r="R492">
        <f>SUMPRODUCT(B$6:B$2053,Q$6:Q$2053,EXP(constants!B$7+constants!A$7*ABS(A$6:A$2053-A492)))</f>
        <v>2457.3574725670487</v>
      </c>
      <c r="S492">
        <f t="shared" si="145"/>
        <v>595900.12929226714</v>
      </c>
      <c r="T492">
        <f t="shared" si="146"/>
        <v>595907.21840371401</v>
      </c>
      <c r="V492">
        <f>(front!I504+front!I505)*0.5</f>
        <v>1.3512923309268654E-4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25547.699999999997</v>
      </c>
      <c r="D493" s="2">
        <f>front!E506-front!C506</f>
        <v>25547.699999999997</v>
      </c>
      <c r="E493" s="2">
        <f>IF(front!F506-front!C506&gt;0,front!F506-front!C506,0)</f>
        <v>25547.699999999997</v>
      </c>
      <c r="F493" s="4">
        <f>C493/(constants!$A$4+constants!$B$4*calc!C493+constants!$C$4*calc!C493^2+constants!$D$4*calc!C493^3+constants!$E$4*calc!C493^4+constants!$F$4*calc!C493^5+constants!$G$4*calc!C493^6+constants!$H$4*calc!C493^7)</f>
        <v>25970.406238270651</v>
      </c>
      <c r="G493" s="4">
        <f>D493/(constants!$A$4+constants!$B$4*calc!D493+constants!$C$4*calc!D493^2+constants!$D$4*calc!D493^3+constants!$E$4*calc!D493^4+constants!$F$4*calc!D493^5+constants!$G$4*calc!D493^6+constants!$H$4*calc!D493^7)</f>
        <v>25970.406238270651</v>
      </c>
      <c r="H493" s="4">
        <f>E493/(constants!$A$4+constants!$B$4*calc!E493+constants!$C$4*calc!E493^2+constants!$D$4*calc!E493^3+constants!$E$4*calc!E493^4+constants!$F$4*calc!E493^5+constants!$G$4*calc!E493^6+constants!$H$4*calc!E493^7)</f>
        <v>25970.406238270651</v>
      </c>
      <c r="I493">
        <f t="shared" si="142"/>
        <v>865680.20794235507</v>
      </c>
      <c r="J493">
        <f t="shared" si="143"/>
        <v>865680.20794235507</v>
      </c>
      <c r="K493">
        <f t="shared" si="143"/>
        <v>12985.203119135325</v>
      </c>
      <c r="M493">
        <f>IF(front!E506&gt;$M$2,I493,J493)</f>
        <v>865680.20794235507</v>
      </c>
      <c r="N493">
        <f t="shared" si="144"/>
        <v>1.4999999999999999E-2</v>
      </c>
      <c r="O493">
        <f t="shared" si="160"/>
        <v>865290.85575705743</v>
      </c>
      <c r="Q493">
        <f>'slit correction'!O495</f>
        <v>640273.89582506428</v>
      </c>
      <c r="R493">
        <f>SUMPRODUCT(B$6:B$2053,Q$6:Q$2053,EXP(constants!B$7+constants!A$7*ABS(A$6:A$2053-A493)))</f>
        <v>2482.3840270165088</v>
      </c>
      <c r="S493">
        <f t="shared" si="145"/>
        <v>637791.51179804781</v>
      </c>
      <c r="T493">
        <f t="shared" si="146"/>
        <v>637798.60090949468</v>
      </c>
      <c r="V493">
        <f>(front!I505+front!I506)*0.5</f>
        <v>1.4450958797944887E-4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27313.5</v>
      </c>
      <c r="D494" s="2">
        <f>front!E507-front!C507</f>
        <v>27313.5</v>
      </c>
      <c r="E494" s="2">
        <f>IF(front!F507-front!C507&gt;0,front!F507-front!C507,0)</f>
        <v>27313.5</v>
      </c>
      <c r="F494" s="4">
        <f>C494/(constants!$A$4+constants!$B$4*calc!C494+constants!$C$4*calc!C494^2+constants!$D$4*calc!C494^3+constants!$E$4*calc!C494^4+constants!$F$4*calc!C494^5+constants!$G$4*calc!C494^6+constants!$H$4*calc!C494^7)</f>
        <v>27839.613852784179</v>
      </c>
      <c r="G494" s="4">
        <f>D494/(constants!$A$4+constants!$B$4*calc!D494+constants!$C$4*calc!D494^2+constants!$D$4*calc!D494^3+constants!$E$4*calc!D494^4+constants!$F$4*calc!D494^5+constants!$G$4*calc!D494^6+constants!$H$4*calc!D494^7)</f>
        <v>27839.613852784179</v>
      </c>
      <c r="H494" s="4">
        <f>E494/(constants!$A$4+constants!$B$4*calc!E494+constants!$C$4*calc!E494^2+constants!$D$4*calc!E494^3+constants!$E$4*calc!E494^4+constants!$F$4*calc!E494^5+constants!$G$4*calc!E494^6+constants!$H$4*calc!E494^7)</f>
        <v>27839.613852784179</v>
      </c>
      <c r="I494">
        <f t="shared" si="142"/>
        <v>927987.12842613936</v>
      </c>
      <c r="J494">
        <f t="shared" si="143"/>
        <v>927987.12842613936</v>
      </c>
      <c r="K494">
        <f t="shared" si="143"/>
        <v>13919.80692639209</v>
      </c>
      <c r="M494">
        <f>IF(front!E507&gt;$M$2,I494,J494)</f>
        <v>927987.12842613936</v>
      </c>
      <c r="N494">
        <f t="shared" si="144"/>
        <v>1.4999999999999999E-2</v>
      </c>
      <c r="O494">
        <f t="shared" si="160"/>
        <v>927597.77624084172</v>
      </c>
      <c r="Q494">
        <f>'slit correction'!O496</f>
        <v>688670.90433675854</v>
      </c>
      <c r="R494">
        <f>SUMPRODUCT(B$6:B$2053,Q$6:Q$2053,EXP(constants!B$7+constants!A$7*ABS(A$6:A$2053-A494)))</f>
        <v>2507.0537988833603</v>
      </c>
      <c r="S494">
        <f t="shared" si="145"/>
        <v>686163.8505378752</v>
      </c>
      <c r="T494">
        <f t="shared" si="146"/>
        <v>686170.93964932207</v>
      </c>
      <c r="V494">
        <f>(front!I506+front!I507)*0.5</f>
        <v>1.5458936109583081E-4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29111.1</v>
      </c>
      <c r="D495" s="2">
        <f>front!E508-front!C508</f>
        <v>29111.1</v>
      </c>
      <c r="E495" s="2">
        <f>IF(front!F508-front!C508&gt;0,front!F508-front!C508,0)</f>
        <v>29111.1</v>
      </c>
      <c r="F495" s="4">
        <f>C495/(constants!$A$4+constants!$B$4*calc!C495+constants!$C$4*calc!C495^2+constants!$D$4*calc!C495^3+constants!$E$4*calc!C495^4+constants!$F$4*calc!C495^5+constants!$G$4*calc!C495^6+constants!$H$4*calc!C495^7)</f>
        <v>29751.979810697147</v>
      </c>
      <c r="G495" s="4">
        <f>D495/(constants!$A$4+constants!$B$4*calc!D495+constants!$C$4*calc!D495^2+constants!$D$4*calc!D495^3+constants!$E$4*calc!D495^4+constants!$F$4*calc!D495^5+constants!$G$4*calc!D495^6+constants!$H$4*calc!D495^7)</f>
        <v>29751.979810697147</v>
      </c>
      <c r="H495" s="4">
        <f>E495/(constants!$A$4+constants!$B$4*calc!E495+constants!$C$4*calc!E495^2+constants!$D$4*calc!E495^3+constants!$E$4*calc!E495^4+constants!$F$4*calc!E495^5+constants!$G$4*calc!E495^6+constants!$H$4*calc!E495^7)</f>
        <v>29751.979810697147</v>
      </c>
      <c r="I495">
        <f t="shared" si="142"/>
        <v>991732.66035657155</v>
      </c>
      <c r="J495">
        <f t="shared" si="143"/>
        <v>991732.66035657155</v>
      </c>
      <c r="K495">
        <f t="shared" si="143"/>
        <v>14875.989905348573</v>
      </c>
      <c r="M495">
        <f>IF(front!E508&gt;$M$2,I495,J495)</f>
        <v>991732.66035657155</v>
      </c>
      <c r="N495">
        <f t="shared" si="144"/>
        <v>1.4999999999999999E-2</v>
      </c>
      <c r="O495">
        <f t="shared" si="160"/>
        <v>991343.30817127391</v>
      </c>
      <c r="Q495">
        <f>'slit correction'!O497</f>
        <v>738645.6816838762</v>
      </c>
      <c r="R495">
        <f>SUMPRODUCT(B$6:B$2053,Q$6:Q$2053,EXP(constants!B$7+constants!A$7*ABS(A$6:A$2053-A495)))</f>
        <v>2531.3081811553434</v>
      </c>
      <c r="S495">
        <f t="shared" si="145"/>
        <v>736114.37350272085</v>
      </c>
      <c r="T495">
        <f t="shared" si="146"/>
        <v>736121.46261416771</v>
      </c>
      <c r="V495">
        <f>(front!I507+front!I508)*0.5</f>
        <v>1.6518092493958777E-4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30925.100000000002</v>
      </c>
      <c r="D496" s="2">
        <f>front!E509-front!C509</f>
        <v>30925.100000000002</v>
      </c>
      <c r="E496" s="2">
        <f>IF(front!F509-front!C509&gt;0,front!F509-front!C509,0)</f>
        <v>30925.100000000002</v>
      </c>
      <c r="F496" s="4">
        <f>C496/(constants!$A$4+constants!$B$4*calc!C496+constants!$C$4*calc!C496^2+constants!$D$4*calc!C496^3+constants!$E$4*calc!C496^4+constants!$F$4*calc!C496^5+constants!$G$4*calc!C496^6+constants!$H$4*calc!C496^7)</f>
        <v>31691.213343679799</v>
      </c>
      <c r="G496" s="4">
        <f>D496/(constants!$A$4+constants!$B$4*calc!D496+constants!$C$4*calc!D496^2+constants!$D$4*calc!D496^3+constants!$E$4*calc!D496^4+constants!$F$4*calc!D496^5+constants!$G$4*calc!D496^6+constants!$H$4*calc!D496^7)</f>
        <v>31691.213343679799</v>
      </c>
      <c r="H496" s="4">
        <f>E496/(constants!$A$4+constants!$B$4*calc!E496+constants!$C$4*calc!E496^2+constants!$D$4*calc!E496^3+constants!$E$4*calc!E496^4+constants!$F$4*calc!E496^5+constants!$G$4*calc!E496^6+constants!$H$4*calc!E496^7)</f>
        <v>31691.213343679799</v>
      </c>
      <c r="I496">
        <f t="shared" si="142"/>
        <v>1056373.77812266</v>
      </c>
      <c r="J496">
        <f t="shared" si="143"/>
        <v>1056373.77812266</v>
      </c>
      <c r="K496">
        <f t="shared" si="143"/>
        <v>15845.6066718399</v>
      </c>
      <c r="M496">
        <f>IF(front!E509&gt;$M$2,I496,J496)</f>
        <v>1056373.77812266</v>
      </c>
      <c r="N496">
        <f t="shared" si="144"/>
        <v>1.4999999999999999E-2</v>
      </c>
      <c r="O496">
        <f t="shared" si="160"/>
        <v>1055984.4259373622</v>
      </c>
      <c r="Q496">
        <f>'slit correction'!O498</f>
        <v>789813.37233693886</v>
      </c>
      <c r="R496">
        <f>SUMPRODUCT(B$6:B$2053,Q$6:Q$2053,EXP(constants!B$7+constants!A$7*ABS(A$6:A$2053-A496)))</f>
        <v>2555.0864194206533</v>
      </c>
      <c r="S496">
        <f t="shared" si="145"/>
        <v>787258.28591751819</v>
      </c>
      <c r="T496">
        <f t="shared" si="146"/>
        <v>787265.37502896506</v>
      </c>
      <c r="V496">
        <f>(front!I508+front!I509)*0.5</f>
        <v>1.7568084087410423E-4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32733.8</v>
      </c>
      <c r="D497" s="2">
        <f>front!E510-front!C510</f>
        <v>32733.8</v>
      </c>
      <c r="E497" s="2">
        <f>IF(front!F510-front!C510&gt;0,front!F510-front!C510,0)</f>
        <v>32733.8</v>
      </c>
      <c r="F497" s="4">
        <f>C497/(constants!$A$4+constants!$B$4*calc!C497+constants!$C$4*calc!C497^2+constants!$D$4*calc!C497^3+constants!$E$4*calc!C497^4+constants!$F$4*calc!C497^5+constants!$G$4*calc!C497^6+constants!$H$4*calc!C497^7)</f>
        <v>33634.147081993673</v>
      </c>
      <c r="G497" s="4">
        <f>D497/(constants!$A$4+constants!$B$4*calc!D497+constants!$C$4*calc!D497^2+constants!$D$4*calc!D497^3+constants!$E$4*calc!D497^4+constants!$F$4*calc!D497^5+constants!$G$4*calc!D497^6+constants!$H$4*calc!D497^7)</f>
        <v>33634.147081993673</v>
      </c>
      <c r="H497" s="4">
        <f>E497/(constants!$A$4+constants!$B$4*calc!E497+constants!$C$4*calc!E497^2+constants!$D$4*calc!E497^3+constants!$E$4*calc!E497^4+constants!$F$4*calc!E497^5+constants!$G$4*calc!E497^6+constants!$H$4*calc!E497^7)</f>
        <v>33634.147081993673</v>
      </c>
      <c r="I497">
        <f t="shared" si="142"/>
        <v>1121138.236066456</v>
      </c>
      <c r="J497">
        <f t="shared" si="143"/>
        <v>1121138.236066456</v>
      </c>
      <c r="K497">
        <f t="shared" si="143"/>
        <v>16817.07354099684</v>
      </c>
      <c r="M497">
        <f>IF(front!E510&gt;$M$2,I497,J497)</f>
        <v>1121138.236066456</v>
      </c>
      <c r="N497">
        <f t="shared" si="144"/>
        <v>1.5000000000000001E-2</v>
      </c>
      <c r="O497">
        <f t="shared" si="160"/>
        <v>1120748.8838811582</v>
      </c>
      <c r="Q497">
        <f>'slit correction'!O499</f>
        <v>841458.1727348119</v>
      </c>
      <c r="R497">
        <f>SUMPRODUCT(B$6:B$2053,Q$6:Q$2053,EXP(constants!B$7+constants!A$7*ABS(A$6:A$2053-A497)))</f>
        <v>2578.3261042043782</v>
      </c>
      <c r="S497">
        <f t="shared" si="145"/>
        <v>838879.8466306075</v>
      </c>
      <c r="T497">
        <f t="shared" si="146"/>
        <v>838886.93574205437</v>
      </c>
      <c r="V497">
        <f>(front!I509+front!I510)*0.5</f>
        <v>1.8658889933321956E-4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34501.4</v>
      </c>
      <c r="D498" s="2">
        <f>front!E511-front!C511</f>
        <v>34501.4</v>
      </c>
      <c r="E498" s="2">
        <f>IF(front!F511-front!C511&gt;0,front!F511-front!C511,0)</f>
        <v>34501.4</v>
      </c>
      <c r="F498" s="4">
        <f>C498/(constants!$A$4+constants!$B$4*calc!C498+constants!$C$4*calc!C498^2+constants!$D$4*calc!C498^3+constants!$E$4*calc!C498^4+constants!$F$4*calc!C498^5+constants!$G$4*calc!C498^6+constants!$H$4*calc!C498^7)</f>
        <v>35542.111991050537</v>
      </c>
      <c r="G498" s="4">
        <f>D498/(constants!$A$4+constants!$B$4*calc!D498+constants!$C$4*calc!D498^2+constants!$D$4*calc!D498^3+constants!$E$4*calc!D498^4+constants!$F$4*calc!D498^5+constants!$G$4*calc!D498^6+constants!$H$4*calc!D498^7)</f>
        <v>35542.111991050537</v>
      </c>
      <c r="H498" s="4">
        <f>E498/(constants!$A$4+constants!$B$4*calc!E498+constants!$C$4*calc!E498^2+constants!$D$4*calc!E498^3+constants!$E$4*calc!E498^4+constants!$F$4*calc!E498^5+constants!$G$4*calc!E498^6+constants!$H$4*calc!E498^7)</f>
        <v>35542.111991050537</v>
      </c>
      <c r="I498">
        <f t="shared" si="142"/>
        <v>1184737.0663683512</v>
      </c>
      <c r="J498">
        <f t="shared" si="143"/>
        <v>1184737.0663683512</v>
      </c>
      <c r="K498">
        <f t="shared" si="143"/>
        <v>17771.055995525268</v>
      </c>
      <c r="M498">
        <f>IF(front!E511&gt;$M$2,I498,J498)</f>
        <v>1184737.0663683512</v>
      </c>
      <c r="N498">
        <f t="shared" si="144"/>
        <v>1.4999999999999999E-2</v>
      </c>
      <c r="O498">
        <f t="shared" si="160"/>
        <v>1184347.7141830535</v>
      </c>
      <c r="Q498">
        <f>'slit correction'!O500</f>
        <v>892789.36522734247</v>
      </c>
      <c r="R498">
        <f>SUMPRODUCT(B$6:B$2053,Q$6:Q$2053,EXP(constants!B$7+constants!A$7*ABS(A$6:A$2053-A498)))</f>
        <v>2600.9640965002932</v>
      </c>
      <c r="S498">
        <f t="shared" si="145"/>
        <v>890188.40113084216</v>
      </c>
      <c r="T498">
        <f t="shared" si="146"/>
        <v>890195.49024228903</v>
      </c>
      <c r="V498">
        <f>(front!I510+front!I511)*0.5</f>
        <v>1.9783367582391784E-4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36264.6</v>
      </c>
      <c r="D499" s="2">
        <f>front!E512-front!C512</f>
        <v>36264.6</v>
      </c>
      <c r="E499" s="2">
        <f>IF(front!F512-front!C512&gt;0,front!F512-front!C512,0)</f>
        <v>36264.6</v>
      </c>
      <c r="F499" s="4">
        <f>C499/(constants!$A$4+constants!$B$4*calc!C499+constants!$C$4*calc!C499^2+constants!$D$4*calc!C499^3+constants!$E$4*calc!C499^4+constants!$F$4*calc!C499^5+constants!$G$4*calc!C499^6+constants!$H$4*calc!C499^7)</f>
        <v>37454.635229715575</v>
      </c>
      <c r="G499" s="4">
        <f>D499/(constants!$A$4+constants!$B$4*calc!D499+constants!$C$4*calc!D499^2+constants!$D$4*calc!D499^3+constants!$E$4*calc!D499^4+constants!$F$4*calc!D499^5+constants!$G$4*calc!D499^6+constants!$H$4*calc!D499^7)</f>
        <v>37454.635229715575</v>
      </c>
      <c r="H499" s="4">
        <f>E499/(constants!$A$4+constants!$B$4*calc!E499+constants!$C$4*calc!E499^2+constants!$D$4*calc!E499^3+constants!$E$4*calc!E499^4+constants!$F$4*calc!E499^5+constants!$G$4*calc!E499^6+constants!$H$4*calc!E499^7)</f>
        <v>37454.635229715575</v>
      </c>
      <c r="I499">
        <f t="shared" si="142"/>
        <v>1248487.8409905194</v>
      </c>
      <c r="J499">
        <f t="shared" si="143"/>
        <v>1248487.8409905194</v>
      </c>
      <c r="K499">
        <f t="shared" si="143"/>
        <v>18727.317614857788</v>
      </c>
      <c r="M499">
        <f>IF(front!E512&gt;$M$2,I499,J499)</f>
        <v>1248487.8409905194</v>
      </c>
      <c r="N499">
        <f t="shared" si="144"/>
        <v>1.4999999999999998E-2</v>
      </c>
      <c r="O499">
        <f t="shared" si="160"/>
        <v>1248098.4888052216</v>
      </c>
      <c r="Q499">
        <f>'slit correction'!O501</f>
        <v>944892.29659389984</v>
      </c>
      <c r="R499">
        <f>SUMPRODUCT(B$6:B$2053,Q$6:Q$2053,EXP(constants!B$7+constants!A$7*ABS(A$6:A$2053-A499)))</f>
        <v>2622.9375512925744</v>
      </c>
      <c r="S499">
        <f t="shared" si="145"/>
        <v>942269.35904260725</v>
      </c>
      <c r="T499">
        <f t="shared" si="146"/>
        <v>942276.44815405412</v>
      </c>
      <c r="V499">
        <f>(front!I511+front!I512)*0.5</f>
        <v>2.0866536677547557E-4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37907.1</v>
      </c>
      <c r="D500" s="2">
        <f>front!E513-front!C513</f>
        <v>37907.1</v>
      </c>
      <c r="E500" s="2">
        <f>IF(front!F513-front!C513&gt;0,front!F513-front!C513,0)</f>
        <v>37907.1</v>
      </c>
      <c r="F500" s="4">
        <f>C500/(constants!$A$4+constants!$B$4*calc!C500+constants!$C$4*calc!C500^2+constants!$D$4*calc!C500^3+constants!$E$4*calc!C500^4+constants!$F$4*calc!C500^5+constants!$G$4*calc!C500^6+constants!$H$4*calc!C500^7)</f>
        <v>39244.851036053733</v>
      </c>
      <c r="G500" s="4">
        <f>D500/(constants!$A$4+constants!$B$4*calc!D500+constants!$C$4*calc!D500^2+constants!$D$4*calc!D500^3+constants!$E$4*calc!D500^4+constants!$F$4*calc!D500^5+constants!$G$4*calc!D500^6+constants!$H$4*calc!D500^7)</f>
        <v>39244.851036053733</v>
      </c>
      <c r="H500" s="4">
        <f>E500/(constants!$A$4+constants!$B$4*calc!E500+constants!$C$4*calc!E500^2+constants!$D$4*calc!E500^3+constants!$E$4*calc!E500^4+constants!$F$4*calc!E500^5+constants!$G$4*calc!E500^6+constants!$H$4*calc!E500^7)</f>
        <v>39244.851036053733</v>
      </c>
      <c r="I500">
        <f t="shared" si="142"/>
        <v>1308161.7012017912</v>
      </c>
      <c r="J500">
        <f t="shared" si="143"/>
        <v>1308161.7012017912</v>
      </c>
      <c r="K500">
        <f t="shared" si="143"/>
        <v>19622.425518026866</v>
      </c>
      <c r="M500">
        <f>IF(front!E513&gt;$M$2,I500,J500)</f>
        <v>1308161.7012017912</v>
      </c>
      <c r="N500">
        <f t="shared" si="144"/>
        <v>1.4999999999999999E-2</v>
      </c>
      <c r="O500">
        <f t="shared" si="160"/>
        <v>1307772.3490164934</v>
      </c>
      <c r="Q500">
        <f>'slit correction'!O502</f>
        <v>993376.53667384048</v>
      </c>
      <c r="R500">
        <f>SUMPRODUCT(B$6:B$2053,Q$6:Q$2053,EXP(constants!B$7+constants!A$7*ABS(A$6:A$2053-A500)))</f>
        <v>2643.7151939259943</v>
      </c>
      <c r="S500">
        <f t="shared" si="145"/>
        <v>990732.82147991448</v>
      </c>
      <c r="T500">
        <f t="shared" si="146"/>
        <v>990739.91059136135</v>
      </c>
      <c r="V500">
        <f>(front!I512+front!I513)*0.5</f>
        <v>2.1954866958676829E-4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39443.199999999997</v>
      </c>
      <c r="D501" s="2">
        <f>front!E514-front!C514</f>
        <v>39443.199999999997</v>
      </c>
      <c r="E501" s="2">
        <f>IF(front!F514-front!C514&gt;0,front!F514-front!C514,0)</f>
        <v>39443.199999999997</v>
      </c>
      <c r="F501" s="4">
        <f>C501/(constants!$A$4+constants!$B$4*calc!C501+constants!$C$4*calc!C501^2+constants!$D$4*calc!C501^3+constants!$E$4*calc!C501^4+constants!$F$4*calc!C501^5+constants!$G$4*calc!C501^6+constants!$H$4*calc!C501^7)</f>
        <v>40926.761994758948</v>
      </c>
      <c r="G501" s="4">
        <f>D501/(constants!$A$4+constants!$B$4*calc!D501+constants!$C$4*calc!D501^2+constants!$D$4*calc!D501^3+constants!$E$4*calc!D501^4+constants!$F$4*calc!D501^5+constants!$G$4*calc!D501^6+constants!$H$4*calc!D501^7)</f>
        <v>40926.761994758948</v>
      </c>
      <c r="H501" s="4">
        <f>E501/(constants!$A$4+constants!$B$4*calc!E501+constants!$C$4*calc!E501^2+constants!$D$4*calc!E501^3+constants!$E$4*calc!E501^4+constants!$F$4*calc!E501^5+constants!$G$4*calc!E501^6+constants!$H$4*calc!E501^7)</f>
        <v>40926.761994758948</v>
      </c>
      <c r="I501">
        <f t="shared" si="142"/>
        <v>1364225.3998252982</v>
      </c>
      <c r="J501">
        <f t="shared" si="143"/>
        <v>1364225.3998252982</v>
      </c>
      <c r="K501">
        <f t="shared" si="143"/>
        <v>20463.380997379474</v>
      </c>
      <c r="M501">
        <f>IF(front!E514&gt;$M$2,I501,J501)</f>
        <v>1364225.3998252982</v>
      </c>
      <c r="N501">
        <f t="shared" si="144"/>
        <v>1.5000000000000001E-2</v>
      </c>
      <c r="O501">
        <f t="shared" si="160"/>
        <v>1363836.0476400005</v>
      </c>
      <c r="Q501">
        <f>'slit correction'!O503</f>
        <v>1038990.9368478257</v>
      </c>
      <c r="R501">
        <f>SUMPRODUCT(B$6:B$2053,Q$6:Q$2053,EXP(constants!B$7+constants!A$7*ABS(A$6:A$2053-A501)))</f>
        <v>2664.1893015378259</v>
      </c>
      <c r="S501">
        <f t="shared" si="145"/>
        <v>1036326.7475462878</v>
      </c>
      <c r="T501">
        <f t="shared" si="146"/>
        <v>1036333.8366577347</v>
      </c>
      <c r="V501">
        <f>(front!I513+front!I514)*0.5</f>
        <v>2.2972681866883311E-4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40969.799999999996</v>
      </c>
      <c r="D502" s="2">
        <f>front!E515-front!C515</f>
        <v>40969.799999999996</v>
      </c>
      <c r="E502" s="2">
        <f>IF(front!F515-front!C515&gt;0,front!F515-front!C515,0)</f>
        <v>40969.799999999996</v>
      </c>
      <c r="F502" s="4">
        <f>C502/(constants!$A$4+constants!$B$4*calc!C502+constants!$C$4*calc!C502^2+constants!$D$4*calc!C502^3+constants!$E$4*calc!C502^4+constants!$F$4*calc!C502^5+constants!$G$4*calc!C502^6+constants!$H$4*calc!C502^7)</f>
        <v>42605.612642839682</v>
      </c>
      <c r="G502" s="4">
        <f>D502/(constants!$A$4+constants!$B$4*calc!D502+constants!$C$4*calc!D502^2+constants!$D$4*calc!D502^3+constants!$E$4*calc!D502^4+constants!$F$4*calc!D502^5+constants!$G$4*calc!D502^6+constants!$H$4*calc!D502^7)</f>
        <v>42605.612642839682</v>
      </c>
      <c r="H502" s="4">
        <f>E502/(constants!$A$4+constants!$B$4*calc!E502+constants!$C$4*calc!E502^2+constants!$D$4*calc!E502^3+constants!$E$4*calc!E502^4+constants!$F$4*calc!E502^5+constants!$G$4*calc!E502^6+constants!$H$4*calc!E502^7)</f>
        <v>42605.612642839682</v>
      </c>
      <c r="I502">
        <f t="shared" si="142"/>
        <v>1420187.0880946561</v>
      </c>
      <c r="J502">
        <f t="shared" si="143"/>
        <v>1420187.0880946561</v>
      </c>
      <c r="K502">
        <f t="shared" si="143"/>
        <v>21302.806321419841</v>
      </c>
      <c r="M502">
        <f>IF(front!E515&gt;$M$2,I502,J502)</f>
        <v>1420187.0880946561</v>
      </c>
      <c r="N502">
        <f t="shared" si="144"/>
        <v>1.4999999999999999E-2</v>
      </c>
      <c r="O502">
        <f t="shared" si="160"/>
        <v>1419797.7359093584</v>
      </c>
      <c r="Q502">
        <f>'slit correction'!O504</f>
        <v>1084573.3975824704</v>
      </c>
      <c r="R502">
        <f>SUMPRODUCT(B$6:B$2053,Q$6:Q$2053,EXP(constants!B$7+constants!A$7*ABS(A$6:A$2053-A502)))</f>
        <v>2683.8196332565471</v>
      </c>
      <c r="S502">
        <f t="shared" si="145"/>
        <v>1081889.5779492138</v>
      </c>
      <c r="T502">
        <f t="shared" si="146"/>
        <v>1081896.6670606607</v>
      </c>
      <c r="V502">
        <f>(front!I514+front!I515)*0.5</f>
        <v>2.3878700036958608E-4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42328.9</v>
      </c>
      <c r="D503" s="2">
        <f>front!E516-front!C516</f>
        <v>42328.9</v>
      </c>
      <c r="E503" s="2">
        <f>IF(front!F516-front!C516&gt;0,front!F516-front!C516,0)</f>
        <v>42328.9</v>
      </c>
      <c r="F503" s="4">
        <f>C503/(constants!$A$4+constants!$B$4*calc!C503+constants!$C$4*calc!C503^2+constants!$D$4*calc!C503^3+constants!$E$4*calc!C503^4+constants!$F$4*calc!C503^5+constants!$G$4*calc!C503^6+constants!$H$4*calc!C503^7)</f>
        <v>44106.274525945999</v>
      </c>
      <c r="G503" s="4">
        <f>D503/(constants!$A$4+constants!$B$4*calc!D503+constants!$C$4*calc!D503^2+constants!$D$4*calc!D503^3+constants!$E$4*calc!D503^4+constants!$F$4*calc!D503^5+constants!$G$4*calc!D503^6+constants!$H$4*calc!D503^7)</f>
        <v>44106.274525945999</v>
      </c>
      <c r="H503" s="4">
        <f>E503/(constants!$A$4+constants!$B$4*calc!E503+constants!$C$4*calc!E503^2+constants!$D$4*calc!E503^3+constants!$E$4*calc!E503^4+constants!$F$4*calc!E503^5+constants!$G$4*calc!E503^6+constants!$H$4*calc!E503^7)</f>
        <v>44106.274525945999</v>
      </c>
      <c r="I503">
        <f t="shared" si="142"/>
        <v>1470209.1508648666</v>
      </c>
      <c r="J503">
        <f t="shared" si="143"/>
        <v>1470209.1508648666</v>
      </c>
      <c r="K503">
        <f t="shared" si="143"/>
        <v>22053.137262972999</v>
      </c>
      <c r="M503">
        <f>IF(front!E516&gt;$M$2,I503,J503)</f>
        <v>1470209.1508648666</v>
      </c>
      <c r="N503">
        <f t="shared" si="144"/>
        <v>1.5000000000000001E-2</v>
      </c>
      <c r="O503">
        <f t="shared" si="160"/>
        <v>1469819.7986795688</v>
      </c>
      <c r="Q503">
        <f>'slit correction'!O505</f>
        <v>1124803.0579249235</v>
      </c>
      <c r="R503">
        <f>SUMPRODUCT(B$6:B$2053,Q$6:Q$2053,EXP(constants!B$7+constants!A$7*ABS(A$6:A$2053-A503)))</f>
        <v>2702.5502905607423</v>
      </c>
      <c r="S503">
        <f t="shared" si="145"/>
        <v>1122100.5076343627</v>
      </c>
      <c r="T503">
        <f t="shared" si="146"/>
        <v>1122107.5967458095</v>
      </c>
      <c r="V503">
        <f>(front!I515+front!I516)*0.5</f>
        <v>2.4667283572668829E-4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43734.299999999996</v>
      </c>
      <c r="D504" s="2">
        <f>front!E517-front!C517</f>
        <v>43734.299999999996</v>
      </c>
      <c r="E504" s="2">
        <f>IF(front!F517-front!C517&gt;0,front!F517-front!C517,0)</f>
        <v>43734.299999999996</v>
      </c>
      <c r="F504" s="4">
        <f>C504/(constants!$A$4+constants!$B$4*calc!C504+constants!$C$4*calc!C504^2+constants!$D$4*calc!C504^3+constants!$E$4*calc!C504^4+constants!$F$4*calc!C504^5+constants!$G$4*calc!C504^6+constants!$H$4*calc!C504^7)</f>
        <v>45663.715754293007</v>
      </c>
      <c r="G504" s="4">
        <f>D504/(constants!$A$4+constants!$B$4*calc!D504+constants!$C$4*calc!D504^2+constants!$D$4*calc!D504^3+constants!$E$4*calc!D504^4+constants!$F$4*calc!D504^5+constants!$G$4*calc!D504^6+constants!$H$4*calc!D504^7)</f>
        <v>45663.715754293007</v>
      </c>
      <c r="H504" s="4">
        <f>E504/(constants!$A$4+constants!$B$4*calc!E504+constants!$C$4*calc!E504^2+constants!$D$4*calc!E504^3+constants!$E$4*calc!E504^4+constants!$F$4*calc!E504^5+constants!$G$4*calc!E504^6+constants!$H$4*calc!E504^7)</f>
        <v>45663.715754293007</v>
      </c>
      <c r="I504">
        <f t="shared" si="142"/>
        <v>1522123.8584764337</v>
      </c>
      <c r="J504">
        <f t="shared" si="143"/>
        <v>1522123.8584764337</v>
      </c>
      <c r="K504">
        <f t="shared" si="143"/>
        <v>22831.857877146504</v>
      </c>
      <c r="M504">
        <f>IF(front!E517&gt;$M$2,I504,J504)</f>
        <v>1522123.8584764337</v>
      </c>
      <c r="N504">
        <f t="shared" si="144"/>
        <v>1.4999999999999999E-2</v>
      </c>
      <c r="O504">
        <f t="shared" si="160"/>
        <v>1521734.5062911359</v>
      </c>
      <c r="Q504">
        <f>'slit correction'!O506</f>
        <v>1166563.7362185037</v>
      </c>
      <c r="R504">
        <f>SUMPRODUCT(B$6:B$2053,Q$6:Q$2053,EXP(constants!B$7+constants!A$7*ABS(A$6:A$2053-A504)))</f>
        <v>2720.3322120256967</v>
      </c>
      <c r="S504">
        <f t="shared" si="145"/>
        <v>1163843.4040064779</v>
      </c>
      <c r="T504">
        <f t="shared" si="146"/>
        <v>1163850.4931179248</v>
      </c>
      <c r="V504">
        <f>(front!I516+front!I517)*0.5</f>
        <v>2.545999270579804E-4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44989.4</v>
      </c>
      <c r="D505" s="2">
        <f>front!E518-front!C518</f>
        <v>44989.4</v>
      </c>
      <c r="E505" s="2">
        <f>IF(front!F518-front!C518&gt;0,front!F518-front!C518,0)</f>
        <v>44989.4</v>
      </c>
      <c r="F505" s="4">
        <f>C505/(constants!$A$4+constants!$B$4*calc!C505+constants!$C$4*calc!C505^2+constants!$D$4*calc!C505^3+constants!$E$4*calc!C505^4+constants!$F$4*calc!C505^5+constants!$G$4*calc!C505^6+constants!$H$4*calc!C505^7)</f>
        <v>47059.072826053627</v>
      </c>
      <c r="G505" s="4">
        <f>D505/(constants!$A$4+constants!$B$4*calc!D505+constants!$C$4*calc!D505^2+constants!$D$4*calc!D505^3+constants!$E$4*calc!D505^4+constants!$F$4*calc!D505^5+constants!$G$4*calc!D505^6+constants!$H$4*calc!D505^7)</f>
        <v>47059.072826053627</v>
      </c>
      <c r="H505" s="4">
        <f>E505/(constants!$A$4+constants!$B$4*calc!E505+constants!$C$4*calc!E505^2+constants!$D$4*calc!E505^3+constants!$E$4*calc!E505^4+constants!$F$4*calc!E505^5+constants!$G$4*calc!E505^6+constants!$H$4*calc!E505^7)</f>
        <v>47059.072826053627</v>
      </c>
      <c r="I505">
        <f t="shared" si="142"/>
        <v>1568635.7608684541</v>
      </c>
      <c r="J505">
        <f t="shared" si="143"/>
        <v>1568635.7608684541</v>
      </c>
      <c r="K505">
        <f t="shared" si="143"/>
        <v>23529.536413026814</v>
      </c>
      <c r="M505">
        <f>IF(front!E518&gt;$M$2,I505,J505)</f>
        <v>1568635.7608684541</v>
      </c>
      <c r="N505">
        <f t="shared" si="144"/>
        <v>1.5000000000000001E-2</v>
      </c>
      <c r="O505">
        <f t="shared" si="160"/>
        <v>1568246.4086831564</v>
      </c>
      <c r="Q505">
        <f>'slit correction'!O507</f>
        <v>1202923.9909282897</v>
      </c>
      <c r="R505">
        <f>SUMPRODUCT(B$6:B$2053,Q$6:Q$2053,EXP(constants!B$7+constants!A$7*ABS(A$6:A$2053-A505)))</f>
        <v>2737.1141465239789</v>
      </c>
      <c r="S505">
        <f t="shared" si="145"/>
        <v>1200186.8767817658</v>
      </c>
      <c r="T505">
        <f t="shared" si="146"/>
        <v>1200193.9658932127</v>
      </c>
      <c r="V505">
        <f>(front!I517+front!I518)*0.5</f>
        <v>2.6291538623378325E-4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46304.299999999996</v>
      </c>
      <c r="D506" s="2">
        <f>front!E519-front!C519</f>
        <v>46304.299999999996</v>
      </c>
      <c r="E506" s="2">
        <f>IF(front!F519-front!C519&gt;0,front!F519-front!C519,0)</f>
        <v>46304.299999999996</v>
      </c>
      <c r="F506" s="4">
        <f>C506/(constants!$A$4+constants!$B$4*calc!C506+constants!$C$4*calc!C506^2+constants!$D$4*calc!C506^3+constants!$E$4*calc!C506^4+constants!$F$4*calc!C506^5+constants!$G$4*calc!C506^6+constants!$H$4*calc!C506^7)</f>
        <v>48524.920159846297</v>
      </c>
      <c r="G506" s="4">
        <f>D506/(constants!$A$4+constants!$B$4*calc!D506+constants!$C$4*calc!D506^2+constants!$D$4*calc!D506^3+constants!$E$4*calc!D506^4+constants!$F$4*calc!D506^5+constants!$G$4*calc!D506^6+constants!$H$4*calc!D506^7)</f>
        <v>48524.920159846297</v>
      </c>
      <c r="H506" s="4">
        <f>E506/(constants!$A$4+constants!$B$4*calc!E506+constants!$C$4*calc!E506^2+constants!$D$4*calc!E506^3+constants!$E$4*calc!E506^4+constants!$F$4*calc!E506^5+constants!$G$4*calc!E506^6+constants!$H$4*calc!E506^7)</f>
        <v>48524.920159846297</v>
      </c>
      <c r="I506">
        <f t="shared" si="142"/>
        <v>1617497.3386615433</v>
      </c>
      <c r="J506">
        <f t="shared" si="143"/>
        <v>1617497.3386615433</v>
      </c>
      <c r="K506">
        <f t="shared" si="143"/>
        <v>24262.460079923148</v>
      </c>
      <c r="M506">
        <f>IF(front!E519&gt;$M$2,I506,J506)</f>
        <v>1617497.3386615433</v>
      </c>
      <c r="N506">
        <f t="shared" si="144"/>
        <v>1.4999999999999999E-2</v>
      </c>
      <c r="O506">
        <f t="shared" si="160"/>
        <v>1617107.9864762456</v>
      </c>
      <c r="Q506">
        <f>'slit correction'!O508</f>
        <v>1241954.6516075903</v>
      </c>
      <c r="R506">
        <f>SUMPRODUCT(B$6:B$2053,Q$6:Q$2053,EXP(constants!B$7+constants!A$7*ABS(A$6:A$2053-A506)))</f>
        <v>2752.8517229330096</v>
      </c>
      <c r="S506">
        <f t="shared" si="145"/>
        <v>1239201.7998846571</v>
      </c>
      <c r="T506">
        <f t="shared" si="146"/>
        <v>1239208.888996104</v>
      </c>
      <c r="V506">
        <f>(front!I518+front!I519)*0.5</f>
        <v>2.6987317721295233E-4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47640.7</v>
      </c>
      <c r="D507" s="2">
        <f>front!E520-front!C520</f>
        <v>47640.7</v>
      </c>
      <c r="E507" s="2">
        <f>IF(front!F520-front!C520&gt;0,front!F520-front!C520,0)</f>
        <v>47640.7</v>
      </c>
      <c r="F507" s="4">
        <f>C507/(constants!$A$4+constants!$B$4*calc!C507+constants!$C$4*calc!C507^2+constants!$D$4*calc!C507^3+constants!$E$4*calc!C507^4+constants!$F$4*calc!C507^5+constants!$G$4*calc!C507^6+constants!$H$4*calc!C507^7)</f>
        <v>50018.280197053267</v>
      </c>
      <c r="G507" s="4">
        <f>D507/(constants!$A$4+constants!$B$4*calc!D507+constants!$C$4*calc!D507^2+constants!$D$4*calc!D507^3+constants!$E$4*calc!D507^4+constants!$F$4*calc!D507^5+constants!$G$4*calc!D507^6+constants!$H$4*calc!D507^7)</f>
        <v>50018.280197053267</v>
      </c>
      <c r="H507" s="4">
        <f>E507/(constants!$A$4+constants!$B$4*calc!E507+constants!$C$4*calc!E507^2+constants!$D$4*calc!E507^3+constants!$E$4*calc!E507^4+constants!$F$4*calc!E507^5+constants!$G$4*calc!E507^6+constants!$H$4*calc!E507^7)</f>
        <v>50018.280197053267</v>
      </c>
      <c r="I507">
        <f t="shared" si="142"/>
        <v>1667276.0065684423</v>
      </c>
      <c r="J507">
        <f t="shared" si="143"/>
        <v>1667276.0065684423</v>
      </c>
      <c r="K507">
        <f t="shared" si="143"/>
        <v>25009.140098526634</v>
      </c>
      <c r="M507">
        <f>IF(front!E520&gt;$M$2,I507,J507)</f>
        <v>1667276.0065684423</v>
      </c>
      <c r="N507">
        <f t="shared" si="144"/>
        <v>1.4999999999999999E-2</v>
      </c>
      <c r="O507">
        <f t="shared" si="160"/>
        <v>1666886.6543831446</v>
      </c>
      <c r="Q507">
        <f>'slit correction'!O509</f>
        <v>1281598.7125196052</v>
      </c>
      <c r="R507">
        <f>SUMPRODUCT(B$6:B$2053,Q$6:Q$2053,EXP(constants!B$7+constants!A$7*ABS(A$6:A$2053-A507)))</f>
        <v>2767.4968693524838</v>
      </c>
      <c r="S507">
        <f t="shared" si="145"/>
        <v>1278831.2156502528</v>
      </c>
      <c r="T507">
        <f t="shared" si="146"/>
        <v>1278838.3047616996</v>
      </c>
      <c r="V507">
        <f>(front!I519+front!I520)*0.5</f>
        <v>2.7767974599728084E-4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48869.200000000004</v>
      </c>
      <c r="D508" s="2">
        <f>front!E521-front!C521</f>
        <v>48869.200000000004</v>
      </c>
      <c r="E508" s="2">
        <f>IF(front!F521-front!C521&gt;0,front!F521-front!C521,0)</f>
        <v>48869.200000000004</v>
      </c>
      <c r="F508" s="4">
        <f>C508/(constants!$A$4+constants!$B$4*calc!C508+constants!$C$4*calc!C508^2+constants!$D$4*calc!C508^3+constants!$E$4*calc!C508^4+constants!$F$4*calc!C508^5+constants!$G$4*calc!C508^6+constants!$H$4*calc!C508^7)</f>
        <v>51393.572291867276</v>
      </c>
      <c r="G508" s="4">
        <f>D508/(constants!$A$4+constants!$B$4*calc!D508+constants!$C$4*calc!D508^2+constants!$D$4*calc!D508^3+constants!$E$4*calc!D508^4+constants!$F$4*calc!D508^5+constants!$G$4*calc!D508^6+constants!$H$4*calc!D508^7)</f>
        <v>51393.572291867276</v>
      </c>
      <c r="H508" s="4">
        <f>E508/(constants!$A$4+constants!$B$4*calc!E508+constants!$C$4*calc!E508^2+constants!$D$4*calc!E508^3+constants!$E$4*calc!E508^4+constants!$F$4*calc!E508^5+constants!$G$4*calc!E508^6+constants!$H$4*calc!E508^7)</f>
        <v>51393.572291867276</v>
      </c>
      <c r="I508">
        <f t="shared" si="142"/>
        <v>1713119.0763955759</v>
      </c>
      <c r="J508">
        <f t="shared" si="143"/>
        <v>1713119.0763955759</v>
      </c>
      <c r="K508">
        <f t="shared" si="143"/>
        <v>25696.786145933638</v>
      </c>
      <c r="M508">
        <f>IF(front!E521&gt;$M$2,I508,J508)</f>
        <v>1713119.0763955759</v>
      </c>
      <c r="N508">
        <f t="shared" si="144"/>
        <v>1.4999999999999999E-2</v>
      </c>
      <c r="O508">
        <f t="shared" si="160"/>
        <v>1712729.7242102781</v>
      </c>
      <c r="Q508">
        <f>'slit correction'!O510</f>
        <v>1317813.0806459778</v>
      </c>
      <c r="R508">
        <f>SUMPRODUCT(B$6:B$2053,Q$6:Q$2053,EXP(constants!B$7+constants!A$7*ABS(A$6:A$2053-A508)))</f>
        <v>2781.0004982917144</v>
      </c>
      <c r="S508">
        <f t="shared" si="145"/>
        <v>1315032.0801476859</v>
      </c>
      <c r="T508">
        <f t="shared" si="146"/>
        <v>1315039.1692591328</v>
      </c>
      <c r="V508">
        <f>(front!I520+front!I521)*0.5</f>
        <v>2.8618645871397958E-4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50193.599999999999</v>
      </c>
      <c r="D509" s="2">
        <f>front!E522-front!C522</f>
        <v>50193.599999999999</v>
      </c>
      <c r="E509" s="2">
        <f>IF(front!F522-front!C522&gt;0,front!F522-front!C522,0)</f>
        <v>50193.599999999999</v>
      </c>
      <c r="F509" s="4">
        <f>C509/(constants!$A$4+constants!$B$4*calc!C509+constants!$C$4*calc!C509^2+constants!$D$4*calc!C509^3+constants!$E$4*calc!C509^4+constants!$F$4*calc!C509^5+constants!$G$4*calc!C509^6+constants!$H$4*calc!C509^7)</f>
        <v>52878.206170228237</v>
      </c>
      <c r="G509" s="4">
        <f>D509/(constants!$A$4+constants!$B$4*calc!D509+constants!$C$4*calc!D509^2+constants!$D$4*calc!D509^3+constants!$E$4*calc!D509^4+constants!$F$4*calc!D509^5+constants!$G$4*calc!D509^6+constants!$H$4*calc!D509^7)</f>
        <v>52878.206170228237</v>
      </c>
      <c r="H509" s="4">
        <f>E509/(constants!$A$4+constants!$B$4*calc!E509+constants!$C$4*calc!E509^2+constants!$D$4*calc!E509^3+constants!$E$4*calc!E509^4+constants!$F$4*calc!E509^5+constants!$G$4*calc!E509^6+constants!$H$4*calc!E509^7)</f>
        <v>52878.206170228237</v>
      </c>
      <c r="I509">
        <f t="shared" si="142"/>
        <v>1762606.8723409411</v>
      </c>
      <c r="J509">
        <f t="shared" si="143"/>
        <v>1762606.8723409411</v>
      </c>
      <c r="K509">
        <f t="shared" si="143"/>
        <v>26439.103085114119</v>
      </c>
      <c r="M509">
        <f>IF(front!E522&gt;$M$2,I509,J509)</f>
        <v>1762606.8723409411</v>
      </c>
      <c r="N509">
        <f t="shared" si="144"/>
        <v>1.5000000000000001E-2</v>
      </c>
      <c r="O509">
        <f t="shared" si="160"/>
        <v>1762217.5201556433</v>
      </c>
      <c r="Q509">
        <f>'slit correction'!O511</f>
        <v>1358885.2613502792</v>
      </c>
      <c r="R509">
        <f>SUMPRODUCT(B$6:B$2053,Q$6:Q$2053,EXP(constants!B$7+constants!A$7*ABS(A$6:A$2053-A509)))</f>
        <v>2793.317793281878</v>
      </c>
      <c r="S509">
        <f t="shared" si="145"/>
        <v>1356091.9435569972</v>
      </c>
      <c r="T509">
        <f t="shared" si="146"/>
        <v>1356099.0326684441</v>
      </c>
      <c r="V509">
        <f>(front!I521+front!I522)*0.5</f>
        <v>2.9337710593697712E-4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51503.9</v>
      </c>
      <c r="D510" s="2">
        <f>front!E523-front!C523</f>
        <v>51503.9</v>
      </c>
      <c r="E510" s="2">
        <f>IF(front!F523-front!C523&gt;0,front!F523-front!C523,0)</f>
        <v>51503.9</v>
      </c>
      <c r="F510" s="4">
        <f>C510/(constants!$A$4+constants!$B$4*calc!C510+constants!$C$4*calc!C510^2+constants!$D$4*calc!C510^3+constants!$E$4*calc!C510^4+constants!$F$4*calc!C510^5+constants!$G$4*calc!C510^6+constants!$H$4*calc!C510^7)</f>
        <v>54348.431040660136</v>
      </c>
      <c r="G510" s="4">
        <f>D510/(constants!$A$4+constants!$B$4*calc!D510+constants!$C$4*calc!D510^2+constants!$D$4*calc!D510^3+constants!$E$4*calc!D510^4+constants!$F$4*calc!D510^5+constants!$G$4*calc!D510^6+constants!$H$4*calc!D510^7)</f>
        <v>54348.431040660136</v>
      </c>
      <c r="H510" s="4">
        <f>E510/(constants!$A$4+constants!$B$4*calc!E510+constants!$C$4*calc!E510^2+constants!$D$4*calc!E510^3+constants!$E$4*calc!E510^4+constants!$F$4*calc!E510^5+constants!$G$4*calc!E510^6+constants!$H$4*calc!E510^7)</f>
        <v>54348.431040660136</v>
      </c>
      <c r="I510">
        <f t="shared" si="142"/>
        <v>1811614.3680220046</v>
      </c>
      <c r="J510">
        <f t="shared" si="143"/>
        <v>1811614.3680220046</v>
      </c>
      <c r="K510">
        <f t="shared" si="143"/>
        <v>27174.215520330068</v>
      </c>
      <c r="M510">
        <f>IF(front!E523&gt;$M$2,I510,J510)</f>
        <v>1811614.3680220046</v>
      </c>
      <c r="N510">
        <f t="shared" si="144"/>
        <v>1.4999999999999999E-2</v>
      </c>
      <c r="O510">
        <f t="shared" si="160"/>
        <v>1811225.0158367069</v>
      </c>
      <c r="Q510">
        <f>'slit correction'!O512</f>
        <v>1400886.2542059924</v>
      </c>
      <c r="R510">
        <f>SUMPRODUCT(B$6:B$2053,Q$6:Q$2053,EXP(constants!B$7+constants!A$7*ABS(A$6:A$2053-A510)))</f>
        <v>2804.3973441783883</v>
      </c>
      <c r="S510">
        <f t="shared" si="145"/>
        <v>1398081.8568618142</v>
      </c>
      <c r="T510">
        <f t="shared" si="146"/>
        <v>1398088.945973261</v>
      </c>
      <c r="V510">
        <f>(front!I522+front!I523)*0.5</f>
        <v>3.0046852605064502E-4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52644.9</v>
      </c>
      <c r="D511" s="2">
        <f>front!E524-front!C524</f>
        <v>52644.9</v>
      </c>
      <c r="E511" s="2">
        <f>IF(front!F524-front!C524&gt;0,front!F524-front!C524,0)</f>
        <v>52644.9</v>
      </c>
      <c r="F511" s="4">
        <f>C511/(constants!$A$4+constants!$B$4*calc!C511+constants!$C$4*calc!C511^2+constants!$D$4*calc!C511^3+constants!$E$4*calc!C511^4+constants!$F$4*calc!C511^5+constants!$G$4*calc!C511^6+constants!$H$4*calc!C511^7)</f>
        <v>55629.49177701601</v>
      </c>
      <c r="G511" s="4">
        <f>D511/(constants!$A$4+constants!$B$4*calc!D511+constants!$C$4*calc!D511^2+constants!$D$4*calc!D511^3+constants!$E$4*calc!D511^4+constants!$F$4*calc!D511^5+constants!$G$4*calc!D511^6+constants!$H$4*calc!D511^7)</f>
        <v>55629.49177701601</v>
      </c>
      <c r="H511" s="4">
        <f>E511/(constants!$A$4+constants!$B$4*calc!E511+constants!$C$4*calc!E511^2+constants!$D$4*calc!E511^3+constants!$E$4*calc!E511^4+constants!$F$4*calc!E511^5+constants!$G$4*calc!E511^6+constants!$H$4*calc!E511^7)</f>
        <v>55629.49177701601</v>
      </c>
      <c r="I511">
        <f t="shared" si="142"/>
        <v>1854316.3925672001</v>
      </c>
      <c r="J511">
        <f t="shared" si="143"/>
        <v>1854316.3925672001</v>
      </c>
      <c r="K511">
        <f t="shared" si="143"/>
        <v>27814.745888508005</v>
      </c>
      <c r="M511">
        <f>IF(front!E524&gt;$M$2,I511,J511)</f>
        <v>1854316.3925672001</v>
      </c>
      <c r="N511">
        <f t="shared" si="144"/>
        <v>1.5000000000000001E-2</v>
      </c>
      <c r="O511">
        <f t="shared" si="160"/>
        <v>1853927.0403819024</v>
      </c>
      <c r="Q511">
        <f>'slit correction'!O513</f>
        <v>1438816.1819730927</v>
      </c>
      <c r="R511">
        <f>SUMPRODUCT(B$6:B$2053,Q$6:Q$2053,EXP(constants!B$7+constants!A$7*ABS(A$6:A$2053-A511)))</f>
        <v>2814.1862838696593</v>
      </c>
      <c r="S511">
        <f t="shared" si="145"/>
        <v>1436001.9956892231</v>
      </c>
      <c r="T511">
        <f t="shared" si="146"/>
        <v>1436009.0848006699</v>
      </c>
      <c r="V511">
        <f>(front!I523+front!I524)*0.5</f>
        <v>3.0805379949170447E-4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53632.700000000004</v>
      </c>
      <c r="D512" s="2">
        <f>front!E525-front!C525</f>
        <v>53632.700000000004</v>
      </c>
      <c r="E512" s="2">
        <f>IF(front!F525-front!C525&gt;0,front!F525-front!C525,0)</f>
        <v>53632.700000000004</v>
      </c>
      <c r="F512" s="4">
        <f>C512/(constants!$A$4+constants!$B$4*calc!C512+constants!$C$4*calc!C512^2+constants!$D$4*calc!C512^3+constants!$E$4*calc!C512^4+constants!$F$4*calc!C512^5+constants!$G$4*calc!C512^6+constants!$H$4*calc!C512^7)</f>
        <v>56739.105726452508</v>
      </c>
      <c r="G512" s="4">
        <f>D512/(constants!$A$4+constants!$B$4*calc!D512+constants!$C$4*calc!D512^2+constants!$D$4*calc!D512^3+constants!$E$4*calc!D512^4+constants!$F$4*calc!D512^5+constants!$G$4*calc!D512^6+constants!$H$4*calc!D512^7)</f>
        <v>56739.105726452508</v>
      </c>
      <c r="H512" s="4">
        <f>E512/(constants!$A$4+constants!$B$4*calc!E512+constants!$C$4*calc!E512^2+constants!$D$4*calc!E512^3+constants!$E$4*calc!E512^4+constants!$F$4*calc!E512^5+constants!$G$4*calc!E512^6+constants!$H$4*calc!E512^7)</f>
        <v>56739.105726452508</v>
      </c>
      <c r="I512">
        <f t="shared" si="142"/>
        <v>1891303.5242150836</v>
      </c>
      <c r="J512">
        <f t="shared" si="143"/>
        <v>1891303.5242150836</v>
      </c>
      <c r="K512">
        <f t="shared" si="143"/>
        <v>28369.552863226254</v>
      </c>
      <c r="M512">
        <f>IF(front!E525&gt;$M$2,I512,J512)</f>
        <v>1891303.5242150836</v>
      </c>
      <c r="N512">
        <f t="shared" si="144"/>
        <v>1.4999999999999999E-2</v>
      </c>
      <c r="O512">
        <f t="shared" si="160"/>
        <v>1890914.1720297858</v>
      </c>
      <c r="Q512">
        <f>'slit correction'!O514</f>
        <v>1473359.9008917792</v>
      </c>
      <c r="R512">
        <f>SUMPRODUCT(B$6:B$2053,Q$6:Q$2053,EXP(constants!B$7+constants!A$7*ABS(A$6:A$2053-A512)))</f>
        <v>2822.6368274697452</v>
      </c>
      <c r="S512">
        <f t="shared" si="145"/>
        <v>1470537.2640643094</v>
      </c>
      <c r="T512">
        <f t="shared" si="146"/>
        <v>1470544.3531757563</v>
      </c>
      <c r="V512">
        <f>(front!I524+front!I525)*0.5</f>
        <v>3.1510222048486013E-4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54447.200000000004</v>
      </c>
      <c r="D513" s="2">
        <f>front!E526-front!C526</f>
        <v>54447.200000000004</v>
      </c>
      <c r="E513" s="2">
        <f>IF(front!F526-front!C526&gt;0,front!F526-front!C526,0)</f>
        <v>54447.200000000004</v>
      </c>
      <c r="F513" s="4">
        <f>C513/(constants!$A$4+constants!$B$4*calc!C513+constants!$C$4*calc!C513^2+constants!$D$4*calc!C513^3+constants!$E$4*calc!C513^4+constants!$F$4*calc!C513^5+constants!$G$4*calc!C513^6+constants!$H$4*calc!C513^7)</f>
        <v>57654.561029698016</v>
      </c>
      <c r="G513" s="4">
        <f>D513/(constants!$A$4+constants!$B$4*calc!D513+constants!$C$4*calc!D513^2+constants!$D$4*calc!D513^3+constants!$E$4*calc!D513^4+constants!$F$4*calc!D513^5+constants!$G$4*calc!D513^6+constants!$H$4*calc!D513^7)</f>
        <v>57654.561029698016</v>
      </c>
      <c r="H513" s="4">
        <f>E513/(constants!$A$4+constants!$B$4*calc!E513+constants!$C$4*calc!E513^2+constants!$D$4*calc!E513^3+constants!$E$4*calc!E513^4+constants!$F$4*calc!E513^5+constants!$G$4*calc!E513^6+constants!$H$4*calc!E513^7)</f>
        <v>57654.561029698016</v>
      </c>
      <c r="I513">
        <f t="shared" si="142"/>
        <v>1921818.7009899339</v>
      </c>
      <c r="J513">
        <f t="shared" si="143"/>
        <v>1921818.7009899339</v>
      </c>
      <c r="K513">
        <f t="shared" si="143"/>
        <v>28827.280514849008</v>
      </c>
      <c r="M513">
        <f>IF(front!E526&gt;$M$2,I513,J513)</f>
        <v>1921818.7009899339</v>
      </c>
      <c r="N513">
        <f t="shared" si="144"/>
        <v>1.4999999999999999E-2</v>
      </c>
      <c r="O513">
        <f t="shared" si="160"/>
        <v>1921429.3488046362</v>
      </c>
      <c r="Q513">
        <f>'slit correction'!O515</f>
        <v>1504407.0109685191</v>
      </c>
      <c r="R513">
        <f>SUMPRODUCT(B$6:B$2053,Q$6:Q$2053,EXP(constants!B$7+constants!A$7*ABS(A$6:A$2053-A513)))</f>
        <v>2829.7053659321323</v>
      </c>
      <c r="S513">
        <f t="shared" si="145"/>
        <v>1501577.3056025871</v>
      </c>
      <c r="T513">
        <f t="shared" si="146"/>
        <v>1501584.3947140339</v>
      </c>
      <c r="V513">
        <f>(front!I525+front!I526)*0.5</f>
        <v>3.2026437254427305E-4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55064.2</v>
      </c>
      <c r="D514" s="2">
        <f>front!E527-front!C527</f>
        <v>55064.2</v>
      </c>
      <c r="E514" s="2">
        <f>IF(front!F527-front!C527&gt;0,front!F527-front!C527,0)</f>
        <v>55064.2</v>
      </c>
      <c r="F514" s="4">
        <f>C514/(constants!$A$4+constants!$B$4*calc!C514+constants!$C$4*calc!C514^2+constants!$D$4*calc!C514^3+constants!$E$4*calc!C514^4+constants!$F$4*calc!C514^5+constants!$G$4*calc!C514^6+constants!$H$4*calc!C514^7)</f>
        <v>58348.487376209625</v>
      </c>
      <c r="G514" s="4">
        <f>D514/(constants!$A$4+constants!$B$4*calc!D514+constants!$C$4*calc!D514^2+constants!$D$4*calc!D514^3+constants!$E$4*calc!D514^4+constants!$F$4*calc!D514^5+constants!$G$4*calc!D514^6+constants!$H$4*calc!D514^7)</f>
        <v>58348.487376209625</v>
      </c>
      <c r="H514" s="4">
        <f>E514/(constants!$A$4+constants!$B$4*calc!E514+constants!$C$4*calc!E514^2+constants!$D$4*calc!E514^3+constants!$E$4*calc!E514^4+constants!$F$4*calc!E514^5+constants!$G$4*calc!E514^6+constants!$H$4*calc!E514^7)</f>
        <v>58348.487376209625</v>
      </c>
      <c r="I514">
        <f t="shared" si="142"/>
        <v>1944949.5792069875</v>
      </c>
      <c r="J514">
        <f t="shared" si="143"/>
        <v>1944949.5792069875</v>
      </c>
      <c r="K514">
        <f t="shared" si="143"/>
        <v>29174.243688104812</v>
      </c>
      <c r="M514">
        <f>IF(front!E527&gt;$M$2,I514,J514)</f>
        <v>1944949.5792069875</v>
      </c>
      <c r="N514">
        <f t="shared" si="144"/>
        <v>1.4999999999999999E-2</v>
      </c>
      <c r="O514">
        <f t="shared" si="160"/>
        <v>1944560.2270216898</v>
      </c>
      <c r="Q514">
        <f>'slit correction'!O516</f>
        <v>1530391.7521096165</v>
      </c>
      <c r="R514">
        <f>SUMPRODUCT(B$6:B$2053,Q$6:Q$2053,EXP(constants!B$7+constants!A$7*ABS(A$6:A$2053-A514)))</f>
        <v>2835.3526021991734</v>
      </c>
      <c r="S514">
        <f t="shared" si="145"/>
        <v>1527556.3995074173</v>
      </c>
      <c r="T514">
        <f t="shared" si="146"/>
        <v>1527563.4886188642</v>
      </c>
      <c r="V514">
        <f>(front!I526+front!I527)*0.5</f>
        <v>3.2481280589445328E-4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55261.3</v>
      </c>
      <c r="D515" s="2">
        <f>front!E528-front!C528</f>
        <v>55261.3</v>
      </c>
      <c r="E515" s="2">
        <f>IF(front!F528-front!C528&gt;0,front!F528-front!C528,0)</f>
        <v>55261.3</v>
      </c>
      <c r="F515" s="4">
        <f>C515/(constants!$A$4+constants!$B$4*calc!C515+constants!$C$4*calc!C515^2+constants!$D$4*calc!C515^3+constants!$E$4*calc!C515^4+constants!$F$4*calc!C515^5+constants!$G$4*calc!C515^6+constants!$H$4*calc!C515^7)</f>
        <v>58570.269729304542</v>
      </c>
      <c r="G515" s="4">
        <f>D515/(constants!$A$4+constants!$B$4*calc!D515+constants!$C$4*calc!D515^2+constants!$D$4*calc!D515^3+constants!$E$4*calc!D515^4+constants!$F$4*calc!D515^5+constants!$G$4*calc!D515^6+constants!$H$4*calc!D515^7)</f>
        <v>58570.269729304542</v>
      </c>
      <c r="H515" s="4">
        <f>E515/(constants!$A$4+constants!$B$4*calc!E515+constants!$C$4*calc!E515^2+constants!$D$4*calc!E515^3+constants!$E$4*calc!E515^4+constants!$F$4*calc!E515^5+constants!$G$4*calc!E515^6+constants!$H$4*calc!E515^7)</f>
        <v>58570.269729304542</v>
      </c>
      <c r="I515">
        <f t="shared" si="142"/>
        <v>1952342.3243101514</v>
      </c>
      <c r="J515">
        <f t="shared" si="143"/>
        <v>1952342.3243101514</v>
      </c>
      <c r="K515">
        <f t="shared" si="143"/>
        <v>29285.134864652271</v>
      </c>
      <c r="M515">
        <f>IF(front!E528&gt;$M$2,I515,J515)</f>
        <v>1952342.3243101514</v>
      </c>
      <c r="N515">
        <f t="shared" si="144"/>
        <v>1.4999999999999999E-2</v>
      </c>
      <c r="O515">
        <f t="shared" si="160"/>
        <v>1951952.9721248536</v>
      </c>
      <c r="Q515">
        <f>'slit correction'!O517</f>
        <v>1543141.2163135619</v>
      </c>
      <c r="R515">
        <f>SUMPRODUCT(B$6:B$2053,Q$6:Q$2053,EXP(constants!B$7+constants!A$7*ABS(A$6:A$2053-A515)))</f>
        <v>2839.5455945986851</v>
      </c>
      <c r="S515">
        <f t="shared" si="145"/>
        <v>1540301.6707189633</v>
      </c>
      <c r="T515">
        <f t="shared" si="146"/>
        <v>1540308.7598304101</v>
      </c>
      <c r="V515">
        <f>(front!I527+front!I528)*0.5</f>
        <v>3.2792316052503547E-4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55187.9</v>
      </c>
      <c r="D516" s="2">
        <f>front!E529-front!C529</f>
        <v>55187.9</v>
      </c>
      <c r="E516" s="2">
        <f>IF(front!F529-front!C529&gt;0,front!F529-front!C529,0)</f>
        <v>55187.9</v>
      </c>
      <c r="F516" s="4">
        <f>C516/(constants!$A$4+constants!$B$4*calc!C516+constants!$C$4*calc!C516^2+constants!$D$4*calc!C516^3+constants!$E$4*calc!C516^4+constants!$F$4*calc!C516^5+constants!$G$4*calc!C516^6+constants!$H$4*calc!C516^7)</f>
        <v>58487.671059864049</v>
      </c>
      <c r="G516" s="4">
        <f>D516/(constants!$A$4+constants!$B$4*calc!D516+constants!$C$4*calc!D516^2+constants!$D$4*calc!D516^3+constants!$E$4*calc!D516^4+constants!$F$4*calc!D516^5+constants!$G$4*calc!D516^6+constants!$H$4*calc!D516^7)</f>
        <v>58487.671059864049</v>
      </c>
      <c r="H516" s="4">
        <f>E516/(constants!$A$4+constants!$B$4*calc!E516+constants!$C$4*calc!E516^2+constants!$D$4*calc!E516^3+constants!$E$4*calc!E516^4+constants!$F$4*calc!E516^5+constants!$G$4*calc!E516^6+constants!$H$4*calc!E516^7)</f>
        <v>58487.671059864049</v>
      </c>
      <c r="I516">
        <f t="shared" si="142"/>
        <v>1949589.0353288017</v>
      </c>
      <c r="J516">
        <f t="shared" si="143"/>
        <v>1949589.0353288017</v>
      </c>
      <c r="K516">
        <f t="shared" si="143"/>
        <v>29243.835529932025</v>
      </c>
      <c r="M516">
        <f>IF(front!E529&gt;$M$2,I516,J516)</f>
        <v>1949589.0353288017</v>
      </c>
      <c r="N516">
        <f t="shared" si="144"/>
        <v>1.4999999999999999E-2</v>
      </c>
      <c r="O516">
        <f t="shared" si="160"/>
        <v>1949199.683143504</v>
      </c>
      <c r="Q516">
        <f>'slit correction'!O518</f>
        <v>1548222.8856339396</v>
      </c>
      <c r="R516">
        <f>SUMPRODUCT(B$6:B$2053,Q$6:Q$2053,EXP(constants!B$7+constants!A$7*ABS(A$6:A$2053-A516)))</f>
        <v>2842.2684563320481</v>
      </c>
      <c r="S516">
        <f t="shared" si="145"/>
        <v>1545380.6171776075</v>
      </c>
      <c r="T516">
        <f t="shared" si="146"/>
        <v>1545387.7062890544</v>
      </c>
      <c r="V516">
        <f>(front!I528+front!I529)*0.5</f>
        <v>3.2911038884660793E-4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54802</v>
      </c>
      <c r="D517" s="2">
        <f>front!E530-front!C530</f>
        <v>54802</v>
      </c>
      <c r="E517" s="2">
        <f>IF(front!F530-front!C530&gt;0,front!F530-front!C530,0)</f>
        <v>54802</v>
      </c>
      <c r="F517" s="4">
        <f>C517/(constants!$A$4+constants!$B$4*calc!C517+constants!$C$4*calc!C517^2+constants!$D$4*calc!C517^3+constants!$E$4*calc!C517^4+constants!$F$4*calc!C517^5+constants!$G$4*calc!C517^6+constants!$H$4*calc!C517^7)</f>
        <v>58053.539057571492</v>
      </c>
      <c r="G517" s="4">
        <f>D517/(constants!$A$4+constants!$B$4*calc!D517+constants!$C$4*calc!D517^2+constants!$D$4*calc!D517^3+constants!$E$4*calc!D517^4+constants!$F$4*calc!D517^5+constants!$G$4*calc!D517^6+constants!$H$4*calc!D517^7)</f>
        <v>58053.539057571492</v>
      </c>
      <c r="H517" s="4">
        <f>E517/(constants!$A$4+constants!$B$4*calc!E517+constants!$C$4*calc!E517^2+constants!$D$4*calc!E517^3+constants!$E$4*calc!E517^4+constants!$F$4*calc!E517^5+constants!$G$4*calc!E517^6+constants!$H$4*calc!E517^7)</f>
        <v>58053.539057571492</v>
      </c>
      <c r="I517">
        <f t="shared" si="142"/>
        <v>1935117.9685857163</v>
      </c>
      <c r="J517">
        <f t="shared" si="143"/>
        <v>1935117.9685857163</v>
      </c>
      <c r="K517">
        <f t="shared" si="143"/>
        <v>29026.769528785746</v>
      </c>
      <c r="M517">
        <f>IF(front!E530&gt;$M$2,I517,J517)</f>
        <v>1935117.9685857163</v>
      </c>
      <c r="N517">
        <f t="shared" si="144"/>
        <v>1.5000000000000001E-2</v>
      </c>
      <c r="O517">
        <f t="shared" si="160"/>
        <v>1934728.6164004186</v>
      </c>
      <c r="Q517">
        <f>'slit correction'!O519</f>
        <v>1543411.5230890901</v>
      </c>
      <c r="R517">
        <f>SUMPRODUCT(B$6:B$2053,Q$6:Q$2053,EXP(constants!B$7+constants!A$7*ABS(A$6:A$2053-A517)))</f>
        <v>2843.5150594150173</v>
      </c>
      <c r="S517">
        <f t="shared" si="145"/>
        <v>1540568.0080296751</v>
      </c>
      <c r="T517">
        <f t="shared" si="146"/>
        <v>1540575.097141122</v>
      </c>
      <c r="V517">
        <f>(front!I529+front!I530)*0.5</f>
        <v>3.2811778316955764E-4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54057.4</v>
      </c>
      <c r="D518" s="2">
        <f>front!E531-front!C531</f>
        <v>54057.4</v>
      </c>
      <c r="E518" s="2">
        <f>IF(front!F531-front!C531&gt;0,front!F531-front!C531,0)</f>
        <v>54057.4</v>
      </c>
      <c r="F518" s="4">
        <f>C518/(constants!$A$4+constants!$B$4*calc!C518+constants!$C$4*calc!C518^2+constants!$D$4*calc!C518^3+constants!$E$4*calc!C518^4+constants!$F$4*calc!C518^5+constants!$G$4*calc!C518^6+constants!$H$4*calc!C518^7)</f>
        <v>57216.375805099044</v>
      </c>
      <c r="G518" s="4">
        <f>D518/(constants!$A$4+constants!$B$4*calc!D518+constants!$C$4*calc!D518^2+constants!$D$4*calc!D518^3+constants!$E$4*calc!D518^4+constants!$F$4*calc!D518^5+constants!$G$4*calc!D518^6+constants!$H$4*calc!D518^7)</f>
        <v>57216.375805099044</v>
      </c>
      <c r="H518" s="4">
        <f>E518/(constants!$A$4+constants!$B$4*calc!E518+constants!$C$4*calc!E518^2+constants!$D$4*calc!E518^3+constants!$E$4*calc!E518^4+constants!$F$4*calc!E518^5+constants!$G$4*calc!E518^6+constants!$H$4*calc!E518^7)</f>
        <v>57216.375805099044</v>
      </c>
      <c r="I518">
        <f t="shared" ref="I518:I581" si="162">F518*1000/I$2</f>
        <v>1907212.5268366346</v>
      </c>
      <c r="J518">
        <f t="shared" ref="J518:K581" si="163">G518*1000/J$2</f>
        <v>1907212.5268366346</v>
      </c>
      <c r="K518">
        <f t="shared" si="163"/>
        <v>28608.187902549522</v>
      </c>
      <c r="M518">
        <f>IF(front!E531&gt;$M$2,I518,J518)</f>
        <v>1907212.5268366346</v>
      </c>
      <c r="N518">
        <f t="shared" si="144"/>
        <v>1.5000000000000001E-2</v>
      </c>
      <c r="O518">
        <f t="shared" si="160"/>
        <v>1906823.1746513369</v>
      </c>
      <c r="Q518">
        <f>'slit correction'!O520</f>
        <v>1526653.3535291255</v>
      </c>
      <c r="R518">
        <f>SUMPRODUCT(B$6:B$2053,Q$6:Q$2053,EXP(constants!B$7+constants!A$7*ABS(A$6:A$2053-A518)))</f>
        <v>2843.2919483779738</v>
      </c>
      <c r="S518">
        <f t="shared" si="145"/>
        <v>1523810.0615807474</v>
      </c>
      <c r="T518">
        <f t="shared" si="146"/>
        <v>1523817.1506921942</v>
      </c>
      <c r="V518">
        <f>(front!I530+front!I531)*0.5</f>
        <v>3.2433870173532634E-4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53053.5</v>
      </c>
      <c r="D519" s="2">
        <f>front!E532-front!C532</f>
        <v>53053.5</v>
      </c>
      <c r="E519" s="2">
        <f>IF(front!F532-front!C532&gt;0,front!F532-front!C532,0)</f>
        <v>53053.5</v>
      </c>
      <c r="F519" s="4">
        <f>C519/(constants!$A$4+constants!$B$4*calc!C519+constants!$C$4*calc!C519^2+constants!$D$4*calc!C519^3+constants!$E$4*calc!C519^4+constants!$F$4*calc!C519^5+constants!$G$4*calc!C519^6+constants!$H$4*calc!C519^7)</f>
        <v>56088.41128562158</v>
      </c>
      <c r="G519" s="4">
        <f>D519/(constants!$A$4+constants!$B$4*calc!D519+constants!$C$4*calc!D519^2+constants!$D$4*calc!D519^3+constants!$E$4*calc!D519^4+constants!$F$4*calc!D519^5+constants!$G$4*calc!D519^6+constants!$H$4*calc!D519^7)</f>
        <v>56088.41128562158</v>
      </c>
      <c r="H519" s="4">
        <f>E519/(constants!$A$4+constants!$B$4*calc!E519+constants!$C$4*calc!E519^2+constants!$D$4*calc!E519^3+constants!$E$4*calc!E519^4+constants!$F$4*calc!E519^5+constants!$G$4*calc!E519^6+constants!$H$4*calc!E519^7)</f>
        <v>56088.41128562158</v>
      </c>
      <c r="I519">
        <f t="shared" si="162"/>
        <v>1869613.7095207195</v>
      </c>
      <c r="J519">
        <f t="shared" si="163"/>
        <v>1869613.7095207195</v>
      </c>
      <c r="K519">
        <f t="shared" si="163"/>
        <v>28044.205642810794</v>
      </c>
      <c r="M519">
        <f>IF(front!E532&gt;$M$2,I519,J519)</f>
        <v>1869613.7095207195</v>
      </c>
      <c r="N519">
        <f t="shared" ref="N519:N545" si="164">K519/M519</f>
        <v>1.5000000000000001E-2</v>
      </c>
      <c r="O519">
        <f t="shared" si="160"/>
        <v>1869224.3573354217</v>
      </c>
      <c r="Q519">
        <f>'slit correction'!O521</f>
        <v>1501627.7484342698</v>
      </c>
      <c r="R519">
        <f>SUMPRODUCT(B$6:B$2053,Q$6:Q$2053,EXP(constants!B$7+constants!A$7*ABS(A$6:A$2053-A519)))</f>
        <v>2841.6210318246353</v>
      </c>
      <c r="S519">
        <f t="shared" ref="S519:S582" si="165">Q519-R519</f>
        <v>1498786.1274024451</v>
      </c>
      <c r="T519">
        <f t="shared" ref="T519:T582" si="166">IF((S519-$S$2)&gt;0,S519-$S$2,0)</f>
        <v>1498793.2165138919</v>
      </c>
      <c r="V519">
        <f>(front!I531+front!I532)*0.5</f>
        <v>3.1861691086379701E-4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51874.5</v>
      </c>
      <c r="D520" s="2">
        <f>front!E533-front!C533</f>
        <v>51874.5</v>
      </c>
      <c r="E520" s="2">
        <f>IF(front!F533-front!C533&gt;0,front!F533-front!C533,0)</f>
        <v>51874.5</v>
      </c>
      <c r="F520" s="4">
        <f>C520/(constants!$A$4+constants!$B$4*calc!C520+constants!$C$4*calc!C520^2+constants!$D$4*calc!C520^3+constants!$E$4*calc!C520^4+constants!$F$4*calc!C520^5+constants!$G$4*calc!C520^6+constants!$H$4*calc!C520^7)</f>
        <v>54764.450007157575</v>
      </c>
      <c r="G520" s="4">
        <f>D520/(constants!$A$4+constants!$B$4*calc!D520+constants!$C$4*calc!D520^2+constants!$D$4*calc!D520^3+constants!$E$4*calc!D520^4+constants!$F$4*calc!D520^5+constants!$G$4*calc!D520^6+constants!$H$4*calc!D520^7)</f>
        <v>54764.450007157575</v>
      </c>
      <c r="H520" s="4">
        <f>E520/(constants!$A$4+constants!$B$4*calc!E520+constants!$C$4*calc!E520^2+constants!$D$4*calc!E520^3+constants!$E$4*calc!E520^4+constants!$F$4*calc!E520^5+constants!$G$4*calc!E520^6+constants!$H$4*calc!E520^7)</f>
        <v>54764.450007157575</v>
      </c>
      <c r="I520">
        <f t="shared" si="162"/>
        <v>1825481.6669052525</v>
      </c>
      <c r="J520">
        <f t="shared" si="163"/>
        <v>1825481.6669052525</v>
      </c>
      <c r="K520">
        <f t="shared" si="163"/>
        <v>27382.225003578787</v>
      </c>
      <c r="M520">
        <f>IF(front!E533&gt;$M$2,I520,J520)</f>
        <v>1825481.6669052525</v>
      </c>
      <c r="N520">
        <f t="shared" si="164"/>
        <v>1.4999999999999999E-2</v>
      </c>
      <c r="O520">
        <f t="shared" si="160"/>
        <v>1825092.3147199547</v>
      </c>
      <c r="Q520">
        <f>'slit correction'!O522</f>
        <v>1470798.0775149909</v>
      </c>
      <c r="R520">
        <f>SUMPRODUCT(B$6:B$2053,Q$6:Q$2053,EXP(constants!B$7+constants!A$7*ABS(A$6:A$2053-A520)))</f>
        <v>2838.5347669905364</v>
      </c>
      <c r="S520">
        <f t="shared" si="165"/>
        <v>1467959.5427480005</v>
      </c>
      <c r="T520">
        <f t="shared" si="166"/>
        <v>1467966.6318594473</v>
      </c>
      <c r="V520">
        <f>(front!I532+front!I533)*0.5</f>
        <v>3.109833351334095E-4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50453.700000000004</v>
      </c>
      <c r="D521" s="2">
        <f>front!E534-front!C534</f>
        <v>50453.700000000004</v>
      </c>
      <c r="E521" s="2">
        <f>IF(front!F534-front!C534&gt;0,front!F534-front!C534,0)</f>
        <v>50453.700000000004</v>
      </c>
      <c r="F521" s="4">
        <f>C521/(constants!$A$4+constants!$B$4*calc!C521+constants!$C$4*calc!C521^2+constants!$D$4*calc!C521^3+constants!$E$4*calc!C521^4+constants!$F$4*calc!C521^5+constants!$G$4*calc!C521^6+constants!$H$4*calc!C521^7)</f>
        <v>53169.958877409699</v>
      </c>
      <c r="G521" s="4">
        <f>D521/(constants!$A$4+constants!$B$4*calc!D521+constants!$C$4*calc!D521^2+constants!$D$4*calc!D521^3+constants!$E$4*calc!D521^4+constants!$F$4*calc!D521^5+constants!$G$4*calc!D521^6+constants!$H$4*calc!D521^7)</f>
        <v>53169.958877409699</v>
      </c>
      <c r="H521" s="4">
        <f>E521/(constants!$A$4+constants!$B$4*calc!E521+constants!$C$4*calc!E521^2+constants!$D$4*calc!E521^3+constants!$E$4*calc!E521^4+constants!$F$4*calc!E521^5+constants!$G$4*calc!E521^6+constants!$H$4*calc!E521^7)</f>
        <v>53169.958877409699</v>
      </c>
      <c r="I521">
        <f t="shared" si="162"/>
        <v>1772331.9625803232</v>
      </c>
      <c r="J521">
        <f t="shared" si="163"/>
        <v>1772331.9625803232</v>
      </c>
      <c r="K521">
        <f t="shared" si="163"/>
        <v>26584.97943870485</v>
      </c>
      <c r="M521">
        <f>IF(front!E534&gt;$M$2,I521,J521)</f>
        <v>1772331.9625803232</v>
      </c>
      <c r="N521">
        <f t="shared" si="164"/>
        <v>1.5000000000000001E-2</v>
      </c>
      <c r="O521">
        <f t="shared" si="160"/>
        <v>1771942.6103950255</v>
      </c>
      <c r="Q521">
        <f>'slit correction'!O523</f>
        <v>1431396.8347253273</v>
      </c>
      <c r="R521">
        <f>SUMPRODUCT(B$6:B$2053,Q$6:Q$2053,EXP(constants!B$7+constants!A$7*ABS(A$6:A$2053-A521)))</f>
        <v>2834.164082064965</v>
      </c>
      <c r="S521">
        <f t="shared" si="165"/>
        <v>1428562.6706432623</v>
      </c>
      <c r="T521">
        <f t="shared" si="166"/>
        <v>1428569.7597547092</v>
      </c>
      <c r="V521">
        <f>(front!I533+front!I534)*0.5</f>
        <v>3.0203286880140022E-4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48926.700000000004</v>
      </c>
      <c r="D522" s="2">
        <f>front!E535-front!C535</f>
        <v>48926.700000000004</v>
      </c>
      <c r="E522" s="2">
        <f>IF(front!F535-front!C535&gt;0,front!F535-front!C535,0)</f>
        <v>48926.700000000004</v>
      </c>
      <c r="F522" s="4">
        <f>C522/(constants!$A$4+constants!$B$4*calc!C522+constants!$C$4*calc!C522^2+constants!$D$4*calc!C522^3+constants!$E$4*calc!C522^4+constants!$F$4*calc!C522^5+constants!$G$4*calc!C522^6+constants!$H$4*calc!C522^7)</f>
        <v>51457.991139329759</v>
      </c>
      <c r="G522" s="4">
        <f>D522/(constants!$A$4+constants!$B$4*calc!D522+constants!$C$4*calc!D522^2+constants!$D$4*calc!D522^3+constants!$E$4*calc!D522^4+constants!$F$4*calc!D522^5+constants!$G$4*calc!D522^6+constants!$H$4*calc!D522^7)</f>
        <v>51457.991139329759</v>
      </c>
      <c r="H522" s="4">
        <f>E522/(constants!$A$4+constants!$B$4*calc!E522+constants!$C$4*calc!E522^2+constants!$D$4*calc!E522^3+constants!$E$4*calc!E522^4+constants!$F$4*calc!E522^5+constants!$G$4*calc!E522^6+constants!$H$4*calc!E522^7)</f>
        <v>51457.991139329759</v>
      </c>
      <c r="I522">
        <f t="shared" si="162"/>
        <v>1715266.3713109919</v>
      </c>
      <c r="J522">
        <f t="shared" si="163"/>
        <v>1715266.3713109919</v>
      </c>
      <c r="K522">
        <f t="shared" si="163"/>
        <v>25728.995569664879</v>
      </c>
      <c r="M522">
        <f>IF(front!E535&gt;$M$2,I522,J522)</f>
        <v>1715266.3713109919</v>
      </c>
      <c r="N522">
        <f t="shared" si="164"/>
        <v>1.4999999999999999E-2</v>
      </c>
      <c r="O522">
        <f t="shared" si="160"/>
        <v>1714877.0191256942</v>
      </c>
      <c r="Q522">
        <f>'slit correction'!O524</f>
        <v>1387524.5878307603</v>
      </c>
      <c r="R522">
        <f>SUMPRODUCT(B$6:B$2053,Q$6:Q$2053,EXP(constants!B$7+constants!A$7*ABS(A$6:A$2053-A522)))</f>
        <v>2828.4062465717657</v>
      </c>
      <c r="S522">
        <f t="shared" si="165"/>
        <v>1384696.1815841885</v>
      </c>
      <c r="T522">
        <f t="shared" si="166"/>
        <v>1384703.2706956354</v>
      </c>
      <c r="V522">
        <f>(front!I534+front!I535)*0.5</f>
        <v>2.9231604089633974E-4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47245.7</v>
      </c>
      <c r="D523" s="2">
        <f>front!E536-front!C536</f>
        <v>47245.7</v>
      </c>
      <c r="E523" s="2">
        <f>IF(front!F536-front!C536&gt;0,front!F536-front!C536,0)</f>
        <v>47245.7</v>
      </c>
      <c r="F523" s="4">
        <f>C523/(constants!$A$4+constants!$B$4*calc!C523+constants!$C$4*calc!C523^2+constants!$D$4*calc!C523^3+constants!$E$4*calc!C523^4+constants!$F$4*calc!C523^5+constants!$G$4*calc!C523^6+constants!$H$4*calc!C523^7)</f>
        <v>49576.559048236253</v>
      </c>
      <c r="G523" s="4">
        <f>D523/(constants!$A$4+constants!$B$4*calc!D523+constants!$C$4*calc!D523^2+constants!$D$4*calc!D523^3+constants!$E$4*calc!D523^4+constants!$F$4*calc!D523^5+constants!$G$4*calc!D523^6+constants!$H$4*calc!D523^7)</f>
        <v>49576.559048236253</v>
      </c>
      <c r="H523" s="4">
        <f>E523/(constants!$A$4+constants!$B$4*calc!E523+constants!$C$4*calc!E523^2+constants!$D$4*calc!E523^3+constants!$E$4*calc!E523^4+constants!$F$4*calc!E523^5+constants!$G$4*calc!E523^6+constants!$H$4*calc!E523^7)</f>
        <v>49576.559048236253</v>
      </c>
      <c r="I523">
        <f t="shared" si="162"/>
        <v>1652551.9682745417</v>
      </c>
      <c r="J523">
        <f t="shared" si="163"/>
        <v>1652551.9682745417</v>
      </c>
      <c r="K523">
        <f t="shared" si="163"/>
        <v>24788.279524118127</v>
      </c>
      <c r="M523">
        <f>IF(front!E536&gt;$M$2,I523,J523)</f>
        <v>1652551.9682745417</v>
      </c>
      <c r="N523">
        <f t="shared" si="164"/>
        <v>1.5000000000000001E-2</v>
      </c>
      <c r="O523">
        <f t="shared" si="160"/>
        <v>1652162.6160892439</v>
      </c>
      <c r="Q523">
        <f>'slit correction'!O525</f>
        <v>1337688.9577381171</v>
      </c>
      <c r="R523">
        <f>SUMPRODUCT(B$6:B$2053,Q$6:Q$2053,EXP(constants!B$7+constants!A$7*ABS(A$6:A$2053-A523)))</f>
        <v>2821.379963693164</v>
      </c>
      <c r="S523">
        <f t="shared" si="165"/>
        <v>1334867.5777744239</v>
      </c>
      <c r="T523">
        <f t="shared" si="166"/>
        <v>1334874.6668858707</v>
      </c>
      <c r="V523">
        <f>(front!I535+front!I536)*0.5</f>
        <v>2.8201572398325002E-4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45634.3</v>
      </c>
      <c r="D524" s="2">
        <f>front!E537-front!C537</f>
        <v>45634.3</v>
      </c>
      <c r="E524" s="2">
        <f>IF(front!F537-front!C537&gt;0,front!F537-front!C537,0)</f>
        <v>45634.3</v>
      </c>
      <c r="F524" s="4">
        <f>C524/(constants!$A$4+constants!$B$4*calc!C524+constants!$C$4*calc!C524^2+constants!$D$4*calc!C524^3+constants!$E$4*calc!C524^4+constants!$F$4*calc!C524^5+constants!$G$4*calc!C524^6+constants!$H$4*calc!C524^7)</f>
        <v>47777.530029617221</v>
      </c>
      <c r="G524" s="4">
        <f>D524/(constants!$A$4+constants!$B$4*calc!D524+constants!$C$4*calc!D524^2+constants!$D$4*calc!D524^3+constants!$E$4*calc!D524^4+constants!$F$4*calc!D524^5+constants!$G$4*calc!D524^6+constants!$H$4*calc!D524^7)</f>
        <v>47777.530029617221</v>
      </c>
      <c r="H524" s="4">
        <f>E524/(constants!$A$4+constants!$B$4*calc!E524+constants!$C$4*calc!E524^2+constants!$D$4*calc!E524^3+constants!$E$4*calc!E524^4+constants!$F$4*calc!E524^5+constants!$G$4*calc!E524^6+constants!$H$4*calc!E524^7)</f>
        <v>47777.530029617221</v>
      </c>
      <c r="I524">
        <f t="shared" si="162"/>
        <v>1592584.3343205741</v>
      </c>
      <c r="J524">
        <f t="shared" si="163"/>
        <v>1592584.3343205741</v>
      </c>
      <c r="K524">
        <f t="shared" si="163"/>
        <v>23888.76501480861</v>
      </c>
      <c r="M524">
        <f>IF(front!E537&gt;$M$2,I524,J524)</f>
        <v>1592584.3343205741</v>
      </c>
      <c r="N524">
        <f t="shared" si="164"/>
        <v>1.4999999999999999E-2</v>
      </c>
      <c r="O524">
        <f t="shared" si="160"/>
        <v>1592194.9821352763</v>
      </c>
      <c r="Q524">
        <f>'slit correction'!O526</f>
        <v>1289891.7889525071</v>
      </c>
      <c r="R524">
        <f>SUMPRODUCT(B$6:B$2053,Q$6:Q$2053,EXP(constants!B$7+constants!A$7*ABS(A$6:A$2053-A524)))</f>
        <v>2813.1491502120653</v>
      </c>
      <c r="S524">
        <f t="shared" si="165"/>
        <v>1287078.639802295</v>
      </c>
      <c r="T524">
        <f t="shared" si="166"/>
        <v>1287085.7289137419</v>
      </c>
      <c r="V524">
        <f>(front!I536+front!I537)*0.5</f>
        <v>2.7131939445580754E-4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44027.799999999996</v>
      </c>
      <c r="D525" s="2">
        <f>front!E538-front!C538</f>
        <v>44027.799999999996</v>
      </c>
      <c r="E525" s="2">
        <f>IF(front!F538-front!C538&gt;0,front!F538-front!C538,0)</f>
        <v>44027.799999999996</v>
      </c>
      <c r="F525" s="4">
        <f>C525/(constants!$A$4+constants!$B$4*calc!C525+constants!$C$4*calc!C525^2+constants!$D$4*calc!C525^3+constants!$E$4*calc!C525^4+constants!$F$4*calc!C525^5+constants!$G$4*calc!C525^6+constants!$H$4*calc!C525^7)</f>
        <v>45989.652630186203</v>
      </c>
      <c r="G525" s="4">
        <f>D525/(constants!$A$4+constants!$B$4*calc!D525+constants!$C$4*calc!D525^2+constants!$D$4*calc!D525^3+constants!$E$4*calc!D525^4+constants!$F$4*calc!D525^5+constants!$G$4*calc!D525^6+constants!$H$4*calc!D525^7)</f>
        <v>45989.652630186203</v>
      </c>
      <c r="H525" s="4">
        <f>E525/(constants!$A$4+constants!$B$4*calc!E525+constants!$C$4*calc!E525^2+constants!$D$4*calc!E525^3+constants!$E$4*calc!E525^4+constants!$F$4*calc!E525^5+constants!$G$4*calc!E525^6+constants!$H$4*calc!E525^7)</f>
        <v>45989.652630186203</v>
      </c>
      <c r="I525">
        <f t="shared" si="162"/>
        <v>1532988.4210062067</v>
      </c>
      <c r="J525">
        <f t="shared" si="163"/>
        <v>1532988.4210062067</v>
      </c>
      <c r="K525">
        <f t="shared" si="163"/>
        <v>22994.826315093102</v>
      </c>
      <c r="M525">
        <f>IF(front!E538&gt;$M$2,I525,J525)</f>
        <v>1532988.4210062067</v>
      </c>
      <c r="N525">
        <f t="shared" si="164"/>
        <v>1.5000000000000001E-2</v>
      </c>
      <c r="O525">
        <f t="shared" si="160"/>
        <v>1532599.0688209089</v>
      </c>
      <c r="Q525">
        <f>'slit correction'!O527</f>
        <v>1241789.0311679337</v>
      </c>
      <c r="R525">
        <f>SUMPRODUCT(B$6:B$2053,Q$6:Q$2053,EXP(constants!B$7+constants!A$7*ABS(A$6:A$2053-A525)))</f>
        <v>2803.7748188370065</v>
      </c>
      <c r="S525">
        <f t="shared" si="165"/>
        <v>1238985.2563490968</v>
      </c>
      <c r="T525">
        <f t="shared" si="166"/>
        <v>1238992.3454605436</v>
      </c>
      <c r="V525">
        <f>(front!I537+front!I538)*0.5</f>
        <v>2.6011451097755637E-4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42488.2</v>
      </c>
      <c r="D526" s="2">
        <f>front!E539-front!C539</f>
        <v>42488.2</v>
      </c>
      <c r="E526" s="2">
        <f>IF(front!F539-front!C539&gt;0,front!F539-front!C539,0)</f>
        <v>42488.2</v>
      </c>
      <c r="F526" s="4">
        <f>C526/(constants!$A$4+constants!$B$4*calc!C526+constants!$C$4*calc!C526^2+constants!$D$4*calc!C526^3+constants!$E$4*calc!C526^4+constants!$F$4*calc!C526^5+constants!$G$4*calc!C526^6+constants!$H$4*calc!C526^7)</f>
        <v>44282.526355969494</v>
      </c>
      <c r="G526" s="4">
        <f>D526/(constants!$A$4+constants!$B$4*calc!D526+constants!$C$4*calc!D526^2+constants!$D$4*calc!D526^3+constants!$E$4*calc!D526^4+constants!$F$4*calc!D526^5+constants!$G$4*calc!D526^6+constants!$H$4*calc!D526^7)</f>
        <v>44282.526355969494</v>
      </c>
      <c r="H526" s="4">
        <f>E526/(constants!$A$4+constants!$B$4*calc!E526+constants!$C$4*calc!E526^2+constants!$D$4*calc!E526^3+constants!$E$4*calc!E526^4+constants!$F$4*calc!E526^5+constants!$G$4*calc!E526^6+constants!$H$4*calc!E526^7)</f>
        <v>44282.526355969494</v>
      </c>
      <c r="I526">
        <f t="shared" si="162"/>
        <v>1476084.2118656498</v>
      </c>
      <c r="J526">
        <f t="shared" si="163"/>
        <v>1476084.2118656498</v>
      </c>
      <c r="K526">
        <f t="shared" si="163"/>
        <v>22141.263177984747</v>
      </c>
      <c r="M526">
        <f>IF(front!E539&gt;$M$2,I526,J526)</f>
        <v>1476084.2118656498</v>
      </c>
      <c r="N526">
        <f t="shared" si="164"/>
        <v>1.4999999999999999E-2</v>
      </c>
      <c r="O526">
        <f t="shared" si="160"/>
        <v>1475694.859680352</v>
      </c>
      <c r="Q526">
        <f>'slit correction'!O528</f>
        <v>1196642.0231102346</v>
      </c>
      <c r="R526">
        <f>SUMPRODUCT(B$6:B$2053,Q$6:Q$2053,EXP(constants!B$7+constants!A$7*ABS(A$6:A$2053-A526)))</f>
        <v>2793.3181605734699</v>
      </c>
      <c r="S526">
        <f t="shared" si="165"/>
        <v>1193848.7049496612</v>
      </c>
      <c r="T526">
        <f t="shared" si="166"/>
        <v>1193855.794061108</v>
      </c>
      <c r="V526">
        <f>(front!I538+front!I539)*0.5</f>
        <v>2.4920036842994843E-4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41114.100000000006</v>
      </c>
      <c r="D527" s="2">
        <f>front!E540-front!C540</f>
        <v>41114.100000000006</v>
      </c>
      <c r="E527" s="2">
        <f>IF(front!F540-front!C540&gt;0,front!F540-front!C540,0)</f>
        <v>41114.100000000006</v>
      </c>
      <c r="F527" s="4">
        <f>C527/(constants!$A$4+constants!$B$4*calc!C527+constants!$C$4*calc!C527^2+constants!$D$4*calc!C527^3+constants!$E$4*calc!C527^4+constants!$F$4*calc!C527^5+constants!$G$4*calc!C527^6+constants!$H$4*calc!C527^7)</f>
        <v>42764.677732606229</v>
      </c>
      <c r="G527" s="4">
        <f>D527/(constants!$A$4+constants!$B$4*calc!D527+constants!$C$4*calc!D527^2+constants!$D$4*calc!D527^3+constants!$E$4*calc!D527^4+constants!$F$4*calc!D527^5+constants!$G$4*calc!D527^6+constants!$H$4*calc!D527^7)</f>
        <v>42764.677732606229</v>
      </c>
      <c r="H527" s="4">
        <f>E527/(constants!$A$4+constants!$B$4*calc!E527+constants!$C$4*calc!E527^2+constants!$D$4*calc!E527^3+constants!$E$4*calc!E527^4+constants!$F$4*calc!E527^5+constants!$G$4*calc!E527^6+constants!$H$4*calc!E527^7)</f>
        <v>42764.677732606229</v>
      </c>
      <c r="I527">
        <f t="shared" si="162"/>
        <v>1425489.257753541</v>
      </c>
      <c r="J527">
        <f t="shared" si="163"/>
        <v>1425489.257753541</v>
      </c>
      <c r="K527">
        <f t="shared" si="163"/>
        <v>21382.338866303115</v>
      </c>
      <c r="M527">
        <f>IF(front!E540&gt;$M$2,I527,J527)</f>
        <v>1425489.257753541</v>
      </c>
      <c r="N527">
        <f t="shared" si="164"/>
        <v>1.4999999999999999E-2</v>
      </c>
      <c r="O527">
        <f t="shared" si="160"/>
        <v>1425099.9055682432</v>
      </c>
      <c r="Q527">
        <f>'slit correction'!O529</f>
        <v>1157017.0947168395</v>
      </c>
      <c r="R527">
        <f>SUMPRODUCT(B$6:B$2053,Q$6:Q$2053,EXP(constants!B$7+constants!A$7*ABS(A$6:A$2053-A527)))</f>
        <v>2781.8362844995831</v>
      </c>
      <c r="S527">
        <f t="shared" si="165"/>
        <v>1154235.2584323399</v>
      </c>
      <c r="T527">
        <f t="shared" si="166"/>
        <v>1154242.3475437867</v>
      </c>
      <c r="V527">
        <f>(front!I539+front!I540)*0.5</f>
        <v>2.3964767605779655E-4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39593</v>
      </c>
      <c r="D528" s="2">
        <f>front!E541-front!C541</f>
        <v>39593</v>
      </c>
      <c r="E528" s="2">
        <f>IF(front!F541-front!C541&gt;0,front!F541-front!C541,0)</f>
        <v>39593</v>
      </c>
      <c r="F528" s="4">
        <f>C528/(constants!$A$4+constants!$B$4*calc!C528+constants!$C$4*calc!C528^2+constants!$D$4*calc!C528^3+constants!$E$4*calc!C528^4+constants!$F$4*calc!C528^5+constants!$G$4*calc!C528^6+constants!$H$4*calc!C528^7)</f>
        <v>41091.179356195091</v>
      </c>
      <c r="G528" s="4">
        <f>D528/(constants!$A$4+constants!$B$4*calc!D528+constants!$C$4*calc!D528^2+constants!$D$4*calc!D528^3+constants!$E$4*calc!D528^4+constants!$F$4*calc!D528^5+constants!$G$4*calc!D528^6+constants!$H$4*calc!D528^7)</f>
        <v>41091.179356195091</v>
      </c>
      <c r="H528" s="4">
        <f>E528/(constants!$A$4+constants!$B$4*calc!E528+constants!$C$4*calc!E528^2+constants!$D$4*calc!E528^3+constants!$E$4*calc!E528^4+constants!$F$4*calc!E528^5+constants!$G$4*calc!E528^6+constants!$H$4*calc!E528^7)</f>
        <v>41091.179356195091</v>
      </c>
      <c r="I528">
        <f t="shared" si="162"/>
        <v>1369705.9785398364</v>
      </c>
      <c r="J528">
        <f t="shared" si="163"/>
        <v>1369705.9785398364</v>
      </c>
      <c r="K528">
        <f t="shared" si="163"/>
        <v>20545.589678097545</v>
      </c>
      <c r="M528">
        <f>IF(front!E541&gt;$M$2,I528,J528)</f>
        <v>1369705.9785398364</v>
      </c>
      <c r="N528">
        <f t="shared" si="164"/>
        <v>1.4999999999999999E-2</v>
      </c>
      <c r="O528">
        <f t="shared" si="160"/>
        <v>1369316.6263545386</v>
      </c>
      <c r="Q528">
        <f>'slit correction'!O530</f>
        <v>1111900.8987912803</v>
      </c>
      <c r="R528">
        <f>SUMPRODUCT(B$6:B$2053,Q$6:Q$2053,EXP(constants!B$7+constants!A$7*ABS(A$6:A$2053-A528)))</f>
        <v>2769.3788671575853</v>
      </c>
      <c r="S528">
        <f t="shared" si="165"/>
        <v>1109131.5199241228</v>
      </c>
      <c r="T528">
        <f t="shared" si="166"/>
        <v>1109138.6090355697</v>
      </c>
      <c r="V528">
        <f>(front!I540+front!I541)*0.5</f>
        <v>2.3062010547917632E-4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38204.199999999997</v>
      </c>
      <c r="D529" s="2">
        <f>front!E542-front!C542</f>
        <v>38204.199999999997</v>
      </c>
      <c r="E529" s="2">
        <f>IF(front!F542-front!C542&gt;0,front!F542-front!C542,0)</f>
        <v>38204.199999999997</v>
      </c>
      <c r="F529" s="4">
        <f>C529/(constants!$A$4+constants!$B$4*calc!C529+constants!$C$4*calc!C529^2+constants!$D$4*calc!C529^3+constants!$E$4*calc!C529^4+constants!$F$4*calc!C529^5+constants!$G$4*calc!C529^6+constants!$H$4*calc!C529^7)</f>
        <v>39569.572477257279</v>
      </c>
      <c r="G529" s="4">
        <f>D529/(constants!$A$4+constants!$B$4*calc!D529+constants!$C$4*calc!D529^2+constants!$D$4*calc!D529^3+constants!$E$4*calc!D529^4+constants!$F$4*calc!D529^5+constants!$G$4*calc!D529^6+constants!$H$4*calc!D529^7)</f>
        <v>39569.572477257279</v>
      </c>
      <c r="H529" s="4">
        <f>E529/(constants!$A$4+constants!$B$4*calc!E529+constants!$C$4*calc!E529^2+constants!$D$4*calc!E529^3+constants!$E$4*calc!E529^4+constants!$F$4*calc!E529^5+constants!$G$4*calc!E529^6+constants!$H$4*calc!E529^7)</f>
        <v>39569.572477257279</v>
      </c>
      <c r="I529">
        <f t="shared" si="162"/>
        <v>1318985.7492419095</v>
      </c>
      <c r="J529">
        <f t="shared" si="163"/>
        <v>1318985.7492419095</v>
      </c>
      <c r="K529">
        <f t="shared" si="163"/>
        <v>19784.78623862864</v>
      </c>
      <c r="M529">
        <f>IF(front!E542&gt;$M$2,I529,J529)</f>
        <v>1318985.7492419095</v>
      </c>
      <c r="N529">
        <f t="shared" si="164"/>
        <v>1.4999999999999998E-2</v>
      </c>
      <c r="O529">
        <f t="shared" si="160"/>
        <v>1318596.3970566117</v>
      </c>
      <c r="Q529">
        <f>'slit correction'!O531</f>
        <v>1071498.334978383</v>
      </c>
      <c r="R529">
        <f>SUMPRODUCT(B$6:B$2053,Q$6:Q$2053,EXP(constants!B$7+constants!A$7*ABS(A$6:A$2053-A529)))</f>
        <v>2756.0025888389687</v>
      </c>
      <c r="S529">
        <f t="shared" si="165"/>
        <v>1068742.332389544</v>
      </c>
      <c r="T529">
        <f t="shared" si="166"/>
        <v>1068749.4215009909</v>
      </c>
      <c r="V529">
        <f>(front!I541+front!I542)*0.5</f>
        <v>2.2160705448824906E-4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36836.6</v>
      </c>
      <c r="D530" s="2">
        <f>front!E543-front!C543</f>
        <v>36836.6</v>
      </c>
      <c r="E530" s="2">
        <f>IF(front!F543-front!C543&gt;0,front!F543-front!C543,0)</f>
        <v>36836.6</v>
      </c>
      <c r="F530" s="4">
        <f>C530/(constants!$A$4+constants!$B$4*calc!C530+constants!$C$4*calc!C530^2+constants!$D$4*calc!C530^3+constants!$E$4*calc!C530^4+constants!$F$4*calc!C530^5+constants!$G$4*calc!C530^6+constants!$H$4*calc!C530^7)</f>
        <v>38077.123207479388</v>
      </c>
      <c r="G530" s="4">
        <f>D530/(constants!$A$4+constants!$B$4*calc!D530+constants!$C$4*calc!D530^2+constants!$D$4*calc!D530^3+constants!$E$4*calc!D530^4+constants!$F$4*calc!D530^5+constants!$G$4*calc!D530^6+constants!$H$4*calc!D530^7)</f>
        <v>38077.123207479388</v>
      </c>
      <c r="H530" s="4">
        <f>E530/(constants!$A$4+constants!$B$4*calc!E530+constants!$C$4*calc!E530^2+constants!$D$4*calc!E530^3+constants!$E$4*calc!E530^4+constants!$F$4*calc!E530^5+constants!$G$4*calc!E530^6+constants!$H$4*calc!E530^7)</f>
        <v>38077.123207479388</v>
      </c>
      <c r="I530">
        <f t="shared" si="162"/>
        <v>1269237.4402493129</v>
      </c>
      <c r="J530">
        <f t="shared" si="163"/>
        <v>1269237.4402493129</v>
      </c>
      <c r="K530">
        <f t="shared" si="163"/>
        <v>19038.561603739694</v>
      </c>
      <c r="M530">
        <f>IF(front!E543&gt;$M$2,I530,J530)</f>
        <v>1269237.4402493129</v>
      </c>
      <c r="N530">
        <f t="shared" si="164"/>
        <v>1.5000000000000001E-2</v>
      </c>
      <c r="O530">
        <f t="shared" si="160"/>
        <v>1268848.0880640151</v>
      </c>
      <c r="Q530">
        <f>'slit correction'!O532</f>
        <v>1032158.2817691134</v>
      </c>
      <c r="R530">
        <f>SUMPRODUCT(B$6:B$2053,Q$6:Q$2053,EXP(constants!B$7+constants!A$7*ABS(A$6:A$2053-A530)))</f>
        <v>2741.7577769517102</v>
      </c>
      <c r="S530">
        <f t="shared" si="165"/>
        <v>1029416.5239921616</v>
      </c>
      <c r="T530">
        <f t="shared" si="166"/>
        <v>1029423.6131036085</v>
      </c>
      <c r="V530">
        <f>(front!I542+front!I543)*0.5</f>
        <v>2.1233103306177154E-4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35539.599999999999</v>
      </c>
      <c r="D531" s="2">
        <f>front!E544-front!C544</f>
        <v>35539.599999999999</v>
      </c>
      <c r="E531" s="2">
        <f>IF(front!F544-front!C544&gt;0,front!F544-front!C544,0)</f>
        <v>35539.599999999999</v>
      </c>
      <c r="F531" s="4">
        <f>C531/(constants!$A$4+constants!$B$4*calc!C531+constants!$C$4*calc!C531^2+constants!$D$4*calc!C531^3+constants!$E$4*calc!C531^4+constants!$F$4*calc!C531^5+constants!$G$4*calc!C531^6+constants!$H$4*calc!C531^7)</f>
        <v>36667.091400076759</v>
      </c>
      <c r="G531" s="4">
        <f>D531/(constants!$A$4+constants!$B$4*calc!D531+constants!$C$4*calc!D531^2+constants!$D$4*calc!D531^3+constants!$E$4*calc!D531^4+constants!$F$4*calc!D531^5+constants!$G$4*calc!D531^6+constants!$H$4*calc!D531^7)</f>
        <v>36667.091400076759</v>
      </c>
      <c r="H531" s="4">
        <f>E531/(constants!$A$4+constants!$B$4*calc!E531+constants!$C$4*calc!E531^2+constants!$D$4*calc!E531^3+constants!$E$4*calc!E531^4+constants!$F$4*calc!E531^5+constants!$G$4*calc!E531^6+constants!$H$4*calc!E531^7)</f>
        <v>36667.091400076759</v>
      </c>
      <c r="I531">
        <f t="shared" si="162"/>
        <v>1222236.3800025587</v>
      </c>
      <c r="J531">
        <f t="shared" si="163"/>
        <v>1222236.3800025587</v>
      </c>
      <c r="K531">
        <f t="shared" si="163"/>
        <v>18333.545700038379</v>
      </c>
      <c r="M531">
        <f>IF(front!E544&gt;$M$2,I531,J531)</f>
        <v>1222236.3800025587</v>
      </c>
      <c r="N531">
        <f t="shared" si="164"/>
        <v>1.4999999999999999E-2</v>
      </c>
      <c r="O531">
        <f t="shared" si="160"/>
        <v>1221847.0278172609</v>
      </c>
      <c r="Q531">
        <f>'slit correction'!O533</f>
        <v>995376.41914176475</v>
      </c>
      <c r="R531">
        <f>SUMPRODUCT(B$6:B$2053,Q$6:Q$2053,EXP(constants!B$7+constants!A$7*ABS(A$6:A$2053-A531)))</f>
        <v>2726.6931984802127</v>
      </c>
      <c r="S531">
        <f t="shared" si="165"/>
        <v>992649.72594328457</v>
      </c>
      <c r="T531">
        <f t="shared" si="166"/>
        <v>992656.81505473144</v>
      </c>
      <c r="V531">
        <f>(front!I543+front!I544)*0.5</f>
        <v>2.036213153673373E-4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34195.949999999997</v>
      </c>
      <c r="D532" s="2">
        <f>(D531+D533)/2</f>
        <v>34195.949999999997</v>
      </c>
      <c r="E532" s="2">
        <f>IF(front!F545-front!C545&gt;0,front!F545-front!C545,0)</f>
        <v>34116.200000000004</v>
      </c>
      <c r="F532" s="4">
        <f>C532/(constants!$A$4+constants!$B$4*calc!C532+constants!$C$4*calc!C532^2+constants!$D$4*calc!C532^3+constants!$E$4*calc!C532^4+constants!$F$4*calc!C532^5+constants!$G$4*calc!C532^6+constants!$H$4*calc!C532^7)</f>
        <v>35211.746801848902</v>
      </c>
      <c r="G532" s="4">
        <f>D532/(constants!$A$4+constants!$B$4*calc!D532+constants!$C$4*calc!D532^2+constants!$D$4*calc!D532^3+constants!$E$4*calc!D532^4+constants!$F$4*calc!D532^5+constants!$G$4*calc!D532^6+constants!$H$4*calc!D532^7)</f>
        <v>35211.746801848902</v>
      </c>
      <c r="H532" s="4">
        <f>E532/(constants!$A$4+constants!$B$4*calc!E532+constants!$C$4*calc!E532^2+constants!$D$4*calc!E532^3+constants!$E$4*calc!E532^4+constants!$F$4*calc!E532^5+constants!$G$4*calc!E532^6+constants!$H$4*calc!E532^7)</f>
        <v>35125.537417315027</v>
      </c>
      <c r="I532">
        <f t="shared" si="162"/>
        <v>1173724.8933949634</v>
      </c>
      <c r="J532">
        <f t="shared" si="163"/>
        <v>1173724.8933949634</v>
      </c>
      <c r="K532">
        <f t="shared" si="163"/>
        <v>17562.768708657513</v>
      </c>
      <c r="M532">
        <f>IF(front!E545&gt;$M$2,I532,J532)</f>
        <v>1173724.8933949634</v>
      </c>
      <c r="N532">
        <f t="shared" si="164"/>
        <v>1.496327530198132E-2</v>
      </c>
      <c r="O532">
        <f t="shared" si="160"/>
        <v>1173335.5412096656</v>
      </c>
      <c r="Q532">
        <f>'slit correction'!O534</f>
        <v>956721.14484509325</v>
      </c>
      <c r="R532">
        <f>SUMPRODUCT(B$6:B$2053,Q$6:Q$2053,EXP(constants!B$7+constants!A$7*ABS(A$6:A$2053-A532)))</f>
        <v>2711.1928311799302</v>
      </c>
      <c r="S532">
        <f t="shared" si="165"/>
        <v>954009.95201391331</v>
      </c>
      <c r="T532">
        <f t="shared" si="166"/>
        <v>954017.04112536018</v>
      </c>
      <c r="V532">
        <f>(front!I544+front!I545)*0.5</f>
        <v>1.9545398736464019E-4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32852.300000000003</v>
      </c>
      <c r="D533" s="2">
        <f>front!E546-front!C546</f>
        <v>32852.300000000003</v>
      </c>
      <c r="E533" s="2">
        <f>IF(front!F546-front!C546&gt;0,front!F546-front!C546,0)</f>
        <v>32852.300000000003</v>
      </c>
      <c r="F533" s="4">
        <f>C533/(constants!$A$4+constants!$B$4*calc!C533+constants!$C$4*calc!C533^2+constants!$D$4*calc!C533^3+constants!$E$4*calc!C533^4+constants!$F$4*calc!C533^5+constants!$G$4*calc!C533^6+constants!$H$4*calc!C533^7)</f>
        <v>33761.770782977561</v>
      </c>
      <c r="G533" s="4">
        <f>D533/(constants!$A$4+constants!$B$4*calc!D533+constants!$C$4*calc!D533^2+constants!$D$4*calc!D533^3+constants!$E$4*calc!D533^4+constants!$F$4*calc!D533^5+constants!$G$4*calc!D533^6+constants!$H$4*calc!D533^7)</f>
        <v>33761.770782977561</v>
      </c>
      <c r="H533" s="4">
        <f>E533/(constants!$A$4+constants!$B$4*calc!E533+constants!$C$4*calc!E533^2+constants!$D$4*calc!E533^3+constants!$E$4*calc!E533^4+constants!$F$4*calc!E533^5+constants!$G$4*calc!E533^6+constants!$H$4*calc!E533^7)</f>
        <v>33761.770782977561</v>
      </c>
      <c r="I533">
        <f t="shared" si="162"/>
        <v>1125392.3594325853</v>
      </c>
      <c r="J533">
        <f t="shared" si="163"/>
        <v>1125392.3594325853</v>
      </c>
      <c r="K533">
        <f t="shared" si="163"/>
        <v>16880.88539148878</v>
      </c>
      <c r="M533">
        <f>IF(front!E546&gt;$M$2,I533,J533)</f>
        <v>1125392.3594325853</v>
      </c>
      <c r="N533">
        <f t="shared" si="164"/>
        <v>1.5000000000000001E-2</v>
      </c>
      <c r="O533">
        <f t="shared" si="160"/>
        <v>1125003.0072472875</v>
      </c>
      <c r="Q533">
        <f>'slit correction'!O535</f>
        <v>918297.96042863664</v>
      </c>
      <c r="R533">
        <f>SUMPRODUCT(B$6:B$2053,Q$6:Q$2053,EXP(constants!B$7+constants!A$7*ABS(A$6:A$2053-A533)))</f>
        <v>2694.6426288354619</v>
      </c>
      <c r="S533">
        <f t="shared" si="165"/>
        <v>915603.31779980112</v>
      </c>
      <c r="T533">
        <f t="shared" si="166"/>
        <v>915610.40691124799</v>
      </c>
      <c r="V533">
        <f>(front!I545+front!I546)*0.5</f>
        <v>1.8709886243369289E-4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31579.7</v>
      </c>
      <c r="D534" s="2">
        <f>front!E547-front!C547</f>
        <v>31579.7</v>
      </c>
      <c r="E534" s="2">
        <f>IF(front!F547-front!C547&gt;0,front!F547-front!C547,0)</f>
        <v>31579.7</v>
      </c>
      <c r="F534" s="4">
        <f>C534/(constants!$A$4+constants!$B$4*calc!C534+constants!$C$4*calc!C534^2+constants!$D$4*calc!C534^3+constants!$E$4*calc!C534^4+constants!$F$4*calc!C534^5+constants!$G$4*calc!C534^6+constants!$H$4*calc!C534^7)</f>
        <v>32393.310870363177</v>
      </c>
      <c r="G534" s="4">
        <f>D534/(constants!$A$4+constants!$B$4*calc!D534+constants!$C$4*calc!D534^2+constants!$D$4*calc!D534^3+constants!$E$4*calc!D534^4+constants!$F$4*calc!D534^5+constants!$G$4*calc!D534^6+constants!$H$4*calc!D534^7)</f>
        <v>32393.310870363177</v>
      </c>
      <c r="H534" s="4">
        <f>E534/(constants!$A$4+constants!$B$4*calc!E534+constants!$C$4*calc!E534^2+constants!$D$4*calc!E534^3+constants!$E$4*calc!E534^4+constants!$F$4*calc!E534^5+constants!$G$4*calc!E534^6+constants!$H$4*calc!E534^7)</f>
        <v>32393.310870363177</v>
      </c>
      <c r="I534">
        <f t="shared" si="162"/>
        <v>1079777.0290121059</v>
      </c>
      <c r="J534">
        <f t="shared" si="163"/>
        <v>1079777.0290121059</v>
      </c>
      <c r="K534">
        <f t="shared" si="163"/>
        <v>16196.655435181588</v>
      </c>
      <c r="M534">
        <f>IF(front!E547&gt;$M$2,I534,J534)</f>
        <v>1079777.0290121059</v>
      </c>
      <c r="N534">
        <f t="shared" si="164"/>
        <v>1.4999999999999999E-2</v>
      </c>
      <c r="O534">
        <f t="shared" si="160"/>
        <v>1079387.6768268081</v>
      </c>
      <c r="Q534">
        <f>'slit correction'!O536</f>
        <v>882621.62141245126</v>
      </c>
      <c r="R534">
        <f>SUMPRODUCT(B$6:B$2053,Q$6:Q$2053,EXP(constants!B$7+constants!A$7*ABS(A$6:A$2053-A534)))</f>
        <v>2677.4126613240269</v>
      </c>
      <c r="S534">
        <f t="shared" si="165"/>
        <v>879944.20875112724</v>
      </c>
      <c r="T534">
        <f t="shared" si="166"/>
        <v>879951.29786257411</v>
      </c>
      <c r="V534">
        <f>(front!I546+front!I547)*0.5</f>
        <v>1.7938378599104222E-4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30296.1</v>
      </c>
      <c r="D535" s="2">
        <f>front!E548-front!C548</f>
        <v>30296.1</v>
      </c>
      <c r="E535" s="2">
        <f>IF(front!F548-front!C548&gt;0,front!F548-front!C548,0)</f>
        <v>30296.1</v>
      </c>
      <c r="F535" s="4">
        <f>C535/(constants!$A$4+constants!$B$4*calc!C535+constants!$C$4*calc!C535^2+constants!$D$4*calc!C535^3+constants!$E$4*calc!C535^4+constants!$F$4*calc!C535^5+constants!$G$4*calc!C535^6+constants!$H$4*calc!C535^7)</f>
        <v>31017.725547037593</v>
      </c>
      <c r="G535" s="4">
        <f>D535/(constants!$A$4+constants!$B$4*calc!D535+constants!$C$4*calc!D535^2+constants!$D$4*calc!D535^3+constants!$E$4*calc!D535^4+constants!$F$4*calc!D535^5+constants!$G$4*calc!D535^6+constants!$H$4*calc!D535^7)</f>
        <v>31017.725547037593</v>
      </c>
      <c r="H535" s="4">
        <f>E535/(constants!$A$4+constants!$B$4*calc!E535+constants!$C$4*calc!E535^2+constants!$D$4*calc!E535^3+constants!$E$4*calc!E535^4+constants!$F$4*calc!E535^5+constants!$G$4*calc!E535^6+constants!$H$4*calc!E535^7)</f>
        <v>31017.725547037593</v>
      </c>
      <c r="I535">
        <f t="shared" si="162"/>
        <v>1033924.1849012531</v>
      </c>
      <c r="J535">
        <f t="shared" si="163"/>
        <v>1033924.1849012531</v>
      </c>
      <c r="K535">
        <f t="shared" si="163"/>
        <v>15508.862773518797</v>
      </c>
      <c r="M535">
        <f>IF(front!E548&gt;$M$2,I535,J535)</f>
        <v>1033924.1849012531</v>
      </c>
      <c r="N535">
        <f t="shared" si="164"/>
        <v>1.4999999999999999E-2</v>
      </c>
      <c r="O535">
        <f t="shared" si="160"/>
        <v>1033534.8327159554</v>
      </c>
      <c r="Q535">
        <f>'slit correction'!O537</f>
        <v>846138.93090351776</v>
      </c>
      <c r="R535">
        <f>SUMPRODUCT(B$6:B$2053,Q$6:Q$2053,EXP(constants!B$7+constants!A$7*ABS(A$6:A$2053-A535)))</f>
        <v>2659.5463169103969</v>
      </c>
      <c r="S535">
        <f t="shared" si="165"/>
        <v>843479.38458660734</v>
      </c>
      <c r="T535">
        <f t="shared" si="166"/>
        <v>843486.47369805421</v>
      </c>
      <c r="V535">
        <f>(front!I547+front!I548)*0.5</f>
        <v>1.716893423988186E-4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28943</v>
      </c>
      <c r="D536" s="2">
        <f>front!E549-front!C549</f>
        <v>28943</v>
      </c>
      <c r="E536" s="2">
        <f>IF(front!F549-front!C549&gt;0,front!F549-front!C549,0)</f>
        <v>28943</v>
      </c>
      <c r="F536" s="4">
        <f>C536/(constants!$A$4+constants!$B$4*calc!C536+constants!$C$4*calc!C536^2+constants!$D$4*calc!C536^3+constants!$E$4*calc!C536^4+constants!$F$4*calc!C536^5+constants!$G$4*calc!C536^6+constants!$H$4*calc!C536^7)</f>
        <v>29572.751005766728</v>
      </c>
      <c r="G536" s="4">
        <f>D536/(constants!$A$4+constants!$B$4*calc!D536+constants!$C$4*calc!D536^2+constants!$D$4*calc!D536^3+constants!$E$4*calc!D536^4+constants!$F$4*calc!D536^5+constants!$G$4*calc!D536^6+constants!$H$4*calc!D536^7)</f>
        <v>29572.751005766728</v>
      </c>
      <c r="H536" s="4">
        <f>E536/(constants!$A$4+constants!$B$4*calc!E536+constants!$C$4*calc!E536^2+constants!$D$4*calc!E536^3+constants!$E$4*calc!E536^4+constants!$F$4*calc!E536^5+constants!$G$4*calc!E536^6+constants!$H$4*calc!E536^7)</f>
        <v>29572.751005766728</v>
      </c>
      <c r="I536">
        <f t="shared" si="162"/>
        <v>985758.36685889086</v>
      </c>
      <c r="J536">
        <f t="shared" si="163"/>
        <v>985758.36685889086</v>
      </c>
      <c r="K536">
        <f t="shared" si="163"/>
        <v>14786.375502883364</v>
      </c>
      <c r="M536">
        <f>IF(front!E549&gt;$M$2,I536,J536)</f>
        <v>985758.36685889086</v>
      </c>
      <c r="N536">
        <f t="shared" si="164"/>
        <v>1.5000000000000001E-2</v>
      </c>
      <c r="O536">
        <f t="shared" si="160"/>
        <v>985369.01467359322</v>
      </c>
      <c r="Q536">
        <f>'slit correction'!O538</f>
        <v>807287.74151688279</v>
      </c>
      <c r="R536">
        <f>SUMPRODUCT(B$6:B$2053,Q$6:Q$2053,EXP(constants!B$7+constants!A$7*ABS(A$6:A$2053-A536)))</f>
        <v>2641.0879165726069</v>
      </c>
      <c r="S536">
        <f t="shared" si="165"/>
        <v>804646.65360031021</v>
      </c>
      <c r="T536">
        <f t="shared" si="166"/>
        <v>804653.74271175708</v>
      </c>
      <c r="V536">
        <f>(front!I548+front!I549)*0.5</f>
        <v>1.6335857484249617E-4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27707.8</v>
      </c>
      <c r="D537" s="2">
        <f>front!E550-front!C550</f>
        <v>27707.8</v>
      </c>
      <c r="E537" s="2">
        <f>IF(front!F550-front!C550&gt;0,front!F550-front!C550,0)</f>
        <v>27707.8</v>
      </c>
      <c r="F537" s="4">
        <f>C537/(constants!$A$4+constants!$B$4*calc!C537+constants!$C$4*calc!C537^2+constants!$D$4*calc!C537^3+constants!$E$4*calc!C537^4+constants!$F$4*calc!C537^5+constants!$G$4*calc!C537^6+constants!$H$4*calc!C537^7)</f>
        <v>28258.280761374739</v>
      </c>
      <c r="G537" s="4">
        <f>D537/(constants!$A$4+constants!$B$4*calc!D537+constants!$C$4*calc!D537^2+constants!$D$4*calc!D537^3+constants!$E$4*calc!D537^4+constants!$F$4*calc!D537^5+constants!$G$4*calc!D537^6+constants!$H$4*calc!D537^7)</f>
        <v>28258.280761374739</v>
      </c>
      <c r="H537" s="4">
        <f>E537/(constants!$A$4+constants!$B$4*calc!E537+constants!$C$4*calc!E537^2+constants!$D$4*calc!E537^3+constants!$E$4*calc!E537^4+constants!$F$4*calc!E537^5+constants!$G$4*calc!E537^6+constants!$H$4*calc!E537^7)</f>
        <v>28258.280761374739</v>
      </c>
      <c r="I537">
        <f t="shared" si="162"/>
        <v>941942.6920458246</v>
      </c>
      <c r="J537">
        <f t="shared" si="163"/>
        <v>941942.6920458246</v>
      </c>
      <c r="K537">
        <f t="shared" si="163"/>
        <v>14129.14038068737</v>
      </c>
      <c r="M537">
        <f>IF(front!E550&gt;$M$2,I537,J537)</f>
        <v>941942.6920458246</v>
      </c>
      <c r="N537">
        <f t="shared" si="164"/>
        <v>1.5000000000000001E-2</v>
      </c>
      <c r="O537">
        <f t="shared" si="160"/>
        <v>941553.33986052696</v>
      </c>
      <c r="Q537">
        <f>'slit correction'!O539</f>
        <v>772374.22808767704</v>
      </c>
      <c r="R537">
        <f>SUMPRODUCT(B$6:B$2053,Q$6:Q$2053,EXP(constants!B$7+constants!A$7*ABS(A$6:A$2053-A537)))</f>
        <v>2622.0847688997032</v>
      </c>
      <c r="S537">
        <f t="shared" si="165"/>
        <v>769752.14331877732</v>
      </c>
      <c r="T537">
        <f t="shared" si="166"/>
        <v>769759.23243022419</v>
      </c>
      <c r="V537">
        <f>(front!I549+front!I550)*0.5</f>
        <v>1.556953499075152E-4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26439.5</v>
      </c>
      <c r="D538" s="2">
        <f>front!E551-front!C551</f>
        <v>26439.5</v>
      </c>
      <c r="E538" s="2">
        <f>IF(front!F551-front!C551&gt;0,front!F551-front!C551,0)</f>
        <v>26439.5</v>
      </c>
      <c r="F538" s="4">
        <f>C538/(constants!$A$4+constants!$B$4*calc!C538+constants!$C$4*calc!C538^2+constants!$D$4*calc!C538^3+constants!$E$4*calc!C538^4+constants!$F$4*calc!C538^5+constants!$G$4*calc!C538^6+constants!$H$4*calc!C538^7)</f>
        <v>26913.249875089081</v>
      </c>
      <c r="G538" s="4">
        <f>D538/(constants!$A$4+constants!$B$4*calc!D538+constants!$C$4*calc!D538^2+constants!$D$4*calc!D538^3+constants!$E$4*calc!D538^4+constants!$F$4*calc!D538^5+constants!$G$4*calc!D538^6+constants!$H$4*calc!D538^7)</f>
        <v>26913.249875089081</v>
      </c>
      <c r="H538" s="4">
        <f>E538/(constants!$A$4+constants!$B$4*calc!E538+constants!$C$4*calc!E538^2+constants!$D$4*calc!E538^3+constants!$E$4*calc!E538^4+constants!$F$4*calc!E538^5+constants!$G$4*calc!E538^6+constants!$H$4*calc!E538^7)</f>
        <v>26913.249875089081</v>
      </c>
      <c r="I538">
        <f t="shared" si="162"/>
        <v>897108.32916963601</v>
      </c>
      <c r="J538">
        <f t="shared" si="163"/>
        <v>897108.32916963601</v>
      </c>
      <c r="K538">
        <f t="shared" si="163"/>
        <v>13456.62493754454</v>
      </c>
      <c r="M538">
        <f>IF(front!E551&gt;$M$2,I538,J538)</f>
        <v>897108.32916963601</v>
      </c>
      <c r="N538">
        <f t="shared" si="164"/>
        <v>1.5000000000000001E-2</v>
      </c>
      <c r="O538">
        <f t="shared" si="160"/>
        <v>896718.97698433837</v>
      </c>
      <c r="Q538">
        <f>'slit correction'!O540</f>
        <v>736103.87627207744</v>
      </c>
      <c r="R538">
        <f>SUMPRODUCT(B$6:B$2053,Q$6:Q$2053,EXP(constants!B$7+constants!A$7*ABS(A$6:A$2053-A538)))</f>
        <v>2602.5789186702714</v>
      </c>
      <c r="S538">
        <f t="shared" si="165"/>
        <v>733501.29735340714</v>
      </c>
      <c r="T538">
        <f t="shared" si="166"/>
        <v>733508.386464854</v>
      </c>
      <c r="V538">
        <f>(front!I550+front!I551)*0.5</f>
        <v>1.4836985391517807E-4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25230.100000000002</v>
      </c>
      <c r="D539" s="2">
        <f>front!E552-front!C552</f>
        <v>25230.100000000002</v>
      </c>
      <c r="E539" s="2">
        <f>IF(front!F552-front!C552&gt;0,front!F552-front!C552,0)</f>
        <v>25230.100000000002</v>
      </c>
      <c r="F539" s="4">
        <f>C539/(constants!$A$4+constants!$B$4*calc!C539+constants!$C$4*calc!C539^2+constants!$D$4*calc!C539^3+constants!$E$4*calc!C539^4+constants!$F$4*calc!C539^5+constants!$G$4*calc!C539^6+constants!$H$4*calc!C539^7)</f>
        <v>25635.222588586377</v>
      </c>
      <c r="G539" s="4">
        <f>D539/(constants!$A$4+constants!$B$4*calc!D539+constants!$C$4*calc!D539^2+constants!$D$4*calc!D539^3+constants!$E$4*calc!D539^4+constants!$F$4*calc!D539^5+constants!$G$4*calc!D539^6+constants!$H$4*calc!D539^7)</f>
        <v>25635.222588586377</v>
      </c>
      <c r="H539" s="4">
        <f>E539/(constants!$A$4+constants!$B$4*calc!E539+constants!$C$4*calc!E539^2+constants!$D$4*calc!E539^3+constants!$E$4*calc!E539^4+constants!$F$4*calc!E539^5+constants!$G$4*calc!E539^6+constants!$H$4*calc!E539^7)</f>
        <v>25635.222588586377</v>
      </c>
      <c r="I539">
        <f t="shared" si="162"/>
        <v>854507.41961954592</v>
      </c>
      <c r="J539">
        <f t="shared" si="163"/>
        <v>854507.41961954592</v>
      </c>
      <c r="K539">
        <f t="shared" si="163"/>
        <v>12817.611294293189</v>
      </c>
      <c r="M539">
        <f>IF(front!E552&gt;$M$2,I539,J539)</f>
        <v>854507.41961954592</v>
      </c>
      <c r="N539">
        <f t="shared" si="164"/>
        <v>1.4999999999999999E-2</v>
      </c>
      <c r="O539">
        <f t="shared" si="160"/>
        <v>854118.06743424828</v>
      </c>
      <c r="Q539">
        <f>'slit correction'!O541</f>
        <v>701395.89195155108</v>
      </c>
      <c r="R539">
        <f>SUMPRODUCT(B$6:B$2053,Q$6:Q$2053,EXP(constants!B$7+constants!A$7*ABS(A$6:A$2053-A539)))</f>
        <v>2582.6140904231738</v>
      </c>
      <c r="S539">
        <f t="shared" si="165"/>
        <v>698813.27786112786</v>
      </c>
      <c r="T539">
        <f t="shared" si="166"/>
        <v>698820.36697257473</v>
      </c>
      <c r="V539">
        <f>(front!I551+front!I552)*0.5</f>
        <v>1.4067358294212525E-4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24031.1</v>
      </c>
      <c r="D540" s="2">
        <f>front!E553-front!C553</f>
        <v>24031.1</v>
      </c>
      <c r="E540" s="2">
        <f>IF(front!F553-front!C553&gt;0,front!F553-front!C553,0)</f>
        <v>24031.1</v>
      </c>
      <c r="F540" s="4">
        <f>C540/(constants!$A$4+constants!$B$4*calc!C540+constants!$C$4*calc!C540^2+constants!$D$4*calc!C540^3+constants!$E$4*calc!C540^4+constants!$F$4*calc!C540^5+constants!$G$4*calc!C540^6+constants!$H$4*calc!C540^7)</f>
        <v>24372.734834614395</v>
      </c>
      <c r="G540" s="4">
        <f>D540/(constants!$A$4+constants!$B$4*calc!D540+constants!$C$4*calc!D540^2+constants!$D$4*calc!D540^3+constants!$E$4*calc!D540^4+constants!$F$4*calc!D540^5+constants!$G$4*calc!D540^6+constants!$H$4*calc!D540^7)</f>
        <v>24372.734834614395</v>
      </c>
      <c r="H540" s="4">
        <f>E540/(constants!$A$4+constants!$B$4*calc!E540+constants!$C$4*calc!E540^2+constants!$D$4*calc!E540^3+constants!$E$4*calc!E540^4+constants!$F$4*calc!E540^5+constants!$G$4*calc!E540^6+constants!$H$4*calc!E540^7)</f>
        <v>24372.734834614395</v>
      </c>
      <c r="I540">
        <f t="shared" si="162"/>
        <v>812424.4944871465</v>
      </c>
      <c r="J540">
        <f t="shared" si="163"/>
        <v>812424.4944871465</v>
      </c>
      <c r="K540">
        <f t="shared" si="163"/>
        <v>12186.367417307198</v>
      </c>
      <c r="M540">
        <f>IF(front!E553&gt;$M$2,I540,J540)</f>
        <v>812424.4944871465</v>
      </c>
      <c r="N540">
        <f t="shared" si="164"/>
        <v>1.4999999999999999E-2</v>
      </c>
      <c r="O540">
        <f t="shared" si="160"/>
        <v>812035.14230184886</v>
      </c>
      <c r="Q540">
        <f>'slit correction'!O542</f>
        <v>666845.21928231453</v>
      </c>
      <c r="R540">
        <f>SUMPRODUCT(B$6:B$2053,Q$6:Q$2053,EXP(constants!B$7+constants!A$7*ABS(A$6:A$2053-A540)))</f>
        <v>2562.2318730100314</v>
      </c>
      <c r="S540">
        <f t="shared" si="165"/>
        <v>664282.98740930448</v>
      </c>
      <c r="T540">
        <f t="shared" si="166"/>
        <v>664290.07652075135</v>
      </c>
      <c r="V540">
        <f>(front!I552+front!I553)*0.5</f>
        <v>1.3350335984487692E-4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22948.9</v>
      </c>
      <c r="D541" s="2">
        <f>front!E554-front!C554</f>
        <v>22948.9</v>
      </c>
      <c r="E541" s="2">
        <f>IF(front!F554-front!C554&gt;0,front!F554-front!C554,0)</f>
        <v>22948.9</v>
      </c>
      <c r="F541" s="4">
        <f>C541/(constants!$A$4+constants!$B$4*calc!C541+constants!$C$4*calc!C541^2+constants!$D$4*calc!C541^3+constants!$E$4*calc!C541^4+constants!$F$4*calc!C541^5+constants!$G$4*calc!C541^6+constants!$H$4*calc!C541^7)</f>
        <v>23237.286861556087</v>
      </c>
      <c r="G541" s="4">
        <f>D541/(constants!$A$4+constants!$B$4*calc!D541+constants!$C$4*calc!D541^2+constants!$D$4*calc!D541^3+constants!$E$4*calc!D541^4+constants!$F$4*calc!D541^5+constants!$G$4*calc!D541^6+constants!$H$4*calc!D541^7)</f>
        <v>23237.286861556087</v>
      </c>
      <c r="H541" s="4">
        <f>E541/(constants!$A$4+constants!$B$4*calc!E541+constants!$C$4*calc!E541^2+constants!$D$4*calc!E541^3+constants!$E$4*calc!E541^4+constants!$F$4*calc!E541^5+constants!$G$4*calc!E541^6+constants!$H$4*calc!E541^7)</f>
        <v>23237.286861556087</v>
      </c>
      <c r="I541">
        <f t="shared" si="162"/>
        <v>774576.22871853621</v>
      </c>
      <c r="J541">
        <f t="shared" si="163"/>
        <v>774576.22871853621</v>
      </c>
      <c r="K541">
        <f t="shared" si="163"/>
        <v>11618.643430778044</v>
      </c>
      <c r="M541">
        <f>IF(front!E554&gt;$M$2,I541,J541)</f>
        <v>774576.22871853621</v>
      </c>
      <c r="N541">
        <f t="shared" si="164"/>
        <v>1.5000000000000001E-2</v>
      </c>
      <c r="O541">
        <f t="shared" si="160"/>
        <v>774186.87653323857</v>
      </c>
      <c r="Q541">
        <f>'slit correction'!O543</f>
        <v>635899.65425899369</v>
      </c>
      <c r="R541">
        <f>SUMPRODUCT(B$6:B$2053,Q$6:Q$2053,EXP(constants!B$7+constants!A$7*ABS(A$6:A$2053-A541)))</f>
        <v>2541.9195748164543</v>
      </c>
      <c r="S541">
        <f t="shared" si="165"/>
        <v>633357.73468417721</v>
      </c>
      <c r="T541">
        <f t="shared" si="166"/>
        <v>633364.82379562408</v>
      </c>
      <c r="V541">
        <f>(front!I553+front!I554)*0.5</f>
        <v>1.2695915747392176E-4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21887.5</v>
      </c>
      <c r="D542" s="2">
        <f>front!E555-front!C555</f>
        <v>21887.5</v>
      </c>
      <c r="E542" s="2">
        <f>IF(front!F555-front!C555&gt;0,front!F555-front!C555,0)</f>
        <v>21887.5</v>
      </c>
      <c r="F542" s="4">
        <f>C542/(constants!$A$4+constants!$B$4*calc!C542+constants!$C$4*calc!C542^2+constants!$D$4*calc!C542^3+constants!$E$4*calc!C542^4+constants!$F$4*calc!C542^5+constants!$G$4*calc!C542^6+constants!$H$4*calc!C542^7)</f>
        <v>22127.557676499371</v>
      </c>
      <c r="G542" s="4">
        <f>D542/(constants!$A$4+constants!$B$4*calc!D542+constants!$C$4*calc!D542^2+constants!$D$4*calc!D542^3+constants!$E$4*calc!D542^4+constants!$F$4*calc!D542^5+constants!$G$4*calc!D542^6+constants!$H$4*calc!D542^7)</f>
        <v>22127.557676499371</v>
      </c>
      <c r="H542" s="4">
        <f>E542/(constants!$A$4+constants!$B$4*calc!E542+constants!$C$4*calc!E542^2+constants!$D$4*calc!E542^3+constants!$E$4*calc!E542^4+constants!$F$4*calc!E542^5+constants!$G$4*calc!E542^6+constants!$H$4*calc!E542^7)</f>
        <v>22127.557676499371</v>
      </c>
      <c r="I542">
        <f t="shared" si="162"/>
        <v>737585.25588331232</v>
      </c>
      <c r="J542">
        <f t="shared" si="163"/>
        <v>737585.25588331232</v>
      </c>
      <c r="K542">
        <f t="shared" si="163"/>
        <v>11063.778838249686</v>
      </c>
      <c r="M542">
        <f>IF(front!E555&gt;$M$2,I542,J542)</f>
        <v>737585.25588331232</v>
      </c>
      <c r="N542">
        <f t="shared" si="164"/>
        <v>1.5000000000000001E-2</v>
      </c>
      <c r="O542">
        <f t="shared" si="160"/>
        <v>737195.90369801468</v>
      </c>
      <c r="Q542">
        <f>'slit correction'!O544</f>
        <v>605025.77611420467</v>
      </c>
      <c r="R542">
        <f>SUMPRODUCT(B$6:B$2053,Q$6:Q$2053,EXP(constants!B$7+constants!A$7*ABS(A$6:A$2053-A542)))</f>
        <v>2520.8291132817544</v>
      </c>
      <c r="S542">
        <f t="shared" si="165"/>
        <v>602504.94700092287</v>
      </c>
      <c r="T542">
        <f t="shared" si="166"/>
        <v>602512.03611236974</v>
      </c>
      <c r="V542">
        <f>(front!I554+front!I555)*0.5</f>
        <v>1.204533208723325E-4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20895.599999999999</v>
      </c>
      <c r="D543" s="2">
        <f>front!E556-front!C556</f>
        <v>20895.599999999999</v>
      </c>
      <c r="E543" s="2">
        <f>IF(front!F556-front!C556&gt;0,front!F556-front!C556,0)</f>
        <v>20895.599999999999</v>
      </c>
      <c r="F543" s="4">
        <f>C543/(constants!$A$4+constants!$B$4*calc!C543+constants!$C$4*calc!C543^2+constants!$D$4*calc!C543^3+constants!$E$4*calc!C543^4+constants!$F$4*calc!C543^5+constants!$G$4*calc!C543^6+constants!$H$4*calc!C543^7)</f>
        <v>21094.113767268736</v>
      </c>
      <c r="G543" s="4">
        <f>D543/(constants!$A$4+constants!$B$4*calc!D543+constants!$C$4*calc!D543^2+constants!$D$4*calc!D543^3+constants!$E$4*calc!D543^4+constants!$F$4*calc!D543^5+constants!$G$4*calc!D543^6+constants!$H$4*calc!D543^7)</f>
        <v>21094.113767268736</v>
      </c>
      <c r="H543" s="4">
        <f>E543/(constants!$A$4+constants!$B$4*calc!E543+constants!$C$4*calc!E543^2+constants!$D$4*calc!E543^3+constants!$E$4*calc!E543^4+constants!$F$4*calc!E543^5+constants!$G$4*calc!E543^6+constants!$H$4*calc!E543^7)</f>
        <v>21094.113767268736</v>
      </c>
      <c r="I543">
        <f t="shared" si="162"/>
        <v>703137.12557562452</v>
      </c>
      <c r="J543">
        <f t="shared" si="163"/>
        <v>703137.12557562452</v>
      </c>
      <c r="K543">
        <f t="shared" si="163"/>
        <v>10547.056883634368</v>
      </c>
      <c r="M543">
        <f>IF(front!E556&gt;$M$2,I543,J543)</f>
        <v>703137.12557562452</v>
      </c>
      <c r="N543">
        <f t="shared" si="164"/>
        <v>1.5000000000000001E-2</v>
      </c>
      <c r="O543">
        <f t="shared" si="160"/>
        <v>702747.77339032688</v>
      </c>
      <c r="Q543">
        <f>'slit correction'!O545</f>
        <v>575952.47976359201</v>
      </c>
      <c r="R543">
        <f>SUMPRODUCT(B$6:B$2053,Q$6:Q$2053,EXP(constants!B$7+constants!A$7*ABS(A$6:A$2053-A543)))</f>
        <v>2499.435505185394</v>
      </c>
      <c r="S543">
        <f t="shared" si="165"/>
        <v>573453.04425840662</v>
      </c>
      <c r="T543">
        <f t="shared" si="166"/>
        <v>573460.13336985349</v>
      </c>
      <c r="V543">
        <f>(front!I555+front!I556)*0.5</f>
        <v>1.1396324532613806E-4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20005.100000000002</v>
      </c>
      <c r="D544" s="2">
        <f>front!E557-front!C557</f>
        <v>20005.100000000002</v>
      </c>
      <c r="E544" s="2">
        <f>IF(front!F557-front!C557&gt;0,front!F557-front!C557,0)</f>
        <v>20005.100000000002</v>
      </c>
      <c r="F544" s="4">
        <f>C544/(constants!$A$4+constants!$B$4*calc!C544+constants!$C$4*calc!C544^2+constants!$D$4*calc!C544^3+constants!$E$4*calc!C544^4+constants!$F$4*calc!C544^5+constants!$G$4*calc!C544^6+constants!$H$4*calc!C544^7)</f>
        <v>20169.394549524364</v>
      </c>
      <c r="G544" s="4">
        <f>D544/(constants!$A$4+constants!$B$4*calc!D544+constants!$C$4*calc!D544^2+constants!$D$4*calc!D544^3+constants!$E$4*calc!D544^4+constants!$F$4*calc!D544^5+constants!$G$4*calc!D544^6+constants!$H$4*calc!D544^7)</f>
        <v>20169.394549524364</v>
      </c>
      <c r="H544" s="4">
        <f>E544/(constants!$A$4+constants!$B$4*calc!E544+constants!$C$4*calc!E544^2+constants!$D$4*calc!E544^3+constants!$E$4*calc!E544^4+constants!$F$4*calc!E544^5+constants!$G$4*calc!E544^6+constants!$H$4*calc!E544^7)</f>
        <v>20169.394549524364</v>
      </c>
      <c r="I544">
        <f t="shared" si="162"/>
        <v>672313.15165081213</v>
      </c>
      <c r="J544">
        <f t="shared" si="163"/>
        <v>672313.15165081213</v>
      </c>
      <c r="K544">
        <f t="shared" si="163"/>
        <v>10084.697274762182</v>
      </c>
      <c r="M544">
        <f>IF(front!E557&gt;$M$2,I544,J544)</f>
        <v>672313.15165081213</v>
      </c>
      <c r="N544">
        <f t="shared" si="164"/>
        <v>1.5000000000000001E-2</v>
      </c>
      <c r="O544">
        <f t="shared" ref="O544:O607" si="180">M544-$O$3</f>
        <v>671923.79946551449</v>
      </c>
      <c r="Q544">
        <f>'slit correction'!O546</f>
        <v>550201.68736961356</v>
      </c>
      <c r="R544">
        <f>SUMPRODUCT(B$6:B$2053,Q$6:Q$2053,EXP(constants!B$7+constants!A$7*ABS(A$6:A$2053-A544)))</f>
        <v>2477.7726809878295</v>
      </c>
      <c r="S544">
        <f t="shared" si="165"/>
        <v>547723.91468862572</v>
      </c>
      <c r="T544">
        <f t="shared" si="166"/>
        <v>547731.00380007259</v>
      </c>
      <c r="V544">
        <f>(front!I556+front!I557)*0.5</f>
        <v>1.0840336328227205E-4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19253.899999999998</v>
      </c>
      <c r="D545" s="2">
        <f>front!E558-front!C558</f>
        <v>19253.899999999998</v>
      </c>
      <c r="E545" s="2">
        <f>IF(front!F558-front!C558&gt;0,front!F558-front!C558,0)</f>
        <v>19253.899999999998</v>
      </c>
      <c r="F545" s="4">
        <f>C545/(constants!$A$4+constants!$B$4*calc!C545+constants!$C$4*calc!C545^2+constants!$D$4*calc!C545^3+constants!$E$4*calc!C545^4+constants!$F$4*calc!C545^5+constants!$G$4*calc!C545^6+constants!$H$4*calc!C545^7)</f>
        <v>19391.649607472744</v>
      </c>
      <c r="G545" s="4">
        <f>D545/(constants!$A$4+constants!$B$4*calc!D545+constants!$C$4*calc!D545^2+constants!$D$4*calc!D545^3+constants!$E$4*calc!D545^4+constants!$F$4*calc!D545^5+constants!$G$4*calc!D545^6+constants!$H$4*calc!D545^7)</f>
        <v>19391.649607472744</v>
      </c>
      <c r="H545" s="4">
        <f>E545/(constants!$A$4+constants!$B$4*calc!E545+constants!$C$4*calc!E545^2+constants!$D$4*calc!E545^3+constants!$E$4*calc!E545^4+constants!$F$4*calc!E545^5+constants!$G$4*calc!E545^6+constants!$H$4*calc!E545^7)</f>
        <v>19391.649607472744</v>
      </c>
      <c r="I545">
        <f t="shared" si="162"/>
        <v>646388.32024909148</v>
      </c>
      <c r="J545">
        <f t="shared" si="163"/>
        <v>646388.32024909148</v>
      </c>
      <c r="K545">
        <f t="shared" si="163"/>
        <v>9695.8248037363719</v>
      </c>
      <c r="M545">
        <f>IF(front!E558&gt;$M$2,I545,J545)</f>
        <v>646388.32024909148</v>
      </c>
      <c r="N545">
        <f t="shared" si="164"/>
        <v>1.4999999999999999E-2</v>
      </c>
      <c r="O545">
        <f t="shared" si="180"/>
        <v>645998.96806379384</v>
      </c>
      <c r="Q545">
        <f>'slit correction'!O547</f>
        <v>528574.54592580616</v>
      </c>
      <c r="R545">
        <f>SUMPRODUCT(B$6:B$2053,Q$6:Q$2053,EXP(constants!B$7+constants!A$7*ABS(A$6:A$2053-A545)))</f>
        <v>2455.8701666585534</v>
      </c>
      <c r="S545">
        <f t="shared" si="165"/>
        <v>526118.67575914762</v>
      </c>
      <c r="T545">
        <f t="shared" si="166"/>
        <v>526125.76487059449</v>
      </c>
      <c r="V545">
        <f>(front!I557+front!I558)*0.5</f>
        <v>1.0375620642121567E-4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18491.5</v>
      </c>
      <c r="D546" s="2">
        <f>front!E559-front!C559</f>
        <v>18491.5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18604.521228789818</v>
      </c>
      <c r="G546" s="4">
        <f>D546/(constants!$A$4+constants!$B$4*calc!D546+constants!$C$4*calc!D546^2+constants!$D$4*calc!D546^3+constants!$E$4*calc!D546^4+constants!$F$4*calc!D546^5+constants!$G$4*calc!D546^6+constants!$H$4*calc!D546^7)</f>
        <v>18604.521228789818</v>
      </c>
      <c r="H546" s="4"/>
      <c r="I546">
        <f t="shared" si="162"/>
        <v>620150.70762632729</v>
      </c>
      <c r="J546">
        <f t="shared" si="163"/>
        <v>620150.70762632729</v>
      </c>
      <c r="M546">
        <f>IF(front!E559&gt;$M$2,I546,J546)</f>
        <v>620150.70762632729</v>
      </c>
      <c r="O546">
        <f t="shared" si="180"/>
        <v>619761.35544102965</v>
      </c>
      <c r="Q546">
        <f>'slit correction'!O548</f>
        <v>506627.89826244896</v>
      </c>
      <c r="R546">
        <f>SUMPRODUCT(B$6:B$2053,Q$6:Q$2053,EXP(constants!B$7+constants!A$7*ABS(A$6:A$2053-A546)))</f>
        <v>2433.7520399670898</v>
      </c>
      <c r="S546">
        <f t="shared" si="165"/>
        <v>504194.14622248185</v>
      </c>
      <c r="T546">
        <f t="shared" si="166"/>
        <v>504201.23533392872</v>
      </c>
      <c r="V546">
        <f>(front!I558+front!I559)*0.5</f>
        <v>9.9165737274675478E-5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17900.5</v>
      </c>
      <c r="D547" s="2">
        <f>front!E560-front!C560</f>
        <v>17900.5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17995.903984729073</v>
      </c>
      <c r="G547" s="4">
        <f>D547/(constants!$A$4+constants!$B$4*calc!D547+constants!$C$4*calc!D547^2+constants!$D$4*calc!D547^3+constants!$E$4*calc!D547^4+constants!$F$4*calc!D547^5+constants!$G$4*calc!D547^6+constants!$H$4*calc!D547^7)</f>
        <v>17995.903984729073</v>
      </c>
      <c r="H547" s="4"/>
      <c r="I547">
        <f t="shared" si="162"/>
        <v>599863.46615763579</v>
      </c>
      <c r="J547">
        <f t="shared" si="163"/>
        <v>599863.46615763579</v>
      </c>
      <c r="M547">
        <f>IF(front!E560&gt;$M$2,I547,J547)</f>
        <v>599863.46615763579</v>
      </c>
      <c r="O547">
        <f t="shared" si="180"/>
        <v>599474.11397233815</v>
      </c>
      <c r="Q547">
        <f>'slit correction'!O549</f>
        <v>490375.61824244307</v>
      </c>
      <c r="R547">
        <f>SUMPRODUCT(B$6:B$2053,Q$6:Q$2053,EXP(constants!B$7+constants!A$7*ABS(A$6:A$2053-A547)))</f>
        <v>2411.4427553529026</v>
      </c>
      <c r="S547">
        <f t="shared" si="165"/>
        <v>487964.17548709019</v>
      </c>
      <c r="T547">
        <f t="shared" si="166"/>
        <v>487971.26459853706</v>
      </c>
      <c r="V547">
        <f>(front!I559+front!I560)*0.5</f>
        <v>9.519888011392982E-5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17282.399999999998</v>
      </c>
      <c r="D548" s="2">
        <f>front!E561-front!C561</f>
        <v>17282.399999999998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17360.839042731703</v>
      </c>
      <c r="G548" s="4">
        <f>D548/(constants!$A$4+constants!$B$4*calc!D548+constants!$C$4*calc!D548^2+constants!$D$4*calc!D548^3+constants!$E$4*calc!D548^4+constants!$F$4*calc!D548^5+constants!$G$4*calc!D548^6+constants!$H$4*calc!D548^7)</f>
        <v>17360.839042731703</v>
      </c>
      <c r="H548" s="4"/>
      <c r="I548">
        <f t="shared" si="162"/>
        <v>578694.63475772343</v>
      </c>
      <c r="J548">
        <f t="shared" si="163"/>
        <v>578694.63475772343</v>
      </c>
      <c r="M548">
        <f>IF(front!E561&gt;$M$2,I548,J548)</f>
        <v>578694.63475772343</v>
      </c>
      <c r="O548">
        <f t="shared" si="180"/>
        <v>578305.28257242579</v>
      </c>
      <c r="Q548">
        <f>'slit correction'!O550</f>
        <v>473219.70955985552</v>
      </c>
      <c r="R548">
        <f>SUMPRODUCT(B$6:B$2053,Q$6:Q$2053,EXP(constants!B$7+constants!A$7*ABS(A$6:A$2053-A548)))</f>
        <v>2389.4430951109662</v>
      </c>
      <c r="S548">
        <f t="shared" si="165"/>
        <v>470830.26646474458</v>
      </c>
      <c r="T548">
        <f t="shared" si="166"/>
        <v>470837.35557619145</v>
      </c>
      <c r="V548">
        <f>(front!I560+front!I561)*0.5</f>
        <v>9.1754311699885022E-5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16716.399999999998</v>
      </c>
      <c r="D549" s="2">
        <f>front!E562-front!C562</f>
        <v>16716.399999999998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16780.616678416292</v>
      </c>
      <c r="G549" s="4">
        <f>D549/(constants!$A$4+constants!$B$4*calc!D549+constants!$C$4*calc!D549^2+constants!$D$4*calc!D549^3+constants!$E$4*calc!D549^4+constants!$F$4*calc!D549^5+constants!$G$4*calc!D549^6+constants!$H$4*calc!D549^7)</f>
        <v>16780.616678416292</v>
      </c>
      <c r="H549" s="4"/>
      <c r="I549">
        <f t="shared" si="162"/>
        <v>559353.88928054308</v>
      </c>
      <c r="J549">
        <f t="shared" si="163"/>
        <v>559353.88928054308</v>
      </c>
      <c r="M549">
        <f>IF(front!E562&gt;$M$2,I549,J549)</f>
        <v>559353.88928054308</v>
      </c>
      <c r="O549">
        <f t="shared" si="180"/>
        <v>558964.53709524544</v>
      </c>
      <c r="Q549">
        <f>'slit correction'!O551</f>
        <v>457888.80435757927</v>
      </c>
      <c r="R549">
        <f>SUMPRODUCT(B$6:B$2053,Q$6:Q$2053,EXP(constants!B$7+constants!A$7*ABS(A$6:A$2053-A549)))</f>
        <v>2366.8069580254</v>
      </c>
      <c r="S549">
        <f t="shared" si="165"/>
        <v>455521.99739955389</v>
      </c>
      <c r="T549">
        <f t="shared" si="166"/>
        <v>455529.08651100076</v>
      </c>
      <c r="V549">
        <f>(front!I561+front!I562)*0.5</f>
        <v>8.8282792056698514E-5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16151.9</v>
      </c>
      <c r="D550" s="2">
        <f>front!E563-front!C563</f>
        <v>16151.9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16203.179916485647</v>
      </c>
      <c r="G550" s="4">
        <f>D550/(constants!$A$4+constants!$B$4*calc!D550+constants!$C$4*calc!D550^2+constants!$D$4*calc!D550^3+constants!$E$4*calc!D550^4+constants!$F$4*calc!D550^5+constants!$G$4*calc!D550^6+constants!$H$4*calc!D550^7)</f>
        <v>16203.179916485647</v>
      </c>
      <c r="H550" s="4"/>
      <c r="I550">
        <f t="shared" si="162"/>
        <v>540105.99721618823</v>
      </c>
      <c r="J550">
        <f t="shared" si="163"/>
        <v>540105.99721618823</v>
      </c>
      <c r="M550">
        <f>IF(front!E563&gt;$M$2,I550,J550)</f>
        <v>540105.99721618823</v>
      </c>
      <c r="O550">
        <f t="shared" si="180"/>
        <v>539716.64503089059</v>
      </c>
      <c r="Q550">
        <f>'slit correction'!O552</f>
        <v>442631.24759547581</v>
      </c>
      <c r="R550">
        <f>SUMPRODUCT(B$6:B$2053,Q$6:Q$2053,EXP(constants!B$7+constants!A$7*ABS(A$6:A$2053-A550)))</f>
        <v>2344.0305108551433</v>
      </c>
      <c r="S550">
        <f t="shared" si="165"/>
        <v>440287.21708462067</v>
      </c>
      <c r="T550">
        <f t="shared" si="166"/>
        <v>440294.30619606754</v>
      </c>
      <c r="V550">
        <f>(front!I562+front!I563)*0.5</f>
        <v>8.5007641088037102E-5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15583.3</v>
      </c>
      <c r="D551" s="2">
        <f>front!E564-front!C564</f>
        <v>15583.3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15622.801890586121</v>
      </c>
      <c r="G551" s="4">
        <f>D551/(constants!$A$4+constants!$B$4*calc!D551+constants!$C$4*calc!D551^2+constants!$D$4*calc!D551^3+constants!$E$4*calc!D551^4+constants!$F$4*calc!D551^5+constants!$G$4*calc!D551^6+constants!$H$4*calc!D551^7)</f>
        <v>15622.801890586121</v>
      </c>
      <c r="H551" s="4"/>
      <c r="I551">
        <f t="shared" si="162"/>
        <v>520760.06301953737</v>
      </c>
      <c r="J551">
        <f t="shared" si="163"/>
        <v>520760.06301953737</v>
      </c>
      <c r="M551">
        <f>IF(front!E564&gt;$M$2,I551,J551)</f>
        <v>520760.06301953737</v>
      </c>
      <c r="O551">
        <f t="shared" si="180"/>
        <v>520370.71083423967</v>
      </c>
      <c r="Q551">
        <f>'slit correction'!O553</f>
        <v>427242.66153363721</v>
      </c>
      <c r="R551">
        <f>SUMPRODUCT(B$6:B$2053,Q$6:Q$2053,EXP(constants!B$7+constants!A$7*ABS(A$6:A$2053-A551)))</f>
        <v>2321.1293180375023</v>
      </c>
      <c r="S551">
        <f t="shared" si="165"/>
        <v>424921.53221559973</v>
      </c>
      <c r="T551">
        <f t="shared" si="166"/>
        <v>424928.6213270466</v>
      </c>
      <c r="V551">
        <f>(front!I563+front!I564)*0.5</f>
        <v>8.1912638704196206E-5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15010.9</v>
      </c>
      <c r="D552" s="2">
        <f>front!E565-front!C565</f>
        <v>15010.9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15039.802033232982</v>
      </c>
      <c r="G552" s="4">
        <f>D552/(constants!$A$4+constants!$B$4*calc!D552+constants!$C$4*calc!D552^2+constants!$D$4*calc!D552^3+constants!$E$4*calc!D552^4+constants!$F$4*calc!D552^5+constants!$G$4*calc!D552^6+constants!$H$4*calc!D552^7)</f>
        <v>15039.802033232982</v>
      </c>
      <c r="H552" s="4"/>
      <c r="I552">
        <f t="shared" si="162"/>
        <v>501326.7344410994</v>
      </c>
      <c r="J552">
        <f t="shared" si="163"/>
        <v>501326.7344410994</v>
      </c>
      <c r="M552">
        <f>IF(front!E565&gt;$M$2,I552,J552)</f>
        <v>501326.7344410994</v>
      </c>
      <c r="O552">
        <f t="shared" si="180"/>
        <v>500937.3822558017</v>
      </c>
      <c r="Q552">
        <f>'slit correction'!O554</f>
        <v>411759.45098642929</v>
      </c>
      <c r="R552">
        <f>SUMPRODUCT(B$6:B$2053,Q$6:Q$2053,EXP(constants!B$7+constants!A$7*ABS(A$6:A$2053-A552)))</f>
        <v>2298.1190914301123</v>
      </c>
      <c r="S552">
        <f t="shared" si="165"/>
        <v>409461.3318949992</v>
      </c>
      <c r="T552">
        <f t="shared" si="166"/>
        <v>409468.42100644606</v>
      </c>
      <c r="V552">
        <f>(front!I564+front!I565)*0.5</f>
        <v>7.8671508227819143E-5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14440.099999999999</v>
      </c>
      <c r="D553" s="2">
        <f>front!E566-front!C566</f>
        <v>14440.099999999999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14459.668465913835</v>
      </c>
      <c r="G553" s="4">
        <f>D553/(constants!$A$4+constants!$B$4*calc!D553+constants!$C$4*calc!D553^2+constants!$D$4*calc!D553^3+constants!$E$4*calc!D553^4+constants!$F$4*calc!D553^5+constants!$G$4*calc!D553^6+constants!$H$4*calc!D553^7)</f>
        <v>14459.668465913835</v>
      </c>
      <c r="H553" s="4"/>
      <c r="I553">
        <f t="shared" si="162"/>
        <v>481988.9488637945</v>
      </c>
      <c r="J553">
        <f t="shared" si="163"/>
        <v>481988.9488637945</v>
      </c>
      <c r="M553">
        <f>IF(front!E566&gt;$M$2,I553,J553)</f>
        <v>481988.9488637945</v>
      </c>
      <c r="O553">
        <f t="shared" si="180"/>
        <v>481599.5966784968</v>
      </c>
      <c r="Q553">
        <f>'slit correction'!O555</f>
        <v>396309.44198409206</v>
      </c>
      <c r="R553">
        <f>SUMPRODUCT(B$6:B$2053,Q$6:Q$2053,EXP(constants!B$7+constants!A$7*ABS(A$6:A$2053-A553)))</f>
        <v>2275.0156456737736</v>
      </c>
      <c r="S553">
        <f t="shared" si="165"/>
        <v>394034.42633841827</v>
      </c>
      <c r="T553">
        <f t="shared" si="166"/>
        <v>394041.51544986514</v>
      </c>
      <c r="V553">
        <f>(front!I565+front!I566)*0.5</f>
        <v>7.5545193727807365E-5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13860.1</v>
      </c>
      <c r="D554" s="2">
        <f>front!E567-front!C567</f>
        <v>13860.1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13871.423013319443</v>
      </c>
      <c r="G554" s="4">
        <f>D554/(constants!$A$4+constants!$B$4*calc!D554+constants!$C$4*calc!D554^2+constants!$D$4*calc!D554^3+constants!$E$4*calc!D554^4+constants!$F$4*calc!D554^5+constants!$G$4*calc!D554^6+constants!$H$4*calc!D554^7)</f>
        <v>13871.423013319443</v>
      </c>
      <c r="H554" s="4"/>
      <c r="I554">
        <f t="shared" si="162"/>
        <v>462380.76711064816</v>
      </c>
      <c r="J554">
        <f t="shared" si="163"/>
        <v>462380.76711064816</v>
      </c>
      <c r="M554">
        <f>IF(front!E567&gt;$M$2,I554,J554)</f>
        <v>462380.76711064816</v>
      </c>
      <c r="O554">
        <f t="shared" si="180"/>
        <v>461991.41492535046</v>
      </c>
      <c r="Q554">
        <f>'slit correction'!O556</f>
        <v>380830.05352704047</v>
      </c>
      <c r="R554">
        <f>SUMPRODUCT(B$6:B$2053,Q$6:Q$2053,EXP(constants!B$7+constants!A$7*ABS(A$6:A$2053-A554)))</f>
        <v>2252.3340020096871</v>
      </c>
      <c r="S554">
        <f t="shared" si="165"/>
        <v>378577.71952503076</v>
      </c>
      <c r="T554">
        <f t="shared" si="166"/>
        <v>378584.80863647762</v>
      </c>
      <c r="V554">
        <f>(front!I566+front!I567)*0.5</f>
        <v>7.249668553523526E-5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13314.6</v>
      </c>
      <c r="D555" s="2">
        <f>front!E568-front!C568</f>
        <v>13314.6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13319.277096545764</v>
      </c>
      <c r="G555" s="4">
        <f>D555/(constants!$A$4+constants!$B$4*calc!D555+constants!$C$4*calc!D555^2+constants!$D$4*calc!D555^3+constants!$E$4*calc!D555^4+constants!$F$4*calc!D555^5+constants!$G$4*calc!D555^6+constants!$H$4*calc!D555^7)</f>
        <v>13319.277096545764</v>
      </c>
      <c r="H555" s="4"/>
      <c r="I555">
        <f t="shared" si="162"/>
        <v>443975.90321819211</v>
      </c>
      <c r="J555">
        <f t="shared" si="163"/>
        <v>443975.90321819211</v>
      </c>
      <c r="M555">
        <f>IF(front!E568&gt;$M$2,I555,J555)</f>
        <v>443975.90321819211</v>
      </c>
      <c r="O555">
        <f t="shared" si="180"/>
        <v>443586.55103289441</v>
      </c>
      <c r="Q555">
        <f>'slit correction'!O557</f>
        <v>366539.37693853094</v>
      </c>
      <c r="R555">
        <f>SUMPRODUCT(B$6:B$2053,Q$6:Q$2053,EXP(constants!B$7+constants!A$7*ABS(A$6:A$2053-A555)))</f>
        <v>2229.0927888912624</v>
      </c>
      <c r="S555">
        <f t="shared" si="165"/>
        <v>364310.28414963966</v>
      </c>
      <c r="T555">
        <f t="shared" si="166"/>
        <v>364317.37326108653</v>
      </c>
      <c r="V555">
        <f>(front!I567+front!I568)*0.5</f>
        <v>6.9421776613180243E-5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12710.9</v>
      </c>
      <c r="D556" s="2">
        <f>front!E569-front!C569</f>
        <v>12710.9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12709.432959529035</v>
      </c>
      <c r="G556" s="4">
        <f>D556/(constants!$A$4+constants!$B$4*calc!D556+constants!$C$4*calc!D556^2+constants!$D$4*calc!D556^3+constants!$E$4*calc!D556^4+constants!$F$4*calc!D556^5+constants!$G$4*calc!D556^6+constants!$H$4*calc!D556^7)</f>
        <v>12709.432959529035</v>
      </c>
      <c r="H556" s="4"/>
      <c r="I556">
        <f t="shared" si="162"/>
        <v>423647.7653176345</v>
      </c>
      <c r="J556">
        <f t="shared" si="163"/>
        <v>423647.7653176345</v>
      </c>
      <c r="M556">
        <f>IF(front!E569&gt;$M$2,I556,J556)</f>
        <v>423647.7653176345</v>
      </c>
      <c r="O556">
        <f t="shared" si="180"/>
        <v>423258.41313233681</v>
      </c>
      <c r="Q556">
        <f>'slit correction'!O558</f>
        <v>350254.28813735064</v>
      </c>
      <c r="R556">
        <f>SUMPRODUCT(B$6:B$2053,Q$6:Q$2053,EXP(constants!B$7+constants!A$7*ABS(A$6:A$2053-A556)))</f>
        <v>2205.8041907697411</v>
      </c>
      <c r="S556">
        <f t="shared" si="165"/>
        <v>348048.48394658091</v>
      </c>
      <c r="T556">
        <f t="shared" si="166"/>
        <v>348055.57305802777</v>
      </c>
      <c r="V556">
        <f>(front!I568+front!I569)*0.5</f>
        <v>6.6495573138475447E-5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12103.099999999999</v>
      </c>
      <c r="D557" s="2">
        <f>front!E570-front!C570</f>
        <v>12103.099999999999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12096.677928929479</v>
      </c>
      <c r="G557" s="4">
        <f>D557/(constants!$A$4+constants!$B$4*calc!D557+constants!$C$4*calc!D557^2+constants!$D$4*calc!D557^3+constants!$E$4*calc!D557^4+constants!$F$4*calc!D557^5+constants!$G$4*calc!D557^6+constants!$H$4*calc!D557^7)</f>
        <v>12096.677928929479</v>
      </c>
      <c r="H557" s="4"/>
      <c r="I557">
        <f t="shared" si="162"/>
        <v>403222.59763098264</v>
      </c>
      <c r="J557">
        <f t="shared" si="163"/>
        <v>403222.59763098264</v>
      </c>
      <c r="M557">
        <f>IF(front!E570&gt;$M$2,I557,J557)</f>
        <v>403222.59763098264</v>
      </c>
      <c r="O557">
        <f t="shared" si="180"/>
        <v>402833.24544568494</v>
      </c>
      <c r="Q557">
        <f>'slit correction'!O559</f>
        <v>333759.06131619966</v>
      </c>
      <c r="R557">
        <f>SUMPRODUCT(B$6:B$2053,Q$6:Q$2053,EXP(constants!B$7+constants!A$7*ABS(A$6:A$2053-A557)))</f>
        <v>2182.4850186422932</v>
      </c>
      <c r="S557">
        <f t="shared" si="165"/>
        <v>331576.57629755739</v>
      </c>
      <c r="T557">
        <f t="shared" si="166"/>
        <v>331583.66540900426</v>
      </c>
      <c r="V557">
        <f>(front!I569+front!I570)*0.5</f>
        <v>6.3257001244925571E-5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11499.9</v>
      </c>
      <c r="D558" s="2">
        <f>front!E571-front!C571</f>
        <v>11499.9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11489.716735784745</v>
      </c>
      <c r="G558" s="4">
        <f>D558/(constants!$A$4+constants!$B$4*calc!D558+constants!$C$4*calc!D558^2+constants!$D$4*calc!D558^3+constants!$E$4*calc!D558^4+constants!$F$4*calc!D558^5+constants!$G$4*calc!D558^6+constants!$H$4*calc!D558^7)</f>
        <v>11489.716735784745</v>
      </c>
      <c r="H558" s="4"/>
      <c r="I558">
        <f t="shared" si="162"/>
        <v>382990.5578594915</v>
      </c>
      <c r="J558">
        <f t="shared" si="163"/>
        <v>382990.5578594915</v>
      </c>
      <c r="M558">
        <f>IF(front!E571&gt;$M$2,I558,J558)</f>
        <v>382990.5578594915</v>
      </c>
      <c r="O558">
        <f t="shared" si="180"/>
        <v>382601.2056741938</v>
      </c>
      <c r="Q558">
        <f>'slit correction'!O560</f>
        <v>317292.21089845861</v>
      </c>
      <c r="R558">
        <f>SUMPRODUCT(B$6:B$2053,Q$6:Q$2053,EXP(constants!B$7+constants!A$7*ABS(A$6:A$2053-A558)))</f>
        <v>2159.1523528351117</v>
      </c>
      <c r="S558">
        <f t="shared" si="165"/>
        <v>315133.0585456235</v>
      </c>
      <c r="T558">
        <f t="shared" si="166"/>
        <v>315140.14765707037</v>
      </c>
      <c r="V558">
        <f>(front!I570+front!I571)*0.5</f>
        <v>5.9874205274536738E-5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10905.2</v>
      </c>
      <c r="D559" s="2">
        <f>front!E572-front!C572</f>
        <v>10905.2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10892.364509923018</v>
      </c>
      <c r="G559" s="4">
        <f>D559/(constants!$A$4+constants!$B$4*calc!D559+constants!$C$4*calc!D559^2+constants!$D$4*calc!D559^3+constants!$E$4*calc!D559^4+constants!$F$4*calc!D559^5+constants!$G$4*calc!D559^6+constants!$H$4*calc!D559^7)</f>
        <v>10892.364509923018</v>
      </c>
      <c r="H559" s="4"/>
      <c r="I559">
        <f t="shared" si="162"/>
        <v>363078.81699743395</v>
      </c>
      <c r="J559">
        <f t="shared" si="163"/>
        <v>363078.81699743395</v>
      </c>
      <c r="M559">
        <f>IF(front!E572&gt;$M$2,I559,J559)</f>
        <v>363078.81699743395</v>
      </c>
      <c r="O559">
        <f t="shared" si="180"/>
        <v>362689.46481213626</v>
      </c>
      <c r="Q559">
        <f>'slit correction'!O561</f>
        <v>300957.25538805081</v>
      </c>
      <c r="R559">
        <f>SUMPRODUCT(B$6:B$2053,Q$6:Q$2053,EXP(constants!B$7+constants!A$7*ABS(A$6:A$2053-A559)))</f>
        <v>2135.8232338839002</v>
      </c>
      <c r="S559">
        <f t="shared" si="165"/>
        <v>298821.43215416692</v>
      </c>
      <c r="T559">
        <f t="shared" si="166"/>
        <v>298828.52126561379</v>
      </c>
      <c r="V559">
        <f>(front!I571+front!I572)*0.5</f>
        <v>5.677449606929653E-5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10331.1</v>
      </c>
      <c r="D560" s="2">
        <f>front!E573-front!C573</f>
        <v>10331.1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10316.624341255196</v>
      </c>
      <c r="G560" s="4">
        <f>D560/(constants!$A$4+constants!$B$4*calc!D560+constants!$C$4*calc!D560^2+constants!$D$4*calc!D560^3+constants!$E$4*calc!D560^4+constants!$F$4*calc!D560^5+constants!$G$4*calc!D560^6+constants!$H$4*calc!D560^7)</f>
        <v>10316.624341255196</v>
      </c>
      <c r="H560" s="4"/>
      <c r="I560">
        <f t="shared" si="162"/>
        <v>343887.47804183984</v>
      </c>
      <c r="J560">
        <f t="shared" si="163"/>
        <v>343887.47804183984</v>
      </c>
      <c r="M560">
        <f>IF(front!E573&gt;$M$2,I560,J560)</f>
        <v>343887.47804183984</v>
      </c>
      <c r="O560">
        <f t="shared" si="180"/>
        <v>343498.12585654214</v>
      </c>
      <c r="Q560">
        <f>'slit correction'!O562</f>
        <v>285246.29583230161</v>
      </c>
      <c r="R560">
        <f>SUMPRODUCT(B$6:B$2053,Q$6:Q$2053,EXP(constants!B$7+constants!A$7*ABS(A$6:A$2053-A560)))</f>
        <v>2113.016864016211</v>
      </c>
      <c r="S560">
        <f t="shared" si="165"/>
        <v>283133.27896828542</v>
      </c>
      <c r="T560">
        <f t="shared" si="166"/>
        <v>283140.36807973229</v>
      </c>
      <c r="V560">
        <f>(front!I572+front!I573)*0.5</f>
        <v>5.3671299866568623E-5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9794.1999999999989</v>
      </c>
      <c r="D561" s="2">
        <f>front!E574-front!C574</f>
        <v>9794.1999999999989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9778.9381684675336</v>
      </c>
      <c r="G561" s="4">
        <f>D561/(constants!$A$4+constants!$B$4*calc!D561+constants!$C$4*calc!D561^2+constants!$D$4*calc!D561^3+constants!$E$4*calc!D561^4+constants!$F$4*calc!D561^5+constants!$G$4*calc!D561^6+constants!$H$4*calc!D561^7)</f>
        <v>9778.9381684675336</v>
      </c>
      <c r="H561" s="4"/>
      <c r="I561">
        <f t="shared" si="162"/>
        <v>325964.60561558441</v>
      </c>
      <c r="J561">
        <f t="shared" si="163"/>
        <v>325964.60561558441</v>
      </c>
      <c r="M561">
        <f>IF(front!E574&gt;$M$2,I561,J561)</f>
        <v>325964.60561558441</v>
      </c>
      <c r="O561">
        <f t="shared" si="180"/>
        <v>325575.25343028671</v>
      </c>
      <c r="Q561">
        <f>'slit correction'!O563</f>
        <v>270737.98257887311</v>
      </c>
      <c r="R561">
        <f>SUMPRODUCT(B$6:B$2053,Q$6:Q$2053,EXP(constants!B$7+constants!A$7*ABS(A$6:A$2053-A561)))</f>
        <v>2089.7438854331681</v>
      </c>
      <c r="S561">
        <f t="shared" si="165"/>
        <v>268648.23869343993</v>
      </c>
      <c r="T561">
        <f t="shared" si="166"/>
        <v>268655.32780488679</v>
      </c>
      <c r="V561">
        <f>(front!I573+front!I574)*0.5</f>
        <v>5.0654193564782956E-5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9274.2000000000007</v>
      </c>
      <c r="D562" s="2">
        <f>front!E575-front!C575</f>
        <v>9274.2000000000007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9258.7983564209808</v>
      </c>
      <c r="G562" s="4">
        <f>D562/(constants!$A$4+constants!$B$4*calc!D562+constants!$C$4*calc!D562^2+constants!$D$4*calc!D562^3+constants!$E$4*calc!D562^4+constants!$F$4*calc!D562^5+constants!$G$4*calc!D562^6+constants!$H$4*calc!D562^7)</f>
        <v>9258.7983564209808</v>
      </c>
      <c r="H562" s="4"/>
      <c r="I562">
        <f t="shared" si="162"/>
        <v>308626.61188069935</v>
      </c>
      <c r="J562">
        <f t="shared" si="163"/>
        <v>308626.61188069935</v>
      </c>
      <c r="M562">
        <f>IF(front!E575&gt;$M$2,I562,J562)</f>
        <v>308626.61188069935</v>
      </c>
      <c r="O562">
        <f t="shared" si="180"/>
        <v>308237.25969540165</v>
      </c>
      <c r="Q562">
        <f>'slit correction'!O564</f>
        <v>256311.29069560498</v>
      </c>
      <c r="R562">
        <f>SUMPRODUCT(B$6:B$2053,Q$6:Q$2053,EXP(constants!B$7+constants!A$7*ABS(A$6:A$2053-A562)))</f>
        <v>2066.521961298813</v>
      </c>
      <c r="S562">
        <f t="shared" si="165"/>
        <v>254244.76873430618</v>
      </c>
      <c r="T562">
        <f t="shared" si="166"/>
        <v>254251.85784575308</v>
      </c>
      <c r="V562">
        <f>(front!I574+front!I575)*0.5</f>
        <v>4.790746207063562E-5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8723.7999999999993</v>
      </c>
      <c r="D563" s="2">
        <f>front!E576-front!C576</f>
        <v>8723.7999999999993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8708.8403722910953</v>
      </c>
      <c r="G563" s="4">
        <f>D563/(constants!$A$4+constants!$B$4*calc!D563+constants!$C$4*calc!D563^2+constants!$D$4*calc!D563^3+constants!$E$4*calc!D563^4+constants!$F$4*calc!D563^5+constants!$G$4*calc!D563^6+constants!$H$4*calc!D563^7)</f>
        <v>8708.8403722910953</v>
      </c>
      <c r="H563" s="4"/>
      <c r="I563">
        <f t="shared" si="162"/>
        <v>290294.67907636985</v>
      </c>
      <c r="J563">
        <f t="shared" si="163"/>
        <v>290294.67907636985</v>
      </c>
      <c r="M563">
        <f>IF(front!E576&gt;$M$2,I563,J563)</f>
        <v>290294.67907636985</v>
      </c>
      <c r="O563">
        <f t="shared" si="180"/>
        <v>289905.32689107215</v>
      </c>
      <c r="Q563">
        <f>'slit correction'!O565</f>
        <v>240763.08446741506</v>
      </c>
      <c r="R563">
        <f>SUMPRODUCT(B$6:B$2053,Q$6:Q$2053,EXP(constants!B$7+constants!A$7*ABS(A$6:A$2053-A563)))</f>
        <v>2043.3654811967183</v>
      </c>
      <c r="S563">
        <f t="shared" si="165"/>
        <v>238719.71898621833</v>
      </c>
      <c r="T563">
        <f t="shared" si="166"/>
        <v>238726.80809766523</v>
      </c>
      <c r="V563">
        <f>(front!I575+front!I576)*0.5</f>
        <v>4.5097365793581384E-5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8282.2000000000007</v>
      </c>
      <c r="D564" s="2">
        <f>front!E577-front!C577</f>
        <v>8282.2000000000007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8267.9771062795007</v>
      </c>
      <c r="G564" s="4">
        <f>D564/(constants!$A$4+constants!$B$4*calc!D564+constants!$C$4*calc!D564^2+constants!$D$4*calc!D564^3+constants!$E$4*calc!D564^4+constants!$F$4*calc!D564^5+constants!$G$4*calc!D564^6+constants!$H$4*calc!D564^7)</f>
        <v>8267.9771062795007</v>
      </c>
      <c r="H564" s="4"/>
      <c r="I564">
        <f t="shared" si="162"/>
        <v>275599.23687598336</v>
      </c>
      <c r="J564">
        <f t="shared" si="163"/>
        <v>275599.23687598336</v>
      </c>
      <c r="M564">
        <f>IF(front!E577&gt;$M$2,I564,J564)</f>
        <v>275599.23687598336</v>
      </c>
      <c r="O564">
        <f t="shared" si="180"/>
        <v>275209.88469068566</v>
      </c>
      <c r="Q564">
        <f>'slit correction'!O566</f>
        <v>228692.49226513988</v>
      </c>
      <c r="R564">
        <f>SUMPRODUCT(B$6:B$2053,Q$6:Q$2053,EXP(constants!B$7+constants!A$7*ABS(A$6:A$2053-A564)))</f>
        <v>2020.290316513514</v>
      </c>
      <c r="S564">
        <f t="shared" si="165"/>
        <v>226672.20194862637</v>
      </c>
      <c r="T564">
        <f t="shared" si="166"/>
        <v>226679.29106007327</v>
      </c>
      <c r="V564">
        <f>(front!I576+front!I577)*0.5</f>
        <v>4.2495632617678097E-5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7857.2999999999993</v>
      </c>
      <c r="D565" s="2">
        <f>front!E578-front!C578</f>
        <v>7857.2999999999993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7844.0603701179789</v>
      </c>
      <c r="G565" s="4">
        <f>D565/(constants!$A$4+constants!$B$4*calc!D565+constants!$C$4*calc!D565^2+constants!$D$4*calc!D565^3+constants!$E$4*calc!D565^4+constants!$F$4*calc!D565^5+constants!$G$4*calc!D565^6+constants!$H$4*calc!D565^7)</f>
        <v>7844.0603701179789</v>
      </c>
      <c r="H565" s="4"/>
      <c r="I565">
        <f t="shared" si="162"/>
        <v>261468.67900393263</v>
      </c>
      <c r="J565">
        <f t="shared" si="163"/>
        <v>261468.67900393263</v>
      </c>
      <c r="M565">
        <f>IF(front!E578&gt;$M$2,I565,J565)</f>
        <v>261468.67900393263</v>
      </c>
      <c r="O565">
        <f t="shared" si="180"/>
        <v>261079.32681863496</v>
      </c>
      <c r="Q565">
        <f>'slit correction'!O567</f>
        <v>216802.26663267217</v>
      </c>
      <c r="R565">
        <f>SUMPRODUCT(B$6:B$2053,Q$6:Q$2053,EXP(constants!B$7+constants!A$7*ABS(A$6:A$2053-A565)))</f>
        <v>1997.8032798331626</v>
      </c>
      <c r="S565">
        <f t="shared" si="165"/>
        <v>214804.463352839</v>
      </c>
      <c r="T565">
        <f t="shared" si="166"/>
        <v>214811.55246428589</v>
      </c>
      <c r="V565">
        <f>(front!I577+front!I578)*0.5</f>
        <v>4.0141866363084186E-5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7432.7000000000007</v>
      </c>
      <c r="D566" s="2">
        <f>front!E579-front!C579</f>
        <v>7432.7000000000007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7420.6684192020775</v>
      </c>
      <c r="G566" s="4">
        <f>D566/(constants!$A$4+constants!$B$4*calc!D566+constants!$C$4*calc!D566^2+constants!$D$4*calc!D566^3+constants!$E$4*calc!D566^4+constants!$F$4*calc!D566^5+constants!$G$4*calc!D566^6+constants!$H$4*calc!D566^7)</f>
        <v>7420.6684192020775</v>
      </c>
      <c r="H566" s="4"/>
      <c r="I566">
        <f t="shared" si="162"/>
        <v>247355.61397340256</v>
      </c>
      <c r="J566">
        <f t="shared" si="163"/>
        <v>247355.61397340256</v>
      </c>
      <c r="M566">
        <f>IF(front!E579&gt;$M$2,I566,J566)</f>
        <v>247355.61397340256</v>
      </c>
      <c r="O566">
        <f t="shared" si="180"/>
        <v>246966.26178810489</v>
      </c>
      <c r="Q566">
        <f>'slit correction'!O568</f>
        <v>204651.32604913312</v>
      </c>
      <c r="R566">
        <f>SUMPRODUCT(B$6:B$2053,Q$6:Q$2053,EXP(constants!B$7+constants!A$7*ABS(A$6:A$2053-A566)))</f>
        <v>1974.9223142508149</v>
      </c>
      <c r="S566">
        <f t="shared" si="165"/>
        <v>202676.4037348823</v>
      </c>
      <c r="T566">
        <f t="shared" si="166"/>
        <v>202683.4928463292</v>
      </c>
      <c r="V566">
        <f>(front!I578+front!I579)*0.5</f>
        <v>3.7846274586789426E-5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7073.7000000000007</v>
      </c>
      <c r="D567" s="2">
        <f>front!E580-front!C580</f>
        <v>7073.7000000000007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7062.8331451563536</v>
      </c>
      <c r="G567" s="4">
        <f>D567/(constants!$A$4+constants!$B$4*calc!D567+constants!$C$4*calc!D567^2+constants!$D$4*calc!D567^3+constants!$E$4*calc!D567^4+constants!$F$4*calc!D567^5+constants!$G$4*calc!D567^6+constants!$H$4*calc!D567^7)</f>
        <v>7062.8331451563536</v>
      </c>
      <c r="H567" s="4"/>
      <c r="I567">
        <f t="shared" si="162"/>
        <v>235427.7715052118</v>
      </c>
      <c r="J567">
        <f t="shared" si="163"/>
        <v>235427.7715052118</v>
      </c>
      <c r="M567">
        <f>IF(front!E580&gt;$M$2,I567,J567)</f>
        <v>235427.7715052118</v>
      </c>
      <c r="O567">
        <f t="shared" si="180"/>
        <v>235038.41931991413</v>
      </c>
      <c r="Q567">
        <f>'slit correction'!O569</f>
        <v>194768.00296256147</v>
      </c>
      <c r="R567">
        <f>SUMPRODUCT(B$6:B$2053,Q$6:Q$2053,EXP(constants!B$7+constants!A$7*ABS(A$6:A$2053-A567)))</f>
        <v>1952.1566802468778</v>
      </c>
      <c r="S567">
        <f t="shared" si="165"/>
        <v>192815.8462823146</v>
      </c>
      <c r="T567">
        <f t="shared" si="166"/>
        <v>192822.93539376149</v>
      </c>
      <c r="V567">
        <f>(front!I579+front!I580)*0.5</f>
        <v>3.5786487864380837E-5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6788.6</v>
      </c>
      <c r="D568" s="2">
        <f>front!E581-front!C581</f>
        <v>6788.6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6778.7324984322713</v>
      </c>
      <c r="G568" s="4">
        <f>D568/(constants!$A$4+constants!$B$4*calc!D568+constants!$C$4*calc!D568^2+constants!$D$4*calc!D568^3+constants!$E$4*calc!D568^4+constants!$F$4*calc!D568^5+constants!$G$4*calc!D568^6+constants!$H$4*calc!D568^7)</f>
        <v>6778.7324984322713</v>
      </c>
      <c r="H568" s="4"/>
      <c r="I568">
        <f t="shared" si="162"/>
        <v>225957.74994774238</v>
      </c>
      <c r="J568">
        <f t="shared" si="163"/>
        <v>225957.74994774238</v>
      </c>
      <c r="M568">
        <f>IF(front!E581&gt;$M$2,I568,J568)</f>
        <v>225957.74994774238</v>
      </c>
      <c r="O568">
        <f t="shared" si="180"/>
        <v>225568.39776244471</v>
      </c>
      <c r="Q568">
        <f>'slit correction'!O570</f>
        <v>187076.02011007495</v>
      </c>
      <c r="R568">
        <f>SUMPRODUCT(B$6:B$2053,Q$6:Q$2053,EXP(constants!B$7+constants!A$7*ABS(A$6:A$2053-A568)))</f>
        <v>1929.5149045235169</v>
      </c>
      <c r="S568">
        <f t="shared" si="165"/>
        <v>185146.50520555142</v>
      </c>
      <c r="T568">
        <f t="shared" si="166"/>
        <v>185153.59431699832</v>
      </c>
      <c r="V568">
        <f>(front!I580+front!I581)*0.5</f>
        <v>3.4041761826089194E-5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6460.4</v>
      </c>
      <c r="D569" s="2">
        <f>front!E582-front!C582</f>
        <v>6460.4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6451.745068936224</v>
      </c>
      <c r="G569" s="4">
        <f>D569/(constants!$A$4+constants!$B$4*calc!D569+constants!$C$4*calc!D569^2+constants!$D$4*calc!D569^3+constants!$E$4*calc!D569^4+constants!$F$4*calc!D569^5+constants!$G$4*calc!D569^6+constants!$H$4*calc!D569^7)</f>
        <v>6451.745068936224</v>
      </c>
      <c r="H569" s="4"/>
      <c r="I569">
        <f t="shared" si="162"/>
        <v>215058.16896454079</v>
      </c>
      <c r="J569">
        <f t="shared" si="163"/>
        <v>215058.16896454079</v>
      </c>
      <c r="M569">
        <f>IF(front!E582&gt;$M$2,I569,J569)</f>
        <v>215058.16896454079</v>
      </c>
      <c r="O569">
        <f t="shared" si="180"/>
        <v>214668.81677924312</v>
      </c>
      <c r="Q569">
        <f>'slit correction'!O571</f>
        <v>177805.33240781561</v>
      </c>
      <c r="R569">
        <f>SUMPRODUCT(B$6:B$2053,Q$6:Q$2053,EXP(constants!B$7+constants!A$7*ABS(A$6:A$2053-A569)))</f>
        <v>1907.0026673407622</v>
      </c>
      <c r="S569">
        <f t="shared" si="165"/>
        <v>175898.32974047484</v>
      </c>
      <c r="T569">
        <f t="shared" si="166"/>
        <v>175905.41885192174</v>
      </c>
      <c r="V569">
        <f>(front!I581+front!I582)*0.5</f>
        <v>3.2400407510379961E-5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6180.1</v>
      </c>
      <c r="D570" s="2">
        <f>front!E583-front!C583</f>
        <v>6180.1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6172.5180795700653</v>
      </c>
      <c r="G570" s="4">
        <f>D570/(constants!$A$4+constants!$B$4*calc!D570+constants!$C$4*calc!D570^2+constants!$D$4*calc!D570^3+constants!$E$4*calc!D570^4+constants!$F$4*calc!D570^5+constants!$G$4*calc!D570^6+constants!$H$4*calc!D570^7)</f>
        <v>6172.5180795700653</v>
      </c>
      <c r="H570" s="4"/>
      <c r="I570">
        <f t="shared" si="162"/>
        <v>205750.60265233551</v>
      </c>
      <c r="J570">
        <f t="shared" si="163"/>
        <v>205750.60265233551</v>
      </c>
      <c r="M570">
        <f>IF(front!E583&gt;$M$2,I570,J570)</f>
        <v>205750.60265233551</v>
      </c>
      <c r="O570">
        <f t="shared" si="180"/>
        <v>205361.25046703784</v>
      </c>
      <c r="Q570">
        <f>'slit correction'!O572</f>
        <v>169994.41460984471</v>
      </c>
      <c r="R570">
        <f>SUMPRODUCT(B$6:B$2053,Q$6:Q$2053,EXP(constants!B$7+constants!A$7*ABS(A$6:A$2053-A570)))</f>
        <v>1885.1102474096272</v>
      </c>
      <c r="S570">
        <f t="shared" si="165"/>
        <v>168109.30436243507</v>
      </c>
      <c r="T570">
        <f t="shared" si="166"/>
        <v>168116.39347388197</v>
      </c>
      <c r="V570">
        <f>(front!I582+front!I583)*0.5</f>
        <v>3.0842476785057413E-5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5924.7</v>
      </c>
      <c r="D571" s="2">
        <f>front!E584-front!C584</f>
        <v>5924.7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5918.1139018009662</v>
      </c>
      <c r="G571" s="4">
        <f>D571/(constants!$A$4+constants!$B$4*calc!D571+constants!$C$4*calc!D571^2+constants!$D$4*calc!D571^3+constants!$E$4*calc!D571^4+constants!$F$4*calc!D571^5+constants!$G$4*calc!D571^6+constants!$H$4*calc!D571^7)</f>
        <v>5918.1139018009662</v>
      </c>
      <c r="H571" s="4"/>
      <c r="I571">
        <f t="shared" si="162"/>
        <v>197270.46339336553</v>
      </c>
      <c r="J571">
        <f t="shared" si="163"/>
        <v>197270.46339336553</v>
      </c>
      <c r="M571">
        <f>IF(front!E584&gt;$M$2,I571,J571)</f>
        <v>197270.46339336553</v>
      </c>
      <c r="O571">
        <f t="shared" si="180"/>
        <v>196881.11120806786</v>
      </c>
      <c r="Q571">
        <f>'slit correction'!O573</f>
        <v>163050.40091849794</v>
      </c>
      <c r="R571">
        <f>SUMPRODUCT(B$6:B$2053,Q$6:Q$2053,EXP(constants!B$7+constants!A$7*ABS(A$6:A$2053-A571)))</f>
        <v>1862.8754546023836</v>
      </c>
      <c r="S571">
        <f t="shared" si="165"/>
        <v>161187.52546389555</v>
      </c>
      <c r="T571">
        <f t="shared" si="166"/>
        <v>161194.61457534245</v>
      </c>
      <c r="V571">
        <f>(front!I583+front!I584)*0.5</f>
        <v>2.9439624205265385E-5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5702.0999999999995</v>
      </c>
      <c r="D572" s="2">
        <f>front!E585-front!C585</f>
        <v>5702.0999999999995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5696.3878135350224</v>
      </c>
      <c r="G572" s="4">
        <f>D572/(constants!$A$4+constants!$B$4*calc!D572+constants!$C$4*calc!D572^2+constants!$D$4*calc!D572^3+constants!$E$4*calc!D572^4+constants!$F$4*calc!D572^5+constants!$G$4*calc!D572^6+constants!$H$4*calc!D572^7)</f>
        <v>5696.3878135350224</v>
      </c>
      <c r="H572" s="4"/>
      <c r="I572">
        <f t="shared" si="162"/>
        <v>189879.59378450076</v>
      </c>
      <c r="J572">
        <f t="shared" si="163"/>
        <v>189879.59378450076</v>
      </c>
      <c r="M572">
        <f>IF(front!E585&gt;$M$2,I572,J572)</f>
        <v>189879.59378450076</v>
      </c>
      <c r="O572">
        <f t="shared" si="180"/>
        <v>189490.24159920309</v>
      </c>
      <c r="Q572">
        <f>'slit correction'!O574</f>
        <v>156962.40439876111</v>
      </c>
      <c r="R572">
        <f>SUMPRODUCT(B$6:B$2053,Q$6:Q$2053,EXP(constants!B$7+constants!A$7*ABS(A$6:A$2053-A572)))</f>
        <v>1840.7887347503856</v>
      </c>
      <c r="S572">
        <f t="shared" si="165"/>
        <v>155121.61566401072</v>
      </c>
      <c r="T572">
        <f t="shared" si="166"/>
        <v>155128.70477545762</v>
      </c>
      <c r="V572">
        <f>(front!I584+front!I585)*0.5</f>
        <v>2.8176745103268909E-5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5447.4000000000005</v>
      </c>
      <c r="D573" s="2">
        <f>front!E586-front!C586</f>
        <v>5447.4000000000005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5442.6856283317375</v>
      </c>
      <c r="G573" s="4">
        <f>D573/(constants!$A$4+constants!$B$4*calc!D573+constants!$C$4*calc!D573^2+constants!$D$4*calc!D573^3+constants!$E$4*calc!D573^4+constants!$F$4*calc!D573^5+constants!$G$4*calc!D573^6+constants!$H$4*calc!D573^7)</f>
        <v>5442.6856283317375</v>
      </c>
      <c r="H573" s="4"/>
      <c r="I573">
        <f t="shared" si="162"/>
        <v>181422.85427772457</v>
      </c>
      <c r="J573">
        <f t="shared" si="163"/>
        <v>181422.85427772457</v>
      </c>
      <c r="M573">
        <f>IF(front!E586&gt;$M$2,I573,J573)</f>
        <v>181422.85427772457</v>
      </c>
      <c r="O573">
        <f t="shared" si="180"/>
        <v>181033.5020924269</v>
      </c>
      <c r="Q573">
        <f>'slit correction'!O575</f>
        <v>149835.56119594991</v>
      </c>
      <c r="R573">
        <f>SUMPRODUCT(B$6:B$2053,Q$6:Q$2053,EXP(constants!B$7+constants!A$7*ABS(A$6:A$2053-A573)))</f>
        <v>1818.853774772371</v>
      </c>
      <c r="S573">
        <f t="shared" si="165"/>
        <v>148016.70742117753</v>
      </c>
      <c r="T573">
        <f t="shared" si="166"/>
        <v>148023.79653262443</v>
      </c>
      <c r="V573">
        <f>(front!I585+front!I586)*0.5</f>
        <v>2.6953690583032109E-5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5249.1</v>
      </c>
      <c r="D574" s="2">
        <f>front!E587-front!C587</f>
        <v>5249.1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5245.1548518844857</v>
      </c>
      <c r="G574" s="4">
        <f>D574/(constants!$A$4+constants!$B$4*calc!D574+constants!$C$4*calc!D574^2+constants!$D$4*calc!D574^3+constants!$E$4*calc!D574^4+constants!$F$4*calc!D574^5+constants!$G$4*calc!D574^6+constants!$H$4*calc!D574^7)</f>
        <v>5245.1548518844857</v>
      </c>
      <c r="H574" s="4"/>
      <c r="I574">
        <f t="shared" si="162"/>
        <v>174838.49506281616</v>
      </c>
      <c r="J574">
        <f t="shared" si="163"/>
        <v>174838.49506281616</v>
      </c>
      <c r="M574">
        <f>IF(front!E587&gt;$M$2,I574,J574)</f>
        <v>174838.49506281616</v>
      </c>
      <c r="O574">
        <f t="shared" si="180"/>
        <v>174449.14287751849</v>
      </c>
      <c r="Q574">
        <f>'slit correction'!O576</f>
        <v>144671.55390402395</v>
      </c>
      <c r="R574">
        <f>SUMPRODUCT(B$6:B$2053,Q$6:Q$2053,EXP(constants!B$7+constants!A$7*ABS(A$6:A$2053-A574)))</f>
        <v>1797.0756518591261</v>
      </c>
      <c r="S574">
        <f t="shared" si="165"/>
        <v>142874.47825216482</v>
      </c>
      <c r="T574">
        <f t="shared" si="166"/>
        <v>142881.56736361171</v>
      </c>
      <c r="V574">
        <f>(front!I586+front!I587)*0.5</f>
        <v>2.5788864287907178E-5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5053.0999999999995</v>
      </c>
      <c r="D575" s="2">
        <f>front!E588-front!C588</f>
        <v>5053.0999999999995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5049.9035967316577</v>
      </c>
      <c r="G575" s="4">
        <f>D575/(constants!$A$4+constants!$B$4*calc!D575+constants!$C$4*calc!D575^2+constants!$D$4*calc!D575^3+constants!$E$4*calc!D575^4+constants!$F$4*calc!D575^5+constants!$G$4*calc!D575^6+constants!$H$4*calc!D575^7)</f>
        <v>5049.9035967316577</v>
      </c>
      <c r="H575" s="4"/>
      <c r="I575">
        <f t="shared" si="162"/>
        <v>168330.11989105528</v>
      </c>
      <c r="J575">
        <f t="shared" si="163"/>
        <v>168330.11989105528</v>
      </c>
      <c r="M575">
        <f>IF(front!E588&gt;$M$2,I575,J575)</f>
        <v>168330.11989105528</v>
      </c>
      <c r="O575">
        <f t="shared" si="180"/>
        <v>167940.76770575761</v>
      </c>
      <c r="Q575">
        <f>'slit correction'!O577</f>
        <v>139485.53796886234</v>
      </c>
      <c r="R575">
        <f>SUMPRODUCT(B$6:B$2053,Q$6:Q$2053,EXP(constants!B$7+constants!A$7*ABS(A$6:A$2053-A575)))</f>
        <v>1775.9231950880128</v>
      </c>
      <c r="S575">
        <f t="shared" si="165"/>
        <v>137709.61477377432</v>
      </c>
      <c r="T575">
        <f t="shared" si="166"/>
        <v>137716.70388522121</v>
      </c>
      <c r="V575">
        <f>(front!I587+front!I588)*0.5</f>
        <v>2.4794777058972825E-5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4829.7</v>
      </c>
      <c r="D576" s="2">
        <f>front!E589-front!C589</f>
        <v>4829.7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4827.3373023396489</v>
      </c>
      <c r="G576" s="4">
        <f>D576/(constants!$A$4+constants!$B$4*calc!D576+constants!$C$4*calc!D576^2+constants!$D$4*calc!D576^3+constants!$E$4*calc!D576^4+constants!$F$4*calc!D576^5+constants!$G$4*calc!D576^6+constants!$H$4*calc!D576^7)</f>
        <v>4827.3373023396489</v>
      </c>
      <c r="H576" s="4"/>
      <c r="I576">
        <f t="shared" si="162"/>
        <v>160911.24341132163</v>
      </c>
      <c r="J576">
        <f t="shared" si="163"/>
        <v>160911.24341132163</v>
      </c>
      <c r="M576">
        <f>IF(front!E589&gt;$M$2,I576,J576)</f>
        <v>160911.24341132163</v>
      </c>
      <c r="O576">
        <f t="shared" si="180"/>
        <v>160521.89122602396</v>
      </c>
      <c r="Q576">
        <f>'slit correction'!O578</f>
        <v>133392.19453397061</v>
      </c>
      <c r="R576">
        <f>SUMPRODUCT(B$6:B$2053,Q$6:Q$2053,EXP(constants!B$7+constants!A$7*ABS(A$6:A$2053-A576)))</f>
        <v>1754.4629385727876</v>
      </c>
      <c r="S576">
        <f t="shared" si="165"/>
        <v>131637.73159539784</v>
      </c>
      <c r="T576">
        <f t="shared" si="166"/>
        <v>131644.82070684474</v>
      </c>
      <c r="V576">
        <f>(front!I588+front!I589)*0.5</f>
        <v>2.3779547711783436E-5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4624.3</v>
      </c>
      <c r="D577" s="2">
        <f>front!E590-front!C590</f>
        <v>4624.3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4622.6799468524523</v>
      </c>
      <c r="G577" s="4">
        <f>D577/(constants!$A$4+constants!$B$4*calc!D577+constants!$C$4*calc!D577^2+constants!$D$4*calc!D577^3+constants!$E$4*calc!D577^4+constants!$F$4*calc!D577^5+constants!$G$4*calc!D577^6+constants!$H$4*calc!D577^7)</f>
        <v>4622.6799468524523</v>
      </c>
      <c r="H577" s="4"/>
      <c r="I577">
        <f t="shared" si="162"/>
        <v>154089.3315617484</v>
      </c>
      <c r="J577">
        <f t="shared" si="163"/>
        <v>154089.3315617484</v>
      </c>
      <c r="M577">
        <f>IF(front!E590&gt;$M$2,I577,J577)</f>
        <v>154089.3315617484</v>
      </c>
      <c r="O577">
        <f t="shared" si="180"/>
        <v>153699.97937645073</v>
      </c>
      <c r="Q577">
        <f>'slit correction'!O579</f>
        <v>127722.2048513887</v>
      </c>
      <c r="R577">
        <f>SUMPRODUCT(B$6:B$2053,Q$6:Q$2053,EXP(constants!B$7+constants!A$7*ABS(A$6:A$2053-A577)))</f>
        <v>1733.1685579103257</v>
      </c>
      <c r="S577">
        <f t="shared" si="165"/>
        <v>125989.03629347838</v>
      </c>
      <c r="T577">
        <f t="shared" si="166"/>
        <v>125996.12540492527</v>
      </c>
      <c r="V577">
        <f>(front!I589+front!I590)*0.5</f>
        <v>2.2667164392687493E-5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4401.2</v>
      </c>
      <c r="D578" s="2">
        <f>front!E591-front!C591</f>
        <v>4401.2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4400.3546803010067</v>
      </c>
      <c r="G578" s="4">
        <f>D578/(constants!$A$4+constants!$B$4*calc!D578+constants!$C$4*calc!D578^2+constants!$D$4*calc!D578^3+constants!$E$4*calc!D578^4+constants!$F$4*calc!D578^5+constants!$G$4*calc!D578^6+constants!$H$4*calc!D578^7)</f>
        <v>4400.3546803010067</v>
      </c>
      <c r="H578" s="4"/>
      <c r="I578">
        <f t="shared" si="162"/>
        <v>146678.48934336691</v>
      </c>
      <c r="J578">
        <f t="shared" si="163"/>
        <v>146678.48934336691</v>
      </c>
      <c r="M578">
        <f>IF(front!E591&gt;$M$2,I578,J578)</f>
        <v>146678.48934336691</v>
      </c>
      <c r="O578">
        <f t="shared" si="180"/>
        <v>146289.13715806924</v>
      </c>
      <c r="Q578">
        <f>'slit correction'!O580</f>
        <v>121520.93758135413</v>
      </c>
      <c r="R578">
        <f>SUMPRODUCT(B$6:B$2053,Q$6:Q$2053,EXP(constants!B$7+constants!A$7*ABS(A$6:A$2053-A578)))</f>
        <v>1712.0433462862622</v>
      </c>
      <c r="S578">
        <f t="shared" si="165"/>
        <v>119808.89423506787</v>
      </c>
      <c r="T578">
        <f t="shared" si="166"/>
        <v>119815.98334651477</v>
      </c>
      <c r="V578">
        <f>(front!I590+front!I591)*0.5</f>
        <v>2.1504966855844962E-5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4235.1000000000004</v>
      </c>
      <c r="D579" s="2">
        <f>front!E592-front!C592</f>
        <v>4235.1000000000004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4234.8062740590567</v>
      </c>
      <c r="G579" s="4">
        <f>D579/(constants!$A$4+constants!$B$4*calc!D579+constants!$C$4*calc!D579^2+constants!$D$4*calc!D579^3+constants!$E$4*calc!D579^4+constants!$F$4*calc!D579^5+constants!$G$4*calc!D579^6+constants!$H$4*calc!D579^7)</f>
        <v>4234.8062740590567</v>
      </c>
      <c r="H579" s="4"/>
      <c r="I579">
        <f t="shared" si="162"/>
        <v>141160.20913530188</v>
      </c>
      <c r="J579">
        <f t="shared" si="163"/>
        <v>141160.20913530188</v>
      </c>
      <c r="M579">
        <f>IF(front!E592&gt;$M$2,I579,J579)</f>
        <v>141160.20913530188</v>
      </c>
      <c r="O579">
        <f t="shared" si="180"/>
        <v>140770.85695000421</v>
      </c>
      <c r="Q579">
        <f>'slit correction'!O581</f>
        <v>117318.38011620521</v>
      </c>
      <c r="R579">
        <f>SUMPRODUCT(B$6:B$2053,Q$6:Q$2053,EXP(constants!B$7+constants!A$7*ABS(A$6:A$2053-A579)))</f>
        <v>1691.5432987827317</v>
      </c>
      <c r="S579">
        <f t="shared" si="165"/>
        <v>115626.83681742247</v>
      </c>
      <c r="T579">
        <f t="shared" si="166"/>
        <v>115633.92592886937</v>
      </c>
      <c r="V579">
        <f>(front!I591+front!I592)*0.5</f>
        <v>2.0550255958528317E-5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4062.8</v>
      </c>
      <c r="D580" s="2">
        <f>front!E593-front!C593</f>
        <v>4062.8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4063.0526960209663</v>
      </c>
      <c r="G580" s="4">
        <f>D580/(constants!$A$4+constants!$B$4*calc!D580+constants!$C$4*calc!D580^2+constants!$D$4*calc!D580^3+constants!$E$4*calc!D580^4+constants!$F$4*calc!D580^5+constants!$G$4*calc!D580^6+constants!$H$4*calc!D580^7)</f>
        <v>4063.0526960209663</v>
      </c>
      <c r="H580" s="4"/>
      <c r="I580">
        <f t="shared" si="162"/>
        <v>135435.08986736555</v>
      </c>
      <c r="J580">
        <f t="shared" si="163"/>
        <v>135435.08986736555</v>
      </c>
      <c r="M580">
        <f>IF(front!E593&gt;$M$2,I580,J580)</f>
        <v>135435.08986736555</v>
      </c>
      <c r="O580">
        <f t="shared" si="180"/>
        <v>135045.73768206788</v>
      </c>
      <c r="Q580">
        <f>'slit correction'!O582</f>
        <v>112681.1325866042</v>
      </c>
      <c r="R580">
        <f>SUMPRODUCT(B$6:B$2053,Q$6:Q$2053,EXP(constants!B$7+constants!A$7*ABS(A$6:A$2053-A580)))</f>
        <v>1670.7621531178004</v>
      </c>
      <c r="S580">
        <f t="shared" si="165"/>
        <v>111010.3704334864</v>
      </c>
      <c r="T580">
        <f t="shared" si="166"/>
        <v>111017.4595449333</v>
      </c>
      <c r="V580">
        <f>(front!I592+front!I593)*0.5</f>
        <v>1.97354869712622E-5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3847.4000000000005</v>
      </c>
      <c r="D581" s="2">
        <f>front!E594-front!C594</f>
        <v>3847.4000000000005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3848.2947203082658</v>
      </c>
      <c r="G581" s="4">
        <f>D581/(constants!$A$4+constants!$B$4*calc!D581+constants!$C$4*calc!D581^2+constants!$D$4*calc!D581^3+constants!$E$4*calc!D581^4+constants!$F$4*calc!D581^5+constants!$G$4*calc!D581^6+constants!$H$4*calc!D581^7)</f>
        <v>3848.2947203082658</v>
      </c>
      <c r="H581" s="4"/>
      <c r="I581">
        <f t="shared" si="162"/>
        <v>128276.49067694219</v>
      </c>
      <c r="J581">
        <f t="shared" si="163"/>
        <v>128276.49067694219</v>
      </c>
      <c r="M581">
        <f>IF(front!E594&gt;$M$2,I581,J581)</f>
        <v>128276.49067694219</v>
      </c>
      <c r="O581">
        <f t="shared" si="180"/>
        <v>127887.13849164451</v>
      </c>
      <c r="Q581">
        <f>'slit correction'!O583</f>
        <v>106722.69135193333</v>
      </c>
      <c r="R581">
        <f>SUMPRODUCT(B$6:B$2053,Q$6:Q$2053,EXP(constants!B$7+constants!A$7*ABS(A$6:A$2053-A581)))</f>
        <v>1650.1577636362381</v>
      </c>
      <c r="S581">
        <f t="shared" si="165"/>
        <v>105072.5335882971</v>
      </c>
      <c r="T581">
        <f t="shared" si="166"/>
        <v>105079.622699744</v>
      </c>
      <c r="V581">
        <f>(front!I593+front!I594)*0.5</f>
        <v>1.8755785595991084E-5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3692.2999999999997</v>
      </c>
      <c r="D582" s="2">
        <f>front!E595-front!C595</f>
        <v>3692.2999999999997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3693.6259872449696</v>
      </c>
      <c r="G582" s="4">
        <f>D582/(constants!$A$4+constants!$B$4*calc!D582+constants!$C$4*calc!D582^2+constants!$D$4*calc!D582^3+constants!$E$4*calc!D582^4+constants!$F$4*calc!D582^5+constants!$G$4*calc!D582^6+constants!$H$4*calc!D582^7)</f>
        <v>3693.6259872449696</v>
      </c>
      <c r="H582" s="4"/>
      <c r="I582">
        <f t="shared" ref="I582:I645" si="182">F582*1000/I$2</f>
        <v>123120.866241499</v>
      </c>
      <c r="J582">
        <f t="shared" ref="J582:J645" si="183">G582*1000/J$2</f>
        <v>123120.866241499</v>
      </c>
      <c r="M582">
        <f>IF(front!E595&gt;$M$2,I582,J582)</f>
        <v>123120.866241499</v>
      </c>
      <c r="O582">
        <f t="shared" si="180"/>
        <v>122731.51405620131</v>
      </c>
      <c r="Q582">
        <f>'slit correction'!O584</f>
        <v>102548.81381422732</v>
      </c>
      <c r="R582">
        <f>SUMPRODUCT(B$6:B$2053,Q$6:Q$2053,EXP(constants!B$7+constants!A$7*ABS(A$6:A$2053-A582)))</f>
        <v>1629.7339353272125</v>
      </c>
      <c r="S582">
        <f t="shared" si="165"/>
        <v>100919.07987890011</v>
      </c>
      <c r="T582">
        <f t="shared" si="166"/>
        <v>100926.16899034701</v>
      </c>
      <c r="V582">
        <f>(front!I594+front!I595)*0.5</f>
        <v>1.7835887510740512E-5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3493.9000000000005</v>
      </c>
      <c r="D583" s="2">
        <f>front!E596-front!C596</f>
        <v>3493.9000000000005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3495.7363573192083</v>
      </c>
      <c r="G583" s="4">
        <f>D583/(constants!$A$4+constants!$B$4*calc!D583+constants!$C$4*calc!D583^2+constants!$D$4*calc!D583^3+constants!$E$4*calc!D583^4+constants!$F$4*calc!D583^5+constants!$G$4*calc!D583^6+constants!$H$4*calc!D583^7)</f>
        <v>3495.7363573192083</v>
      </c>
      <c r="H583" s="4"/>
      <c r="I583">
        <f t="shared" si="182"/>
        <v>116524.54524397361</v>
      </c>
      <c r="J583">
        <f t="shared" si="183"/>
        <v>116524.54524397361</v>
      </c>
      <c r="M583">
        <f>IF(front!E596&gt;$M$2,I583,J583)</f>
        <v>116524.54524397361</v>
      </c>
      <c r="O583">
        <f t="shared" si="180"/>
        <v>116135.19305867593</v>
      </c>
      <c r="Q583">
        <f>'slit correction'!O585</f>
        <v>97042.445415493741</v>
      </c>
      <c r="R583">
        <f>SUMPRODUCT(B$6:B$2053,Q$6:Q$2053,EXP(constants!B$7+constants!A$7*ABS(A$6:A$2053-A583)))</f>
        <v>1609.9288723094239</v>
      </c>
      <c r="S583">
        <f t="shared" ref="S583:S646" si="184">Q583-R583</f>
        <v>95432.51654318432</v>
      </c>
      <c r="T583">
        <f t="shared" ref="T583:T632" si="185">IF((S583-$S$2)&gt;0,S583-$S$2,0)</f>
        <v>95439.605654631217</v>
      </c>
      <c r="V583">
        <f>(front!I595+front!I596)*0.5</f>
        <v>1.6938868817421428E-5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3354.9000000000005</v>
      </c>
      <c r="D584" s="2">
        <f>front!E597-front!C597</f>
        <v>3354.9000000000005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3357.0643857073596</v>
      </c>
      <c r="G584" s="4">
        <f>D584/(constants!$A$4+constants!$B$4*calc!D584+constants!$C$4*calc!D584^2+constants!$D$4*calc!D584^3+constants!$E$4*calc!D584^4+constants!$F$4*calc!D584^5+constants!$G$4*calc!D584^6+constants!$H$4*calc!D584^7)</f>
        <v>3357.0643857073596</v>
      </c>
      <c r="H584" s="4"/>
      <c r="I584">
        <f t="shared" si="182"/>
        <v>111902.14619024533</v>
      </c>
      <c r="J584">
        <f t="shared" si="183"/>
        <v>111902.14619024533</v>
      </c>
      <c r="M584">
        <f>IF(front!E597&gt;$M$2,I584,J584)</f>
        <v>111902.14619024533</v>
      </c>
      <c r="O584">
        <f t="shared" si="180"/>
        <v>111512.79400494765</v>
      </c>
      <c r="Q584">
        <f>'slit correction'!O586</f>
        <v>93321.016841094723</v>
      </c>
      <c r="R584">
        <f>SUMPRODUCT(B$6:B$2053,Q$6:Q$2053,EXP(constants!B$7+constants!A$7*ABS(A$6:A$2053-A584)))</f>
        <v>1589.8684664372145</v>
      </c>
      <c r="S584">
        <f t="shared" si="184"/>
        <v>91731.14837465751</v>
      </c>
      <c r="T584">
        <f t="shared" si="185"/>
        <v>91738.237486104408</v>
      </c>
      <c r="V584">
        <f>(front!I596+front!I597)*0.5</f>
        <v>1.6064124209931536E-5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3174.7999999999997</v>
      </c>
      <c r="D585" s="2">
        <f>front!E598-front!C598</f>
        <v>3174.7999999999997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3177.3508103063323</v>
      </c>
      <c r="G585" s="4">
        <f>D585/(constants!$A$4+constants!$B$4*calc!D585+constants!$C$4*calc!D585^2+constants!$D$4*calc!D585^3+constants!$E$4*calc!D585^4+constants!$F$4*calc!D585^5+constants!$G$4*calc!D585^6+constants!$H$4*calc!D585^7)</f>
        <v>3177.3508103063323</v>
      </c>
      <c r="H585" s="4"/>
      <c r="I585">
        <f t="shared" si="182"/>
        <v>105911.69367687774</v>
      </c>
      <c r="J585">
        <f t="shared" si="183"/>
        <v>105911.69367687774</v>
      </c>
      <c r="M585">
        <f>IF(front!E598&gt;$M$2,I585,J585)</f>
        <v>105911.69367687774</v>
      </c>
      <c r="O585">
        <f t="shared" si="180"/>
        <v>105522.34149158005</v>
      </c>
      <c r="Q585">
        <f>'slit correction'!O587</f>
        <v>88188.96642615649</v>
      </c>
      <c r="R585">
        <f>SUMPRODUCT(B$6:B$2053,Q$6:Q$2053,EXP(constants!B$7+constants!A$7*ABS(A$6:A$2053-A585)))</f>
        <v>1569.9944724098868</v>
      </c>
      <c r="S585">
        <f t="shared" si="184"/>
        <v>86618.971953746601</v>
      </c>
      <c r="T585">
        <f t="shared" si="185"/>
        <v>86626.061065193499</v>
      </c>
      <c r="V585">
        <f>(front!I597+front!I598)*0.5</f>
        <v>1.5257846941768098E-5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3034.6</v>
      </c>
      <c r="D586" s="2">
        <f>front!E599-front!C599</f>
        <v>3034.6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3037.4198619103036</v>
      </c>
      <c r="G586" s="4">
        <f>D586/(constants!$A$4+constants!$B$4*calc!D586+constants!$C$4*calc!D586^2+constants!$D$4*calc!D586^3+constants!$E$4*calc!D586^4+constants!$F$4*calc!D586^5+constants!$G$4*calc!D586^6+constants!$H$4*calc!D586^7)</f>
        <v>3037.4198619103036</v>
      </c>
      <c r="H586" s="4"/>
      <c r="I586">
        <f t="shared" si="182"/>
        <v>101247.32873034345</v>
      </c>
      <c r="J586">
        <f t="shared" si="183"/>
        <v>101247.32873034345</v>
      </c>
      <c r="M586">
        <f>IF(front!E599&gt;$M$2,I586,J586)</f>
        <v>101247.32873034345</v>
      </c>
      <c r="O586">
        <f t="shared" si="180"/>
        <v>100857.97654504576</v>
      </c>
      <c r="Q586">
        <f>'slit correction'!O588</f>
        <v>84367.463960549314</v>
      </c>
      <c r="R586">
        <f>SUMPRODUCT(B$6:B$2053,Q$6:Q$2053,EXP(constants!B$7+constants!A$7*ABS(A$6:A$2053-A586)))</f>
        <v>1550.3097545060461</v>
      </c>
      <c r="S586">
        <f t="shared" si="184"/>
        <v>82817.154206043269</v>
      </c>
      <c r="T586">
        <f t="shared" si="185"/>
        <v>82824.243317490167</v>
      </c>
      <c r="V586">
        <f>(front!I598+front!I599)*0.5</f>
        <v>1.445667508322622E-5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2902.6</v>
      </c>
      <c r="D587" s="2">
        <f>front!E600-front!C600</f>
        <v>2902.6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2905.6465435485206</v>
      </c>
      <c r="G587" s="4">
        <f>D587/(constants!$A$4+constants!$B$4*calc!D587+constants!$C$4*calc!D587^2+constants!$D$4*calc!D587^3+constants!$E$4*calc!D587^4+constants!$F$4*calc!D587^5+constants!$G$4*calc!D587^6+constants!$H$4*calc!D587^7)</f>
        <v>2905.6465435485206</v>
      </c>
      <c r="H587" s="4"/>
      <c r="I587">
        <f t="shared" si="182"/>
        <v>96854.884784950686</v>
      </c>
      <c r="J587">
        <f t="shared" si="183"/>
        <v>96854.884784950686</v>
      </c>
      <c r="M587">
        <f>IF(front!E600&gt;$M$2,I587,J587)</f>
        <v>96854.884784950686</v>
      </c>
      <c r="O587">
        <f t="shared" si="180"/>
        <v>96465.532599653001</v>
      </c>
      <c r="Q587">
        <f>'slit correction'!O589</f>
        <v>80711.956536128113</v>
      </c>
      <c r="R587">
        <f>SUMPRODUCT(B$6:B$2053,Q$6:Q$2053,EXP(constants!B$7+constants!A$7*ABS(A$6:A$2053-A587)))</f>
        <v>1531.2361115271474</v>
      </c>
      <c r="S587">
        <f t="shared" si="184"/>
        <v>79180.720424600964</v>
      </c>
      <c r="T587">
        <f t="shared" si="185"/>
        <v>79187.809536047862</v>
      </c>
      <c r="V587">
        <f>(front!I599+front!I600)*0.5</f>
        <v>1.3775484991359826E-5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2766</v>
      </c>
      <c r="D588" s="2">
        <f>front!E601-front!C601</f>
        <v>2766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2769.2528461576953</v>
      </c>
      <c r="G588" s="4">
        <f>D588/(constants!$A$4+constants!$B$4*calc!D588+constants!$C$4*calc!D588^2+constants!$D$4*calc!D588^3+constants!$E$4*calc!D588^4+constants!$F$4*calc!D588^5+constants!$G$4*calc!D588^6+constants!$H$4*calc!D588^7)</f>
        <v>2769.2528461576953</v>
      </c>
      <c r="H588" s="4"/>
      <c r="I588">
        <f t="shared" si="182"/>
        <v>92308.42820525651</v>
      </c>
      <c r="J588">
        <f t="shared" si="183"/>
        <v>92308.42820525651</v>
      </c>
      <c r="M588">
        <f>IF(front!E601&gt;$M$2,I588,J588)</f>
        <v>92308.42820525651</v>
      </c>
      <c r="O588">
        <f t="shared" si="180"/>
        <v>91919.076019958826</v>
      </c>
      <c r="Q588">
        <f>'slit correction'!O590</f>
        <v>76944.614560968213</v>
      </c>
      <c r="R588">
        <f>SUMPRODUCT(B$6:B$2053,Q$6:Q$2053,EXP(constants!B$7+constants!A$7*ABS(A$6:A$2053-A588)))</f>
        <v>1511.9291958963934</v>
      </c>
      <c r="S588">
        <f t="shared" si="184"/>
        <v>75432.685365071826</v>
      </c>
      <c r="T588">
        <f t="shared" si="185"/>
        <v>75439.774476518724</v>
      </c>
      <c r="V588">
        <f>(front!I600+front!I601)*0.5</f>
        <v>1.310077631016823E-5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2656.8</v>
      </c>
      <c r="D589" s="2">
        <f>front!E602-front!C602</f>
        <v>2656.8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2660.1963769969793</v>
      </c>
      <c r="G589" s="4">
        <f>D589/(constants!$A$4+constants!$B$4*calc!D589+constants!$C$4*calc!D589^2+constants!$D$4*calc!D589^3+constants!$E$4*calc!D589^4+constants!$F$4*calc!D589^5+constants!$G$4*calc!D589^6+constants!$H$4*calc!D589^7)</f>
        <v>2660.1963769969793</v>
      </c>
      <c r="H589" s="4"/>
      <c r="I589">
        <f t="shared" si="182"/>
        <v>88673.21256656597</v>
      </c>
      <c r="J589">
        <f t="shared" si="183"/>
        <v>88673.21256656597</v>
      </c>
      <c r="M589">
        <f>IF(front!E602&gt;$M$2,I589,J589)</f>
        <v>88673.21256656597</v>
      </c>
      <c r="O589">
        <f t="shared" si="180"/>
        <v>88283.860381268285</v>
      </c>
      <c r="Q589">
        <f>'slit correction'!O591</f>
        <v>73917.146649175731</v>
      </c>
      <c r="R589">
        <f>SUMPRODUCT(B$6:B$2053,Q$6:Q$2053,EXP(constants!B$7+constants!A$7*ABS(A$6:A$2053-A589)))</f>
        <v>1492.8150129028882</v>
      </c>
      <c r="S589">
        <f t="shared" si="184"/>
        <v>72424.331636272836</v>
      </c>
      <c r="T589">
        <f t="shared" si="185"/>
        <v>72431.420747719734</v>
      </c>
      <c r="V589">
        <f>(front!I601+front!I602)*0.5</f>
        <v>1.248781068463205E-5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2523.1999999999998</v>
      </c>
      <c r="D590" s="2">
        <f>front!E603-front!C603</f>
        <v>2523.1999999999998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2526.7453103169601</v>
      </c>
      <c r="G590" s="4">
        <f>D590/(constants!$A$4+constants!$B$4*calc!D590+constants!$C$4*calc!D590^2+constants!$D$4*calc!D590^3+constants!$E$4*calc!D590^4+constants!$F$4*calc!D590^5+constants!$G$4*calc!D590^6+constants!$H$4*calc!D590^7)</f>
        <v>2526.7453103169601</v>
      </c>
      <c r="H590" s="4"/>
      <c r="I590">
        <f t="shared" si="182"/>
        <v>84224.843677231998</v>
      </c>
      <c r="J590">
        <f t="shared" si="183"/>
        <v>84224.843677231998</v>
      </c>
      <c r="M590">
        <f>IF(front!E603&gt;$M$2,I590,J590)</f>
        <v>84224.843677231998</v>
      </c>
      <c r="O590">
        <f t="shared" si="180"/>
        <v>83835.491491934314</v>
      </c>
      <c r="Q590">
        <f>'slit correction'!O592</f>
        <v>70143.973670218678</v>
      </c>
      <c r="R590">
        <f>SUMPRODUCT(B$6:B$2053,Q$6:Q$2053,EXP(constants!B$7+constants!A$7*ABS(A$6:A$2053-A590)))</f>
        <v>1473.8938174922735</v>
      </c>
      <c r="S590">
        <f t="shared" si="184"/>
        <v>68670.079852726398</v>
      </c>
      <c r="T590">
        <f t="shared" si="185"/>
        <v>68677.168964173296</v>
      </c>
      <c r="V590">
        <f>(front!I602+front!I603)*0.5</f>
        <v>1.1890479967949584E-5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2434.6999999999998</v>
      </c>
      <c r="D591" s="2">
        <f>front!E604-front!C604</f>
        <v>2434.6999999999998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2438.327392884275</v>
      </c>
      <c r="G591" s="4">
        <f>D591/(constants!$A$4+constants!$B$4*calc!D591+constants!$C$4*calc!D591^2+constants!$D$4*calc!D591^3+constants!$E$4*calc!D591^4+constants!$F$4*calc!D591^5+constants!$G$4*calc!D591^6+constants!$H$4*calc!D591^7)</f>
        <v>2438.327392884275</v>
      </c>
      <c r="H591" s="4"/>
      <c r="I591">
        <f t="shared" si="182"/>
        <v>81277.579762809168</v>
      </c>
      <c r="J591">
        <f t="shared" si="183"/>
        <v>81277.579762809168</v>
      </c>
      <c r="M591">
        <f>IF(front!E604&gt;$M$2,I591,J591)</f>
        <v>81277.579762809168</v>
      </c>
      <c r="O591">
        <f t="shared" si="180"/>
        <v>80888.227577511483</v>
      </c>
      <c r="Q591">
        <f>'slit correction'!O593</f>
        <v>67842.784729058098</v>
      </c>
      <c r="R591">
        <f>SUMPRODUCT(B$6:B$2053,Q$6:Q$2053,EXP(constants!B$7+constants!A$7*ABS(A$6:A$2053-A591)))</f>
        <v>1455.5709692404735</v>
      </c>
      <c r="S591">
        <f t="shared" si="184"/>
        <v>66387.21375981762</v>
      </c>
      <c r="T591">
        <f t="shared" si="185"/>
        <v>66394.302871264517</v>
      </c>
      <c r="V591">
        <f>(front!I603+front!I604)*0.5</f>
        <v>1.1366123039618027E-5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2328.8000000000002</v>
      </c>
      <c r="D592" s="2">
        <f>front!E605-front!C605</f>
        <v>2328.8000000000002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2332.507842040086</v>
      </c>
      <c r="G592" s="4">
        <f>D592/(constants!$A$4+constants!$B$4*calc!D592+constants!$C$4*calc!D592^2+constants!$D$4*calc!D592^3+constants!$E$4*calc!D592^4+constants!$F$4*calc!D592^5+constants!$G$4*calc!D592^6+constants!$H$4*calc!D592^7)</f>
        <v>2332.507842040086</v>
      </c>
      <c r="H592" s="4"/>
      <c r="I592">
        <f t="shared" si="182"/>
        <v>77750.261401336204</v>
      </c>
      <c r="J592">
        <f t="shared" si="183"/>
        <v>77750.261401336204</v>
      </c>
      <c r="M592">
        <f>IF(front!E605&gt;$M$2,I592,J592)</f>
        <v>77750.261401336204</v>
      </c>
      <c r="O592">
        <f t="shared" si="180"/>
        <v>77360.909216038519</v>
      </c>
      <c r="Q592">
        <f>'slit correction'!O594</f>
        <v>64856.711517569332</v>
      </c>
      <c r="R592">
        <f>SUMPRODUCT(B$6:B$2053,Q$6:Q$2053,EXP(constants!B$7+constants!A$7*ABS(A$6:A$2053-A592)))</f>
        <v>1437.0334950115505</v>
      </c>
      <c r="S592">
        <f t="shared" si="184"/>
        <v>63419.678022557782</v>
      </c>
      <c r="T592">
        <f t="shared" si="185"/>
        <v>63426.76713400468</v>
      </c>
      <c r="V592">
        <f>(front!I604+front!I605)*0.5</f>
        <v>1.0881559479575335E-5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2221.0000000000005</v>
      </c>
      <c r="D593" s="2">
        <f>front!E606-front!C606</f>
        <v>2221.0000000000005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2224.7694428876466</v>
      </c>
      <c r="G593" s="4">
        <f>D593/(constants!$A$4+constants!$B$4*calc!D593+constants!$C$4*calc!D593^2+constants!$D$4*calc!D593^3+constants!$E$4*calc!D593^4+constants!$F$4*calc!D593^5+constants!$G$4*calc!D593^6+constants!$H$4*calc!D593^7)</f>
        <v>2224.7694428876466</v>
      </c>
      <c r="H593" s="4"/>
      <c r="I593">
        <f t="shared" si="182"/>
        <v>74158.981429588224</v>
      </c>
      <c r="J593">
        <f t="shared" si="183"/>
        <v>74158.981429588224</v>
      </c>
      <c r="M593">
        <f>IF(front!E606&gt;$M$2,I593,J593)</f>
        <v>74158.981429588224</v>
      </c>
      <c r="O593">
        <f t="shared" si="180"/>
        <v>73769.62924429054</v>
      </c>
      <c r="Q593">
        <f>'slit correction'!O595</f>
        <v>61828.153216204992</v>
      </c>
      <c r="R593">
        <f>SUMPRODUCT(B$6:B$2053,Q$6:Q$2053,EXP(constants!B$7+constants!A$7*ABS(A$6:A$2053-A593)))</f>
        <v>1418.6900474819479</v>
      </c>
      <c r="S593">
        <f t="shared" si="184"/>
        <v>60409.463168723043</v>
      </c>
      <c r="T593">
        <f t="shared" si="185"/>
        <v>60416.552280169941</v>
      </c>
      <c r="V593">
        <f>(front!I605+front!I606)*0.5</f>
        <v>1.033136716519236E-5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2138.6</v>
      </c>
      <c r="D594" s="2">
        <f>front!E607-front!C607</f>
        <v>2138.6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2142.4024662869338</v>
      </c>
      <c r="G594" s="4">
        <f>D594/(constants!$A$4+constants!$B$4*calc!D594+constants!$C$4*calc!D594^2+constants!$D$4*calc!D594^3+constants!$E$4*calc!D594^4+constants!$F$4*calc!D594^5+constants!$G$4*calc!D594^6+constants!$H$4*calc!D594^7)</f>
        <v>2142.4024662869338</v>
      </c>
      <c r="H594" s="4"/>
      <c r="I594">
        <f t="shared" si="182"/>
        <v>71413.415542897797</v>
      </c>
      <c r="J594">
        <f t="shared" si="183"/>
        <v>71413.415542897797</v>
      </c>
      <c r="M594">
        <f>IF(front!E607&gt;$M$2,I594,J594)</f>
        <v>71413.415542897797</v>
      </c>
      <c r="O594">
        <f t="shared" si="180"/>
        <v>71024.063357600113</v>
      </c>
      <c r="Q594">
        <f>'slit correction'!O596</f>
        <v>59537.81630586031</v>
      </c>
      <c r="R594">
        <f>SUMPRODUCT(B$6:B$2053,Q$6:Q$2053,EXP(constants!B$7+constants!A$7*ABS(A$6:A$2053-A594)))</f>
        <v>1400.5410326552842</v>
      </c>
      <c r="S594">
        <f t="shared" si="184"/>
        <v>58137.275273205028</v>
      </c>
      <c r="T594">
        <f t="shared" si="185"/>
        <v>58144.364384651926</v>
      </c>
      <c r="V594">
        <f>(front!I606+front!I607)*0.5</f>
        <v>9.860088361260346E-6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2041.9</v>
      </c>
      <c r="D595" s="2">
        <f>front!E608-front!C608</f>
        <v>2041.9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2045.7254175565308</v>
      </c>
      <c r="G595" s="4">
        <f>D595/(constants!$A$4+constants!$B$4*calc!D595+constants!$C$4*calc!D595^2+constants!$D$4*calc!D595^3+constants!$E$4*calc!D595^4+constants!$F$4*calc!D595^5+constants!$G$4*calc!D595^6+constants!$H$4*calc!D595^7)</f>
        <v>2045.7254175565308</v>
      </c>
      <c r="H595" s="4"/>
      <c r="I595">
        <f t="shared" si="182"/>
        <v>68190.847251884363</v>
      </c>
      <c r="J595">
        <f t="shared" si="183"/>
        <v>68190.847251884363</v>
      </c>
      <c r="M595">
        <f>IF(front!E608&gt;$M$2,I595,J595)</f>
        <v>68190.847251884363</v>
      </c>
      <c r="O595">
        <f t="shared" si="180"/>
        <v>67801.495066586678</v>
      </c>
      <c r="Q595">
        <f>'slit correction'!O597</f>
        <v>56887.113947356018</v>
      </c>
      <c r="R595">
        <f>SUMPRODUCT(B$6:B$2053,Q$6:Q$2053,EXP(constants!B$7+constants!A$7*ABS(A$6:A$2053-A595)))</f>
        <v>1382.9733890020464</v>
      </c>
      <c r="S595">
        <f t="shared" si="184"/>
        <v>55504.140558353974</v>
      </c>
      <c r="T595">
        <f t="shared" si="185"/>
        <v>55511.229669800872</v>
      </c>
      <c r="V595">
        <f>(front!I607+front!I608)*0.5</f>
        <v>9.4330206345805676E-6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1979.3999999999996</v>
      </c>
      <c r="D596" s="2">
        <f>front!E609-front!C609</f>
        <v>1979.3999999999996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1983.2310514062685</v>
      </c>
      <c r="G596" s="4">
        <f>D596/(constants!$A$4+constants!$B$4*calc!D596+constants!$C$4*calc!D596^2+constants!$D$4*calc!D596^3+constants!$E$4*calc!D596^4+constants!$F$4*calc!D596^5+constants!$G$4*calc!D596^6+constants!$H$4*calc!D596^7)</f>
        <v>1983.2310514062685</v>
      </c>
      <c r="H596" s="4"/>
      <c r="I596">
        <f t="shared" si="182"/>
        <v>66107.701713542279</v>
      </c>
      <c r="J596">
        <f t="shared" si="183"/>
        <v>66107.701713542279</v>
      </c>
      <c r="M596">
        <f>IF(front!E609&gt;$M$2,I596,J596)</f>
        <v>66107.701713542279</v>
      </c>
      <c r="O596">
        <f t="shared" si="180"/>
        <v>65718.349528244595</v>
      </c>
      <c r="Q596">
        <f>'slit correction'!O598</f>
        <v>55244.969734561244</v>
      </c>
      <c r="R596">
        <f>SUMPRODUCT(B$6:B$2053,Q$6:Q$2053,EXP(constants!B$7+constants!A$7*ABS(A$6:A$2053-A596)))</f>
        <v>1365.2080010600889</v>
      </c>
      <c r="S596">
        <f t="shared" si="184"/>
        <v>53879.761733501153</v>
      </c>
      <c r="T596">
        <f t="shared" si="185"/>
        <v>53886.850844948051</v>
      </c>
      <c r="V596">
        <f>(front!I608+front!I609)*0.5</f>
        <v>9.0782335995263736E-6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1879.3999999999996</v>
      </c>
      <c r="D597" s="2">
        <f>front!E610-front!C610</f>
        <v>1879.3999999999996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1883.2248386081369</v>
      </c>
      <c r="G597" s="4">
        <f>D597/(constants!$A$4+constants!$B$4*calc!D597+constants!$C$4*calc!D597^2+constants!$D$4*calc!D597^3+constants!$E$4*calc!D597^4+constants!$F$4*calc!D597^5+constants!$G$4*calc!D597^6+constants!$H$4*calc!D597^7)</f>
        <v>1883.2248386081369</v>
      </c>
      <c r="H597" s="4"/>
      <c r="I597">
        <f t="shared" si="182"/>
        <v>62774.161286937895</v>
      </c>
      <c r="J597">
        <f t="shared" si="183"/>
        <v>62774.161286937895</v>
      </c>
      <c r="M597">
        <f>IF(front!E610&gt;$M$2,I597,J597)</f>
        <v>62774.161286937895</v>
      </c>
      <c r="O597">
        <f t="shared" si="180"/>
        <v>62384.80910164021</v>
      </c>
      <c r="Q597">
        <f>'slit correction'!O599</f>
        <v>52415.525244486409</v>
      </c>
      <c r="R597">
        <f>SUMPRODUCT(B$6:B$2053,Q$6:Q$2053,EXP(constants!B$7+constants!A$7*ABS(A$6:A$2053-A597)))</f>
        <v>1347.6352863443674</v>
      </c>
      <c r="S597">
        <f t="shared" si="184"/>
        <v>51067.889958142041</v>
      </c>
      <c r="T597">
        <f t="shared" si="185"/>
        <v>51074.979069588939</v>
      </c>
      <c r="V597">
        <f>(front!I609+front!I610)*0.5</f>
        <v>8.6998206976658028E-6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1814.6000000000004</v>
      </c>
      <c r="D598" s="2">
        <f>front!E611-front!C611</f>
        <v>1814.6000000000004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1818.4106958944337</v>
      </c>
      <c r="G598" s="4">
        <f>D598/(constants!$A$4+constants!$B$4*calc!D598+constants!$C$4*calc!D598^2+constants!$D$4*calc!D598^3+constants!$E$4*calc!D598^4+constants!$F$4*calc!D598^5+constants!$G$4*calc!D598^6+constants!$H$4*calc!D598^7)</f>
        <v>1818.4106958944337</v>
      </c>
      <c r="H598" s="4"/>
      <c r="I598">
        <f t="shared" si="182"/>
        <v>60613.689863147789</v>
      </c>
      <c r="J598">
        <f t="shared" si="183"/>
        <v>60613.689863147789</v>
      </c>
      <c r="M598">
        <f>IF(front!E611&gt;$M$2,I598,J598)</f>
        <v>60613.689863147789</v>
      </c>
      <c r="O598">
        <f t="shared" si="180"/>
        <v>60224.337677850104</v>
      </c>
      <c r="Q598">
        <f>'slit correction'!O600</f>
        <v>50694.220958357277</v>
      </c>
      <c r="R598">
        <f>SUMPRODUCT(B$6:B$2053,Q$6:Q$2053,EXP(constants!B$7+constants!A$7*ABS(A$6:A$2053-A598)))</f>
        <v>1330.6306020274731</v>
      </c>
      <c r="S598">
        <f t="shared" si="184"/>
        <v>49363.590356329805</v>
      </c>
      <c r="T598">
        <f t="shared" si="185"/>
        <v>49370.679467776703</v>
      </c>
      <c r="V598">
        <f>(front!I610+front!I611)*0.5</f>
        <v>8.2935417826727174E-6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1730.1</v>
      </c>
      <c r="D599" s="2">
        <f>front!E612-front!C612</f>
        <v>1730.1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1733.8801670250862</v>
      </c>
      <c r="G599" s="4">
        <f>D599/(constants!$A$4+constants!$B$4*calc!D599+constants!$C$4*calc!D599^2+constants!$D$4*calc!D599^3+constants!$E$4*calc!D599^4+constants!$F$4*calc!D599^5+constants!$G$4*calc!D599^6+constants!$H$4*calc!D599^7)</f>
        <v>1733.8801670250862</v>
      </c>
      <c r="H599" s="4"/>
      <c r="I599">
        <f t="shared" si="182"/>
        <v>57796.005567502878</v>
      </c>
      <c r="J599">
        <f t="shared" si="183"/>
        <v>57796.005567502878</v>
      </c>
      <c r="M599">
        <f>IF(front!E612&gt;$M$2,I599,J599)</f>
        <v>57796.005567502878</v>
      </c>
      <c r="O599">
        <f t="shared" si="180"/>
        <v>57406.653382205193</v>
      </c>
      <c r="Q599">
        <f>'slit correction'!O601</f>
        <v>48276.135116244892</v>
      </c>
      <c r="R599">
        <f>SUMPRODUCT(B$6:B$2053,Q$6:Q$2053,EXP(constants!B$7+constants!A$7*ABS(A$6:A$2053-A599)))</f>
        <v>1313.4385689752833</v>
      </c>
      <c r="S599">
        <f t="shared" si="184"/>
        <v>46962.69654726961</v>
      </c>
      <c r="T599">
        <f t="shared" si="185"/>
        <v>46969.785658716508</v>
      </c>
      <c r="V599">
        <f>(front!I611+front!I612)*0.5</f>
        <v>7.9251394395330634E-6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1656.2999999999997</v>
      </c>
      <c r="D600" s="2">
        <f>front!E613-front!C613</f>
        <v>1656.2999999999997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1660.0422064903373</v>
      </c>
      <c r="G600" s="4">
        <f>D600/(constants!$A$4+constants!$B$4*calc!D600+constants!$C$4*calc!D600^2+constants!$D$4*calc!D600^3+constants!$E$4*calc!D600^4+constants!$F$4*calc!D600^5+constants!$G$4*calc!D600^6+constants!$H$4*calc!D600^7)</f>
        <v>1660.0422064903373</v>
      </c>
      <c r="H600" s="4"/>
      <c r="I600">
        <f t="shared" si="182"/>
        <v>55334.74021634458</v>
      </c>
      <c r="J600">
        <f t="shared" si="183"/>
        <v>55334.74021634458</v>
      </c>
      <c r="M600">
        <f>IF(front!E613&gt;$M$2,I600,J600)</f>
        <v>55334.74021634458</v>
      </c>
      <c r="O600">
        <f t="shared" si="180"/>
        <v>54945.388031046896</v>
      </c>
      <c r="Q600">
        <f>'slit correction'!O602</f>
        <v>46273.436603343682</v>
      </c>
      <c r="R600">
        <f>SUMPRODUCT(B$6:B$2053,Q$6:Q$2053,EXP(constants!B$7+constants!A$7*ABS(A$6:A$2053-A600)))</f>
        <v>1296.4382873310392</v>
      </c>
      <c r="S600">
        <f t="shared" si="184"/>
        <v>44976.998316012643</v>
      </c>
      <c r="T600">
        <f t="shared" si="185"/>
        <v>44984.087427459541</v>
      </c>
      <c r="V600">
        <f>(front!I612+front!I613)*0.5</f>
        <v>7.5378978164890794E-6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1596.1</v>
      </c>
      <c r="D601" s="2">
        <f>front!E614-front!C614</f>
        <v>1596.1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1599.8033736255381</v>
      </c>
      <c r="G601" s="4">
        <f>D601/(constants!$A$4+constants!$B$4*calc!D601+constants!$C$4*calc!D601^2+constants!$D$4*calc!D601^3+constants!$E$4*calc!D601^4+constants!$F$4*calc!D601^5+constants!$G$4*calc!D601^6+constants!$H$4*calc!D601^7)</f>
        <v>1599.8033736255381</v>
      </c>
      <c r="H601" s="4"/>
      <c r="I601">
        <f t="shared" si="182"/>
        <v>53326.779120851272</v>
      </c>
      <c r="J601">
        <f t="shared" si="183"/>
        <v>53326.779120851272</v>
      </c>
      <c r="M601">
        <f>IF(front!E614&gt;$M$2,I601,J601)</f>
        <v>53326.779120851272</v>
      </c>
      <c r="O601">
        <f t="shared" si="180"/>
        <v>52937.426935553587</v>
      </c>
      <c r="Q601">
        <f>'slit correction'!O603</f>
        <v>44688.5473018755</v>
      </c>
      <c r="R601">
        <f>SUMPRODUCT(B$6:B$2053,Q$6:Q$2053,EXP(constants!B$7+constants!A$7*ABS(A$6:A$2053-A601)))</f>
        <v>1279.6290800613099</v>
      </c>
      <c r="S601">
        <f t="shared" si="184"/>
        <v>43408.918221814187</v>
      </c>
      <c r="T601">
        <f t="shared" si="185"/>
        <v>43416.007333261085</v>
      </c>
      <c r="V601">
        <f>(front!I613+front!I614)*0.5</f>
        <v>7.2238943357032846E-6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1519.6</v>
      </c>
      <c r="D602" s="2">
        <f>front!E615-front!C615</f>
        <v>1519.6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1523.2437486901197</v>
      </c>
      <c r="G602" s="4">
        <f>D602/(constants!$A$4+constants!$B$4*calc!D602+constants!$C$4*calc!D602^2+constants!$D$4*calc!D602^3+constants!$E$4*calc!D602^4+constants!$F$4*calc!D602^5+constants!$G$4*calc!D602^6+constants!$H$4*calc!D602^7)</f>
        <v>1523.2437486901197</v>
      </c>
      <c r="H602" s="4"/>
      <c r="I602">
        <f t="shared" si="182"/>
        <v>50774.791623003992</v>
      </c>
      <c r="J602">
        <f t="shared" si="183"/>
        <v>50774.791623003992</v>
      </c>
      <c r="M602">
        <f>IF(front!E615&gt;$M$2,I602,J602)</f>
        <v>50774.791623003992</v>
      </c>
      <c r="O602">
        <f t="shared" si="180"/>
        <v>50385.439437706307</v>
      </c>
      <c r="Q602">
        <f>'slit correction'!O604</f>
        <v>42545.271672616051</v>
      </c>
      <c r="R602">
        <f>SUMPRODUCT(B$6:B$2053,Q$6:Q$2053,EXP(constants!B$7+constants!A$7*ABS(A$6:A$2053-A602)))</f>
        <v>1263.3684306288828</v>
      </c>
      <c r="S602">
        <f t="shared" si="184"/>
        <v>41281.903241987166</v>
      </c>
      <c r="T602">
        <f t="shared" si="185"/>
        <v>41288.992353434063</v>
      </c>
      <c r="V602">
        <f>(front!I614+front!I615)*0.5</f>
        <v>6.9052394130160446E-6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1449.8000000000002</v>
      </c>
      <c r="D603" s="2">
        <f>front!E616-front!C616</f>
        <v>1449.8000000000002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1453.3792402988774</v>
      </c>
      <c r="G603" s="4">
        <f>D603/(constants!$A$4+constants!$B$4*calc!D603+constants!$C$4*calc!D603^2+constants!$D$4*calc!D603^3+constants!$E$4*calc!D603^4+constants!$F$4*calc!D603^5+constants!$G$4*calc!D603^6+constants!$H$4*calc!D603^7)</f>
        <v>1453.3792402988774</v>
      </c>
      <c r="H603" s="4"/>
      <c r="I603">
        <f t="shared" si="182"/>
        <v>48445.974676629252</v>
      </c>
      <c r="J603">
        <f t="shared" si="183"/>
        <v>48445.974676629252</v>
      </c>
      <c r="M603">
        <f>IF(front!E616&gt;$M$2,I603,J603)</f>
        <v>48445.974676629252</v>
      </c>
      <c r="O603">
        <f t="shared" si="180"/>
        <v>48056.622491331567</v>
      </c>
      <c r="Q603">
        <f>'slit correction'!O605</f>
        <v>40634.431105335731</v>
      </c>
      <c r="R603">
        <f>SUMPRODUCT(B$6:B$2053,Q$6:Q$2053,EXP(constants!B$7+constants!A$7*ABS(A$6:A$2053-A603)))</f>
        <v>1246.9344938051963</v>
      </c>
      <c r="S603">
        <f t="shared" si="184"/>
        <v>39387.496611530536</v>
      </c>
      <c r="T603">
        <f t="shared" si="185"/>
        <v>39394.585722977434</v>
      </c>
      <c r="V603">
        <f>(front!I615+front!I616)*0.5</f>
        <v>6.5627133697886719E-6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1384.3999999999996</v>
      </c>
      <c r="D604" s="2">
        <f>front!E617-front!C617</f>
        <v>1384.3999999999996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1387.9099910292639</v>
      </c>
      <c r="G604" s="4">
        <f>D604/(constants!$A$4+constants!$B$4*calc!D604+constants!$C$4*calc!D604^2+constants!$D$4*calc!D604^3+constants!$E$4*calc!D604^4+constants!$F$4*calc!D604^5+constants!$G$4*calc!D604^6+constants!$H$4*calc!D604^7)</f>
        <v>1387.9099910292639</v>
      </c>
      <c r="H604" s="4"/>
      <c r="I604">
        <f t="shared" si="182"/>
        <v>46263.66636764213</v>
      </c>
      <c r="J604">
        <f t="shared" si="183"/>
        <v>46263.66636764213</v>
      </c>
      <c r="M604">
        <f>IF(front!E617&gt;$M$2,I604,J604)</f>
        <v>46263.66636764213</v>
      </c>
      <c r="O604">
        <f t="shared" si="180"/>
        <v>45874.314182344446</v>
      </c>
      <c r="Q604">
        <f>'slit correction'!O606</f>
        <v>38806.339175995658</v>
      </c>
      <c r="R604">
        <f>SUMPRODUCT(B$6:B$2053,Q$6:Q$2053,EXP(constants!B$7+constants!A$7*ABS(A$6:A$2053-A604)))</f>
        <v>1230.6894074119275</v>
      </c>
      <c r="S604">
        <f t="shared" si="184"/>
        <v>37575.649768583731</v>
      </c>
      <c r="T604">
        <f t="shared" si="185"/>
        <v>37582.738880030629</v>
      </c>
      <c r="V604">
        <f>(front!I616+front!I617)*0.5</f>
        <v>6.2413954304661458E-6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1311.5999999999995</v>
      </c>
      <c r="D605" s="2">
        <f>front!E618-front!C618</f>
        <v>1311.5999999999995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1315.022826285332</v>
      </c>
      <c r="G605" s="4">
        <f>D605/(constants!$A$4+constants!$B$4*calc!D605+constants!$C$4*calc!D605^2+constants!$D$4*calc!D605^3+constants!$E$4*calc!D605^4+constants!$F$4*calc!D605^5+constants!$G$4*calc!D605^6+constants!$H$4*calc!D605^7)</f>
        <v>1315.022826285332</v>
      </c>
      <c r="H605" s="4"/>
      <c r="I605">
        <f t="shared" si="182"/>
        <v>43834.094209511066</v>
      </c>
      <c r="J605">
        <f t="shared" si="183"/>
        <v>43834.094209511066</v>
      </c>
      <c r="M605">
        <f>IF(front!E618&gt;$M$2,I605,J605)</f>
        <v>43834.094209511066</v>
      </c>
      <c r="O605">
        <f t="shared" si="180"/>
        <v>43444.742024213381</v>
      </c>
      <c r="Q605">
        <f>'slit correction'!O607</f>
        <v>36767.420045925537</v>
      </c>
      <c r="R605">
        <f>SUMPRODUCT(B$6:B$2053,Q$6:Q$2053,EXP(constants!B$7+constants!A$7*ABS(A$6:A$2053-A605)))</f>
        <v>1214.9789588082424</v>
      </c>
      <c r="S605">
        <f t="shared" si="184"/>
        <v>35552.441087117295</v>
      </c>
      <c r="T605">
        <f t="shared" si="185"/>
        <v>35559.530198564193</v>
      </c>
      <c r="V605">
        <f>(front!I617+front!I618)*0.5</f>
        <v>5.9138665999884628E-6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1257</v>
      </c>
      <c r="D606" s="2">
        <f>front!E619-front!C619</f>
        <v>1257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1260.350449342028</v>
      </c>
      <c r="G606" s="4">
        <f>D606/(constants!$A$4+constants!$B$4*calc!D606+constants!$C$4*calc!D606^2+constants!$D$4*calc!D606^3+constants!$E$4*calc!D606^4+constants!$F$4*calc!D606^5+constants!$G$4*calc!D606^6+constants!$H$4*calc!D606^7)</f>
        <v>1260.350449342028</v>
      </c>
      <c r="H606" s="4"/>
      <c r="I606">
        <f t="shared" si="182"/>
        <v>42011.681644734264</v>
      </c>
      <c r="J606">
        <f t="shared" si="183"/>
        <v>42011.681644734264</v>
      </c>
      <c r="M606">
        <f>IF(front!E619&gt;$M$2,I606,J606)</f>
        <v>42011.681644734264</v>
      </c>
      <c r="O606">
        <f t="shared" si="180"/>
        <v>41622.32945943658</v>
      </c>
      <c r="Q606">
        <f>'slit correction'!O608</f>
        <v>35247.193751611165</v>
      </c>
      <c r="R606">
        <f>SUMPRODUCT(B$6:B$2053,Q$6:Q$2053,EXP(constants!B$7+constants!A$7*ABS(A$6:A$2053-A606)))</f>
        <v>1199.105562122757</v>
      </c>
      <c r="S606">
        <f t="shared" si="184"/>
        <v>34048.088189488408</v>
      </c>
      <c r="T606">
        <f t="shared" si="185"/>
        <v>34055.177300935306</v>
      </c>
      <c r="V606">
        <f>(front!I618+front!I619)*0.5</f>
        <v>5.6164804122994211E-6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1187.3000000000002</v>
      </c>
      <c r="D607" s="2">
        <f>front!E620-front!C620</f>
        <v>1187.3000000000002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1190.5492940697768</v>
      </c>
      <c r="G607" s="4">
        <f>D607/(constants!$A$4+constants!$B$4*calc!D607+constants!$C$4*calc!D607^2+constants!$D$4*calc!D607^3+constants!$E$4*calc!D607^4+constants!$F$4*calc!D607^5+constants!$G$4*calc!D607^6+constants!$H$4*calc!D607^7)</f>
        <v>1190.5492940697768</v>
      </c>
      <c r="H607" s="4"/>
      <c r="I607">
        <f t="shared" si="182"/>
        <v>39684.976468992558</v>
      </c>
      <c r="J607">
        <f t="shared" si="183"/>
        <v>39684.976468992558</v>
      </c>
      <c r="M607">
        <f>IF(front!E620&gt;$M$2,I607,J607)</f>
        <v>39684.976468992558</v>
      </c>
      <c r="O607">
        <f t="shared" si="180"/>
        <v>39295.624283694873</v>
      </c>
      <c r="Q607">
        <f>'slit correction'!O609</f>
        <v>33239.748671312322</v>
      </c>
      <c r="R607">
        <f>SUMPRODUCT(B$6:B$2053,Q$6:Q$2053,EXP(constants!B$7+constants!A$7*ABS(A$6:A$2053-A607)))</f>
        <v>1183.4187872823557</v>
      </c>
      <c r="S607">
        <f t="shared" si="184"/>
        <v>32056.329884029965</v>
      </c>
      <c r="T607">
        <f t="shared" si="185"/>
        <v>32063.418995476859</v>
      </c>
      <c r="V607">
        <f>(front!I619+front!I620)*0.5</f>
        <v>5.3216157573080306E-6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1139.6999999999998</v>
      </c>
      <c r="D608" s="2">
        <f>front!E621-front!C621</f>
        <v>1139.6999999999998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1142.8745457806831</v>
      </c>
      <c r="G608" s="4">
        <f>D608/(constants!$A$4+constants!$B$4*calc!D608+constants!$C$4*calc!D608^2+constants!$D$4*calc!D608^3+constants!$E$4*calc!D608^4+constants!$F$4*calc!D608^5+constants!$G$4*calc!D608^6+constants!$H$4*calc!D608^7)</f>
        <v>1142.8745457806831</v>
      </c>
      <c r="H608" s="4"/>
      <c r="I608">
        <f t="shared" si="182"/>
        <v>38095.818192689439</v>
      </c>
      <c r="J608">
        <f t="shared" si="183"/>
        <v>38095.818192689439</v>
      </c>
      <c r="M608">
        <f>IF(front!E621&gt;$M$2,I608,J608)</f>
        <v>38095.818192689439</v>
      </c>
      <c r="O608">
        <f t="shared" ref="O608:O671" si="199">M608-$O$3</f>
        <v>37706.466007391755</v>
      </c>
      <c r="Q608">
        <f>'slit correction'!O610</f>
        <v>31896.118068335963</v>
      </c>
      <c r="R608">
        <f>SUMPRODUCT(B$6:B$2053,Q$6:Q$2053,EXP(constants!B$7+constants!A$7*ABS(A$6:A$2053-A608)))</f>
        <v>1168.252765572794</v>
      </c>
      <c r="S608">
        <f t="shared" si="184"/>
        <v>30727.86530276317</v>
      </c>
      <c r="T608">
        <f t="shared" si="185"/>
        <v>30734.954414210064</v>
      </c>
      <c r="V608">
        <f>(front!I620+front!I621)*0.5</f>
        <v>5.0430731697011726E-6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1082.0999999999999</v>
      </c>
      <c r="D609" s="2">
        <f>front!E622-front!C622</f>
        <v>1082.0999999999999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1085.1779248228504</v>
      </c>
      <c r="G609" s="4">
        <f>D609/(constants!$A$4+constants!$B$4*calc!D609+constants!$C$4*calc!D609^2+constants!$D$4*calc!D609^3+constants!$E$4*calc!D609^4+constants!$F$4*calc!D609^5+constants!$G$4*calc!D609^6+constants!$H$4*calc!D609^7)</f>
        <v>1085.1779248228504</v>
      </c>
      <c r="H609" s="4"/>
      <c r="I609">
        <f t="shared" si="182"/>
        <v>36172.597494095011</v>
      </c>
      <c r="J609">
        <f t="shared" si="183"/>
        <v>36172.597494095011</v>
      </c>
      <c r="M609">
        <f>IF(front!E622&gt;$M$2,I609,J609)</f>
        <v>36172.597494095011</v>
      </c>
      <c r="O609">
        <f t="shared" si="199"/>
        <v>35783.245308797326</v>
      </c>
      <c r="Q609">
        <f>'slit correction'!O611</f>
        <v>30265.959053350853</v>
      </c>
      <c r="R609">
        <f>SUMPRODUCT(B$6:B$2053,Q$6:Q$2053,EXP(constants!B$7+constants!A$7*ABS(A$6:A$2053-A609)))</f>
        <v>1152.9331644751105</v>
      </c>
      <c r="S609">
        <f t="shared" si="184"/>
        <v>29113.025888875742</v>
      </c>
      <c r="T609">
        <f t="shared" si="185"/>
        <v>29120.115000322636</v>
      </c>
      <c r="V609">
        <f>(front!I621+front!I622)*0.5</f>
        <v>4.7921485245277402E-6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1045.8000000000002</v>
      </c>
      <c r="D610" s="2">
        <f>front!E623-front!C623</f>
        <v>1045.8000000000002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1048.8135553580969</v>
      </c>
      <c r="G610" s="4">
        <f>D610/(constants!$A$4+constants!$B$4*calc!D610+constants!$C$4*calc!D610^2+constants!$D$4*calc!D610^3+constants!$E$4*calc!D610^4+constants!$F$4*calc!D610^5+constants!$G$4*calc!D610^6+constants!$H$4*calc!D610^7)</f>
        <v>1048.8135553580969</v>
      </c>
      <c r="H610" s="4"/>
      <c r="I610">
        <f t="shared" si="182"/>
        <v>34960.451845269898</v>
      </c>
      <c r="J610">
        <f t="shared" si="183"/>
        <v>34960.451845269898</v>
      </c>
      <c r="M610">
        <f>IF(front!E623&gt;$M$2,I610,J610)</f>
        <v>34960.451845269898</v>
      </c>
      <c r="O610">
        <f t="shared" si="199"/>
        <v>34571.099659972213</v>
      </c>
      <c r="Q610">
        <f>'slit correction'!O612</f>
        <v>29239.545483976985</v>
      </c>
      <c r="R610">
        <f>SUMPRODUCT(B$6:B$2053,Q$6:Q$2053,EXP(constants!B$7+constants!A$7*ABS(A$6:A$2053-A610)))</f>
        <v>1137.7977464023922</v>
      </c>
      <c r="S610">
        <f t="shared" si="184"/>
        <v>28101.747737574591</v>
      </c>
      <c r="T610">
        <f t="shared" si="185"/>
        <v>28108.836849021485</v>
      </c>
      <c r="V610">
        <f>(front!I622+front!I623)*0.5</f>
        <v>4.5678100565618596E-6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988.80000000000018</v>
      </c>
      <c r="D611" s="2">
        <f>front!E624-front!C624</f>
        <v>988.80000000000018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991.7070412935409</v>
      </c>
      <c r="G611" s="4">
        <f>D611/(constants!$A$4+constants!$B$4*calc!D611+constants!$C$4*calc!D611^2+constants!$D$4*calc!D611^3+constants!$E$4*calc!D611^4+constants!$F$4*calc!D611^5+constants!$G$4*calc!D611^6+constants!$H$4*calc!D611^7)</f>
        <v>991.7070412935409</v>
      </c>
      <c r="H611" s="4"/>
      <c r="I611">
        <f t="shared" si="182"/>
        <v>33056.901376451358</v>
      </c>
      <c r="J611">
        <f t="shared" si="183"/>
        <v>33056.901376451358</v>
      </c>
      <c r="M611">
        <f>IF(front!E624&gt;$M$2,I611,J611)</f>
        <v>33056.901376451358</v>
      </c>
      <c r="O611">
        <f t="shared" si="199"/>
        <v>32667.549191153674</v>
      </c>
      <c r="Q611">
        <f>'slit correction'!O613</f>
        <v>27655.17529131558</v>
      </c>
      <c r="R611">
        <f>SUMPRODUCT(B$6:B$2053,Q$6:Q$2053,EXP(constants!B$7+constants!A$7*ABS(A$6:A$2053-A611)))</f>
        <v>1123.167650642928</v>
      </c>
      <c r="S611">
        <f t="shared" si="184"/>
        <v>26532.007640672651</v>
      </c>
      <c r="T611">
        <f t="shared" si="185"/>
        <v>26539.096752119545</v>
      </c>
      <c r="V611">
        <f>(front!I623+front!I624)*0.5</f>
        <v>4.3529514978018982E-6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967.79999999999973</v>
      </c>
      <c r="D612" s="2">
        <f>front!E625-front!C625</f>
        <v>967.79999999999973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970.66612199670112</v>
      </c>
      <c r="G612" s="4">
        <f>D612/(constants!$A$4+constants!$B$4*calc!D612+constants!$C$4*calc!D612^2+constants!$D$4*calc!D612^3+constants!$E$4*calc!D612^4+constants!$F$4*calc!D612^5+constants!$G$4*calc!D612^6+constants!$H$4*calc!D612^7)</f>
        <v>970.66612199670112</v>
      </c>
      <c r="H612" s="4"/>
      <c r="I612">
        <f t="shared" si="182"/>
        <v>32355.537399890036</v>
      </c>
      <c r="J612">
        <f t="shared" si="183"/>
        <v>32355.537399890036</v>
      </c>
      <c r="M612">
        <f>IF(front!E625&gt;$M$2,I612,J612)</f>
        <v>32355.537399890036</v>
      </c>
      <c r="O612">
        <f t="shared" si="199"/>
        <v>31966.185214592351</v>
      </c>
      <c r="Q612">
        <f>'slit correction'!O614</f>
        <v>27137.521542876919</v>
      </c>
      <c r="R612">
        <f>SUMPRODUCT(B$6:B$2053,Q$6:Q$2053,EXP(constants!B$7+constants!A$7*ABS(A$6:A$2053-A612)))</f>
        <v>1108.3926626294349</v>
      </c>
      <c r="S612">
        <f t="shared" si="184"/>
        <v>26029.128880247485</v>
      </c>
      <c r="T612">
        <f t="shared" si="185"/>
        <v>26036.217991694379</v>
      </c>
      <c r="V612">
        <f>(front!I624+front!I625)*0.5</f>
        <v>4.1805210159813662E-6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906.30000000000018</v>
      </c>
      <c r="D613" s="2">
        <f>front!E626-front!C626</f>
        <v>906.30000000000018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909.04108401632277</v>
      </c>
      <c r="G613" s="4">
        <f>D613/(constants!$A$4+constants!$B$4*calc!D613+constants!$C$4*calc!D613^2+constants!$D$4*calc!D613^3+constants!$E$4*calc!D613^4+constants!$F$4*calc!D613^5+constants!$G$4*calc!D613^6+constants!$H$4*calc!D613^7)</f>
        <v>909.04108401632277</v>
      </c>
      <c r="H613" s="4"/>
      <c r="I613">
        <f t="shared" si="182"/>
        <v>30301.369467210759</v>
      </c>
      <c r="J613">
        <f t="shared" si="183"/>
        <v>30301.369467210759</v>
      </c>
      <c r="M613">
        <f>IF(front!E626&gt;$M$2,I613,J613)</f>
        <v>30301.369467210759</v>
      </c>
      <c r="O613">
        <f t="shared" si="199"/>
        <v>29912.017281913075</v>
      </c>
      <c r="Q613">
        <f>'slit correction'!O615</f>
        <v>25312.552784364576</v>
      </c>
      <c r="R613">
        <f>SUMPRODUCT(B$6:B$2053,Q$6:Q$2053,EXP(constants!B$7+constants!A$7*ABS(A$6:A$2053-A613)))</f>
        <v>1093.7973086127965</v>
      </c>
      <c r="S613">
        <f t="shared" si="184"/>
        <v>24218.755475751779</v>
      </c>
      <c r="T613">
        <f t="shared" si="185"/>
        <v>24225.844587198673</v>
      </c>
      <c r="V613">
        <f>(front!I625+front!I626)*0.5</f>
        <v>3.9894167972305998E-6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880.39999999999964</v>
      </c>
      <c r="D614" s="2">
        <f>front!E627-front!C627</f>
        <v>880.39999999999964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883.08610229862074</v>
      </c>
      <c r="G614" s="4">
        <f>D614/(constants!$A$4+constants!$B$4*calc!D614+constants!$C$4*calc!D614^2+constants!$D$4*calc!D614^3+constants!$E$4*calc!D614^4+constants!$F$4*calc!D614^5+constants!$G$4*calc!D614^6+constants!$H$4*calc!D614^7)</f>
        <v>883.08610229862074</v>
      </c>
      <c r="H614" s="4"/>
      <c r="I614">
        <f t="shared" si="182"/>
        <v>29436.203409954025</v>
      </c>
      <c r="J614">
        <f t="shared" si="183"/>
        <v>29436.203409954025</v>
      </c>
      <c r="M614">
        <f>IF(front!E627&gt;$M$2,I614,J614)</f>
        <v>29436.203409954025</v>
      </c>
      <c r="O614">
        <f t="shared" si="199"/>
        <v>29046.85122465634</v>
      </c>
      <c r="Q614">
        <f>'slit correction'!O616</f>
        <v>24554.154657685172</v>
      </c>
      <c r="R614">
        <f>SUMPRODUCT(B$6:B$2053,Q$6:Q$2053,EXP(constants!B$7+constants!A$7*ABS(A$6:A$2053-A614)))</f>
        <v>1079.6923022223259</v>
      </c>
      <c r="S614">
        <f t="shared" si="184"/>
        <v>23474.462355462845</v>
      </c>
      <c r="T614">
        <f t="shared" si="185"/>
        <v>23481.551466909739</v>
      </c>
      <c r="V614">
        <f>(front!I626+front!I627)*0.5</f>
        <v>3.7777793861490719E-6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833.30000000000018</v>
      </c>
      <c r="D615" s="2">
        <f>front!E628-front!C628</f>
        <v>833.30000000000018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835.88258382112281</v>
      </c>
      <c r="G615" s="4">
        <f>D615/(constants!$A$4+constants!$B$4*calc!D615+constants!$C$4*calc!D615^2+constants!$D$4*calc!D615^3+constants!$E$4*calc!D615^4+constants!$F$4*calc!D615^5+constants!$G$4*calc!D615^6+constants!$H$4*calc!D615^7)</f>
        <v>835.88258382112281</v>
      </c>
      <c r="H615" s="4"/>
      <c r="I615">
        <f t="shared" si="182"/>
        <v>27862.752794037424</v>
      </c>
      <c r="J615">
        <f t="shared" si="183"/>
        <v>27862.752794037424</v>
      </c>
      <c r="M615">
        <f>IF(front!E628&gt;$M$2,I615,J615)</f>
        <v>27862.752794037424</v>
      </c>
      <c r="O615">
        <f t="shared" si="199"/>
        <v>27473.400608739739</v>
      </c>
      <c r="Q615">
        <f>'slit correction'!O617</f>
        <v>23217.012446909524</v>
      </c>
      <c r="R615">
        <f>SUMPRODUCT(B$6:B$2053,Q$6:Q$2053,EXP(constants!B$7+constants!A$7*ABS(A$6:A$2053-A615)))</f>
        <v>1065.4496982553992</v>
      </c>
      <c r="S615">
        <f t="shared" si="184"/>
        <v>22151.562748654127</v>
      </c>
      <c r="T615">
        <f t="shared" si="185"/>
        <v>22158.651860101021</v>
      </c>
      <c r="V615">
        <f>(front!I627+front!I628)*0.5</f>
        <v>3.6013596607968316E-6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825.5</v>
      </c>
      <c r="D616" s="2">
        <f>front!E629-front!C629</f>
        <v>825.5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828.0650004977407</v>
      </c>
      <c r="G616" s="4">
        <f>D616/(constants!$A$4+constants!$B$4*calc!D616+constants!$C$4*calc!D616^2+constants!$D$4*calc!D616^3+constants!$E$4*calc!D616^4+constants!$F$4*calc!D616^5+constants!$G$4*calc!D616^6+constants!$H$4*calc!D616^7)</f>
        <v>828.0650004977407</v>
      </c>
      <c r="H616" s="4"/>
      <c r="I616">
        <f t="shared" si="182"/>
        <v>27602.166683258023</v>
      </c>
      <c r="J616">
        <f t="shared" si="183"/>
        <v>27602.166683258023</v>
      </c>
      <c r="M616">
        <f>IF(front!E629&gt;$M$2,I616,J616)</f>
        <v>27602.166683258023</v>
      </c>
      <c r="O616">
        <f t="shared" si="199"/>
        <v>27212.814497960338</v>
      </c>
      <c r="Q616">
        <f>'slit correction'!O618</f>
        <v>23041.042986923054</v>
      </c>
      <c r="R616">
        <f>SUMPRODUCT(B$6:B$2053,Q$6:Q$2053,EXP(constants!B$7+constants!A$7*ABS(A$6:A$2053-A616)))</f>
        <v>1051.3835269543795</v>
      </c>
      <c r="S616">
        <f t="shared" si="184"/>
        <v>21989.659459968676</v>
      </c>
      <c r="T616">
        <f t="shared" si="185"/>
        <v>21996.74857141557</v>
      </c>
      <c r="V616">
        <f>(front!I628+front!I629)*0.5</f>
        <v>3.4756899765387033E-6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776</v>
      </c>
      <c r="D617" s="2">
        <f>front!E630-front!C630</f>
        <v>776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778.45049751017882</v>
      </c>
      <c r="G617" s="4">
        <f>D617/(constants!$A$4+constants!$B$4*calc!D617+constants!$C$4*calc!D617^2+constants!$D$4*calc!D617^3+constants!$E$4*calc!D617^4+constants!$F$4*calc!D617^5+constants!$G$4*calc!D617^6+constants!$H$4*calc!D617^7)</f>
        <v>778.45049751017882</v>
      </c>
      <c r="H617" s="4"/>
      <c r="I617">
        <f t="shared" si="182"/>
        <v>25948.349917005962</v>
      </c>
      <c r="J617">
        <f t="shared" si="183"/>
        <v>25948.349917005962</v>
      </c>
      <c r="M617">
        <f>IF(front!E630&gt;$M$2,I617,J617)</f>
        <v>25948.349917005962</v>
      </c>
      <c r="O617">
        <f t="shared" si="199"/>
        <v>25558.997731708278</v>
      </c>
      <c r="Q617">
        <f>'slit correction'!O619</f>
        <v>21567.473676408408</v>
      </c>
      <c r="R617">
        <f>SUMPRODUCT(B$6:B$2053,Q$6:Q$2053,EXP(constants!B$7+constants!A$7*ABS(A$6:A$2053-A617)))</f>
        <v>1037.791141807395</v>
      </c>
      <c r="S617">
        <f t="shared" si="184"/>
        <v>20529.682534601012</v>
      </c>
      <c r="T617">
        <f t="shared" si="185"/>
        <v>20536.771646047906</v>
      </c>
      <c r="V617">
        <f>(front!I629+front!I630)*0.5</f>
        <v>3.3440650639884001E-6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768.29999999999973</v>
      </c>
      <c r="D618" s="2">
        <f>front!E631-front!C631</f>
        <v>768.29999999999973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770.73223296259209</v>
      </c>
      <c r="G618" s="4">
        <f>D618/(constants!$A$4+constants!$B$4*calc!D618+constants!$C$4*calc!D618^2+constants!$D$4*calc!D618^3+constants!$E$4*calc!D618^4+constants!$F$4*calc!D618^5+constants!$G$4*calc!D618^6+constants!$H$4*calc!D618^7)</f>
        <v>770.73223296259209</v>
      </c>
      <c r="H618" s="4"/>
      <c r="I618">
        <f t="shared" si="182"/>
        <v>25691.0744320864</v>
      </c>
      <c r="J618">
        <f t="shared" si="183"/>
        <v>25691.0744320864</v>
      </c>
      <c r="M618">
        <f>IF(front!E631&gt;$M$2,I618,J618)</f>
        <v>25691.0744320864</v>
      </c>
      <c r="O618">
        <f t="shared" si="199"/>
        <v>25301.722246788715</v>
      </c>
      <c r="Q618">
        <f>'slit correction'!O620</f>
        <v>21431.753865010221</v>
      </c>
      <c r="R618">
        <f>SUMPRODUCT(B$6:B$2053,Q$6:Q$2053,EXP(constants!B$7+constants!A$7*ABS(A$6:A$2053-A618)))</f>
        <v>1024.0683324434442</v>
      </c>
      <c r="S618">
        <f t="shared" si="184"/>
        <v>20407.685532566778</v>
      </c>
      <c r="T618">
        <f t="shared" si="185"/>
        <v>20414.774644013673</v>
      </c>
      <c r="V618">
        <f>(front!I630+front!I631)*0.5</f>
        <v>3.2117188622939578E-6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734.5</v>
      </c>
      <c r="D619" s="2">
        <f>front!E632-front!C632</f>
        <v>734.5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736.85061587150255</v>
      </c>
      <c r="G619" s="4">
        <f>D619/(constants!$A$4+constants!$B$4*calc!D619+constants!$C$4*calc!D619^2+constants!$D$4*calc!D619^3+constants!$E$4*calc!D619^4+constants!$F$4*calc!D619^5+constants!$G$4*calc!D619^6+constants!$H$4*calc!D619^7)</f>
        <v>736.85061587150255</v>
      </c>
      <c r="H619" s="4"/>
      <c r="I619">
        <f t="shared" si="182"/>
        <v>24561.687195716753</v>
      </c>
      <c r="J619">
        <f t="shared" si="183"/>
        <v>24561.687195716753</v>
      </c>
      <c r="M619">
        <f>IF(front!E632&gt;$M$2,I619,J619)</f>
        <v>24561.687195716753</v>
      </c>
      <c r="O619">
        <f t="shared" si="199"/>
        <v>24172.335010419069</v>
      </c>
      <c r="Q619">
        <f>'slit correction'!O621</f>
        <v>20440.662279473301</v>
      </c>
      <c r="R619">
        <f>SUMPRODUCT(B$6:B$2053,Q$6:Q$2053,EXP(constants!B$7+constants!A$7*ABS(A$6:A$2053-A619)))</f>
        <v>1010.5162605668223</v>
      </c>
      <c r="S619">
        <f t="shared" si="184"/>
        <v>19430.146018906478</v>
      </c>
      <c r="T619">
        <f t="shared" si="185"/>
        <v>19437.235130353372</v>
      </c>
      <c r="V619">
        <f>(front!I631+front!I632)*0.5</f>
        <v>3.1161297608786782E-6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714.59999999999991</v>
      </c>
      <c r="D620" s="2">
        <f>front!E633-front!C633</f>
        <v>714.59999999999991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716.90146395532543</v>
      </c>
      <c r="G620" s="4">
        <f>D620/(constants!$A$4+constants!$B$4*calc!D620+constants!$C$4*calc!D620^2+constants!$D$4*calc!D620^3+constants!$E$4*calc!D620^4+constants!$F$4*calc!D620^5+constants!$G$4*calc!D620^6+constants!$H$4*calc!D620^7)</f>
        <v>716.90146395532543</v>
      </c>
      <c r="H620" s="4"/>
      <c r="I620">
        <f t="shared" si="182"/>
        <v>23896.715465177513</v>
      </c>
      <c r="J620">
        <f t="shared" si="183"/>
        <v>23896.715465177513</v>
      </c>
      <c r="M620">
        <f>IF(front!E633&gt;$M$2,I620,J620)</f>
        <v>23896.715465177513</v>
      </c>
      <c r="O620">
        <f t="shared" si="199"/>
        <v>23507.363279879828</v>
      </c>
      <c r="Q620">
        <f>'slit correction'!O622</f>
        <v>19928.300927173146</v>
      </c>
      <c r="R620">
        <f>SUMPRODUCT(B$6:B$2053,Q$6:Q$2053,EXP(constants!B$7+constants!A$7*ABS(A$6:A$2053-A620)))</f>
        <v>997.42245323918257</v>
      </c>
      <c r="S620">
        <f t="shared" si="184"/>
        <v>18930.878473933964</v>
      </c>
      <c r="T620">
        <f t="shared" si="185"/>
        <v>18937.967585380859</v>
      </c>
      <c r="V620">
        <f>(front!I632+front!I633)*0.5</f>
        <v>2.9938884386573442E-6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691.79999999999973</v>
      </c>
      <c r="D621" s="2">
        <f>front!E634-front!C634</f>
        <v>691.79999999999973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694.0441477697932</v>
      </c>
      <c r="G621" s="4">
        <f>D621/(constants!$A$4+constants!$B$4*calc!D621+constants!$C$4*calc!D621^2+constants!$D$4*calc!D621^3+constants!$E$4*calc!D621^4+constants!$F$4*calc!D621^5+constants!$G$4*calc!D621^6+constants!$H$4*calc!D621^7)</f>
        <v>694.0441477697932</v>
      </c>
      <c r="H621" s="4"/>
      <c r="I621">
        <f t="shared" si="182"/>
        <v>23134.804925659773</v>
      </c>
      <c r="J621">
        <f t="shared" si="183"/>
        <v>23134.804925659773</v>
      </c>
      <c r="M621">
        <f>IF(front!E634&gt;$M$2,I621,J621)</f>
        <v>23134.804925659773</v>
      </c>
      <c r="O621">
        <f t="shared" si="199"/>
        <v>22745.452740362089</v>
      </c>
      <c r="Q621">
        <f>'slit correction'!O623</f>
        <v>19322.592073558044</v>
      </c>
      <c r="R621">
        <f>SUMPRODUCT(B$6:B$2053,Q$6:Q$2053,EXP(constants!B$7+constants!A$7*ABS(A$6:A$2053-A621)))</f>
        <v>984.20365047648124</v>
      </c>
      <c r="S621">
        <f t="shared" si="184"/>
        <v>18338.388423081564</v>
      </c>
      <c r="T621">
        <f t="shared" si="185"/>
        <v>18345.477534528458</v>
      </c>
      <c r="V621">
        <f>(front!I633+front!I634)*0.5</f>
        <v>2.9023051848863034E-6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667</v>
      </c>
      <c r="D622" s="2">
        <f>front!E635-front!C635</f>
        <v>667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669.18058970153061</v>
      </c>
      <c r="G622" s="4">
        <f>D622/(constants!$A$4+constants!$B$4*calc!D622+constants!$C$4*calc!D622^2+constants!$D$4*calc!D622^3+constants!$E$4*calc!D622^4+constants!$F$4*calc!D622^5+constants!$G$4*calc!D622^6+constants!$H$4*calc!D622^7)</f>
        <v>669.18058970153061</v>
      </c>
      <c r="H622" s="4"/>
      <c r="I622">
        <f t="shared" si="182"/>
        <v>22306.019656717686</v>
      </c>
      <c r="J622">
        <f t="shared" si="183"/>
        <v>22306.019656717686</v>
      </c>
      <c r="M622">
        <f>IF(front!E635&gt;$M$2,I622,J622)</f>
        <v>22306.019656717686</v>
      </c>
      <c r="O622">
        <f t="shared" si="199"/>
        <v>21916.667471420002</v>
      </c>
      <c r="Q622">
        <f>'slit correction'!O624</f>
        <v>18597.426380008175</v>
      </c>
      <c r="R622">
        <f>SUMPRODUCT(B$6:B$2053,Q$6:Q$2053,EXP(constants!B$7+constants!A$7*ABS(A$6:A$2053-A622)))</f>
        <v>971.15060875816141</v>
      </c>
      <c r="S622">
        <f t="shared" si="184"/>
        <v>17626.275771250013</v>
      </c>
      <c r="T622">
        <f t="shared" si="185"/>
        <v>17633.364882696907</v>
      </c>
      <c r="V622">
        <f>(front!I634+front!I635)*0.5</f>
        <v>2.799761148070324E-6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637.09999999999991</v>
      </c>
      <c r="D623" s="2">
        <f>front!E636-front!C636</f>
        <v>637.09999999999991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639.20227938694165</v>
      </c>
      <c r="G623" s="4">
        <f>D623/(constants!$A$4+constants!$B$4*calc!D623+constants!$C$4*calc!D623^2+constants!$D$4*calc!D623^3+constants!$E$4*calc!D623^4+constants!$F$4*calc!D623^5+constants!$G$4*calc!D623^6+constants!$H$4*calc!D623^7)</f>
        <v>639.20227938694165</v>
      </c>
      <c r="H623" s="4"/>
      <c r="I623">
        <f t="shared" si="182"/>
        <v>21306.742646231389</v>
      </c>
      <c r="J623">
        <f t="shared" si="183"/>
        <v>21306.742646231389</v>
      </c>
      <c r="M623">
        <f>IF(front!E636&gt;$M$2,I623,J623)</f>
        <v>21306.742646231389</v>
      </c>
      <c r="O623">
        <f t="shared" si="199"/>
        <v>20917.390460933704</v>
      </c>
      <c r="Q623">
        <f>'slit correction'!O625</f>
        <v>17728.974144453052</v>
      </c>
      <c r="R623">
        <f>SUMPRODUCT(B$6:B$2053,Q$6:Q$2053,EXP(constants!B$7+constants!A$7*ABS(A$6:A$2053-A623)))</f>
        <v>958.53994944176668</v>
      </c>
      <c r="S623">
        <f t="shared" si="184"/>
        <v>16770.434195011287</v>
      </c>
      <c r="T623">
        <f t="shared" si="185"/>
        <v>16777.523306458181</v>
      </c>
      <c r="V623">
        <f>(front!I635+front!I636)*0.5</f>
        <v>2.6735286364671361E-6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620.69999999999982</v>
      </c>
      <c r="D624" s="2">
        <f>front!E637-front!C637</f>
        <v>620.69999999999982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622.75854595622718</v>
      </c>
      <c r="G624" s="4">
        <f>D624/(constants!$A$4+constants!$B$4*calc!D624+constants!$C$4*calc!D624^2+constants!$D$4*calc!D624^3+constants!$E$4*calc!D624^4+constants!$F$4*calc!D624^5+constants!$G$4*calc!D624^6+constants!$H$4*calc!D624^7)</f>
        <v>622.75854595622718</v>
      </c>
      <c r="H624" s="4"/>
      <c r="I624">
        <f t="shared" si="182"/>
        <v>20758.618198540909</v>
      </c>
      <c r="J624">
        <f t="shared" si="183"/>
        <v>20758.618198540909</v>
      </c>
      <c r="M624">
        <f>IF(front!E637&gt;$M$2,I624,J624)</f>
        <v>20758.618198540909</v>
      </c>
      <c r="O624">
        <f t="shared" si="199"/>
        <v>20369.266013243225</v>
      </c>
      <c r="Q624">
        <f>'slit correction'!O626</f>
        <v>17311.893399574932</v>
      </c>
      <c r="R624">
        <f>SUMPRODUCT(B$6:B$2053,Q$6:Q$2053,EXP(constants!B$7+constants!A$7*ABS(A$6:A$2053-A624)))</f>
        <v>945.81038376336835</v>
      </c>
      <c r="S624">
        <f t="shared" si="184"/>
        <v>16366.083015811564</v>
      </c>
      <c r="T624">
        <f t="shared" si="185"/>
        <v>16373.172127258458</v>
      </c>
      <c r="V624">
        <f>(front!I636+front!I637)*0.5</f>
        <v>2.5659995341765503E-6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598</v>
      </c>
      <c r="D625" s="2">
        <f>front!E638-front!C638</f>
        <v>598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599.9971003222704</v>
      </c>
      <c r="G625" s="4">
        <f>D625/(constants!$A$4+constants!$B$4*calc!D625+constants!$C$4*calc!D625^2+constants!$D$4*calc!D625^3+constants!$E$4*calc!D625^4+constants!$F$4*calc!D625^5+constants!$G$4*calc!D625^6+constants!$H$4*calc!D625^7)</f>
        <v>599.9971003222704</v>
      </c>
      <c r="H625" s="4"/>
      <c r="I625">
        <f t="shared" si="182"/>
        <v>19999.903344075679</v>
      </c>
      <c r="J625">
        <f t="shared" si="183"/>
        <v>19999.903344075679</v>
      </c>
      <c r="M625">
        <f>IF(front!E638&gt;$M$2,I625,J625)</f>
        <v>19999.903344075679</v>
      </c>
      <c r="O625">
        <f t="shared" si="199"/>
        <v>19610.551158777995</v>
      </c>
      <c r="Q625">
        <f>'slit correction'!O627</f>
        <v>16690.634456171978</v>
      </c>
      <c r="R625">
        <f>SUMPRODUCT(B$6:B$2053,Q$6:Q$2053,EXP(constants!B$7+constants!A$7*ABS(A$6:A$2053-A625)))</f>
        <v>933.24175936612471</v>
      </c>
      <c r="S625">
        <f t="shared" si="184"/>
        <v>15757.392696805853</v>
      </c>
      <c r="T625">
        <f t="shared" si="185"/>
        <v>15764.481808252747</v>
      </c>
      <c r="V625">
        <f>(front!I637+front!I638)*0.5</f>
        <v>2.4827758756932855E-6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576.5</v>
      </c>
      <c r="D626" s="2">
        <f>front!E639-front!C639</f>
        <v>576.5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578.43792662214457</v>
      </c>
      <c r="G626" s="4">
        <f>D626/(constants!$A$4+constants!$B$4*calc!D626+constants!$C$4*calc!D626^2+constants!$D$4*calc!D626^3+constants!$E$4*calc!D626^4+constants!$F$4*calc!D626^5+constants!$G$4*calc!D626^6+constants!$H$4*calc!D626^7)</f>
        <v>578.43792662214457</v>
      </c>
      <c r="H626" s="4"/>
      <c r="I626">
        <f t="shared" si="182"/>
        <v>19281.26422073815</v>
      </c>
      <c r="J626">
        <f t="shared" si="183"/>
        <v>19281.26422073815</v>
      </c>
      <c r="M626">
        <f>IF(front!E639&gt;$M$2,I626,J626)</f>
        <v>19281.26422073815</v>
      </c>
      <c r="O626">
        <f t="shared" si="199"/>
        <v>18891.912035440466</v>
      </c>
      <c r="Q626">
        <f>'slit correction'!O628</f>
        <v>16068.079099741217</v>
      </c>
      <c r="R626">
        <f>SUMPRODUCT(B$6:B$2053,Q$6:Q$2053,EXP(constants!B$7+constants!A$7*ABS(A$6:A$2053-A626)))</f>
        <v>921.1003080235871</v>
      </c>
      <c r="S626">
        <f t="shared" si="184"/>
        <v>15146.978791717629</v>
      </c>
      <c r="T626">
        <f t="shared" si="185"/>
        <v>15154.067903164523</v>
      </c>
      <c r="V626">
        <f>(front!I638+front!I639)*0.5</f>
        <v>2.3859555177071116E-6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550.40000000000009</v>
      </c>
      <c r="D627" s="2">
        <f>front!E640-front!C640</f>
        <v>550.40000000000009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552.2648167665003</v>
      </c>
      <c r="G627" s="4">
        <f>D627/(constants!$A$4+constants!$B$4*calc!D627+constants!$C$4*calc!D627^2+constants!$D$4*calc!D627^3+constants!$E$4*calc!D627^4+constants!$F$4*calc!D627^5+constants!$G$4*calc!D627^6+constants!$H$4*calc!D627^7)</f>
        <v>552.2648167665003</v>
      </c>
      <c r="H627" s="4"/>
      <c r="I627">
        <f t="shared" si="182"/>
        <v>18408.827225550012</v>
      </c>
      <c r="J627">
        <f t="shared" si="183"/>
        <v>18408.827225550012</v>
      </c>
      <c r="M627">
        <f>IF(front!E640&gt;$M$2,I627,J627)</f>
        <v>18408.827225550012</v>
      </c>
      <c r="O627">
        <f t="shared" si="199"/>
        <v>18019.475040252328</v>
      </c>
      <c r="Q627">
        <f>'slit correction'!O629</f>
        <v>15303.390962520267</v>
      </c>
      <c r="R627">
        <f>SUMPRODUCT(B$6:B$2053,Q$6:Q$2053,EXP(constants!B$7+constants!A$7*ABS(A$6:A$2053-A627)))</f>
        <v>908.84531669303885</v>
      </c>
      <c r="S627">
        <f t="shared" si="184"/>
        <v>14394.545645827227</v>
      </c>
      <c r="T627">
        <f t="shared" si="185"/>
        <v>14401.634757274122</v>
      </c>
      <c r="V627">
        <f>(front!I639+front!I640)*0.5</f>
        <v>2.2724660178133453E-6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533.5</v>
      </c>
      <c r="D628" s="2">
        <f>front!E641-front!C641</f>
        <v>533.5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535.31673158594504</v>
      </c>
      <c r="G628" s="4">
        <f>D628/(constants!$A$4+constants!$B$4*calc!D628+constants!$C$4*calc!D628^2+constants!$D$4*calc!D628^3+constants!$E$4*calc!D628^4+constants!$F$4*calc!D628^5+constants!$G$4*calc!D628^6+constants!$H$4*calc!D628^7)</f>
        <v>535.31673158594504</v>
      </c>
      <c r="H628" s="4"/>
      <c r="I628">
        <f t="shared" si="182"/>
        <v>17843.891052864834</v>
      </c>
      <c r="J628">
        <f t="shared" si="183"/>
        <v>17843.891052864834</v>
      </c>
      <c r="M628">
        <f>IF(front!E641&gt;$M$2,I628,J628)</f>
        <v>17843.891052864834</v>
      </c>
      <c r="O628">
        <f t="shared" si="199"/>
        <v>17454.538867567149</v>
      </c>
      <c r="Q628">
        <f>'slit correction'!O630</f>
        <v>14880.805405350467</v>
      </c>
      <c r="R628">
        <f>SUMPRODUCT(B$6:B$2053,Q$6:Q$2053,EXP(constants!B$7+constants!A$7*ABS(A$6:A$2053-A628)))</f>
        <v>897.00787458929381</v>
      </c>
      <c r="S628">
        <f t="shared" si="184"/>
        <v>13983.797530761174</v>
      </c>
      <c r="T628">
        <f t="shared" si="185"/>
        <v>13990.886642208068</v>
      </c>
      <c r="V628">
        <f>(front!I640+front!I641)*0.5</f>
        <v>2.175988166707616E-6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518</v>
      </c>
      <c r="D629" s="2">
        <f>front!E642-front!C642</f>
        <v>518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519.77211462260721</v>
      </c>
      <c r="G629" s="4">
        <f>D629/(constants!$A$4+constants!$B$4*calc!D629+constants!$C$4*calc!D629^2+constants!$D$4*calc!D629^3+constants!$E$4*calc!D629^4+constants!$F$4*calc!D629^5+constants!$G$4*calc!D629^6+constants!$H$4*calc!D629^7)</f>
        <v>519.77211462260721</v>
      </c>
      <c r="H629" s="4"/>
      <c r="I629">
        <f t="shared" si="182"/>
        <v>17325.737154086906</v>
      </c>
      <c r="J629">
        <f t="shared" si="183"/>
        <v>17325.737154086906</v>
      </c>
      <c r="M629">
        <f>IF(front!E642&gt;$M$2,I629,J629)</f>
        <v>17325.737154086906</v>
      </c>
      <c r="O629">
        <f t="shared" si="199"/>
        <v>16936.384968789222</v>
      </c>
      <c r="Q629">
        <f>'slit correction'!O631</f>
        <v>14424.192207284865</v>
      </c>
      <c r="R629">
        <f>SUMPRODUCT(B$6:B$2053,Q$6:Q$2053,EXP(constants!B$7+constants!A$7*ABS(A$6:A$2053-A629)))</f>
        <v>885.06054368007494</v>
      </c>
      <c r="S629">
        <f t="shared" si="184"/>
        <v>13539.13166360479</v>
      </c>
      <c r="T629">
        <f t="shared" si="185"/>
        <v>13546.220775051685</v>
      </c>
      <c r="V629">
        <f>(front!I641+front!I642)*0.5</f>
        <v>2.1103789815662238E-6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487.09999999999991</v>
      </c>
      <c r="D630" s="2">
        <f>front!E643-front!C643</f>
        <v>487.09999999999991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488.78169866597682</v>
      </c>
      <c r="G630" s="4">
        <f>D630/(constants!$A$4+constants!$B$4*calc!D630+constants!$C$4*calc!D630^2+constants!$D$4*calc!D630^3+constants!$E$4*calc!D630^4+constants!$F$4*calc!D630^5+constants!$G$4*calc!D630^6+constants!$H$4*calc!D630^7)</f>
        <v>488.78169866597682</v>
      </c>
      <c r="H630" s="4"/>
      <c r="I630">
        <f t="shared" si="182"/>
        <v>16292.723288865895</v>
      </c>
      <c r="J630">
        <f t="shared" si="183"/>
        <v>16292.723288865895</v>
      </c>
      <c r="M630">
        <f>IF(front!E643&gt;$M$2,I630,J630)</f>
        <v>16292.723288865895</v>
      </c>
      <c r="O630">
        <f t="shared" si="199"/>
        <v>15903.37110356821</v>
      </c>
      <c r="Q630">
        <f>'slit correction'!O632</f>
        <v>13548.502775317393</v>
      </c>
      <c r="R630">
        <f>SUMPRODUCT(B$6:B$2053,Q$6:Q$2053,EXP(constants!B$7+constants!A$7*ABS(A$6:A$2053-A630)))</f>
        <v>873.26614281557318</v>
      </c>
      <c r="S630">
        <f t="shared" si="184"/>
        <v>12675.236632501819</v>
      </c>
      <c r="T630">
        <f t="shared" si="185"/>
        <v>12682.325743948713</v>
      </c>
      <c r="V630">
        <f>(front!I642+front!I643)*0.5</f>
        <v>2.0032438043784766E-6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482.5</v>
      </c>
      <c r="D631" s="2">
        <f>front!E644-front!C644</f>
        <v>482.5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484.16807136155404</v>
      </c>
      <c r="G631" s="4">
        <f>D631/(constants!$A$4+constants!$B$4*calc!D631+constants!$C$4*calc!D631^2+constants!$D$4*calc!D631^3+constants!$E$4*calc!D631^4+constants!$F$4*calc!D631^5+constants!$G$4*calc!D631^6+constants!$H$4*calc!D631^7)</f>
        <v>484.16807136155404</v>
      </c>
      <c r="H631" s="4"/>
      <c r="I631">
        <f t="shared" si="182"/>
        <v>16138.935712051802</v>
      </c>
      <c r="J631">
        <f t="shared" si="183"/>
        <v>16138.935712051802</v>
      </c>
      <c r="M631">
        <f>IF(front!E644&gt;$M$2,I631,J631)</f>
        <v>16138.935712051802</v>
      </c>
      <c r="O631">
        <f t="shared" si="199"/>
        <v>15749.583526754117</v>
      </c>
      <c r="Q631">
        <f>'slit correction'!O633</f>
        <v>13467.495490512018</v>
      </c>
      <c r="R631">
        <f>SUMPRODUCT(B$6:B$2053,Q$6:Q$2053,EXP(constants!B$7+constants!A$7*ABS(A$6:A$2053-A631)))</f>
        <v>861.87484282055107</v>
      </c>
      <c r="S631">
        <f t="shared" si="184"/>
        <v>12605.620647691467</v>
      </c>
      <c r="T631">
        <f t="shared" si="185"/>
        <v>12612.709759138361</v>
      </c>
      <c r="V631">
        <f>(front!I643+front!I644)*0.5</f>
        <v>1.927291402737377E-6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450</v>
      </c>
      <c r="D632" s="2">
        <f>front!E645-front!C645</f>
        <v>450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451.57055700489042</v>
      </c>
      <c r="G632" s="4">
        <f>D632/(constants!$A$4+constants!$B$4*calc!D632+constants!$C$4*calc!D632^2+constants!$D$4*calc!D632^3+constants!$E$4*calc!D632^4+constants!$F$4*calc!D632^5+constants!$G$4*calc!D632^6+constants!$H$4*calc!D632^7)</f>
        <v>451.57055700489042</v>
      </c>
      <c r="H632" s="4"/>
      <c r="I632">
        <f t="shared" si="182"/>
        <v>15052.351900163014</v>
      </c>
      <c r="J632">
        <f t="shared" si="183"/>
        <v>15052.351900163014</v>
      </c>
      <c r="M632">
        <f>IF(front!E645&gt;$M$2,I632,J632)</f>
        <v>15052.351900163014</v>
      </c>
      <c r="O632">
        <f t="shared" si="199"/>
        <v>14662.999714865329</v>
      </c>
      <c r="Q632">
        <f>'slit correction'!O634</f>
        <v>12488.922202265972</v>
      </c>
      <c r="R632">
        <f>SUMPRODUCT(B$6:B$2053,Q$6:Q$2053,EXP(constants!B$7+constants!A$7*ABS(A$6:A$2053-A632)))</f>
        <v>850.3786334545623</v>
      </c>
      <c r="S632">
        <f t="shared" si="184"/>
        <v>11638.54356881141</v>
      </c>
      <c r="T632">
        <f t="shared" si="185"/>
        <v>11645.632680258304</v>
      </c>
      <c r="V632">
        <f>(front!I644+front!I645)*0.5</f>
        <v>1.8463625680502972E-6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439.10000000000036</v>
      </c>
      <c r="D633" s="2">
        <f>front!E646-front!C646</f>
        <v>439.10000000000036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440.63736814588589</v>
      </c>
      <c r="G633" s="4">
        <f>D633/(constants!$A$4+constants!$B$4*calc!D633+constants!$C$4*calc!D633^2+constants!$D$4*calc!D633^3+constants!$E$4*calc!D633^4+constants!$F$4*calc!D633^5+constants!$G$4*calc!D633^6+constants!$H$4*calc!D633^7)</f>
        <v>440.63736814588589</v>
      </c>
      <c r="H633" s="4"/>
      <c r="I633">
        <f t="shared" si="182"/>
        <v>14687.912271529529</v>
      </c>
      <c r="J633">
        <f t="shared" si="183"/>
        <v>14687.912271529529</v>
      </c>
      <c r="M633">
        <f>IF(front!E646&gt;$M$2,I633,J633)</f>
        <v>14687.912271529529</v>
      </c>
      <c r="O633">
        <f t="shared" si="199"/>
        <v>14298.560086231844</v>
      </c>
      <c r="Q633">
        <f>'slit correction'!O635</f>
        <v>12214.882407300902</v>
      </c>
      <c r="R633">
        <f>SUMPRODUCT(B$6:B$2053,Q$6:Q$2053,EXP(constants!B$7+constants!A$7*ABS(A$6:A$2053-A633)))</f>
        <v>839.03115608274163</v>
      </c>
      <c r="S633">
        <f t="shared" si="184"/>
        <v>11375.851251218161</v>
      </c>
      <c r="T633">
        <f t="shared" ref="T633:T696" si="200">IF((S633-$S$2)&gt;0,S633-$S$2,0)</f>
        <v>11382.940362665055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420</v>
      </c>
      <c r="D634" s="2">
        <f>front!E647-front!C647</f>
        <v>420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421.47862570567509</v>
      </c>
      <c r="G634" s="4">
        <f>D634/(constants!$A$4+constants!$B$4*calc!D634+constants!$C$4*calc!D634^2+constants!$D$4*calc!D634^3+constants!$E$4*calc!D634^4+constants!$F$4*calc!D634^5+constants!$G$4*calc!D634^6+constants!$H$4*calc!D634^7)</f>
        <v>421.47862570567509</v>
      </c>
      <c r="H634" s="4"/>
      <c r="I634">
        <f t="shared" si="182"/>
        <v>14049.287523522504</v>
      </c>
      <c r="J634">
        <f t="shared" si="183"/>
        <v>14049.287523522504</v>
      </c>
      <c r="M634">
        <f>IF(front!E647&gt;$M$2,I634,J634)</f>
        <v>14049.287523522504</v>
      </c>
      <c r="O634">
        <f t="shared" si="199"/>
        <v>13659.935338224819</v>
      </c>
      <c r="Q634">
        <f>'slit correction'!O636</f>
        <v>11631.014278682413</v>
      </c>
      <c r="R634">
        <f>SUMPRODUCT(B$6:B$2053,Q$6:Q$2053,EXP(constants!B$7+constants!A$7*ABS(A$6:A$2053-A634)))</f>
        <v>828.07234102907751</v>
      </c>
      <c r="S634">
        <f t="shared" si="184"/>
        <v>10802.941937653335</v>
      </c>
      <c r="T634">
        <f t="shared" si="200"/>
        <v>10810.031049100229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402</v>
      </c>
      <c r="D635" s="2">
        <f>front!E648-front!C648</f>
        <v>402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403.42258407136762</v>
      </c>
      <c r="G635" s="4">
        <f>D635/(constants!$A$4+constants!$B$4*calc!D635+constants!$C$4*calc!D635^2+constants!$D$4*calc!D635^3+constants!$E$4*calc!D635^4+constants!$F$4*calc!D635^5+constants!$G$4*calc!D635^6+constants!$H$4*calc!D635^7)</f>
        <v>403.42258407136762</v>
      </c>
      <c r="H635" s="4"/>
      <c r="I635">
        <f t="shared" si="182"/>
        <v>13447.419469045588</v>
      </c>
      <c r="J635">
        <f t="shared" si="183"/>
        <v>13447.419469045588</v>
      </c>
      <c r="M635">
        <f>IF(front!E648&gt;$M$2,I635,J635)</f>
        <v>13447.419469045588</v>
      </c>
      <c r="O635">
        <f t="shared" si="199"/>
        <v>13058.067283747903</v>
      </c>
      <c r="Q635">
        <f>'slit correction'!O637</f>
        <v>11101.962808081757</v>
      </c>
      <c r="R635">
        <f>SUMPRODUCT(B$6:B$2053,Q$6:Q$2053,EXP(constants!B$7+constants!A$7*ABS(A$6:A$2053-A635)))</f>
        <v>817.01409029836361</v>
      </c>
      <c r="S635">
        <f t="shared" si="184"/>
        <v>10284.948717783393</v>
      </c>
      <c r="T635">
        <f t="shared" si="200"/>
        <v>10292.037829230287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392</v>
      </c>
      <c r="D636" s="2">
        <f>front!E649-front!C649</f>
        <v>392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393.39116396709449</v>
      </c>
      <c r="G636" s="4">
        <f>D636/(constants!$A$4+constants!$B$4*calc!D636+constants!$C$4*calc!D636^2+constants!$D$4*calc!D636^3+constants!$E$4*calc!D636^4+constants!$F$4*calc!D636^5+constants!$G$4*calc!D636^6+constants!$H$4*calc!D636^7)</f>
        <v>393.39116396709449</v>
      </c>
      <c r="H636" s="4"/>
      <c r="I636">
        <f t="shared" si="182"/>
        <v>13113.03879890315</v>
      </c>
      <c r="J636">
        <f t="shared" si="183"/>
        <v>13113.03879890315</v>
      </c>
      <c r="M636">
        <f>IF(front!E649&gt;$M$2,I636,J636)</f>
        <v>13113.03879890315</v>
      </c>
      <c r="O636">
        <f t="shared" si="199"/>
        <v>12723.686613605465</v>
      </c>
      <c r="Q636">
        <f>'slit correction'!O638</f>
        <v>10881.471051585993</v>
      </c>
      <c r="R636">
        <f>SUMPRODUCT(B$6:B$2053,Q$6:Q$2053,EXP(constants!B$7+constants!A$7*ABS(A$6:A$2053-A636)))</f>
        <v>806.33550410985754</v>
      </c>
      <c r="S636">
        <f t="shared" si="184"/>
        <v>10075.135547476137</v>
      </c>
      <c r="T636">
        <f t="shared" si="200"/>
        <v>10082.224658923031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381.90000000000009</v>
      </c>
      <c r="D637" s="2">
        <f>front!E650-front!C650</f>
        <v>381.90000000000009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383.25922252528267</v>
      </c>
      <c r="G637" s="4">
        <f>D637/(constants!$A$4+constants!$B$4*calc!D637+constants!$C$4*calc!D637^2+constants!$D$4*calc!D637^3+constants!$E$4*calc!D637^4+constants!$F$4*calc!D637^5+constants!$G$4*calc!D637^6+constants!$H$4*calc!D637^7)</f>
        <v>383.25922252528267</v>
      </c>
      <c r="H637" s="4"/>
      <c r="I637">
        <f t="shared" si="182"/>
        <v>12775.307417509421</v>
      </c>
      <c r="J637">
        <f t="shared" si="183"/>
        <v>12775.307417509421</v>
      </c>
      <c r="M637">
        <f>IF(front!E650&gt;$M$2,I637,J637)</f>
        <v>12775.307417509421</v>
      </c>
      <c r="O637">
        <f t="shared" si="199"/>
        <v>12385.955232211736</v>
      </c>
      <c r="Q637">
        <f>'slit correction'!O639</f>
        <v>10604.370970430649</v>
      </c>
      <c r="R637">
        <f>SUMPRODUCT(B$6:B$2053,Q$6:Q$2053,EXP(constants!B$7+constants!A$7*ABS(A$6:A$2053-A637)))</f>
        <v>795.560496354105</v>
      </c>
      <c r="S637">
        <f t="shared" si="184"/>
        <v>9808.8104740765448</v>
      </c>
      <c r="T637">
        <f t="shared" si="200"/>
        <v>9815.8995855234389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358.80000000000018</v>
      </c>
      <c r="D638" s="2">
        <f>front!E651-front!C651</f>
        <v>358.80000000000018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360.08538638595059</v>
      </c>
      <c r="G638" s="4">
        <f>D638/(constants!$A$4+constants!$B$4*calc!D638+constants!$C$4*calc!D638^2+constants!$D$4*calc!D638^3+constants!$E$4*calc!D638^4+constants!$F$4*calc!D638^5+constants!$G$4*calc!D638^6+constants!$H$4*calc!D638^7)</f>
        <v>360.08538638595059</v>
      </c>
      <c r="H638" s="4"/>
      <c r="I638">
        <f t="shared" si="182"/>
        <v>12002.846212865021</v>
      </c>
      <c r="J638">
        <f t="shared" si="183"/>
        <v>12002.846212865021</v>
      </c>
      <c r="M638">
        <f>IF(front!E651&gt;$M$2,I638,J638)</f>
        <v>12002.846212865021</v>
      </c>
      <c r="O638">
        <f t="shared" si="199"/>
        <v>11613.494027567336</v>
      </c>
      <c r="Q638">
        <f>'slit correction'!O640</f>
        <v>9905.9953049229007</v>
      </c>
      <c r="R638">
        <f>SUMPRODUCT(B$6:B$2053,Q$6:Q$2053,EXP(constants!B$7+constants!A$7*ABS(A$6:A$2053-A638)))</f>
        <v>784.92604688044889</v>
      </c>
      <c r="S638">
        <f t="shared" si="184"/>
        <v>9121.0692580424511</v>
      </c>
      <c r="T638">
        <f t="shared" si="200"/>
        <v>9128.1583694893452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349</v>
      </c>
      <c r="D639" s="2">
        <f>front!E652-front!C652</f>
        <v>349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350.25373346703776</v>
      </c>
      <c r="G639" s="4">
        <f>D639/(constants!$A$4+constants!$B$4*calc!D639+constants!$C$4*calc!D639^2+constants!$D$4*calc!D639^3+constants!$E$4*calc!D639^4+constants!$F$4*calc!D639^5+constants!$G$4*calc!D639^6+constants!$H$4*calc!D639^7)</f>
        <v>350.25373346703776</v>
      </c>
      <c r="H639" s="4"/>
      <c r="I639">
        <f t="shared" si="182"/>
        <v>11675.124448901259</v>
      </c>
      <c r="J639">
        <f t="shared" si="183"/>
        <v>11675.124448901259</v>
      </c>
      <c r="M639">
        <f>IF(front!E652&gt;$M$2,I639,J639)</f>
        <v>11675.124448901259</v>
      </c>
      <c r="O639">
        <f t="shared" si="199"/>
        <v>11285.772263603574</v>
      </c>
      <c r="Q639">
        <f>'slit correction'!O641</f>
        <v>9630.7741483706832</v>
      </c>
      <c r="R639">
        <f>SUMPRODUCT(B$6:B$2053,Q$6:Q$2053,EXP(constants!B$7+constants!A$7*ABS(A$6:A$2053-A639)))</f>
        <v>774.65755300355693</v>
      </c>
      <c r="S639">
        <f t="shared" si="184"/>
        <v>8856.1165953671261</v>
      </c>
      <c r="T639">
        <f t="shared" si="200"/>
        <v>8863.2057068140202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334.59999999999991</v>
      </c>
      <c r="D640" s="2">
        <f>front!E653-front!C653</f>
        <v>334.59999999999991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335.80686830897781</v>
      </c>
      <c r="G640" s="4">
        <f>D640/(constants!$A$4+constants!$B$4*calc!D640+constants!$C$4*calc!D640^2+constants!$D$4*calc!D640^3+constants!$E$4*calc!D640^4+constants!$F$4*calc!D640^5+constants!$G$4*calc!D640^6+constants!$H$4*calc!D640^7)</f>
        <v>335.80686830897781</v>
      </c>
      <c r="H640" s="4"/>
      <c r="I640">
        <f t="shared" si="182"/>
        <v>11193.562276965928</v>
      </c>
      <c r="J640">
        <f t="shared" si="183"/>
        <v>11193.562276965928</v>
      </c>
      <c r="M640">
        <f>IF(front!E653&gt;$M$2,I640,J640)</f>
        <v>11193.562276965928</v>
      </c>
      <c r="O640">
        <f t="shared" si="199"/>
        <v>10804.210091668243</v>
      </c>
      <c r="Q640">
        <f>'slit correction'!O642</f>
        <v>9207.9961081912716</v>
      </c>
      <c r="R640">
        <f>SUMPRODUCT(B$6:B$2053,Q$6:Q$2053,EXP(constants!B$7+constants!A$7*ABS(A$6:A$2053-A640)))</f>
        <v>764.29727093079316</v>
      </c>
      <c r="S640">
        <f t="shared" si="184"/>
        <v>8443.6988372604792</v>
      </c>
      <c r="T640">
        <f t="shared" si="200"/>
        <v>8450.7879487073733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326.5</v>
      </c>
      <c r="D641" s="2">
        <f>front!E654-front!C654</f>
        <v>326.5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327.6803212417517</v>
      </c>
      <c r="G641" s="4">
        <f>D641/(constants!$A$4+constants!$B$4*calc!D641+constants!$C$4*calc!D641^2+constants!$D$4*calc!D641^3+constants!$E$4*calc!D641^4+constants!$F$4*calc!D641^5+constants!$G$4*calc!D641^6+constants!$H$4*calc!D641^7)</f>
        <v>327.6803212417517</v>
      </c>
      <c r="H641" s="4"/>
      <c r="I641">
        <f t="shared" si="182"/>
        <v>10922.677374725057</v>
      </c>
      <c r="J641">
        <f t="shared" si="183"/>
        <v>10922.677374725057</v>
      </c>
      <c r="M641">
        <f>IF(front!E654&gt;$M$2,I641,J641)</f>
        <v>10922.677374725057</v>
      </c>
      <c r="O641">
        <f t="shared" si="199"/>
        <v>10533.325189427373</v>
      </c>
      <c r="Q641">
        <f>'slit correction'!O643</f>
        <v>8955.7062309362736</v>
      </c>
      <c r="R641">
        <f>SUMPRODUCT(B$6:B$2053,Q$6:Q$2053,EXP(constants!B$7+constants!A$7*ABS(A$6:A$2053-A641)))</f>
        <v>754.29400317211798</v>
      </c>
      <c r="S641">
        <f t="shared" si="184"/>
        <v>8201.4122277641563</v>
      </c>
      <c r="T641">
        <f t="shared" si="200"/>
        <v>8208.5013392110504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313.5</v>
      </c>
      <c r="D642" s="2">
        <f>front!E655-front!C655</f>
        <v>313.5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314.63743596286292</v>
      </c>
      <c r="G642" s="4">
        <f>D642/(constants!$A$4+constants!$B$4*calc!D642+constants!$C$4*calc!D642^2+constants!$D$4*calc!D642^3+constants!$E$4*calc!D642^4+constants!$F$4*calc!D642^5+constants!$G$4*calc!D642^6+constants!$H$4*calc!D642^7)</f>
        <v>314.63743596286292</v>
      </c>
      <c r="H642" s="4"/>
      <c r="I642">
        <f t="shared" si="182"/>
        <v>10487.91453209543</v>
      </c>
      <c r="J642">
        <f t="shared" si="183"/>
        <v>10487.91453209543</v>
      </c>
      <c r="M642">
        <f>IF(front!E655&gt;$M$2,I642,J642)</f>
        <v>10487.91453209543</v>
      </c>
      <c r="O642">
        <f t="shared" si="199"/>
        <v>10098.562346797746</v>
      </c>
      <c r="Q642">
        <f>'slit correction'!O644</f>
        <v>8571.9484228688143</v>
      </c>
      <c r="R642">
        <f>SUMPRODUCT(B$6:B$2053,Q$6:Q$2053,EXP(constants!B$7+constants!A$7*ABS(A$6:A$2053-A642)))</f>
        <v>744.20179618606016</v>
      </c>
      <c r="S642">
        <f t="shared" si="184"/>
        <v>7827.7466266827541</v>
      </c>
      <c r="T642">
        <f t="shared" si="200"/>
        <v>7834.8357381296491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311.20000000000027</v>
      </c>
      <c r="D643" s="2">
        <f>front!E656-front!C656</f>
        <v>311.20000000000027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312.32981280695105</v>
      </c>
      <c r="G643" s="4">
        <f>D643/(constants!$A$4+constants!$B$4*calc!D643+constants!$C$4*calc!D643^2+constants!$D$4*calc!D643^3+constants!$E$4*calc!D643^4+constants!$F$4*calc!D643^5+constants!$G$4*calc!D643^6+constants!$H$4*calc!D643^7)</f>
        <v>312.32981280695105</v>
      </c>
      <c r="H643" s="4"/>
      <c r="I643">
        <f t="shared" si="182"/>
        <v>10410.993760231702</v>
      </c>
      <c r="J643">
        <f t="shared" si="183"/>
        <v>10410.993760231702</v>
      </c>
      <c r="M643">
        <f>IF(front!E656&gt;$M$2,I643,J643)</f>
        <v>10410.993760231702</v>
      </c>
      <c r="O643">
        <f t="shared" si="199"/>
        <v>10021.641574934018</v>
      </c>
      <c r="Q643">
        <f>'slit correction'!O645</f>
        <v>8555.5589554458766</v>
      </c>
      <c r="R643">
        <f>SUMPRODUCT(B$6:B$2053,Q$6:Q$2053,EXP(constants!B$7+constants!A$7*ABS(A$6:A$2053-A643)))</f>
        <v>734.24283908120788</v>
      </c>
      <c r="S643">
        <f t="shared" si="184"/>
        <v>7821.3161163646691</v>
      </c>
      <c r="T643">
        <f t="shared" si="200"/>
        <v>7828.4052278115641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302.90000000000009</v>
      </c>
      <c r="D644" s="2">
        <f>front!E657-front!C657</f>
        <v>302.90000000000009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304.00221379361096</v>
      </c>
      <c r="G644" s="4">
        <f>D644/(constants!$A$4+constants!$B$4*calc!D644+constants!$C$4*calc!D644^2+constants!$D$4*calc!D644^3+constants!$E$4*calc!D644^4+constants!$F$4*calc!D644^5+constants!$G$4*calc!D644^6+constants!$H$4*calc!D644^7)</f>
        <v>304.00221379361096</v>
      </c>
      <c r="H644" s="4"/>
      <c r="I644">
        <f t="shared" si="182"/>
        <v>10133.4071264537</v>
      </c>
      <c r="J644">
        <f t="shared" si="183"/>
        <v>10133.4071264537</v>
      </c>
      <c r="M644">
        <f>IF(front!E657&gt;$M$2,I644,J644)</f>
        <v>10133.4071264537</v>
      </c>
      <c r="O644">
        <f t="shared" si="199"/>
        <v>9744.054941156015</v>
      </c>
      <c r="Q644">
        <f>'slit correction'!O646</f>
        <v>8297.920228042698</v>
      </c>
      <c r="R644">
        <f>SUMPRODUCT(B$6:B$2053,Q$6:Q$2053,EXP(constants!B$7+constants!A$7*ABS(A$6:A$2053-A644)))</f>
        <v>724.62736150820479</v>
      </c>
      <c r="S644">
        <f t="shared" si="184"/>
        <v>7573.2928665344934</v>
      </c>
      <c r="T644">
        <f t="shared" si="200"/>
        <v>7580.3819779813884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290.5</v>
      </c>
      <c r="D645" s="2">
        <f>front!E658-front!C658</f>
        <v>290.5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291.5607209388927</v>
      </c>
      <c r="G645" s="4">
        <f>D645/(constants!$A$4+constants!$B$4*calc!D645+constants!$C$4*calc!D645^2+constants!$D$4*calc!D645^3+constants!$E$4*calc!D645^4+constants!$F$4*calc!D645^5+constants!$G$4*calc!D645^6+constants!$H$4*calc!D645^7)</f>
        <v>291.5607209388927</v>
      </c>
      <c r="H645" s="4"/>
      <c r="I645">
        <f t="shared" si="182"/>
        <v>9718.6906979630894</v>
      </c>
      <c r="J645">
        <f t="shared" si="183"/>
        <v>9718.6906979630894</v>
      </c>
      <c r="M645">
        <f>IF(front!E658&gt;$M$2,I645,J645)</f>
        <v>9718.6906979630894</v>
      </c>
      <c r="O645">
        <f t="shared" si="199"/>
        <v>9329.3385126654048</v>
      </c>
      <c r="Q645">
        <f>'slit correction'!O647</f>
        <v>7947.8469249249356</v>
      </c>
      <c r="R645">
        <f>SUMPRODUCT(B$6:B$2053,Q$6:Q$2053,EXP(constants!B$7+constants!A$7*ABS(A$6:A$2053-A645)))</f>
        <v>714.92670889004228</v>
      </c>
      <c r="S645">
        <f t="shared" si="184"/>
        <v>7232.9202160348932</v>
      </c>
      <c r="T645">
        <f t="shared" si="200"/>
        <v>7240.0093274817882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290.39999999999964</v>
      </c>
      <c r="D646" s="2">
        <f>front!E659-front!C659</f>
        <v>290.39999999999964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291.46038505058675</v>
      </c>
      <c r="G646" s="4">
        <f>D646/(constants!$A$4+constants!$B$4*calc!D646+constants!$C$4*calc!D646^2+constants!$D$4*calc!D646^3+constants!$E$4*calc!D646^4+constants!$F$4*calc!D646^5+constants!$G$4*calc!D646^6+constants!$H$4*calc!D646^7)</f>
        <v>291.46038505058675</v>
      </c>
      <c r="H646" s="4"/>
      <c r="I646">
        <f t="shared" ref="I646:I654" si="201">F646*1000/I$2</f>
        <v>9715.3461683528931</v>
      </c>
      <c r="J646">
        <f t="shared" ref="J646:J654" si="202">G646*1000/J$2</f>
        <v>9715.3461683528931</v>
      </c>
      <c r="M646">
        <f>IF(front!E659&gt;$M$2,I646,J646)</f>
        <v>9715.3461683528931</v>
      </c>
      <c r="O646">
        <f t="shared" si="199"/>
        <v>9325.9939830552084</v>
      </c>
      <c r="Q646">
        <f>'slit correction'!O648</f>
        <v>7965.4837500881795</v>
      </c>
      <c r="R646">
        <f>SUMPRODUCT(B$6:B$2053,Q$6:Q$2053,EXP(constants!B$7+constants!A$7*ABS(A$6:A$2053-A646)))</f>
        <v>705.56107027620953</v>
      </c>
      <c r="S646">
        <f t="shared" si="184"/>
        <v>7259.9226798119698</v>
      </c>
      <c r="T646">
        <f t="shared" si="200"/>
        <v>7267.0117912588648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276</v>
      </c>
      <c r="D647" s="2">
        <f>front!E660-front!C660</f>
        <v>276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277.01180536421816</v>
      </c>
      <c r="G647" s="4">
        <f>D647/(constants!$A$4+constants!$B$4*calc!D647+constants!$C$4*calc!D647^2+constants!$D$4*calc!D647^3+constants!$E$4*calc!D647^4+constants!$F$4*calc!D647^5+constants!$G$4*calc!D647^6+constants!$H$4*calc!D647^7)</f>
        <v>277.01180536421816</v>
      </c>
      <c r="H647" s="4"/>
      <c r="I647">
        <f t="shared" si="201"/>
        <v>9233.7268454739406</v>
      </c>
      <c r="J647">
        <f t="shared" si="202"/>
        <v>9233.7268454739406</v>
      </c>
      <c r="M647">
        <f>IF(front!E660&gt;$M$2,I647,J647)</f>
        <v>9233.7268454739406</v>
      </c>
      <c r="O647">
        <f t="shared" si="199"/>
        <v>8844.3746601762559</v>
      </c>
      <c r="Q647">
        <f>'slit correction'!O649</f>
        <v>7562.6596987562834</v>
      </c>
      <c r="R647">
        <f>SUMPRODUCT(B$6:B$2053,Q$6:Q$2053,EXP(constants!B$7+constants!A$7*ABS(A$6:A$2053-A647)))</f>
        <v>696.11257367388293</v>
      </c>
      <c r="S647">
        <f t="shared" ref="S647:S710" si="203">Q647-R647</f>
        <v>6866.5471250824003</v>
      </c>
      <c r="T647">
        <f t="shared" si="200"/>
        <v>6873.6362365292953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275.79999999999973</v>
      </c>
      <c r="D648" s="2">
        <f>front!E661-front!C661</f>
        <v>275.79999999999973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276.8111276857552</v>
      </c>
      <c r="G648" s="4">
        <f>D648/(constants!$A$4+constants!$B$4*calc!D648+constants!$C$4*calc!D648^2+constants!$D$4*calc!D648^3+constants!$E$4*calc!D648^4+constants!$F$4*calc!D648^5+constants!$G$4*calc!D648^6+constants!$H$4*calc!D648^7)</f>
        <v>276.8111276857552</v>
      </c>
      <c r="H648" s="4"/>
      <c r="I648">
        <f t="shared" si="201"/>
        <v>9227.0375895251727</v>
      </c>
      <c r="J648">
        <f t="shared" si="202"/>
        <v>9227.0375895251727</v>
      </c>
      <c r="M648">
        <f>IF(front!E661&gt;$M$2,I648,J648)</f>
        <v>9227.0375895251727</v>
      </c>
      <c r="O648">
        <f t="shared" si="199"/>
        <v>8837.6854042274881</v>
      </c>
      <c r="Q648">
        <f>'slit correction'!O650</f>
        <v>7594.3721231655909</v>
      </c>
      <c r="R648">
        <f>SUMPRODUCT(B$6:B$2053,Q$6:Q$2053,EXP(constants!B$7+constants!A$7*ABS(A$6:A$2053-A648)))</f>
        <v>686.78931305756396</v>
      </c>
      <c r="S648">
        <f t="shared" si="203"/>
        <v>6907.5828101080269</v>
      </c>
      <c r="T648">
        <f t="shared" si="200"/>
        <v>6914.6719215549219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260.39999999999964</v>
      </c>
      <c r="D649" s="2">
        <f>front!E662-front!C662</f>
        <v>260.39999999999964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261.35870302526098</v>
      </c>
      <c r="G649" s="4">
        <f>D649/(constants!$A$4+constants!$B$4*calc!D649+constants!$C$4*calc!D649^2+constants!$D$4*calc!D649^3+constants!$E$4*calc!D649^4+constants!$F$4*calc!D649^5+constants!$G$4*calc!D649^6+constants!$H$4*calc!D649^7)</f>
        <v>261.35870302526098</v>
      </c>
      <c r="H649" s="4"/>
      <c r="I649">
        <f t="shared" si="201"/>
        <v>8711.9567675086982</v>
      </c>
      <c r="J649">
        <f t="shared" si="202"/>
        <v>8711.9567675086982</v>
      </c>
      <c r="M649">
        <f>IF(front!E662&gt;$M$2,I649,J649)</f>
        <v>8711.9567675086982</v>
      </c>
      <c r="O649">
        <f t="shared" si="199"/>
        <v>8322.6045822110136</v>
      </c>
      <c r="Q649">
        <f>'slit correction'!O651</f>
        <v>7112.5166581268877</v>
      </c>
      <c r="R649">
        <f>SUMPRODUCT(B$6:B$2053,Q$6:Q$2053,EXP(constants!B$7+constants!A$7*ABS(A$6:A$2053-A649)))</f>
        <v>677.78802899667983</v>
      </c>
      <c r="S649">
        <f t="shared" si="203"/>
        <v>6434.728629130208</v>
      </c>
      <c r="T649">
        <f t="shared" si="200"/>
        <v>6441.817740577103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253.40000000000009</v>
      </c>
      <c r="D650" s="2">
        <f>front!E663-front!C663</f>
        <v>253.40000000000009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254.33471484028871</v>
      </c>
      <c r="G650" s="4">
        <f>D650/(constants!$A$4+constants!$B$4*calc!D650+constants!$C$4*calc!D650^2+constants!$D$4*calc!D650^3+constants!$E$4*calc!D650^4+constants!$F$4*calc!D650^5+constants!$G$4*calc!D650^6+constants!$H$4*calc!D650^7)</f>
        <v>254.33471484028871</v>
      </c>
      <c r="H650" s="4"/>
      <c r="I650">
        <f t="shared" si="201"/>
        <v>8477.823828009623</v>
      </c>
      <c r="J650">
        <f t="shared" si="202"/>
        <v>8477.823828009623</v>
      </c>
      <c r="M650">
        <f>IF(front!E663&gt;$M$2,I650,J650)</f>
        <v>8477.823828009623</v>
      </c>
      <c r="O650">
        <f t="shared" si="199"/>
        <v>8088.4716427119392</v>
      </c>
      <c r="Q650">
        <f>'slit correction'!O652</f>
        <v>6921.5066662545451</v>
      </c>
      <c r="R650">
        <f>SUMPRODUCT(B$6:B$2053,Q$6:Q$2053,EXP(constants!B$7+constants!A$7*ABS(A$6:A$2053-A650)))</f>
        <v>668.70774404416295</v>
      </c>
      <c r="S650">
        <f t="shared" si="203"/>
        <v>6252.7989222103824</v>
      </c>
      <c r="T650">
        <f t="shared" si="200"/>
        <v>6259.8880336572774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248.20000000000027</v>
      </c>
      <c r="D651" s="2">
        <f>front!E664-front!C664</f>
        <v>248.20000000000027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249.11683083967432</v>
      </c>
      <c r="G651" s="4">
        <f>D651/(constants!$A$4+constants!$B$4*calc!D651+constants!$C$4*calc!D651^2+constants!$D$4*calc!D651^3+constants!$E$4*calc!D651^4+constants!$F$4*calc!D651^5+constants!$G$4*calc!D651^6+constants!$H$4*calc!D651^7)</f>
        <v>249.11683083967432</v>
      </c>
      <c r="H651" s="4"/>
      <c r="I651">
        <f t="shared" si="201"/>
        <v>8303.8943613224765</v>
      </c>
      <c r="J651">
        <f t="shared" si="202"/>
        <v>8303.8943613224765</v>
      </c>
      <c r="M651">
        <f>IF(front!E664&gt;$M$2,I651,J651)</f>
        <v>8303.8943613224765</v>
      </c>
      <c r="O651">
        <f t="shared" si="199"/>
        <v>7914.5421760247928</v>
      </c>
      <c r="Q651">
        <f>'slit correction'!O653</f>
        <v>6784.7802538239439</v>
      </c>
      <c r="R651">
        <f>SUMPRODUCT(B$6:B$2053,Q$6:Q$2053,EXP(constants!B$7+constants!A$7*ABS(A$6:A$2053-A651)))</f>
        <v>659.94161878337343</v>
      </c>
      <c r="S651">
        <f t="shared" si="203"/>
        <v>6124.8386350405708</v>
      </c>
      <c r="T651">
        <f t="shared" si="200"/>
        <v>6131.9277464874658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241</v>
      </c>
      <c r="D652" s="2">
        <f>front!E665-front!C665</f>
        <v>241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241.89197806016682</v>
      </c>
      <c r="G652" s="4">
        <f>D652/(constants!$A$4+constants!$B$4*calc!D652+constants!$C$4*calc!D652^2+constants!$D$4*calc!D652^3+constants!$E$4*calc!D652^4+constants!$F$4*calc!D652^5+constants!$G$4*calc!D652^6+constants!$H$4*calc!D652^7)</f>
        <v>241.89197806016682</v>
      </c>
      <c r="H652" s="4"/>
      <c r="I652">
        <f t="shared" si="201"/>
        <v>8063.0659353388937</v>
      </c>
      <c r="J652">
        <f t="shared" si="202"/>
        <v>8063.0659353388937</v>
      </c>
      <c r="M652">
        <f>IF(front!E665&gt;$M$2,I652,J652)</f>
        <v>8063.0659353388937</v>
      </c>
      <c r="O652">
        <f t="shared" si="199"/>
        <v>7673.71375004121</v>
      </c>
      <c r="Q652">
        <f>'slit correction'!O654</f>
        <v>6558.1315739583397</v>
      </c>
      <c r="R652">
        <f>SUMPRODUCT(B$6:B$2053,Q$6:Q$2053,EXP(constants!B$7+constants!A$7*ABS(A$6:A$2053-A652)))</f>
        <v>651.0987116702637</v>
      </c>
      <c r="S652">
        <f t="shared" si="203"/>
        <v>5907.0328622880761</v>
      </c>
      <c r="T652">
        <f t="shared" si="200"/>
        <v>5914.1219737349711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237.29999999999973</v>
      </c>
      <c r="D653" s="2">
        <f>front!E666-front!C666</f>
        <v>237.29999999999973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238.17916570998401</v>
      </c>
      <c r="G653" s="4">
        <f>D653/(constants!$A$4+constants!$B$4*calc!D653+constants!$C$4*calc!D653^2+constants!$D$4*calc!D653^3+constants!$E$4*calc!D653^4+constants!$F$4*calc!D653^5+constants!$G$4*calc!D653^6+constants!$H$4*calc!D653^7)</f>
        <v>238.17916570998401</v>
      </c>
      <c r="H653" s="4"/>
      <c r="I653">
        <f t="shared" si="201"/>
        <v>7939.305523666133</v>
      </c>
      <c r="J653">
        <f t="shared" si="202"/>
        <v>7939.305523666133</v>
      </c>
      <c r="M653">
        <f>IF(front!E666&gt;$M$2,I653,J653)</f>
        <v>7939.305523666133</v>
      </c>
      <c r="O653">
        <f t="shared" si="199"/>
        <v>7549.9533383684493</v>
      </c>
      <c r="Q653">
        <f>'slit correction'!O655</f>
        <v>6319.9136237270186</v>
      </c>
      <c r="R653">
        <f>SUMPRODUCT(B$6:B$2053,Q$6:Q$2053,EXP(constants!B$7+constants!A$7*ABS(A$6:A$2053-A653)))</f>
        <v>642.56196125760505</v>
      </c>
      <c r="S653">
        <f t="shared" si="203"/>
        <v>5677.3516624694139</v>
      </c>
      <c r="T653">
        <f t="shared" si="200"/>
        <v>5684.4407739163089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228.5</v>
      </c>
      <c r="D654" s="2">
        <f>front!E667-front!C667</f>
        <v>228.5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229.34858191057432</v>
      </c>
      <c r="G654" s="4">
        <f>D654/(constants!$A$4+constants!$B$4*calc!D654+constants!$C$4*calc!D654^2+constants!$D$4*calc!D654^3+constants!$E$4*calc!D654^4+constants!$F$4*calc!D654^5+constants!$G$4*calc!D654^6+constants!$H$4*calc!D654^7)</f>
        <v>229.34858191057432</v>
      </c>
      <c r="H654" s="4"/>
      <c r="I654">
        <f t="shared" si="201"/>
        <v>7644.9527303524774</v>
      </c>
      <c r="J654">
        <f t="shared" si="202"/>
        <v>7644.9527303524774</v>
      </c>
      <c r="M654">
        <f>IF(front!E667&gt;$M$2,I654,J654)</f>
        <v>7644.9527303524774</v>
      </c>
      <c r="O654">
        <f t="shared" si="199"/>
        <v>7255.6005450547937</v>
      </c>
      <c r="Q654">
        <f>'slit correction'!O656</f>
        <v>6044.8474179688346</v>
      </c>
      <c r="R654">
        <f>SUMPRODUCT(B$6:B$2053,Q$6:Q$2053,EXP(constants!B$7+constants!A$7*ABS(A$6:A$2053-A654)))</f>
        <v>633.95078484644182</v>
      </c>
      <c r="S654">
        <f t="shared" si="203"/>
        <v>5410.8966331223928</v>
      </c>
      <c r="T654">
        <f t="shared" si="200"/>
        <v>5417.9857445692878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219.80000000000018</v>
      </c>
      <c r="D655" s="2">
        <f>front!E668-front!C668</f>
        <v>219.80000000000018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220.61819184687317</v>
      </c>
      <c r="G655" s="4">
        <f>D655/(constants!$A$4+constants!$B$4*calc!D655+constants!$C$4*calc!D655^2+constants!$D$4*calc!D655^3+constants!$E$4*calc!D655^4+constants!$F$4*calc!D655^5+constants!$G$4*calc!D655^6+constants!$H$4*calc!D655^7)</f>
        <v>220.61819184687317</v>
      </c>
      <c r="H655" s="4"/>
      <c r="I655">
        <f t="shared" ref="I655:I718" si="208">F655*1000/I$2</f>
        <v>7353.9397282291056</v>
      </c>
      <c r="J655">
        <f t="shared" ref="J655:J718" si="209">G655*1000/J$2</f>
        <v>7353.9397282291056</v>
      </c>
      <c r="M655">
        <f>IF(front!E668&gt;$M$2,I655,J655)</f>
        <v>7353.9397282291056</v>
      </c>
      <c r="O655">
        <f t="shared" si="199"/>
        <v>6964.5875429314219</v>
      </c>
      <c r="Q655">
        <f>'slit correction'!O657</f>
        <v>6964.5875429314219</v>
      </c>
      <c r="R655">
        <f>SUMPRODUCT(B$6:B$2053,Q$6:Q$2053,EXP(constants!B$7+constants!A$7*ABS(A$6:A$2053-A655)))</f>
        <v>625.63816363669821</v>
      </c>
      <c r="S655">
        <f t="shared" si="203"/>
        <v>6338.9493792947233</v>
      </c>
      <c r="T655">
        <f t="shared" si="200"/>
        <v>6346.0384907416183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218.90000000000009</v>
      </c>
      <c r="D656" s="2">
        <f>front!E669-front!C669</f>
        <v>218.90000000000009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219.71503932276121</v>
      </c>
      <c r="G656" s="4">
        <f>D656/(constants!$A$4+constants!$B$4*calc!D656+constants!$C$4*calc!D656^2+constants!$D$4*calc!D656^3+constants!$E$4*calc!D656^4+constants!$F$4*calc!D656^5+constants!$G$4*calc!D656^6+constants!$H$4*calc!D656^7)</f>
        <v>219.71503932276121</v>
      </c>
      <c r="H656" s="4"/>
      <c r="I656">
        <f t="shared" si="208"/>
        <v>7323.8346440920404</v>
      </c>
      <c r="J656">
        <f t="shared" si="209"/>
        <v>7323.8346440920404</v>
      </c>
      <c r="M656">
        <f>IF(front!E669&gt;$M$2,I656,J656)</f>
        <v>7323.8346440920404</v>
      </c>
      <c r="O656">
        <f t="shared" si="199"/>
        <v>6934.4824587943567</v>
      </c>
      <c r="Q656">
        <f>'slit correction'!O658</f>
        <v>6934.4824587943567</v>
      </c>
      <c r="R656">
        <f>SUMPRODUCT(B$6:B$2053,Q$6:Q$2053,EXP(constants!B$7+constants!A$7*ABS(A$6:A$2053-A656)))</f>
        <v>617.25202142592389</v>
      </c>
      <c r="S656">
        <f t="shared" si="203"/>
        <v>6317.2304373684328</v>
      </c>
      <c r="T656">
        <f t="shared" si="200"/>
        <v>6324.3195488153278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211</v>
      </c>
      <c r="D657" s="2">
        <f>front!E670-front!C670</f>
        <v>211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211.78729699817981</v>
      </c>
      <c r="G657" s="4">
        <f>D657/(constants!$A$4+constants!$B$4*calc!D657+constants!$C$4*calc!D657^2+constants!$D$4*calc!D657^3+constants!$E$4*calc!D657^4+constants!$F$4*calc!D657^5+constants!$G$4*calc!D657^6+constants!$H$4*calc!D657^7)</f>
        <v>211.78729699817981</v>
      </c>
      <c r="H657" s="4"/>
      <c r="I657">
        <f t="shared" si="208"/>
        <v>7059.5765666059933</v>
      </c>
      <c r="J657">
        <f t="shared" si="209"/>
        <v>7059.5765666059933</v>
      </c>
      <c r="M657">
        <f>IF(front!E670&gt;$M$2,I657,J657)</f>
        <v>7059.5765666059933</v>
      </c>
      <c r="O657">
        <f t="shared" si="199"/>
        <v>6670.2243813083096</v>
      </c>
      <c r="Q657">
        <f>'slit correction'!O659</f>
        <v>6670.2243813083096</v>
      </c>
      <c r="R657">
        <f>SUMPRODUCT(B$6:B$2053,Q$6:Q$2053,EXP(constants!B$7+constants!A$7*ABS(A$6:A$2053-A657)))</f>
        <v>608.97662816871286</v>
      </c>
      <c r="S657">
        <f t="shared" si="203"/>
        <v>6061.2477531395971</v>
      </c>
      <c r="T657">
        <f t="shared" si="200"/>
        <v>6068.3368645864921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204.40000000000009</v>
      </c>
      <c r="D658" s="2">
        <f>front!E671-front!C671</f>
        <v>204.40000000000009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205.16402331129419</v>
      </c>
      <c r="G658" s="4">
        <f>D658/(constants!$A$4+constants!$B$4*calc!D658+constants!$C$4*calc!D658^2+constants!$D$4*calc!D658^3+constants!$E$4*calc!D658^4+constants!$F$4*calc!D658^5+constants!$G$4*calc!D658^6+constants!$H$4*calc!D658^7)</f>
        <v>205.16402331129419</v>
      </c>
      <c r="H658" s="4"/>
      <c r="I658">
        <f t="shared" si="208"/>
        <v>6838.8007770431395</v>
      </c>
      <c r="J658">
        <f t="shared" si="209"/>
        <v>6838.8007770431395</v>
      </c>
      <c r="M658">
        <f>IF(front!E671&gt;$M$2,I658,J658)</f>
        <v>6838.8007770431395</v>
      </c>
      <c r="O658">
        <f t="shared" si="199"/>
        <v>6449.4485917454558</v>
      </c>
      <c r="Q658">
        <f>'slit correction'!O660</f>
        <v>6449.4485917454558</v>
      </c>
      <c r="R658">
        <f>SUMPRODUCT(B$6:B$2053,Q$6:Q$2053,EXP(constants!B$7+constants!A$7*ABS(A$6:A$2053-A658)))</f>
        <v>600.98699714295901</v>
      </c>
      <c r="S658">
        <f t="shared" si="203"/>
        <v>5848.4615946024969</v>
      </c>
      <c r="T658">
        <f t="shared" si="200"/>
        <v>5855.5507060493919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200.5</v>
      </c>
      <c r="D659" s="2">
        <f>front!E672-front!C672</f>
        <v>200.5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201.25022938178532</v>
      </c>
      <c r="G659" s="4">
        <f>D659/(constants!$A$4+constants!$B$4*calc!D659+constants!$C$4*calc!D659^2+constants!$D$4*calc!D659^3+constants!$E$4*calc!D659^4+constants!$F$4*calc!D659^5+constants!$G$4*calc!D659^6+constants!$H$4*calc!D659^7)</f>
        <v>201.25022938178532</v>
      </c>
      <c r="H659" s="4"/>
      <c r="I659">
        <f t="shared" si="208"/>
        <v>6708.340979392844</v>
      </c>
      <c r="J659">
        <f t="shared" si="209"/>
        <v>6708.340979392844</v>
      </c>
      <c r="M659">
        <f>IF(front!E672&gt;$M$2,I659,J659)</f>
        <v>6708.340979392844</v>
      </c>
      <c r="O659">
        <f t="shared" si="199"/>
        <v>6318.9887940951603</v>
      </c>
      <c r="Q659">
        <f>'slit correction'!O661</f>
        <v>6318.9887940951603</v>
      </c>
      <c r="R659">
        <f>SUMPRODUCT(B$6:B$2053,Q$6:Q$2053,EXP(constants!B$7+constants!A$7*ABS(A$6:A$2053-A659)))</f>
        <v>592.92694952679551</v>
      </c>
      <c r="S659">
        <f t="shared" si="203"/>
        <v>5726.0618445683649</v>
      </c>
      <c r="T659">
        <f t="shared" si="200"/>
        <v>5733.1509560152599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194.39999999999964</v>
      </c>
      <c r="D660" s="2">
        <f>front!E673-front!C673</f>
        <v>194.39999999999964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195.12859277185814</v>
      </c>
      <c r="G660" s="4">
        <f>D660/(constants!$A$4+constants!$B$4*calc!D660+constants!$C$4*calc!D660^2+constants!$D$4*calc!D660^3+constants!$E$4*calc!D660^4+constants!$F$4*calc!D660^5+constants!$G$4*calc!D660^6+constants!$H$4*calc!D660^7)</f>
        <v>195.12859277185814</v>
      </c>
      <c r="H660" s="4"/>
      <c r="I660">
        <f t="shared" si="208"/>
        <v>6504.2864257286046</v>
      </c>
      <c r="J660">
        <f t="shared" si="209"/>
        <v>6504.2864257286046</v>
      </c>
      <c r="M660">
        <f>IF(front!E673&gt;$M$2,I660,J660)</f>
        <v>6504.2864257286046</v>
      </c>
      <c r="O660">
        <f t="shared" si="199"/>
        <v>6114.9342404309209</v>
      </c>
      <c r="Q660">
        <f>'slit correction'!O662</f>
        <v>6114.9342404309209</v>
      </c>
      <c r="R660">
        <f>SUMPRODUCT(B$6:B$2053,Q$6:Q$2053,EXP(constants!B$7+constants!A$7*ABS(A$6:A$2053-A660)))</f>
        <v>585.14541751622085</v>
      </c>
      <c r="S660">
        <f t="shared" si="203"/>
        <v>5529.7888229147002</v>
      </c>
      <c r="T660">
        <f t="shared" si="200"/>
        <v>5536.8779343615952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191.09999999999991</v>
      </c>
      <c r="D661" s="2">
        <f>front!E674-front!C674</f>
        <v>191.09999999999991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191.81685646261985</v>
      </c>
      <c r="G661" s="4">
        <f>D661/(constants!$A$4+constants!$B$4*calc!D661+constants!$C$4*calc!D661^2+constants!$D$4*calc!D661^3+constants!$E$4*calc!D661^4+constants!$F$4*calc!D661^5+constants!$G$4*calc!D661^6+constants!$H$4*calc!D661^7)</f>
        <v>191.81685646261985</v>
      </c>
      <c r="H661" s="4"/>
      <c r="I661">
        <f t="shared" si="208"/>
        <v>6393.8952154206618</v>
      </c>
      <c r="J661">
        <f t="shared" si="209"/>
        <v>6393.8952154206618</v>
      </c>
      <c r="M661">
        <f>IF(front!E674&gt;$M$2,I661,J661)</f>
        <v>6393.8952154206618</v>
      </c>
      <c r="O661">
        <f t="shared" si="199"/>
        <v>6004.5430301229781</v>
      </c>
      <c r="Q661">
        <f>'slit correction'!O663</f>
        <v>6004.5430301229781</v>
      </c>
      <c r="R661">
        <f>SUMPRODUCT(B$6:B$2053,Q$6:Q$2053,EXP(constants!B$7+constants!A$7*ABS(A$6:A$2053-A661)))</f>
        <v>577.29548025809788</v>
      </c>
      <c r="S661">
        <f t="shared" si="203"/>
        <v>5427.2475498648801</v>
      </c>
      <c r="T661">
        <f t="shared" si="200"/>
        <v>5434.3366613117751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184</v>
      </c>
      <c r="D662" s="2">
        <f>front!E675-front!C675</f>
        <v>184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184.69153124156799</v>
      </c>
      <c r="G662" s="4">
        <f>D662/(constants!$A$4+constants!$B$4*calc!D662+constants!$C$4*calc!D662^2+constants!$D$4*calc!D662^3+constants!$E$4*calc!D662^4+constants!$F$4*calc!D662^5+constants!$G$4*calc!D662^6+constants!$H$4*calc!D662^7)</f>
        <v>184.69153124156799</v>
      </c>
      <c r="H662" s="4"/>
      <c r="I662">
        <f t="shared" si="208"/>
        <v>6156.384374718933</v>
      </c>
      <c r="J662">
        <f t="shared" si="209"/>
        <v>6156.384374718933</v>
      </c>
      <c r="M662">
        <f>IF(front!E675&gt;$M$2,I662,J662)</f>
        <v>6156.384374718933</v>
      </c>
      <c r="O662">
        <f t="shared" si="199"/>
        <v>5767.0321894212493</v>
      </c>
      <c r="Q662">
        <f>'slit correction'!O664</f>
        <v>5767.0321894212493</v>
      </c>
      <c r="R662">
        <f>SUMPRODUCT(B$6:B$2053,Q$6:Q$2053,EXP(constants!B$7+constants!A$7*ABS(A$6:A$2053-A662)))</f>
        <v>569.71695721545643</v>
      </c>
      <c r="S662">
        <f t="shared" si="203"/>
        <v>5197.3152322057931</v>
      </c>
      <c r="T662">
        <f t="shared" si="200"/>
        <v>5204.4043436526881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175.40000000000009</v>
      </c>
      <c r="D663" s="2">
        <f>front!E676-front!C676</f>
        <v>175.40000000000009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176.06071969483469</v>
      </c>
      <c r="G663" s="4">
        <f>D663/(constants!$A$4+constants!$B$4*calc!D663+constants!$C$4*calc!D663^2+constants!$D$4*calc!D663^3+constants!$E$4*calc!D663^4+constants!$F$4*calc!D663^5+constants!$G$4*calc!D663^6+constants!$H$4*calc!D663^7)</f>
        <v>176.06071969483469</v>
      </c>
      <c r="H663" s="4"/>
      <c r="I663">
        <f t="shared" si="208"/>
        <v>5868.6906564944902</v>
      </c>
      <c r="J663">
        <f t="shared" si="209"/>
        <v>5868.6906564944902</v>
      </c>
      <c r="M663">
        <f>IF(front!E676&gt;$M$2,I663,J663)</f>
        <v>5868.6906564944902</v>
      </c>
      <c r="O663">
        <f t="shared" si="199"/>
        <v>5479.3384711968065</v>
      </c>
      <c r="Q663">
        <f>'slit correction'!O665</f>
        <v>5479.3384711968065</v>
      </c>
      <c r="R663">
        <f>SUMPRODUCT(B$6:B$2053,Q$6:Q$2053,EXP(constants!B$7+constants!A$7*ABS(A$6:A$2053-A663)))</f>
        <v>562.07202363512476</v>
      </c>
      <c r="S663">
        <f t="shared" si="203"/>
        <v>4917.2664475616821</v>
      </c>
      <c r="T663">
        <f t="shared" si="200"/>
        <v>4924.3555590085771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168.29999999999973</v>
      </c>
      <c r="D664" s="2">
        <f>front!E677-front!C677</f>
        <v>168.29999999999973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168.93517010603026</v>
      </c>
      <c r="G664" s="4">
        <f>D664/(constants!$A$4+constants!$B$4*calc!D664+constants!$C$4*calc!D664^2+constants!$D$4*calc!D664^3+constants!$E$4*calc!D664^4+constants!$F$4*calc!D664^5+constants!$G$4*calc!D664^6+constants!$H$4*calc!D664^7)</f>
        <v>168.93517010603026</v>
      </c>
      <c r="H664" s="4"/>
      <c r="I664">
        <f t="shared" si="208"/>
        <v>5631.1723368676749</v>
      </c>
      <c r="J664">
        <f t="shared" si="209"/>
        <v>5631.1723368676749</v>
      </c>
      <c r="M664">
        <f>IF(front!E677&gt;$M$2,I664,J664)</f>
        <v>5631.1723368676749</v>
      </c>
      <c r="O664">
        <f t="shared" si="199"/>
        <v>5241.8201515699911</v>
      </c>
      <c r="Q664">
        <f>'slit correction'!O666</f>
        <v>5241.8201515699911</v>
      </c>
      <c r="R664">
        <f>SUMPRODUCT(B$6:B$2053,Q$6:Q$2053,EXP(constants!B$7+constants!A$7*ABS(A$6:A$2053-A664)))</f>
        <v>554.69186062447272</v>
      </c>
      <c r="S664">
        <f t="shared" si="203"/>
        <v>4687.1282909455185</v>
      </c>
      <c r="T664">
        <f t="shared" si="200"/>
        <v>4694.2174023924135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165.90000000000009</v>
      </c>
      <c r="D665" s="2">
        <f>front!E678-front!C678</f>
        <v>165.90000000000009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166.52651069785907</v>
      </c>
      <c r="G665" s="4">
        <f>D665/(constants!$A$4+constants!$B$4*calc!D665+constants!$C$4*calc!D665^2+constants!$D$4*calc!D665^3+constants!$E$4*calc!D665^4+constants!$F$4*calc!D665^5+constants!$G$4*calc!D665^6+constants!$H$4*calc!D665^7)</f>
        <v>166.52651069785907</v>
      </c>
      <c r="H665" s="4"/>
      <c r="I665">
        <f t="shared" si="208"/>
        <v>5550.8836899286362</v>
      </c>
      <c r="J665">
        <f t="shared" si="209"/>
        <v>5550.8836899286362</v>
      </c>
      <c r="M665">
        <f>IF(front!E678&gt;$M$2,I665,J665)</f>
        <v>5550.8836899286362</v>
      </c>
      <c r="O665">
        <f t="shared" si="199"/>
        <v>5161.5315046309524</v>
      </c>
      <c r="Q665">
        <f>'slit correction'!O667</f>
        <v>5161.5315046309524</v>
      </c>
      <c r="R665">
        <f>SUMPRODUCT(B$6:B$2053,Q$6:Q$2053,EXP(constants!B$7+constants!A$7*ABS(A$6:A$2053-A665)))</f>
        <v>547.24748314041335</v>
      </c>
      <c r="S665">
        <f t="shared" si="203"/>
        <v>4614.2840214905391</v>
      </c>
      <c r="T665">
        <f t="shared" si="200"/>
        <v>4621.3731329374341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171.90000000000009</v>
      </c>
      <c r="D666" s="2">
        <f>front!E679-front!C679</f>
        <v>171.90000000000009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172.54813749965561</v>
      </c>
      <c r="G666" s="4">
        <f>D666/(constants!$A$4+constants!$B$4*calc!D666+constants!$C$4*calc!D666^2+constants!$D$4*calc!D666^3+constants!$E$4*calc!D666^4+constants!$F$4*calc!D666^5+constants!$G$4*calc!D666^6+constants!$H$4*calc!D666^7)</f>
        <v>172.54813749965561</v>
      </c>
      <c r="H666" s="4"/>
      <c r="I666">
        <f t="shared" si="208"/>
        <v>5751.6045833218532</v>
      </c>
      <c r="J666">
        <f t="shared" si="209"/>
        <v>5751.6045833218532</v>
      </c>
      <c r="M666">
        <f>IF(front!E679&gt;$M$2,I666,J666)</f>
        <v>5751.6045833218532</v>
      </c>
      <c r="O666">
        <f t="shared" si="199"/>
        <v>5362.2523980241695</v>
      </c>
      <c r="Q666">
        <f>'slit correction'!O668</f>
        <v>5362.2523980241695</v>
      </c>
      <c r="R666">
        <f>SUMPRODUCT(B$6:B$2053,Q$6:Q$2053,EXP(constants!B$7+constants!A$7*ABS(A$6:A$2053-A666)))</f>
        <v>540.06113844219317</v>
      </c>
      <c r="S666">
        <f t="shared" si="203"/>
        <v>4822.1912595819758</v>
      </c>
      <c r="T666">
        <f t="shared" si="200"/>
        <v>4829.2803710288708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164.69999999999982</v>
      </c>
      <c r="D667" s="2">
        <f>front!E680-front!C680</f>
        <v>164.69999999999982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165.32217665091864</v>
      </c>
      <c r="G667" s="4">
        <f>D667/(constants!$A$4+constants!$B$4*calc!D667+constants!$C$4*calc!D667^2+constants!$D$4*calc!D667^3+constants!$E$4*calc!D667^4+constants!$F$4*calc!D667^5+constants!$G$4*calc!D667^6+constants!$H$4*calc!D667^7)</f>
        <v>165.32217665091864</v>
      </c>
      <c r="H667" s="4"/>
      <c r="I667">
        <f t="shared" si="208"/>
        <v>5510.7392216972885</v>
      </c>
      <c r="J667">
        <f t="shared" si="209"/>
        <v>5510.7392216972885</v>
      </c>
      <c r="M667">
        <f>IF(front!E680&gt;$M$2,I667,J667)</f>
        <v>5510.7392216972885</v>
      </c>
      <c r="O667">
        <f t="shared" si="199"/>
        <v>5121.3870363996048</v>
      </c>
      <c r="Q667">
        <f>'slit correction'!O669</f>
        <v>5121.3870363996048</v>
      </c>
      <c r="R667">
        <f>SUMPRODUCT(B$6:B$2053,Q$6:Q$2053,EXP(constants!B$7+constants!A$7*ABS(A$6:A$2053-A667)))</f>
        <v>532.81192277369701</v>
      </c>
      <c r="S667">
        <f t="shared" si="203"/>
        <v>4588.5751136259078</v>
      </c>
      <c r="T667">
        <f t="shared" si="200"/>
        <v>4595.6642250728028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156.59999999999991</v>
      </c>
      <c r="D668" s="2">
        <f>front!E681-front!C681</f>
        <v>156.59999999999991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157.19284613044081</v>
      </c>
      <c r="G668" s="4">
        <f>D668/(constants!$A$4+constants!$B$4*calc!D668+constants!$C$4*calc!D668^2+constants!$D$4*calc!D668^3+constants!$E$4*calc!D668^4+constants!$F$4*calc!D668^5+constants!$G$4*calc!D668^6+constants!$H$4*calc!D668^7)</f>
        <v>157.19284613044081</v>
      </c>
      <c r="H668" s="4"/>
      <c r="I668">
        <f t="shared" si="208"/>
        <v>5239.761537681361</v>
      </c>
      <c r="J668">
        <f t="shared" si="209"/>
        <v>5239.761537681361</v>
      </c>
      <c r="M668">
        <f>IF(front!E681&gt;$M$2,I668,J668)</f>
        <v>5239.761537681361</v>
      </c>
      <c r="O668">
        <f t="shared" si="199"/>
        <v>4850.4093523836773</v>
      </c>
      <c r="Q668">
        <f>'slit correction'!O670</f>
        <v>4850.4093523836773</v>
      </c>
      <c r="R668">
        <f>SUMPRODUCT(B$6:B$2053,Q$6:Q$2053,EXP(constants!B$7+constants!A$7*ABS(A$6:A$2053-A668)))</f>
        <v>525.8138366437247</v>
      </c>
      <c r="S668">
        <f t="shared" si="203"/>
        <v>4324.595515739953</v>
      </c>
      <c r="T668">
        <f t="shared" si="200"/>
        <v>4331.684627186848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160.70000000000027</v>
      </c>
      <c r="D669" s="2">
        <f>front!E682-front!C682</f>
        <v>160.70000000000027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161.30770892220147</v>
      </c>
      <c r="G669" s="4">
        <f>D669/(constants!$A$4+constants!$B$4*calc!D669+constants!$C$4*calc!D669^2+constants!$D$4*calc!D669^3+constants!$E$4*calc!D669^4+constants!$F$4*calc!D669^5+constants!$G$4*calc!D669^6+constants!$H$4*calc!D669^7)</f>
        <v>161.30770892220147</v>
      </c>
      <c r="H669" s="4"/>
      <c r="I669">
        <f t="shared" si="208"/>
        <v>5376.9236307400488</v>
      </c>
      <c r="J669">
        <f t="shared" si="209"/>
        <v>5376.9236307400488</v>
      </c>
      <c r="M669">
        <f>IF(front!E682&gt;$M$2,I669,J669)</f>
        <v>5376.9236307400488</v>
      </c>
      <c r="O669">
        <f t="shared" si="199"/>
        <v>4987.5714454423651</v>
      </c>
      <c r="Q669">
        <f>'slit correction'!O671</f>
        <v>4987.5714454423651</v>
      </c>
      <c r="R669">
        <f>SUMPRODUCT(B$6:B$2053,Q$6:Q$2053,EXP(constants!B$7+constants!A$7*ABS(A$6:A$2053-A669)))</f>
        <v>518.7549833436932</v>
      </c>
      <c r="S669">
        <f t="shared" si="203"/>
        <v>4468.8164620986718</v>
      </c>
      <c r="T669">
        <f t="shared" si="200"/>
        <v>4475.9055735455668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146.5</v>
      </c>
      <c r="D670" s="2">
        <f>front!E683-front!C683</f>
        <v>146.5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147.05608887615904</v>
      </c>
      <c r="G670" s="4">
        <f>D670/(constants!$A$4+constants!$B$4*calc!D670+constants!$C$4*calc!D670^2+constants!$D$4*calc!D670^3+constants!$E$4*calc!D670^4+constants!$F$4*calc!D670^5+constants!$G$4*calc!D670^6+constants!$H$4*calc!D670^7)</f>
        <v>147.05608887615904</v>
      </c>
      <c r="H670" s="4"/>
      <c r="I670">
        <f t="shared" si="208"/>
        <v>4901.8696292053019</v>
      </c>
      <c r="J670">
        <f t="shared" si="209"/>
        <v>4901.8696292053019</v>
      </c>
      <c r="M670">
        <f>IF(front!E683&gt;$M$2,I670,J670)</f>
        <v>4901.8696292053019</v>
      </c>
      <c r="O670">
        <f t="shared" si="199"/>
        <v>4512.5174439076181</v>
      </c>
      <c r="Q670">
        <f>'slit correction'!O672</f>
        <v>4512.5174439076181</v>
      </c>
      <c r="R670">
        <f>SUMPRODUCT(B$6:B$2053,Q$6:Q$2053,EXP(constants!B$7+constants!A$7*ABS(A$6:A$2053-A670)))</f>
        <v>511.9406518370248</v>
      </c>
      <c r="S670">
        <f t="shared" si="203"/>
        <v>4000.5767920705935</v>
      </c>
      <c r="T670">
        <f t="shared" si="200"/>
        <v>4007.665903517488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154.59999999999991</v>
      </c>
      <c r="D671" s="2">
        <f>front!E684-front!C684</f>
        <v>154.59999999999991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155.18558373291677</v>
      </c>
      <c r="G671" s="4">
        <f>D671/(constants!$A$4+constants!$B$4*calc!D671+constants!$C$4*calc!D671^2+constants!$D$4*calc!D671^3+constants!$E$4*calc!D671^4+constants!$F$4*calc!D671^5+constants!$G$4*calc!D671^6+constants!$H$4*calc!D671^7)</f>
        <v>155.18558373291677</v>
      </c>
      <c r="H671" s="4"/>
      <c r="I671">
        <f t="shared" si="208"/>
        <v>5172.8527910972252</v>
      </c>
      <c r="J671">
        <f t="shared" si="209"/>
        <v>5172.8527910972252</v>
      </c>
      <c r="M671">
        <f>IF(front!E684&gt;$M$2,I671,J671)</f>
        <v>5172.8527910972252</v>
      </c>
      <c r="O671">
        <f t="shared" si="199"/>
        <v>4783.5006057995415</v>
      </c>
      <c r="Q671">
        <f>'slit correction'!O673</f>
        <v>4783.5006057995415</v>
      </c>
      <c r="R671">
        <f>SUMPRODUCT(B$6:B$2053,Q$6:Q$2053,EXP(constants!B$7+constants!A$7*ABS(A$6:A$2053-A671)))</f>
        <v>505.06740579852249</v>
      </c>
      <c r="S671">
        <f t="shared" si="203"/>
        <v>4278.433200001019</v>
      </c>
      <c r="T671">
        <f t="shared" si="200"/>
        <v>4285.522311447914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143.5</v>
      </c>
      <c r="D672" s="2">
        <f>front!E685-front!C685</f>
        <v>143.5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144.04513143068914</v>
      </c>
      <c r="G672" s="4">
        <f>D672/(constants!$A$4+constants!$B$4*calc!D672+constants!$C$4*calc!D672^2+constants!$D$4*calc!D672^3+constants!$E$4*calc!D672^4+constants!$F$4*calc!D672^5+constants!$G$4*calc!D672^6+constants!$H$4*calc!D672^7)</f>
        <v>144.04513143068914</v>
      </c>
      <c r="H672" s="4"/>
      <c r="I672">
        <f t="shared" si="208"/>
        <v>4801.5043810229708</v>
      </c>
      <c r="J672">
        <f t="shared" si="209"/>
        <v>4801.5043810229708</v>
      </c>
      <c r="M672">
        <f>IF(front!E685&gt;$M$2,I672,J672)</f>
        <v>4801.5043810229708</v>
      </c>
      <c r="O672">
        <f t="shared" ref="O672:O735" si="210">M672-$O$3</f>
        <v>4412.1521957252871</v>
      </c>
      <c r="Q672">
        <f>'slit correction'!O674</f>
        <v>4412.1521957252871</v>
      </c>
      <c r="R672">
        <f>SUMPRODUCT(B$6:B$2053,Q$6:Q$2053,EXP(constants!B$7+constants!A$7*ABS(A$6:A$2053-A672)))</f>
        <v>498.43233660089209</v>
      </c>
      <c r="S672">
        <f t="shared" si="203"/>
        <v>3913.719859124395</v>
      </c>
      <c r="T672">
        <f t="shared" si="200"/>
        <v>3920.8089705712896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145.30000000000018</v>
      </c>
      <c r="D673" s="2">
        <f>front!E686-front!C686</f>
        <v>145.30000000000018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145.85170806545864</v>
      </c>
      <c r="G673" s="4">
        <f>D673/(constants!$A$4+constants!$B$4*calc!D673+constants!$C$4*calc!D673^2+constants!$D$4*calc!D673^3+constants!$E$4*calc!D673^4+constants!$F$4*calc!D673^5+constants!$G$4*calc!D673^6+constants!$H$4*calc!D673^7)</f>
        <v>145.85170806545864</v>
      </c>
      <c r="H673" s="4"/>
      <c r="I673">
        <f t="shared" si="208"/>
        <v>4861.7236021819544</v>
      </c>
      <c r="J673">
        <f t="shared" si="209"/>
        <v>4861.7236021819544</v>
      </c>
      <c r="M673">
        <f>IF(front!E686&gt;$M$2,I673,J673)</f>
        <v>4861.7236021819544</v>
      </c>
      <c r="O673">
        <f t="shared" si="210"/>
        <v>4472.3714168842707</v>
      </c>
      <c r="Q673">
        <f>'slit correction'!O675</f>
        <v>4472.3714168842707</v>
      </c>
      <c r="R673">
        <f>SUMPRODUCT(B$6:B$2053,Q$6:Q$2053,EXP(constants!B$7+constants!A$7*ABS(A$6:A$2053-A673)))</f>
        <v>491.73987136171212</v>
      </c>
      <c r="S673">
        <f t="shared" si="203"/>
        <v>3980.6315455225586</v>
      </c>
      <c r="T673">
        <f t="shared" si="200"/>
        <v>3987.7206569694531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137.29999999999973</v>
      </c>
      <c r="D674" s="2">
        <f>front!E687-front!C687</f>
        <v>137.29999999999973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137.82242881905628</v>
      </c>
      <c r="G674" s="4">
        <f>D674/(constants!$A$4+constants!$B$4*calc!D674+constants!$C$4*calc!D674^2+constants!$D$4*calc!D674^3+constants!$E$4*calc!D674^4+constants!$F$4*calc!D674^5+constants!$G$4*calc!D674^6+constants!$H$4*calc!D674^7)</f>
        <v>137.82242881905628</v>
      </c>
      <c r="H674" s="4"/>
      <c r="I674">
        <f t="shared" si="208"/>
        <v>4594.0809606352095</v>
      </c>
      <c r="J674">
        <f t="shared" si="209"/>
        <v>4594.0809606352095</v>
      </c>
      <c r="M674">
        <f>IF(front!E687&gt;$M$2,I674,J674)</f>
        <v>4594.0809606352095</v>
      </c>
      <c r="O674">
        <f t="shared" si="210"/>
        <v>4204.7287753375258</v>
      </c>
      <c r="Q674">
        <f>'slit correction'!O676</f>
        <v>4204.7287753375258</v>
      </c>
      <c r="R674">
        <f>SUMPRODUCT(B$6:B$2053,Q$6:Q$2053,EXP(constants!B$7+constants!A$7*ABS(A$6:A$2053-A674)))</f>
        <v>485.27954776546761</v>
      </c>
      <c r="S674">
        <f t="shared" si="203"/>
        <v>3719.4492275720581</v>
      </c>
      <c r="T674">
        <f t="shared" si="200"/>
        <v>3726.5383390189527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136.29999999999973</v>
      </c>
      <c r="D675" s="2">
        <f>front!E688-front!C688</f>
        <v>136.29999999999973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136.81875988639987</v>
      </c>
      <c r="G675" s="4">
        <f>D675/(constants!$A$4+constants!$B$4*calc!D675+constants!$C$4*calc!D675^2+constants!$D$4*calc!D675^3+constants!$E$4*calc!D675^4+constants!$F$4*calc!D675^5+constants!$G$4*calc!D675^6+constants!$H$4*calc!D675^7)</f>
        <v>136.81875988639987</v>
      </c>
      <c r="H675" s="4"/>
      <c r="I675">
        <f t="shared" si="208"/>
        <v>4560.6253295466622</v>
      </c>
      <c r="J675">
        <f t="shared" si="209"/>
        <v>4560.6253295466622</v>
      </c>
      <c r="M675">
        <f>IF(front!E688&gt;$M$2,I675,J675)</f>
        <v>4560.6253295466622</v>
      </c>
      <c r="O675">
        <f t="shared" si="210"/>
        <v>4171.2731442489785</v>
      </c>
      <c r="Q675">
        <f>'slit correction'!O677</f>
        <v>4171.2731442489785</v>
      </c>
      <c r="R675">
        <f>SUMPRODUCT(B$6:B$2053,Q$6:Q$2053,EXP(constants!B$7+constants!A$7*ABS(A$6:A$2053-A675)))</f>
        <v>478.76345170087603</v>
      </c>
      <c r="S675">
        <f t="shared" si="203"/>
        <v>3692.5096925481025</v>
      </c>
      <c r="T675">
        <f t="shared" si="200"/>
        <v>3699.5988039949971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136</v>
      </c>
      <c r="D676" s="2">
        <f>front!E689-front!C689</f>
        <v>136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136.51765881554678</v>
      </c>
      <c r="G676" s="4">
        <f>D676/(constants!$A$4+constants!$B$4*calc!D676+constants!$C$4*calc!D676^2+constants!$D$4*calc!D676^3+constants!$E$4*calc!D676^4+constants!$F$4*calc!D676^5+constants!$G$4*calc!D676^6+constants!$H$4*calc!D676^7)</f>
        <v>136.51765881554678</v>
      </c>
      <c r="H676" s="4"/>
      <c r="I676">
        <f t="shared" si="208"/>
        <v>4550.5886271848922</v>
      </c>
      <c r="J676">
        <f t="shared" si="209"/>
        <v>4550.5886271848922</v>
      </c>
      <c r="M676">
        <f>IF(front!E689&gt;$M$2,I676,J676)</f>
        <v>4550.5886271848922</v>
      </c>
      <c r="O676">
        <f t="shared" si="210"/>
        <v>4161.2364418872085</v>
      </c>
      <c r="Q676">
        <f>'slit correction'!O678</f>
        <v>4161.2364418872085</v>
      </c>
      <c r="R676">
        <f>SUMPRODUCT(B$6:B$2053,Q$6:Q$2053,EXP(constants!B$7+constants!A$7*ABS(A$6:A$2053-A676)))</f>
        <v>472.47361109639183</v>
      </c>
      <c r="S676">
        <f t="shared" si="203"/>
        <v>3688.7628307908167</v>
      </c>
      <c r="T676">
        <f t="shared" si="200"/>
        <v>3695.8519422377112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130.40000000000009</v>
      </c>
      <c r="D677" s="2">
        <f>front!E690-front!C690</f>
        <v>130.40000000000009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130.89707237024237</v>
      </c>
      <c r="G677" s="4">
        <f>D677/(constants!$A$4+constants!$B$4*calc!D677+constants!$C$4*calc!D677^2+constants!$D$4*calc!D677^3+constants!$E$4*calc!D677^4+constants!$F$4*calc!D677^5+constants!$G$4*calc!D677^6+constants!$H$4*calc!D677^7)</f>
        <v>130.89707237024237</v>
      </c>
      <c r="H677" s="4"/>
      <c r="I677">
        <f t="shared" si="208"/>
        <v>4363.2357456747459</v>
      </c>
      <c r="J677">
        <f t="shared" si="209"/>
        <v>4363.2357456747459</v>
      </c>
      <c r="M677">
        <f>IF(front!E690&gt;$M$2,I677,J677)</f>
        <v>4363.2357456747459</v>
      </c>
      <c r="O677">
        <f t="shared" si="210"/>
        <v>3973.8835603770617</v>
      </c>
      <c r="Q677">
        <f>'slit correction'!O679</f>
        <v>3973.8835603770617</v>
      </c>
      <c r="R677">
        <f>SUMPRODUCT(B$6:B$2053,Q$6:Q$2053,EXP(constants!B$7+constants!A$7*ABS(A$6:A$2053-A677)))</f>
        <v>466.12938340264628</v>
      </c>
      <c r="S677">
        <f t="shared" si="203"/>
        <v>3507.7541769744153</v>
      </c>
      <c r="T677">
        <f t="shared" si="200"/>
        <v>3514.8432884213098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130.90000000000009</v>
      </c>
      <c r="D678" s="2">
        <f>front!E691-front!C691</f>
        <v>130.90000000000009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131.39891300168796</v>
      </c>
      <c r="G678" s="4">
        <f>D678/(constants!$A$4+constants!$B$4*calc!D678+constants!$C$4*calc!D678^2+constants!$D$4*calc!D678^3+constants!$E$4*calc!D678^4+constants!$F$4*calc!D678^5+constants!$G$4*calc!D678^6+constants!$H$4*calc!D678^7)</f>
        <v>131.39891300168796</v>
      </c>
      <c r="H678" s="4"/>
      <c r="I678">
        <f t="shared" si="208"/>
        <v>4379.9637667229317</v>
      </c>
      <c r="J678">
        <f t="shared" si="209"/>
        <v>4379.9637667229317</v>
      </c>
      <c r="M678">
        <f>IF(front!E691&gt;$M$2,I678,J678)</f>
        <v>4379.9637667229317</v>
      </c>
      <c r="O678">
        <f t="shared" si="210"/>
        <v>3990.6115814252476</v>
      </c>
      <c r="Q678">
        <f>'slit correction'!O680</f>
        <v>3990.6115814252476</v>
      </c>
      <c r="R678">
        <f>SUMPRODUCT(B$6:B$2053,Q$6:Q$2053,EXP(constants!B$7+constants!A$7*ABS(A$6:A$2053-A678)))</f>
        <v>460.00555425092693</v>
      </c>
      <c r="S678">
        <f t="shared" si="203"/>
        <v>3530.6060271743208</v>
      </c>
      <c r="T678">
        <f t="shared" si="200"/>
        <v>3537.6951386212154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129.70000000000027</v>
      </c>
      <c r="D679" s="2">
        <f>front!E692-front!C692</f>
        <v>129.70000000000027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130.19449464441004</v>
      </c>
      <c r="G679" s="4">
        <f>D679/(constants!$A$4+constants!$B$4*calc!D679+constants!$C$4*calc!D679^2+constants!$D$4*calc!D679^3+constants!$E$4*calc!D679^4+constants!$F$4*calc!D679^5+constants!$G$4*calc!D679^6+constants!$H$4*calc!D679^7)</f>
        <v>130.19449464441004</v>
      </c>
      <c r="H679" s="4"/>
      <c r="I679">
        <f t="shared" si="208"/>
        <v>4339.8164881470011</v>
      </c>
      <c r="J679">
        <f t="shared" si="209"/>
        <v>4339.8164881470011</v>
      </c>
      <c r="M679">
        <f>IF(front!E692&gt;$M$2,I679,J679)</f>
        <v>4339.8164881470011</v>
      </c>
      <c r="O679">
        <f t="shared" si="210"/>
        <v>3950.4643028493169</v>
      </c>
      <c r="Q679">
        <f>'slit correction'!O681</f>
        <v>3950.4643028493169</v>
      </c>
      <c r="R679">
        <f>SUMPRODUCT(B$6:B$2053,Q$6:Q$2053,EXP(constants!B$7+constants!A$7*ABS(A$6:A$2053-A679)))</f>
        <v>453.82885181133224</v>
      </c>
      <c r="S679">
        <f t="shared" si="203"/>
        <v>3496.6354510379847</v>
      </c>
      <c r="T679">
        <f t="shared" si="200"/>
        <v>3503.7245624848792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124.19999999999982</v>
      </c>
      <c r="D680" s="2">
        <f>front!E693-front!C693</f>
        <v>124.19999999999982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124.67420691775668</v>
      </c>
      <c r="G680" s="4">
        <f>D680/(constants!$A$4+constants!$B$4*calc!D680+constants!$C$4*calc!D680^2+constants!$D$4*calc!D680^3+constants!$E$4*calc!D680^4+constants!$F$4*calc!D680^5+constants!$G$4*calc!D680^6+constants!$H$4*calc!D680^7)</f>
        <v>124.67420691775668</v>
      </c>
      <c r="H680" s="4"/>
      <c r="I680">
        <f t="shared" si="208"/>
        <v>4155.8068972585561</v>
      </c>
      <c r="J680">
        <f t="shared" si="209"/>
        <v>4155.8068972585561</v>
      </c>
      <c r="M680">
        <f>IF(front!E693&gt;$M$2,I680,J680)</f>
        <v>4155.8068972585561</v>
      </c>
      <c r="O680">
        <f t="shared" si="210"/>
        <v>3766.4547119608719</v>
      </c>
      <c r="Q680">
        <f>'slit correction'!O682</f>
        <v>3766.4547119608719</v>
      </c>
      <c r="R680">
        <f>SUMPRODUCT(B$6:B$2053,Q$6:Q$2053,EXP(constants!B$7+constants!A$7*ABS(A$6:A$2053-A680)))</f>
        <v>447.86662513994509</v>
      </c>
      <c r="S680">
        <f t="shared" si="203"/>
        <v>3318.5880868209269</v>
      </c>
      <c r="T680">
        <f t="shared" si="200"/>
        <v>3325.6771982678215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122.80000000000018</v>
      </c>
      <c r="D681" s="2">
        <f>front!E694-front!C694</f>
        <v>122.80000000000018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123.26903309252417</v>
      </c>
      <c r="G681" s="4">
        <f>D681/(constants!$A$4+constants!$B$4*calc!D681+constants!$C$4*calc!D681^2+constants!$D$4*calc!D681^3+constants!$E$4*calc!D681^4+constants!$F$4*calc!D681^5+constants!$G$4*calc!D681^6+constants!$H$4*calc!D681^7)</f>
        <v>123.26903309252417</v>
      </c>
      <c r="H681" s="4"/>
      <c r="I681">
        <f t="shared" si="208"/>
        <v>4108.9677697508059</v>
      </c>
      <c r="J681">
        <f t="shared" si="209"/>
        <v>4108.9677697508059</v>
      </c>
      <c r="M681">
        <f>IF(front!E694&gt;$M$2,I681,J681)</f>
        <v>4108.9677697508059</v>
      </c>
      <c r="O681">
        <f t="shared" si="210"/>
        <v>3719.6155844531218</v>
      </c>
      <c r="Q681">
        <f>'slit correction'!O683</f>
        <v>3719.6155844531218</v>
      </c>
      <c r="R681">
        <f>SUMPRODUCT(B$6:B$2053,Q$6:Q$2053,EXP(constants!B$7+constants!A$7*ABS(A$6:A$2053-A681)))</f>
        <v>441.85307279902622</v>
      </c>
      <c r="S681">
        <f t="shared" si="203"/>
        <v>3277.7625116540958</v>
      </c>
      <c r="T681">
        <f t="shared" si="200"/>
        <v>3284.8516231009903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122.09999999999991</v>
      </c>
      <c r="D682" s="2">
        <f>front!E695-front!C695</f>
        <v>122.09999999999991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122.56644470771577</v>
      </c>
      <c r="G682" s="4">
        <f>D682/(constants!$A$4+constants!$B$4*calc!D682+constants!$C$4*calc!D682^2+constants!$D$4*calc!D682^3+constants!$E$4*calc!D682^4+constants!$F$4*calc!D682^5+constants!$G$4*calc!D682^6+constants!$H$4*calc!D682^7)</f>
        <v>122.56644470771577</v>
      </c>
      <c r="H682" s="4"/>
      <c r="I682">
        <f t="shared" si="208"/>
        <v>4085.5481569238591</v>
      </c>
      <c r="J682">
        <f t="shared" si="209"/>
        <v>4085.5481569238591</v>
      </c>
      <c r="M682">
        <f>IF(front!E695&gt;$M$2,I682,J682)</f>
        <v>4085.5481569238591</v>
      </c>
      <c r="O682">
        <f t="shared" si="210"/>
        <v>3696.1959716261749</v>
      </c>
      <c r="Q682">
        <f>'slit correction'!O684</f>
        <v>3696.1959716261749</v>
      </c>
      <c r="R682">
        <f>SUMPRODUCT(B$6:B$2053,Q$6:Q$2053,EXP(constants!B$7+constants!A$7*ABS(A$6:A$2053-A682)))</f>
        <v>436.04849538600786</v>
      </c>
      <c r="S682">
        <f t="shared" si="203"/>
        <v>3260.1474762401672</v>
      </c>
      <c r="T682">
        <f t="shared" si="200"/>
        <v>3267.2365876870617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117.09999999999991</v>
      </c>
      <c r="D683" s="2">
        <f>front!E696-front!C696</f>
        <v>117.09999999999991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117.5479277084838</v>
      </c>
      <c r="G683" s="4">
        <f>D683/(constants!$A$4+constants!$B$4*calc!D683+constants!$C$4*calc!D683^2+constants!$D$4*calc!D683^3+constants!$E$4*calc!D683^4+constants!$F$4*calc!D683^5+constants!$G$4*calc!D683^6+constants!$H$4*calc!D683^7)</f>
        <v>117.5479277084838</v>
      </c>
      <c r="H683" s="4"/>
      <c r="I683">
        <f t="shared" si="208"/>
        <v>3918.2642569494597</v>
      </c>
      <c r="J683">
        <f t="shared" si="209"/>
        <v>3918.2642569494597</v>
      </c>
      <c r="M683">
        <f>IF(front!E696&gt;$M$2,I683,J683)</f>
        <v>3918.2642569494597</v>
      </c>
      <c r="O683">
        <f t="shared" si="210"/>
        <v>3528.9120716517755</v>
      </c>
      <c r="Q683">
        <f>'slit correction'!O685</f>
        <v>3528.9120716517755</v>
      </c>
      <c r="R683">
        <f>SUMPRODUCT(B$6:B$2053,Q$6:Q$2053,EXP(constants!B$7+constants!A$7*ABS(A$6:A$2053-A683)))</f>
        <v>430.19391645722857</v>
      </c>
      <c r="S683">
        <f t="shared" si="203"/>
        <v>3098.7181551945469</v>
      </c>
      <c r="T683">
        <f t="shared" si="200"/>
        <v>3105.8072666414414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118.59999999999991</v>
      </c>
      <c r="D684" s="2">
        <f>front!E697-front!C697</f>
        <v>118.59999999999991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119.05348806426879</v>
      </c>
      <c r="G684" s="4">
        <f>D684/(constants!$A$4+constants!$B$4*calc!D684+constants!$C$4*calc!D684^2+constants!$D$4*calc!D684^3+constants!$E$4*calc!D684^4+constants!$F$4*calc!D684^5+constants!$G$4*calc!D684^6+constants!$H$4*calc!D684^7)</f>
        <v>119.05348806426879</v>
      </c>
      <c r="H684" s="4"/>
      <c r="I684">
        <f t="shared" si="208"/>
        <v>3968.4496021422933</v>
      </c>
      <c r="J684">
        <f t="shared" si="209"/>
        <v>3968.4496021422933</v>
      </c>
      <c r="M684">
        <f>IF(front!E697&gt;$M$2,I684,J684)</f>
        <v>3968.4496021422933</v>
      </c>
      <c r="O684">
        <f t="shared" si="210"/>
        <v>3579.0974168446091</v>
      </c>
      <c r="Q684">
        <f>'slit correction'!O686</f>
        <v>3579.0974168446091</v>
      </c>
      <c r="R684">
        <f>SUMPRODUCT(B$6:B$2053,Q$6:Q$2053,EXP(constants!B$7+constants!A$7*ABS(A$6:A$2053-A684)))</f>
        <v>424.5429104541974</v>
      </c>
      <c r="S684">
        <f t="shared" si="203"/>
        <v>3154.5545063904119</v>
      </c>
      <c r="T684">
        <f t="shared" si="200"/>
        <v>3161.6436178373065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106.80000000000018</v>
      </c>
      <c r="D685" s="2">
        <f>front!E698-front!C698</f>
        <v>106.80000000000018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107.20962497678855</v>
      </c>
      <c r="G685" s="4">
        <f>D685/(constants!$A$4+constants!$B$4*calc!D685+constants!$C$4*calc!D685^2+constants!$D$4*calc!D685^3+constants!$E$4*calc!D685^4+constants!$F$4*calc!D685^5+constants!$G$4*calc!D685^6+constants!$H$4*calc!D685^7)</f>
        <v>107.20962497678855</v>
      </c>
      <c r="H685" s="4"/>
      <c r="I685">
        <f t="shared" si="208"/>
        <v>3573.6541658929514</v>
      </c>
      <c r="J685">
        <f t="shared" si="209"/>
        <v>3573.6541658929514</v>
      </c>
      <c r="M685">
        <f>IF(front!E698&gt;$M$2,I685,J685)</f>
        <v>3573.6541658929514</v>
      </c>
      <c r="O685">
        <f t="shared" si="210"/>
        <v>3184.3019805952672</v>
      </c>
      <c r="Q685">
        <f>'slit correction'!O687</f>
        <v>3184.3019805952672</v>
      </c>
      <c r="R685">
        <f>SUMPRODUCT(B$6:B$2053,Q$6:Q$2053,EXP(constants!B$7+constants!A$7*ABS(A$6:A$2053-A685)))</f>
        <v>418.84325650482361</v>
      </c>
      <c r="S685">
        <f t="shared" si="203"/>
        <v>2765.4587240904434</v>
      </c>
      <c r="T685">
        <f t="shared" si="200"/>
        <v>2772.547835537338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113.29999999999973</v>
      </c>
      <c r="D686" s="2">
        <f>front!E699-front!C699</f>
        <v>113.29999999999973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113.73382131619636</v>
      </c>
      <c r="G686" s="4">
        <f>D686/(constants!$A$4+constants!$B$4*calc!D686+constants!$C$4*calc!D686^2+constants!$D$4*calc!D686^3+constants!$E$4*calc!D686^4+constants!$F$4*calc!D686^5+constants!$G$4*calc!D686^6+constants!$H$4*calc!D686^7)</f>
        <v>113.73382131619636</v>
      </c>
      <c r="H686" s="4"/>
      <c r="I686">
        <f t="shared" si="208"/>
        <v>3791.1273772065451</v>
      </c>
      <c r="J686">
        <f t="shared" si="209"/>
        <v>3791.1273772065451</v>
      </c>
      <c r="M686">
        <f>IF(front!E699&gt;$M$2,I686,J686)</f>
        <v>3791.1273772065451</v>
      </c>
      <c r="O686">
        <f t="shared" si="210"/>
        <v>3401.775191908861</v>
      </c>
      <c r="Q686">
        <f>'slit correction'!O688</f>
        <v>3401.775191908861</v>
      </c>
      <c r="R686">
        <f>SUMPRODUCT(B$6:B$2053,Q$6:Q$2053,EXP(constants!B$7+constants!A$7*ABS(A$6:A$2053-A686)))</f>
        <v>413.3421166690361</v>
      </c>
      <c r="S686">
        <f t="shared" si="203"/>
        <v>2988.433075239825</v>
      </c>
      <c r="T686">
        <f t="shared" si="200"/>
        <v>2995.5221866867196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106.5</v>
      </c>
      <c r="D687" s="2">
        <f>front!E700-front!C700</f>
        <v>106.5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106.90850618229263</v>
      </c>
      <c r="G687" s="4">
        <f>D687/(constants!$A$4+constants!$B$4*calc!D687+constants!$C$4*calc!D687^2+constants!$D$4*calc!D687^3+constants!$E$4*calc!D687^4+constants!$F$4*calc!D687^5+constants!$G$4*calc!D687^6+constants!$H$4*calc!D687^7)</f>
        <v>106.90850618229263</v>
      </c>
      <c r="H687" s="4"/>
      <c r="I687">
        <f t="shared" si="208"/>
        <v>3563.6168727430872</v>
      </c>
      <c r="J687">
        <f t="shared" si="209"/>
        <v>3563.6168727430872</v>
      </c>
      <c r="M687">
        <f>IF(front!E700&gt;$M$2,I687,J687)</f>
        <v>3563.6168727430872</v>
      </c>
      <c r="O687">
        <f t="shared" si="210"/>
        <v>3174.2646874454031</v>
      </c>
      <c r="Q687">
        <f>'slit correction'!O689</f>
        <v>3174.2646874454031</v>
      </c>
      <c r="R687">
        <f>SUMPRODUCT(B$6:B$2053,Q$6:Q$2053,EXP(constants!B$7+constants!A$7*ABS(A$6:A$2053-A687)))</f>
        <v>407.79373581440387</v>
      </c>
      <c r="S687">
        <f t="shared" si="203"/>
        <v>2766.470951630999</v>
      </c>
      <c r="T687">
        <f t="shared" si="200"/>
        <v>2773.5600630778936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109.19999999999982</v>
      </c>
      <c r="D688" s="2">
        <f>front!E701-front!C701</f>
        <v>109.19999999999982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109.61856885241012</v>
      </c>
      <c r="G688" s="4">
        <f>D688/(constants!$A$4+constants!$B$4*calc!D688+constants!$C$4*calc!D688^2+constants!$D$4*calc!D688^3+constants!$E$4*calc!D688^4+constants!$F$4*calc!D688^5+constants!$G$4*calc!D688^6+constants!$H$4*calc!D688^7)</f>
        <v>109.61856885241012</v>
      </c>
      <c r="H688" s="4"/>
      <c r="I688">
        <f t="shared" si="208"/>
        <v>3653.9522950803375</v>
      </c>
      <c r="J688">
        <f t="shared" si="209"/>
        <v>3653.9522950803375</v>
      </c>
      <c r="M688">
        <f>IF(front!E701&gt;$M$2,I688,J688)</f>
        <v>3653.9522950803375</v>
      </c>
      <c r="O688">
        <f t="shared" si="210"/>
        <v>3264.6001097826534</v>
      </c>
      <c r="Q688">
        <f>'slit correction'!O690</f>
        <v>3264.6001097826534</v>
      </c>
      <c r="R688">
        <f>SUMPRODUCT(B$6:B$2053,Q$6:Q$2053,EXP(constants!B$7+constants!A$7*ABS(A$6:A$2053-A688)))</f>
        <v>402.43851748850921</v>
      </c>
      <c r="S688">
        <f t="shared" si="203"/>
        <v>2862.1615922941442</v>
      </c>
      <c r="T688">
        <f t="shared" si="200"/>
        <v>2869.2507037410387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105.69999999999982</v>
      </c>
      <c r="D689" s="2">
        <f>front!E702-front!C702</f>
        <v>105.69999999999982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106.10552185035358</v>
      </c>
      <c r="G689" s="4">
        <f>D689/(constants!$A$4+constants!$B$4*calc!D689+constants!$C$4*calc!D689^2+constants!$D$4*calc!D689^3+constants!$E$4*calc!D689^4+constants!$F$4*calc!D689^5+constants!$G$4*calc!D689^6+constants!$H$4*calc!D689^7)</f>
        <v>106.10552185035358</v>
      </c>
      <c r="H689" s="4"/>
      <c r="I689">
        <f t="shared" si="208"/>
        <v>3536.8507283451195</v>
      </c>
      <c r="J689">
        <f t="shared" si="209"/>
        <v>3536.8507283451195</v>
      </c>
      <c r="M689">
        <f>IF(front!E702&gt;$M$2,I689,J689)</f>
        <v>3536.8507283451195</v>
      </c>
      <c r="O689">
        <f t="shared" si="210"/>
        <v>3147.4985430474353</v>
      </c>
      <c r="Q689">
        <f>'slit correction'!O691</f>
        <v>3147.4985430474353</v>
      </c>
      <c r="R689">
        <f>SUMPRODUCT(B$6:B$2053,Q$6:Q$2053,EXP(constants!B$7+constants!A$7*ABS(A$6:A$2053-A689)))</f>
        <v>397.03738303007663</v>
      </c>
      <c r="S689">
        <f t="shared" si="203"/>
        <v>2750.4611600173585</v>
      </c>
      <c r="T689">
        <f t="shared" si="200"/>
        <v>2757.550271464253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106.59999999999991</v>
      </c>
      <c r="D690" s="2">
        <f>front!E703-front!C703</f>
        <v>106.59999999999991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107.00887913379056</v>
      </c>
      <c r="G690" s="4">
        <f>D690/(constants!$A$4+constants!$B$4*calc!D690+constants!$C$4*calc!D690^2+constants!$D$4*calc!D690^3+constants!$E$4*calc!D690^4+constants!$F$4*calc!D690^5+constants!$G$4*calc!D690^6+constants!$H$4*calc!D690^7)</f>
        <v>107.00887913379056</v>
      </c>
      <c r="H690" s="4"/>
      <c r="I690">
        <f t="shared" si="208"/>
        <v>3566.9626377930185</v>
      </c>
      <c r="J690">
        <f t="shared" si="209"/>
        <v>3566.9626377930185</v>
      </c>
      <c r="M690">
        <f>IF(front!E703&gt;$M$2,I690,J690)</f>
        <v>3566.9626377930185</v>
      </c>
      <c r="O690">
        <f t="shared" si="210"/>
        <v>3177.6104524953344</v>
      </c>
      <c r="Q690">
        <f>'slit correction'!O692</f>
        <v>3177.6104524953344</v>
      </c>
      <c r="R690">
        <f>SUMPRODUCT(B$6:B$2053,Q$6:Q$2053,EXP(constants!B$7+constants!A$7*ABS(A$6:A$2053-A690)))</f>
        <v>391.82422356777124</v>
      </c>
      <c r="S690">
        <f t="shared" si="203"/>
        <v>2785.7862289275631</v>
      </c>
      <c r="T690">
        <f t="shared" si="200"/>
        <v>2792.8753403744577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95.5</v>
      </c>
      <c r="D691" s="2">
        <f>front!E704-front!C704</f>
        <v>95.5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95.867359464390645</v>
      </c>
      <c r="G691" s="4">
        <f>D691/(constants!$A$4+constants!$B$4*calc!D691+constants!$C$4*calc!D691^2+constants!$D$4*calc!D691^3+constants!$E$4*calc!D691^4+constants!$F$4*calc!D691^5+constants!$G$4*calc!D691^6+constants!$H$4*calc!D691^7)</f>
        <v>95.867359464390645</v>
      </c>
      <c r="H691" s="4"/>
      <c r="I691">
        <f t="shared" si="208"/>
        <v>3195.5786488130211</v>
      </c>
      <c r="J691">
        <f t="shared" si="209"/>
        <v>3195.5786488130211</v>
      </c>
      <c r="M691">
        <f>IF(front!E704&gt;$M$2,I691,J691)</f>
        <v>3195.5786488130211</v>
      </c>
      <c r="O691">
        <f t="shared" si="210"/>
        <v>2806.2264635153369</v>
      </c>
      <c r="Q691">
        <f>'slit correction'!O693</f>
        <v>2806.2264635153369</v>
      </c>
      <c r="R691">
        <f>SUMPRODUCT(B$6:B$2053,Q$6:Q$2053,EXP(constants!B$7+constants!A$7*ABS(A$6:A$2053-A691)))</f>
        <v>386.56637826212256</v>
      </c>
      <c r="S691">
        <f t="shared" si="203"/>
        <v>2419.6600852532142</v>
      </c>
      <c r="T691">
        <f t="shared" si="200"/>
        <v>2426.7491967001088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100</v>
      </c>
      <c r="D692" s="2">
        <f>front!E705-front!C705</f>
        <v>100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100.38422144529919</v>
      </c>
      <c r="G692" s="4">
        <f>D692/(constants!$A$4+constants!$B$4*calc!D692+constants!$C$4*calc!D692^2+constants!$D$4*calc!D692^3+constants!$E$4*calc!D692^4+constants!$F$4*calc!D692^5+constants!$G$4*calc!D692^6+constants!$H$4*calc!D692^7)</f>
        <v>100.38422144529919</v>
      </c>
      <c r="H692" s="4"/>
      <c r="I692">
        <f t="shared" si="208"/>
        <v>3346.1407148433063</v>
      </c>
      <c r="J692">
        <f t="shared" si="209"/>
        <v>3346.1407148433063</v>
      </c>
      <c r="M692">
        <f>IF(front!E705&gt;$M$2,I692,J692)</f>
        <v>3346.1407148433063</v>
      </c>
      <c r="O692">
        <f t="shared" si="210"/>
        <v>2956.7885295456222</v>
      </c>
      <c r="Q692">
        <f>'slit correction'!O694</f>
        <v>2956.7885295456222</v>
      </c>
      <c r="R692">
        <f>SUMPRODUCT(B$6:B$2053,Q$6:Q$2053,EXP(constants!B$7+constants!A$7*ABS(A$6:A$2053-A692)))</f>
        <v>381.49186307821208</v>
      </c>
      <c r="S692">
        <f t="shared" si="203"/>
        <v>2575.29666646741</v>
      </c>
      <c r="T692">
        <f t="shared" si="200"/>
        <v>2582.3857779143045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93.400000000000091</v>
      </c>
      <c r="D693" s="2">
        <f>front!E706-front!C706</f>
        <v>93.400000000000091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93.75947669393959</v>
      </c>
      <c r="G693" s="4">
        <f>D693/(constants!$A$4+constants!$B$4*calc!D693+constants!$C$4*calc!D693^2+constants!$D$4*calc!D693^3+constants!$E$4*calc!D693^4+constants!$F$4*calc!D693^5+constants!$G$4*calc!D693^6+constants!$H$4*calc!D693^7)</f>
        <v>93.75947669393959</v>
      </c>
      <c r="H693" s="4"/>
      <c r="I693">
        <f t="shared" si="208"/>
        <v>3125.3158897979865</v>
      </c>
      <c r="J693">
        <f t="shared" si="209"/>
        <v>3125.3158897979865</v>
      </c>
      <c r="M693">
        <f>IF(front!E706&gt;$M$2,I693,J693)</f>
        <v>3125.3158897979865</v>
      </c>
      <c r="O693">
        <f t="shared" si="210"/>
        <v>2735.9637045003024</v>
      </c>
      <c r="Q693">
        <f>'slit correction'!O695</f>
        <v>2735.9637045003024</v>
      </c>
      <c r="R693">
        <f>SUMPRODUCT(B$6:B$2053,Q$6:Q$2053,EXP(constants!B$7+constants!A$7*ABS(A$6:A$2053-A693)))</f>
        <v>376.48451853860854</v>
      </c>
      <c r="S693">
        <f t="shared" si="203"/>
        <v>2359.4791859616939</v>
      </c>
      <c r="T693">
        <f t="shared" si="200"/>
        <v>2366.5682974085885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95.5</v>
      </c>
      <c r="D694" s="2">
        <f>front!E707-front!C707</f>
        <v>95.5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95.867359464390645</v>
      </c>
      <c r="G694" s="4">
        <f>D694/(constants!$A$4+constants!$B$4*calc!D694+constants!$C$4*calc!D694^2+constants!$D$4*calc!D694^3+constants!$E$4*calc!D694^4+constants!$F$4*calc!D694^5+constants!$G$4*calc!D694^6+constants!$H$4*calc!D694^7)</f>
        <v>95.867359464390645</v>
      </c>
      <c r="H694" s="4"/>
      <c r="I694">
        <f t="shared" si="208"/>
        <v>3195.5786488130211</v>
      </c>
      <c r="J694">
        <f t="shared" si="209"/>
        <v>3195.5786488130211</v>
      </c>
      <c r="M694">
        <f>IF(front!E707&gt;$M$2,I694,J694)</f>
        <v>3195.5786488130211</v>
      </c>
      <c r="O694">
        <f t="shared" si="210"/>
        <v>2806.2264635153369</v>
      </c>
      <c r="Q694">
        <f>'slit correction'!O696</f>
        <v>2806.2264635153369</v>
      </c>
      <c r="R694">
        <f>SUMPRODUCT(B$6:B$2053,Q$6:Q$2053,EXP(constants!B$7+constants!A$7*ABS(A$6:A$2053-A694)))</f>
        <v>371.43468239646569</v>
      </c>
      <c r="S694">
        <f t="shared" si="203"/>
        <v>2434.7917811188713</v>
      </c>
      <c r="T694">
        <f t="shared" si="200"/>
        <v>2441.8808925657659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86.599999999999909</v>
      </c>
      <c r="D695" s="2">
        <f>front!E708-front!C708</f>
        <v>86.599999999999909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86.933891099455565</v>
      </c>
      <c r="G695" s="4">
        <f>D695/(constants!$A$4+constants!$B$4*calc!D695+constants!$C$4*calc!D695^2+constants!$D$4*calc!D695^3+constants!$E$4*calc!D695^4+constants!$F$4*calc!D695^5+constants!$G$4*calc!D695^6+constants!$H$4*calc!D695^7)</f>
        <v>86.933891099455565</v>
      </c>
      <c r="H695" s="4"/>
      <c r="I695">
        <f t="shared" si="208"/>
        <v>2897.796369981852</v>
      </c>
      <c r="J695">
        <f t="shared" si="209"/>
        <v>2897.796369981852</v>
      </c>
      <c r="M695">
        <f>IF(front!E708&gt;$M$2,I695,J695)</f>
        <v>2897.796369981852</v>
      </c>
      <c r="O695">
        <f t="shared" si="210"/>
        <v>2508.4441846841678</v>
      </c>
      <c r="Q695">
        <f>'slit correction'!O697</f>
        <v>2508.4441846841678</v>
      </c>
      <c r="R695">
        <f>SUMPRODUCT(B$6:B$2053,Q$6:Q$2053,EXP(constants!B$7+constants!A$7*ABS(A$6:A$2053-A695)))</f>
        <v>366.56081160638035</v>
      </c>
      <c r="S695">
        <f t="shared" si="203"/>
        <v>2141.8833730777874</v>
      </c>
      <c r="T695">
        <f t="shared" si="200"/>
        <v>2148.9724845246819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94.900000000000091</v>
      </c>
      <c r="D696" s="2">
        <f>front!E709-front!C709</f>
        <v>94.900000000000091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95.265108143208067</v>
      </c>
      <c r="G696" s="4">
        <f>D696/(constants!$A$4+constants!$B$4*calc!D696+constants!$C$4*calc!D696^2+constants!$D$4*calc!D696^3+constants!$E$4*calc!D696^4+constants!$F$4*calc!D696^5+constants!$G$4*calc!D696^6+constants!$H$4*calc!D696^7)</f>
        <v>95.265108143208067</v>
      </c>
      <c r="H696" s="4"/>
      <c r="I696">
        <f t="shared" si="208"/>
        <v>3175.5036047736021</v>
      </c>
      <c r="J696">
        <f t="shared" si="209"/>
        <v>3175.5036047736021</v>
      </c>
      <c r="M696">
        <f>IF(front!E709&gt;$M$2,I696,J696)</f>
        <v>3175.5036047736021</v>
      </c>
      <c r="O696">
        <f t="shared" si="210"/>
        <v>2786.1514194759179</v>
      </c>
      <c r="Q696">
        <f>'slit correction'!O698</f>
        <v>2786.1514194759179</v>
      </c>
      <c r="R696">
        <f>SUMPRODUCT(B$6:B$2053,Q$6:Q$2053,EXP(constants!B$7+constants!A$7*ABS(A$6:A$2053-A696)))</f>
        <v>361.64580140448498</v>
      </c>
      <c r="S696">
        <f t="shared" si="203"/>
        <v>2424.5056180714328</v>
      </c>
      <c r="T696">
        <f t="shared" si="200"/>
        <v>2431.5947295183273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94.699999999999818</v>
      </c>
      <c r="D697" s="2">
        <f>front!E710-front!C710</f>
        <v>94.699999999999818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95.064357542994273</v>
      </c>
      <c r="G697" s="4">
        <f>D697/(constants!$A$4+constants!$B$4*calc!D697+constants!$C$4*calc!D697^2+constants!$D$4*calc!D697^3+constants!$E$4*calc!D697^4+constants!$F$4*calc!D697^5+constants!$G$4*calc!D697^6+constants!$H$4*calc!D697^7)</f>
        <v>95.064357542994273</v>
      </c>
      <c r="H697" s="4"/>
      <c r="I697">
        <f t="shared" si="208"/>
        <v>3168.8119180998092</v>
      </c>
      <c r="J697">
        <f t="shared" si="209"/>
        <v>3168.8119180998092</v>
      </c>
      <c r="M697">
        <f>IF(front!E710&gt;$M$2,I697,J697)</f>
        <v>3168.8119180998092</v>
      </c>
      <c r="O697">
        <f t="shared" si="210"/>
        <v>2779.459732802125</v>
      </c>
      <c r="Q697">
        <f>'slit correction'!O699</f>
        <v>2779.459732802125</v>
      </c>
      <c r="R697">
        <f>SUMPRODUCT(B$6:B$2053,Q$6:Q$2053,EXP(constants!B$7+constants!A$7*ABS(A$6:A$2053-A697)))</f>
        <v>356.90201221794501</v>
      </c>
      <c r="S697">
        <f t="shared" si="203"/>
        <v>2422.5577205841801</v>
      </c>
      <c r="T697">
        <f t="shared" ref="T697:T760" si="211">IF((S697-$S$2)&gt;0,S697-$S$2,0)</f>
        <v>2429.6468320310746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86.5</v>
      </c>
      <c r="D698" s="2">
        <f>front!E711-front!C711</f>
        <v>86.5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86.833514151904836</v>
      </c>
      <c r="G698" s="4">
        <f>D698/(constants!$A$4+constants!$B$4*calc!D698+constants!$C$4*calc!D698^2+constants!$D$4*calc!D698^3+constants!$E$4*calc!D698^4+constants!$F$4*calc!D698^5+constants!$G$4*calc!D698^6+constants!$H$4*calc!D698^7)</f>
        <v>86.833514151904836</v>
      </c>
      <c r="H698" s="4"/>
      <c r="I698">
        <f t="shared" si="208"/>
        <v>2894.4504717301611</v>
      </c>
      <c r="J698">
        <f t="shared" si="209"/>
        <v>2894.4504717301611</v>
      </c>
      <c r="M698">
        <f>IF(front!E711&gt;$M$2,I698,J698)</f>
        <v>2894.4504717301611</v>
      </c>
      <c r="O698">
        <f t="shared" si="210"/>
        <v>2505.0982864324769</v>
      </c>
      <c r="Q698">
        <f>'slit correction'!O700</f>
        <v>2505.0982864324769</v>
      </c>
      <c r="R698">
        <f>SUMPRODUCT(B$6:B$2053,Q$6:Q$2053,EXP(constants!B$7+constants!A$7*ABS(A$6:A$2053-A698)))</f>
        <v>352.11777244817068</v>
      </c>
      <c r="S698">
        <f t="shared" si="203"/>
        <v>2152.9805139843061</v>
      </c>
      <c r="T698">
        <f t="shared" si="211"/>
        <v>2160.0696254312006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91.800000000000182</v>
      </c>
      <c r="D699" s="2">
        <f>front!E712-front!C712</f>
        <v>91.800000000000182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92.153464861114941</v>
      </c>
      <c r="G699" s="4">
        <f>D699/(constants!$A$4+constants!$B$4*calc!D699+constants!$C$4*calc!D699^2+constants!$D$4*calc!D699^3+constants!$E$4*calc!D699^4+constants!$F$4*calc!D699^5+constants!$G$4*calc!D699^6+constants!$H$4*calc!D699^7)</f>
        <v>92.153464861114941</v>
      </c>
      <c r="H699" s="4"/>
      <c r="I699">
        <f t="shared" si="208"/>
        <v>3071.7821620371647</v>
      </c>
      <c r="J699">
        <f t="shared" si="209"/>
        <v>3071.7821620371647</v>
      </c>
      <c r="M699">
        <f>IF(front!E712&gt;$M$2,I699,J699)</f>
        <v>3071.7821620371647</v>
      </c>
      <c r="O699">
        <f t="shared" si="210"/>
        <v>2682.4299767394805</v>
      </c>
      <c r="Q699">
        <f>'slit correction'!O701</f>
        <v>2682.4299767394805</v>
      </c>
      <c r="R699">
        <f>SUMPRODUCT(B$6:B$2053,Q$6:Q$2053,EXP(constants!B$7+constants!A$7*ABS(A$6:A$2053-A699)))</f>
        <v>347.50048095692915</v>
      </c>
      <c r="S699">
        <f t="shared" si="203"/>
        <v>2334.9294957825514</v>
      </c>
      <c r="T699">
        <f t="shared" si="211"/>
        <v>2342.0186072294459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80.199999999999818</v>
      </c>
      <c r="D700" s="2">
        <f>front!E713-front!C713</f>
        <v>80.199999999999818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80.509726223083234</v>
      </c>
      <c r="G700" s="4">
        <f>D700/(constants!$A$4+constants!$B$4*calc!D700+constants!$C$4*calc!D700^2+constants!$D$4*calc!D700^3+constants!$E$4*calc!D700^4+constants!$F$4*calc!D700^5+constants!$G$4*calc!D700^6+constants!$H$4*calc!D700^7)</f>
        <v>80.509726223083234</v>
      </c>
      <c r="H700" s="4"/>
      <c r="I700">
        <f t="shared" si="208"/>
        <v>2683.6575407694409</v>
      </c>
      <c r="J700">
        <f t="shared" si="209"/>
        <v>2683.6575407694409</v>
      </c>
      <c r="M700">
        <f>IF(front!E713&gt;$M$2,I700,J700)</f>
        <v>2683.6575407694409</v>
      </c>
      <c r="O700">
        <f t="shared" si="210"/>
        <v>2294.3053554717567</v>
      </c>
      <c r="Q700">
        <f>'slit correction'!O702</f>
        <v>2294.3053554717567</v>
      </c>
      <c r="R700">
        <f>SUMPRODUCT(B$6:B$2053,Q$6:Q$2053,EXP(constants!B$7+constants!A$7*ABS(A$6:A$2053-A700)))</f>
        <v>342.84386909686339</v>
      </c>
      <c r="S700">
        <f t="shared" si="203"/>
        <v>1951.4614863748934</v>
      </c>
      <c r="T700">
        <f t="shared" si="211"/>
        <v>1958.550597821788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84.600000000000364</v>
      </c>
      <c r="D701" s="2">
        <f>front!E714-front!C714</f>
        <v>84.600000000000364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84.926348356084006</v>
      </c>
      <c r="G701" s="4">
        <f>D701/(constants!$A$4+constants!$B$4*calc!D701+constants!$C$4*calc!D701^2+constants!$D$4*calc!D701^3+constants!$E$4*calc!D701^4+constants!$F$4*calc!D701^5+constants!$G$4*calc!D701^6+constants!$H$4*calc!D701^7)</f>
        <v>84.926348356084006</v>
      </c>
      <c r="H701" s="4"/>
      <c r="I701">
        <f t="shared" si="208"/>
        <v>2830.8782785361336</v>
      </c>
      <c r="J701">
        <f t="shared" si="209"/>
        <v>2830.8782785361336</v>
      </c>
      <c r="M701">
        <f>IF(front!E714&gt;$M$2,I701,J701)</f>
        <v>2830.8782785361336</v>
      </c>
      <c r="O701">
        <f t="shared" si="210"/>
        <v>2441.5260932384494</v>
      </c>
      <c r="Q701">
        <f>'slit correction'!O703</f>
        <v>2441.5260932384494</v>
      </c>
      <c r="R701">
        <f>SUMPRODUCT(B$6:B$2053,Q$6:Q$2053,EXP(constants!B$7+constants!A$7*ABS(A$6:A$2053-A701)))</f>
        <v>338.34995880239074</v>
      </c>
      <c r="S701">
        <f t="shared" si="203"/>
        <v>2103.1761344360589</v>
      </c>
      <c r="T701">
        <f t="shared" si="211"/>
        <v>2110.2652458829534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87.700000000000273</v>
      </c>
      <c r="D702" s="2">
        <f>front!E715-front!C715</f>
        <v>87.700000000000273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88.038036205037443</v>
      </c>
      <c r="G702" s="4">
        <f>D702/(constants!$A$4+constants!$B$4*calc!D702+constants!$C$4*calc!D702^2+constants!$D$4*calc!D702^3+constants!$E$4*calc!D702^4+constants!$F$4*calc!D702^5+constants!$G$4*calc!D702^6+constants!$H$4*calc!D702^7)</f>
        <v>88.038036205037443</v>
      </c>
      <c r="H702" s="4"/>
      <c r="I702">
        <f t="shared" si="208"/>
        <v>2934.6012068345813</v>
      </c>
      <c r="J702">
        <f t="shared" si="209"/>
        <v>2934.6012068345813</v>
      </c>
      <c r="M702">
        <f>IF(front!E715&gt;$M$2,I702,J702)</f>
        <v>2934.6012068345813</v>
      </c>
      <c r="O702">
        <f t="shared" si="210"/>
        <v>2545.2490215368971</v>
      </c>
      <c r="Q702">
        <f>'slit correction'!O704</f>
        <v>2545.2490215368971</v>
      </c>
      <c r="R702">
        <f>SUMPRODUCT(B$6:B$2053,Q$6:Q$2053,EXP(constants!B$7+constants!A$7*ABS(A$6:A$2053-A702)))</f>
        <v>333.91584975973791</v>
      </c>
      <c r="S702">
        <f t="shared" si="203"/>
        <v>2211.3331717771594</v>
      </c>
      <c r="T702">
        <f t="shared" si="211"/>
        <v>2218.4222832240539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89.900000000000091</v>
      </c>
      <c r="D703" s="2">
        <f>front!E716-front!C716</f>
        <v>89.900000000000091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90.246319169276376</v>
      </c>
      <c r="G703" s="4">
        <f>D703/(constants!$A$4+constants!$B$4*calc!D703+constants!$C$4*calc!D703^2+constants!$D$4*calc!D703^3+constants!$E$4*calc!D703^4+constants!$F$4*calc!D703^5+constants!$G$4*calc!D703^6+constants!$H$4*calc!D703^7)</f>
        <v>90.246319169276376</v>
      </c>
      <c r="H703" s="4"/>
      <c r="I703">
        <f t="shared" si="208"/>
        <v>3008.2106389758792</v>
      </c>
      <c r="J703">
        <f t="shared" si="209"/>
        <v>3008.2106389758792</v>
      </c>
      <c r="M703">
        <f>IF(front!E716&gt;$M$2,I703,J703)</f>
        <v>3008.2106389758792</v>
      </c>
      <c r="O703">
        <f t="shared" si="210"/>
        <v>2618.858453678195</v>
      </c>
      <c r="Q703">
        <f>'slit correction'!O705</f>
        <v>2618.858453678195</v>
      </c>
      <c r="R703">
        <f>SUMPRODUCT(B$6:B$2053,Q$6:Q$2053,EXP(constants!B$7+constants!A$7*ABS(A$6:A$2053-A703)))</f>
        <v>329.44405848084784</v>
      </c>
      <c r="S703">
        <f t="shared" si="203"/>
        <v>2289.4143951973474</v>
      </c>
      <c r="T703">
        <f t="shared" si="211"/>
        <v>2296.503506644242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81.099999999999909</v>
      </c>
      <c r="D704" s="2">
        <f>front!E717-front!C717</f>
        <v>81.099999999999909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81.413129347286386</v>
      </c>
      <c r="G704" s="4">
        <f>D704/(constants!$A$4+constants!$B$4*calc!D704+constants!$C$4*calc!D704^2+constants!$D$4*calc!D704^3+constants!$E$4*calc!D704^4+constants!$F$4*calc!D704^5+constants!$G$4*calc!D704^6+constants!$H$4*calc!D704^7)</f>
        <v>81.413129347286386</v>
      </c>
      <c r="H704" s="4"/>
      <c r="I704">
        <f t="shared" si="208"/>
        <v>2713.7709782428797</v>
      </c>
      <c r="J704">
        <f t="shared" si="209"/>
        <v>2713.7709782428797</v>
      </c>
      <c r="M704">
        <f>IF(front!E717&gt;$M$2,I704,J704)</f>
        <v>2713.7709782428797</v>
      </c>
      <c r="O704">
        <f t="shared" si="210"/>
        <v>2324.4187929451955</v>
      </c>
      <c r="Q704">
        <f>'slit correction'!O706</f>
        <v>2324.4187929451955</v>
      </c>
      <c r="R704">
        <f>SUMPRODUCT(B$6:B$2053,Q$6:Q$2053,EXP(constants!B$7+constants!A$7*ABS(A$6:A$2053-A704)))</f>
        <v>325.12801757351724</v>
      </c>
      <c r="S704">
        <f t="shared" si="203"/>
        <v>1999.2907753716781</v>
      </c>
      <c r="T704">
        <f t="shared" si="211"/>
        <v>2006.3798868185727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84.300000000000182</v>
      </c>
      <c r="D705" s="2">
        <f>front!E718-front!C718</f>
        <v>84.300000000000182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84.625216256015335</v>
      </c>
      <c r="G705" s="4">
        <f>D705/(constants!$A$4+constants!$B$4*calc!D705+constants!$C$4*calc!D705^2+constants!$D$4*calc!D705^3+constants!$E$4*calc!D705^4+constants!$F$4*calc!D705^5+constants!$G$4*calc!D705^6+constants!$H$4*calc!D705^7)</f>
        <v>84.625216256015335</v>
      </c>
      <c r="H705" s="4"/>
      <c r="I705">
        <f t="shared" si="208"/>
        <v>2820.8405418671778</v>
      </c>
      <c r="J705">
        <f t="shared" si="209"/>
        <v>2820.8405418671778</v>
      </c>
      <c r="M705">
        <f>IF(front!E718&gt;$M$2,I705,J705)</f>
        <v>2820.8405418671778</v>
      </c>
      <c r="O705">
        <f t="shared" si="210"/>
        <v>2431.4883565694936</v>
      </c>
      <c r="Q705">
        <f>'slit correction'!O707</f>
        <v>2431.4883565694936</v>
      </c>
      <c r="R705">
        <f>SUMPRODUCT(B$6:B$2053,Q$6:Q$2053,EXP(constants!B$7+constants!A$7*ABS(A$6:A$2053-A705)))</f>
        <v>320.77551380037312</v>
      </c>
      <c r="S705">
        <f t="shared" si="203"/>
        <v>2110.7128427691205</v>
      </c>
      <c r="T705">
        <f t="shared" si="211"/>
        <v>2117.801954216015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80.5</v>
      </c>
      <c r="D706" s="2">
        <f>front!E719-front!C719</f>
        <v>80.5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80.810860777362393</v>
      </c>
      <c r="G706" s="4">
        <f>D706/(constants!$A$4+constants!$B$4*calc!D706+constants!$C$4*calc!D706^2+constants!$D$4*calc!D706^3+constants!$E$4*calc!D706^4+constants!$F$4*calc!D706^5+constants!$G$4*calc!D706^6+constants!$H$4*calc!D706^7)</f>
        <v>80.810860777362393</v>
      </c>
      <c r="H706" s="4"/>
      <c r="I706">
        <f t="shared" si="208"/>
        <v>2693.6953592454133</v>
      </c>
      <c r="J706">
        <f t="shared" si="209"/>
        <v>2693.6953592454133</v>
      </c>
      <c r="M706">
        <f>IF(front!E719&gt;$M$2,I706,J706)</f>
        <v>2693.6953592454133</v>
      </c>
      <c r="O706">
        <f t="shared" si="210"/>
        <v>2304.3431739477292</v>
      </c>
      <c r="Q706">
        <f>'slit correction'!O708</f>
        <v>2304.3431739477292</v>
      </c>
      <c r="R706">
        <f>SUMPRODUCT(B$6:B$2053,Q$6:Q$2053,EXP(constants!B$7+constants!A$7*ABS(A$6:A$2053-A706)))</f>
        <v>316.57477871425073</v>
      </c>
      <c r="S706">
        <f t="shared" si="203"/>
        <v>1987.7683952334785</v>
      </c>
      <c r="T706">
        <f t="shared" si="211"/>
        <v>1994.857506680373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74.799999999999727</v>
      </c>
      <c r="D707" s="2">
        <f>front!E720-front!C720</f>
        <v>74.799999999999727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75.089273550295104</v>
      </c>
      <c r="G707" s="4">
        <f>D707/(constants!$A$4+constants!$B$4*calc!D707+constants!$C$4*calc!D707^2+constants!$D$4*calc!D707^3+constants!$E$4*calc!D707^4+constants!$F$4*calc!D707^5+constants!$G$4*calc!D707^6+constants!$H$4*calc!D707^7)</f>
        <v>75.089273550295104</v>
      </c>
      <c r="H707" s="4"/>
      <c r="I707">
        <f t="shared" si="208"/>
        <v>2502.9757850098372</v>
      </c>
      <c r="J707">
        <f t="shared" si="209"/>
        <v>2502.9757850098372</v>
      </c>
      <c r="M707">
        <f>IF(front!E720&gt;$M$2,I707,J707)</f>
        <v>2502.9757850098372</v>
      </c>
      <c r="O707">
        <f t="shared" si="210"/>
        <v>2113.623599712153</v>
      </c>
      <c r="Q707">
        <f>'slit correction'!O709</f>
        <v>2113.623599712153</v>
      </c>
      <c r="R707">
        <f>SUMPRODUCT(B$6:B$2053,Q$6:Q$2053,EXP(constants!B$7+constants!A$7*ABS(A$6:A$2053-A707)))</f>
        <v>312.42997124778299</v>
      </c>
      <c r="S707">
        <f t="shared" si="203"/>
        <v>1801.19362846437</v>
      </c>
      <c r="T707">
        <f t="shared" si="211"/>
        <v>1808.2827399112646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75.099999999999909</v>
      </c>
      <c r="D708" s="2">
        <f>front!E721-front!C721</f>
        <v>75.099999999999909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75.390411335435743</v>
      </c>
      <c r="G708" s="4">
        <f>D708/(constants!$A$4+constants!$B$4*calc!D708+constants!$C$4*calc!D708^2+constants!$D$4*calc!D708^3+constants!$E$4*calc!D708^4+constants!$F$4*calc!D708^5+constants!$G$4*calc!D708^6+constants!$H$4*calc!D708^7)</f>
        <v>75.390411335435743</v>
      </c>
      <c r="H708" s="4"/>
      <c r="I708">
        <f t="shared" si="208"/>
        <v>2513.0137111811914</v>
      </c>
      <c r="J708">
        <f t="shared" si="209"/>
        <v>2513.0137111811914</v>
      </c>
      <c r="M708">
        <f>IF(front!E721&gt;$M$2,I708,J708)</f>
        <v>2513.0137111811914</v>
      </c>
      <c r="O708">
        <f t="shared" si="210"/>
        <v>2123.6615258835072</v>
      </c>
      <c r="Q708">
        <f>'slit correction'!O710</f>
        <v>2123.6615258835072</v>
      </c>
      <c r="R708">
        <f>SUMPRODUCT(B$6:B$2053,Q$6:Q$2053,EXP(constants!B$7+constants!A$7*ABS(A$6:A$2053-A708)))</f>
        <v>308.25033808006043</v>
      </c>
      <c r="S708">
        <f t="shared" si="203"/>
        <v>1815.4111878034469</v>
      </c>
      <c r="T708">
        <f t="shared" si="211"/>
        <v>1822.5002992503414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72.300000000000182</v>
      </c>
      <c r="D709" s="2">
        <f>front!E722-front!C722</f>
        <v>72.300000000000182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72.579785029684174</v>
      </c>
      <c r="G709" s="4">
        <f>D709/(constants!$A$4+constants!$B$4*calc!D709+constants!$C$4*calc!D709^2+constants!$D$4*calc!D709^3+constants!$E$4*calc!D709^4+constants!$F$4*calc!D709^5+constants!$G$4*calc!D709^6+constants!$H$4*calc!D709^7)</f>
        <v>72.579785029684174</v>
      </c>
      <c r="H709" s="4"/>
      <c r="I709">
        <f t="shared" si="208"/>
        <v>2419.3261676561392</v>
      </c>
      <c r="J709">
        <f t="shared" si="209"/>
        <v>2419.3261676561392</v>
      </c>
      <c r="M709">
        <f>IF(front!E722&gt;$M$2,I709,J709)</f>
        <v>2419.3261676561392</v>
      </c>
      <c r="O709">
        <f t="shared" si="210"/>
        <v>2029.973982358455</v>
      </c>
      <c r="Q709">
        <f>'slit correction'!O711</f>
        <v>2029.973982358455</v>
      </c>
      <c r="R709">
        <f>SUMPRODUCT(B$6:B$2053,Q$6:Q$2053,EXP(constants!B$7+constants!A$7*ABS(A$6:A$2053-A709)))</f>
        <v>304.21675686735773</v>
      </c>
      <c r="S709">
        <f t="shared" si="203"/>
        <v>1725.7572254910974</v>
      </c>
      <c r="T709">
        <f t="shared" si="211"/>
        <v>1732.846336937992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74.599999999999909</v>
      </c>
      <c r="D710" s="2">
        <f>front!E723-front!C723</f>
        <v>74.599999999999909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74.888514927178235</v>
      </c>
      <c r="G710" s="4">
        <f>D710/(constants!$A$4+constants!$B$4*calc!D710+constants!$C$4*calc!D710^2+constants!$D$4*calc!D710^3+constants!$E$4*calc!D710^4+constants!$F$4*calc!D710^5+constants!$G$4*calc!D710^6+constants!$H$4*calc!D710^7)</f>
        <v>74.888514927178235</v>
      </c>
      <c r="H710" s="4"/>
      <c r="I710">
        <f t="shared" si="208"/>
        <v>2496.2838309059412</v>
      </c>
      <c r="J710">
        <f t="shared" si="209"/>
        <v>2496.2838309059412</v>
      </c>
      <c r="M710">
        <f>IF(front!E723&gt;$M$2,I710,J710)</f>
        <v>2496.2838309059412</v>
      </c>
      <c r="O710">
        <f t="shared" si="210"/>
        <v>2106.931645608257</v>
      </c>
      <c r="Q710">
        <f>'slit correction'!O712</f>
        <v>2106.931645608257</v>
      </c>
      <c r="R710">
        <f>SUMPRODUCT(B$6:B$2053,Q$6:Q$2053,EXP(constants!B$7+constants!A$7*ABS(A$6:A$2053-A710)))</f>
        <v>300.14935182574118</v>
      </c>
      <c r="S710">
        <f t="shared" si="203"/>
        <v>1806.7822937825158</v>
      </c>
      <c r="T710">
        <f t="shared" si="211"/>
        <v>1813.8714052294104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82.099999999999909</v>
      </c>
      <c r="D711" s="2">
        <f>front!E724-front!C724</f>
        <v>82.099999999999909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82.416908701108213</v>
      </c>
      <c r="G711" s="4">
        <f>D711/(constants!$A$4+constants!$B$4*calc!D711+constants!$C$4*calc!D711^2+constants!$D$4*calc!D711^3+constants!$E$4*calc!D711^4+constants!$F$4*calc!D711^5+constants!$G$4*calc!D711^6+constants!$H$4*calc!D711^7)</f>
        <v>82.416908701108213</v>
      </c>
      <c r="H711" s="4"/>
      <c r="I711">
        <f t="shared" si="208"/>
        <v>2747.2302900369405</v>
      </c>
      <c r="J711">
        <f t="shared" si="209"/>
        <v>2747.2302900369405</v>
      </c>
      <c r="M711">
        <f>IF(front!E724&gt;$M$2,I711,J711)</f>
        <v>2747.2302900369405</v>
      </c>
      <c r="O711">
        <f t="shared" si="210"/>
        <v>2357.8781047392563</v>
      </c>
      <c r="Q711">
        <f>'slit correction'!O713</f>
        <v>2357.8781047392563</v>
      </c>
      <c r="R711">
        <f>SUMPRODUCT(B$6:B$2053,Q$6:Q$2053,EXP(constants!B$7+constants!A$7*ABS(A$6:A$2053-A711)))</f>
        <v>296.22405848100681</v>
      </c>
      <c r="S711">
        <f t="shared" ref="S711:S774" si="212">Q711-R711</f>
        <v>2061.6540462582493</v>
      </c>
      <c r="T711">
        <f t="shared" si="211"/>
        <v>2068.7431577051439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71.200000000000273</v>
      </c>
      <c r="D712" s="2">
        <f>front!E725-front!C725</f>
        <v>71.200000000000273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71.475606133700452</v>
      </c>
      <c r="G712" s="4">
        <f>D712/(constants!$A$4+constants!$B$4*calc!D712+constants!$C$4*calc!D712^2+constants!$D$4*calc!D712^3+constants!$E$4*calc!D712^4+constants!$F$4*calc!D712^5+constants!$G$4*calc!D712^6+constants!$H$4*calc!D712^7)</f>
        <v>71.475606133700452</v>
      </c>
      <c r="H712" s="4"/>
      <c r="I712">
        <f t="shared" si="208"/>
        <v>2382.5202044566818</v>
      </c>
      <c r="J712">
        <f t="shared" si="209"/>
        <v>2382.5202044566818</v>
      </c>
      <c r="M712">
        <f>IF(front!E725&gt;$M$2,I712,J712)</f>
        <v>2382.5202044566818</v>
      </c>
      <c r="O712">
        <f t="shared" si="210"/>
        <v>1993.1680191589976</v>
      </c>
      <c r="Q712">
        <f>'slit correction'!O714</f>
        <v>1993.1680191589976</v>
      </c>
      <c r="R712">
        <f>SUMPRODUCT(B$6:B$2053,Q$6:Q$2053,EXP(constants!B$7+constants!A$7*ABS(A$6:A$2053-A712)))</f>
        <v>292.35084469213632</v>
      </c>
      <c r="S712">
        <f t="shared" si="212"/>
        <v>1700.8171744668612</v>
      </c>
      <c r="T712">
        <f t="shared" si="211"/>
        <v>1707.9062859137557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74.099999999999909</v>
      </c>
      <c r="D713" s="2">
        <f>front!E726-front!C726</f>
        <v>74.099999999999909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74.386618020481777</v>
      </c>
      <c r="G713" s="4">
        <f>D713/(constants!$A$4+constants!$B$4*calc!D713+constants!$C$4*calc!D713^2+constants!$D$4*calc!D713^3+constants!$E$4*calc!D713^4+constants!$F$4*calc!D713^5+constants!$G$4*calc!D713^6+constants!$H$4*calc!D713^7)</f>
        <v>74.386618020481777</v>
      </c>
      <c r="H713" s="4"/>
      <c r="I713">
        <f t="shared" si="208"/>
        <v>2479.5539340160594</v>
      </c>
      <c r="J713">
        <f t="shared" si="209"/>
        <v>2479.5539340160594</v>
      </c>
      <c r="M713">
        <f>IF(front!E726&gt;$M$2,I713,J713)</f>
        <v>2479.5539340160594</v>
      </c>
      <c r="O713">
        <f t="shared" si="210"/>
        <v>2090.2017487183753</v>
      </c>
      <c r="Q713">
        <f>'slit correction'!O715</f>
        <v>2090.2017487183753</v>
      </c>
      <c r="R713">
        <f>SUMPRODUCT(B$6:B$2053,Q$6:Q$2053,EXP(constants!B$7+constants!A$7*ABS(A$6:A$2053-A713)))</f>
        <v>288.44513959211196</v>
      </c>
      <c r="S713">
        <f t="shared" si="212"/>
        <v>1801.7566091262634</v>
      </c>
      <c r="T713">
        <f t="shared" si="211"/>
        <v>1808.8457205731579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74.5</v>
      </c>
      <c r="D714" s="2">
        <f>front!E727-front!C727</f>
        <v>74.5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74.788135585713349</v>
      </c>
      <c r="G714" s="4">
        <f>D714/(constants!$A$4+constants!$B$4*calc!D714+constants!$C$4*calc!D714^2+constants!$D$4*calc!D714^3+constants!$E$4*calc!D714^4+constants!$F$4*calc!D714^5+constants!$G$4*calc!D714^6+constants!$H$4*calc!D714^7)</f>
        <v>74.788135585713349</v>
      </c>
      <c r="H714" s="4"/>
      <c r="I714">
        <f t="shared" si="208"/>
        <v>2492.9378528571115</v>
      </c>
      <c r="J714">
        <f t="shared" si="209"/>
        <v>2492.9378528571115</v>
      </c>
      <c r="M714">
        <f>IF(front!E727&gt;$M$2,I714,J714)</f>
        <v>2492.9378528571115</v>
      </c>
      <c r="O714">
        <f t="shared" si="210"/>
        <v>2103.5856675594273</v>
      </c>
      <c r="Q714">
        <f>'slit correction'!O716</f>
        <v>2103.5856675594273</v>
      </c>
      <c r="R714">
        <f>SUMPRODUCT(B$6:B$2053,Q$6:Q$2053,EXP(constants!B$7+constants!A$7*ABS(A$6:A$2053-A714)))</f>
        <v>284.67585350917932</v>
      </c>
      <c r="S714">
        <f t="shared" si="212"/>
        <v>1818.9098140502479</v>
      </c>
      <c r="T714">
        <f t="shared" si="211"/>
        <v>1825.9989254971424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74.300000000000182</v>
      </c>
      <c r="D715" s="2">
        <f>front!E728-front!C728</f>
        <v>74.300000000000182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74.587376842971707</v>
      </c>
      <c r="G715" s="4">
        <f>D715/(constants!$A$4+constants!$B$4*calc!D715+constants!$C$4*calc!D715^2+constants!$D$4*calc!D715^3+constants!$E$4*calc!D715^4+constants!$F$4*calc!D715^5+constants!$G$4*calc!D715^6+constants!$H$4*calc!D715^7)</f>
        <v>74.587376842971707</v>
      </c>
      <c r="H715" s="4"/>
      <c r="I715">
        <f t="shared" si="208"/>
        <v>2486.2458947657233</v>
      </c>
      <c r="J715">
        <f t="shared" si="209"/>
        <v>2486.2458947657233</v>
      </c>
      <c r="M715">
        <f>IF(front!E728&gt;$M$2,I715,J715)</f>
        <v>2486.2458947657233</v>
      </c>
      <c r="O715">
        <f t="shared" si="210"/>
        <v>2096.8937094680391</v>
      </c>
      <c r="Q715">
        <f>'slit correction'!O717</f>
        <v>2096.8937094680391</v>
      </c>
      <c r="R715">
        <f>SUMPRODUCT(B$6:B$2053,Q$6:Q$2053,EXP(constants!B$7+constants!A$7*ABS(A$6:A$2053-A715)))</f>
        <v>280.8747704545296</v>
      </c>
      <c r="S715">
        <f t="shared" si="212"/>
        <v>1816.0189390135095</v>
      </c>
      <c r="T715">
        <f t="shared" si="211"/>
        <v>1823.108050460404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63.900000000000091</v>
      </c>
      <c r="D716" s="2">
        <f>front!E729-front!C729</f>
        <v>63.900000000000091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64.147812365225349</v>
      </c>
      <c r="G716" s="4">
        <f>D716/(constants!$A$4+constants!$B$4*calc!D716+constants!$C$4*calc!D716^2+constants!$D$4*calc!D716^3+constants!$E$4*calc!D716^4+constants!$F$4*calc!D716^5+constants!$G$4*calc!D716^6+constants!$H$4*calc!D716^7)</f>
        <v>64.147812365225349</v>
      </c>
      <c r="H716" s="4"/>
      <c r="I716">
        <f t="shared" si="208"/>
        <v>2138.2604121741783</v>
      </c>
      <c r="J716">
        <f t="shared" si="209"/>
        <v>2138.2604121741783</v>
      </c>
      <c r="M716">
        <f>IF(front!E729&gt;$M$2,I716,J716)</f>
        <v>2138.2604121741783</v>
      </c>
      <c r="O716">
        <f t="shared" si="210"/>
        <v>1748.9082268764942</v>
      </c>
      <c r="Q716">
        <f>'slit correction'!O718</f>
        <v>1748.9082268764942</v>
      </c>
      <c r="R716">
        <f>SUMPRODUCT(B$6:B$2053,Q$6:Q$2053,EXP(constants!B$7+constants!A$7*ABS(A$6:A$2053-A716)))</f>
        <v>277.20640118346387</v>
      </c>
      <c r="S716">
        <f t="shared" si="212"/>
        <v>1471.7018256930303</v>
      </c>
      <c r="T716">
        <f t="shared" si="211"/>
        <v>1478.7909371399248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70.5</v>
      </c>
      <c r="D717" s="2">
        <f>front!E730-front!C730</f>
        <v>70.5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70.772945580599242</v>
      </c>
      <c r="G717" s="4">
        <f>D717/(constants!$A$4+constants!$B$4*calc!D717+constants!$C$4*calc!D717^2+constants!$D$4*calc!D717^3+constants!$E$4*calc!D717^4+constants!$F$4*calc!D717^5+constants!$G$4*calc!D717^6+constants!$H$4*calc!D717^7)</f>
        <v>70.772945580599242</v>
      </c>
      <c r="H717" s="4"/>
      <c r="I717">
        <f t="shared" si="208"/>
        <v>2359.0981860199749</v>
      </c>
      <c r="J717">
        <f t="shared" si="209"/>
        <v>2359.0981860199749</v>
      </c>
      <c r="M717">
        <f>IF(front!E730&gt;$M$2,I717,J717)</f>
        <v>2359.0981860199749</v>
      </c>
      <c r="O717">
        <f t="shared" si="210"/>
        <v>1969.7460007222908</v>
      </c>
      <c r="Q717">
        <f>'slit correction'!O719</f>
        <v>1969.7460007222908</v>
      </c>
      <c r="R717">
        <f>SUMPRODUCT(B$6:B$2053,Q$6:Q$2053,EXP(constants!B$7+constants!A$7*ABS(A$6:A$2053-A717)))</f>
        <v>273.58734158151134</v>
      </c>
      <c r="S717">
        <f t="shared" si="212"/>
        <v>1696.1586591407795</v>
      </c>
      <c r="T717">
        <f t="shared" si="211"/>
        <v>1703.247770587674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67.400000000000091</v>
      </c>
      <c r="D718" s="2">
        <f>front!E731-front!C731</f>
        <v>67.400000000000091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67.661151393681365</v>
      </c>
      <c r="G718" s="4">
        <f>D718/(constants!$A$4+constants!$B$4*calc!D718+constants!$C$4*calc!D718^2+constants!$D$4*calc!D718^3+constants!$E$4*calc!D718^4+constants!$F$4*calc!D718^5+constants!$G$4*calc!D718^6+constants!$H$4*calc!D718^7)</f>
        <v>67.661151393681365</v>
      </c>
      <c r="H718" s="4"/>
      <c r="I718">
        <f t="shared" si="208"/>
        <v>2255.3717131227122</v>
      </c>
      <c r="J718">
        <f t="shared" si="209"/>
        <v>2255.3717131227122</v>
      </c>
      <c r="M718">
        <f>IF(front!E731&gt;$M$2,I718,J718)</f>
        <v>2255.3717131227122</v>
      </c>
      <c r="O718">
        <f t="shared" si="210"/>
        <v>1866.019527825028</v>
      </c>
      <c r="Q718">
        <f>'slit correction'!O720</f>
        <v>1866.019527825028</v>
      </c>
      <c r="R718">
        <f>SUMPRODUCT(B$6:B$2053,Q$6:Q$2053,EXP(constants!B$7+constants!A$7*ABS(A$6:A$2053-A718)))</f>
        <v>269.93786578358396</v>
      </c>
      <c r="S718">
        <f t="shared" si="212"/>
        <v>1596.0816620414441</v>
      </c>
      <c r="T718">
        <f t="shared" si="211"/>
        <v>1603.1707734883387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67.099999999999909</v>
      </c>
      <c r="D719" s="2">
        <f>front!E732-front!C732</f>
        <v>67.099999999999909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67.360009004575659</v>
      </c>
      <c r="G719" s="4">
        <f>D719/(constants!$A$4+constants!$B$4*calc!D719+constants!$C$4*calc!D719^2+constants!$D$4*calc!D719^3+constants!$E$4*calc!D719^4+constants!$F$4*calc!D719^5+constants!$G$4*calc!D719^6+constants!$H$4*calc!D719^7)</f>
        <v>67.360009004575659</v>
      </c>
      <c r="H719" s="4"/>
      <c r="I719">
        <f t="shared" ref="I719:I782" si="215">F719*1000/I$2</f>
        <v>2245.3336334858554</v>
      </c>
      <c r="J719">
        <f t="shared" ref="J719:J782" si="216">G719*1000/J$2</f>
        <v>2245.3336334858554</v>
      </c>
      <c r="M719">
        <f>IF(front!E732&gt;$M$2,I719,J719)</f>
        <v>2245.3336334858554</v>
      </c>
      <c r="O719">
        <f t="shared" si="210"/>
        <v>1855.9814481881713</v>
      </c>
      <c r="Q719">
        <f>'slit correction'!O721</f>
        <v>1855.9814481881713</v>
      </c>
      <c r="R719">
        <f>SUMPRODUCT(B$6:B$2053,Q$6:Q$2053,EXP(constants!B$7+constants!A$7*ABS(A$6:A$2053-A719)))</f>
        <v>266.41604906523099</v>
      </c>
      <c r="S719">
        <f t="shared" si="212"/>
        <v>1589.5653991229403</v>
      </c>
      <c r="T719">
        <f t="shared" si="211"/>
        <v>1596.6545105698349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69.5</v>
      </c>
      <c r="D720" s="2">
        <f>front!E733-front!C733</f>
        <v>69.5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69.769143096473513</v>
      </c>
      <c r="G720" s="4">
        <f>D720/(constants!$A$4+constants!$B$4*calc!D720+constants!$C$4*calc!D720^2+constants!$D$4*calc!D720^3+constants!$E$4*calc!D720^4+constants!$F$4*calc!D720^5+constants!$G$4*calc!D720^6+constants!$H$4*calc!D720^7)</f>
        <v>69.769143096473513</v>
      </c>
      <c r="H720" s="4"/>
      <c r="I720">
        <f t="shared" si="215"/>
        <v>2325.6381032157838</v>
      </c>
      <c r="J720">
        <f t="shared" si="216"/>
        <v>2325.6381032157838</v>
      </c>
      <c r="M720">
        <f>IF(front!E733&gt;$M$2,I720,J720)</f>
        <v>2325.6381032157838</v>
      </c>
      <c r="O720">
        <f t="shared" si="210"/>
        <v>1936.2859179180996</v>
      </c>
      <c r="Q720">
        <f>'slit correction'!O722</f>
        <v>1936.2859179180996</v>
      </c>
      <c r="R720">
        <f>SUMPRODUCT(B$6:B$2053,Q$6:Q$2053,EXP(constants!B$7+constants!A$7*ABS(A$6:A$2053-A720)))</f>
        <v>262.86474593138638</v>
      </c>
      <c r="S720">
        <f t="shared" si="212"/>
        <v>1673.4211719867133</v>
      </c>
      <c r="T720">
        <f t="shared" si="211"/>
        <v>1680.5102834336078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63.700000000000273</v>
      </c>
      <c r="D721" s="2">
        <f>front!E734-front!C734</f>
        <v>63.700000000000273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63.947049398048804</v>
      </c>
      <c r="G721" s="4">
        <f>D721/(constants!$A$4+constants!$B$4*calc!D721+constants!$C$4*calc!D721^2+constants!$D$4*calc!D721^3+constants!$E$4*calc!D721^4+constants!$F$4*calc!D721^5+constants!$G$4*calc!D721^6+constants!$H$4*calc!D721^7)</f>
        <v>63.947049398048804</v>
      </c>
      <c r="H721" s="4"/>
      <c r="I721">
        <f t="shared" si="215"/>
        <v>2131.5683132682934</v>
      </c>
      <c r="J721">
        <f t="shared" si="216"/>
        <v>2131.5683132682934</v>
      </c>
      <c r="M721">
        <f>IF(front!E734&gt;$M$2,I721,J721)</f>
        <v>2131.5683132682934</v>
      </c>
      <c r="O721">
        <f t="shared" si="210"/>
        <v>1742.2161279706093</v>
      </c>
      <c r="Q721">
        <f>'slit correction'!O723</f>
        <v>1742.2161279706093</v>
      </c>
      <c r="R721">
        <f>SUMPRODUCT(B$6:B$2053,Q$6:Q$2053,EXP(constants!B$7+constants!A$7*ABS(A$6:A$2053-A721)))</f>
        <v>259.43754879941662</v>
      </c>
      <c r="S721">
        <f t="shared" si="212"/>
        <v>1482.7785791711926</v>
      </c>
      <c r="T721">
        <f t="shared" si="211"/>
        <v>1489.8676906180872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67.300000000000182</v>
      </c>
      <c r="D722" s="2">
        <f>front!E735-front!C735</f>
        <v>67.300000000000182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67.56077061723586</v>
      </c>
      <c r="G722" s="4">
        <f>D722/(constants!$A$4+constants!$B$4*calc!D722+constants!$C$4*calc!D722^2+constants!$D$4*calc!D722^3+constants!$E$4*calc!D722^4+constants!$F$4*calc!D722^5+constants!$G$4*calc!D722^6+constants!$H$4*calc!D722^7)</f>
        <v>67.56077061723586</v>
      </c>
      <c r="H722" s="4"/>
      <c r="I722">
        <f t="shared" si="215"/>
        <v>2252.0256872411951</v>
      </c>
      <c r="J722">
        <f t="shared" si="216"/>
        <v>2252.0256872411951</v>
      </c>
      <c r="M722">
        <f>IF(front!E735&gt;$M$2,I722,J722)</f>
        <v>2252.0256872411951</v>
      </c>
      <c r="O722">
        <f t="shared" si="210"/>
        <v>1862.6735019435109</v>
      </c>
      <c r="Q722">
        <f>'slit correction'!O724</f>
        <v>1862.6735019435109</v>
      </c>
      <c r="R722">
        <f>SUMPRODUCT(B$6:B$2053,Q$6:Q$2053,EXP(constants!B$7+constants!A$7*ABS(A$6:A$2053-A722)))</f>
        <v>256.05636845693141</v>
      </c>
      <c r="S722">
        <f t="shared" si="212"/>
        <v>1606.6171334865794</v>
      </c>
      <c r="T722">
        <f t="shared" si="211"/>
        <v>1613.706244933474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62.800000000000182</v>
      </c>
      <c r="D723" s="2">
        <f>front!E736-front!C736</f>
        <v>62.800000000000182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63.043615059947932</v>
      </c>
      <c r="G723" s="4">
        <f>D723/(constants!$A$4+constants!$B$4*calc!D723+constants!$C$4*calc!D723^2+constants!$D$4*calc!D723^3+constants!$E$4*calc!D723^4+constants!$F$4*calc!D723^5+constants!$G$4*calc!D723^6+constants!$H$4*calc!D723^7)</f>
        <v>63.043615059947932</v>
      </c>
      <c r="H723" s="4"/>
      <c r="I723">
        <f t="shared" si="215"/>
        <v>2101.4538353315975</v>
      </c>
      <c r="J723">
        <f t="shared" si="216"/>
        <v>2101.4538353315975</v>
      </c>
      <c r="M723">
        <f>IF(front!E736&gt;$M$2,I723,J723)</f>
        <v>2101.4538353315975</v>
      </c>
      <c r="O723">
        <f t="shared" si="210"/>
        <v>1712.1016500339133</v>
      </c>
      <c r="Q723">
        <f>'slit correction'!O725</f>
        <v>1712.1016500339133</v>
      </c>
      <c r="R723">
        <f>SUMPRODUCT(B$6:B$2053,Q$6:Q$2053,EXP(constants!B$7+constants!A$7*ABS(A$6:A$2053-A723)))</f>
        <v>252.64682922022067</v>
      </c>
      <c r="S723">
        <f t="shared" si="212"/>
        <v>1459.4548208136925</v>
      </c>
      <c r="T723">
        <f t="shared" si="211"/>
        <v>1466.5439322605871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71.199999999999818</v>
      </c>
      <c r="D724" s="2">
        <f>front!E737-front!C737</f>
        <v>71.199999999999818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71.475606133699998</v>
      </c>
      <c r="G724" s="4">
        <f>D724/(constants!$A$4+constants!$B$4*calc!D724+constants!$C$4*calc!D724^2+constants!$D$4*calc!D724^3+constants!$E$4*calc!D724^4+constants!$F$4*calc!D724^5+constants!$G$4*calc!D724^6+constants!$H$4*calc!D724^7)</f>
        <v>71.475606133699998</v>
      </c>
      <c r="H724" s="4"/>
      <c r="I724">
        <f t="shared" si="215"/>
        <v>2382.5202044566668</v>
      </c>
      <c r="J724">
        <f t="shared" si="216"/>
        <v>2382.5202044566668</v>
      </c>
      <c r="M724">
        <f>IF(front!E737&gt;$M$2,I724,J724)</f>
        <v>2382.5202044566668</v>
      </c>
      <c r="O724">
        <f t="shared" si="210"/>
        <v>1993.1680191589826</v>
      </c>
      <c r="Q724">
        <f>'slit correction'!O726</f>
        <v>1993.1680191589826</v>
      </c>
      <c r="R724">
        <f>SUMPRODUCT(B$6:B$2053,Q$6:Q$2053,EXP(constants!B$7+constants!A$7*ABS(A$6:A$2053-A724)))</f>
        <v>249.35668177279263</v>
      </c>
      <c r="S724">
        <f t="shared" si="212"/>
        <v>1743.81133738619</v>
      </c>
      <c r="T724">
        <f t="shared" si="211"/>
        <v>1750.9004488330845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60.900000000000091</v>
      </c>
      <c r="D725" s="2">
        <f>front!E738-front!C738</f>
        <v>60.900000000000091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61.136359493701782</v>
      </c>
      <c r="G725" s="4">
        <f>D725/(constants!$A$4+constants!$B$4*calc!D725+constants!$C$4*calc!D725^2+constants!$D$4*calc!D725^3+constants!$E$4*calc!D725^4+constants!$F$4*calc!D725^5+constants!$G$4*calc!D725^6+constants!$H$4*calc!D725^7)</f>
        <v>61.136359493701782</v>
      </c>
      <c r="H725" s="4"/>
      <c r="I725">
        <f t="shared" si="215"/>
        <v>2037.8786497900594</v>
      </c>
      <c r="J725">
        <f t="shared" si="216"/>
        <v>2037.8786497900594</v>
      </c>
      <c r="M725">
        <f>IF(front!E738&gt;$M$2,I725,J725)</f>
        <v>2037.8786497900594</v>
      </c>
      <c r="O725">
        <f t="shared" si="210"/>
        <v>1648.5264644923755</v>
      </c>
      <c r="Q725">
        <f>'slit correction'!O727</f>
        <v>1648.5264644923755</v>
      </c>
      <c r="R725">
        <f>SUMPRODUCT(B$6:B$2053,Q$6:Q$2053,EXP(constants!B$7+constants!A$7*ABS(A$6:A$2053-A725)))</f>
        <v>246.11036360399794</v>
      </c>
      <c r="S725">
        <f t="shared" si="212"/>
        <v>1402.4161008883775</v>
      </c>
      <c r="T725">
        <f t="shared" si="211"/>
        <v>1409.5052123352721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63.900000000000091</v>
      </c>
      <c r="D726" s="2">
        <f>front!E739-front!C739</f>
        <v>63.900000000000091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64.147812365225349</v>
      </c>
      <c r="G726" s="4">
        <f>D726/(constants!$A$4+constants!$B$4*calc!D726+constants!$C$4*calc!D726^2+constants!$D$4*calc!D726^3+constants!$E$4*calc!D726^4+constants!$F$4*calc!D726^5+constants!$G$4*calc!D726^6+constants!$H$4*calc!D726^7)</f>
        <v>64.147812365225349</v>
      </c>
      <c r="H726" s="4"/>
      <c r="I726">
        <f t="shared" si="215"/>
        <v>2138.2604121741783</v>
      </c>
      <c r="J726">
        <f t="shared" si="216"/>
        <v>2138.2604121741783</v>
      </c>
      <c r="M726">
        <f>IF(front!E739&gt;$M$2,I726,J726)</f>
        <v>2138.2604121741783</v>
      </c>
      <c r="O726">
        <f t="shared" si="210"/>
        <v>1748.9082268764942</v>
      </c>
      <c r="Q726">
        <f>'slit correction'!O728</f>
        <v>1748.9082268764942</v>
      </c>
      <c r="R726">
        <f>SUMPRODUCT(B$6:B$2053,Q$6:Q$2053,EXP(constants!B$7+constants!A$7*ABS(A$6:A$2053-A726)))</f>
        <v>242.83704816959121</v>
      </c>
      <c r="S726">
        <f t="shared" si="212"/>
        <v>1506.0711787069029</v>
      </c>
      <c r="T726">
        <f t="shared" si="211"/>
        <v>1513.1602901537974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67.799999999999727</v>
      </c>
      <c r="D727" s="2">
        <f>front!E740-front!C740</f>
        <v>67.799999999999727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68.06267430022946</v>
      </c>
      <c r="G727" s="4">
        <f>D727/(constants!$A$4+constants!$B$4*calc!D727+constants!$C$4*calc!D727^2+constants!$D$4*calc!D727^3+constants!$E$4*calc!D727^4+constants!$F$4*calc!D727^5+constants!$G$4*calc!D727^6+constants!$H$4*calc!D727^7)</f>
        <v>68.06267430022946</v>
      </c>
      <c r="H727" s="4"/>
      <c r="I727">
        <f t="shared" si="215"/>
        <v>2268.7558100076485</v>
      </c>
      <c r="J727">
        <f t="shared" si="216"/>
        <v>2268.7558100076485</v>
      </c>
      <c r="M727">
        <f>IF(front!E740&gt;$M$2,I727,J727)</f>
        <v>2268.7558100076485</v>
      </c>
      <c r="O727">
        <f t="shared" si="210"/>
        <v>1879.4036247099643</v>
      </c>
      <c r="Q727">
        <f>'slit correction'!O729</f>
        <v>1879.4036247099643</v>
      </c>
      <c r="R727">
        <f>SUMPRODUCT(B$6:B$2053,Q$6:Q$2053,EXP(constants!B$7+constants!A$7*ABS(A$6:A$2053-A727)))</f>
        <v>239.67827298072453</v>
      </c>
      <c r="S727">
        <f t="shared" si="212"/>
        <v>1639.7253517292397</v>
      </c>
      <c r="T727">
        <f t="shared" si="211"/>
        <v>1646.8144631761343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60.5</v>
      </c>
      <c r="D728" s="2">
        <f>front!E741-front!C741</f>
        <v>60.5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60.734831090161222</v>
      </c>
      <c r="G728" s="4">
        <f>D728/(constants!$A$4+constants!$B$4*calc!D728+constants!$C$4*calc!D728^2+constants!$D$4*calc!D728^3+constants!$E$4*calc!D728^4+constants!$F$4*calc!D728^5+constants!$G$4*calc!D728^6+constants!$H$4*calc!D728^7)</f>
        <v>60.734831090161222</v>
      </c>
      <c r="H728" s="4"/>
      <c r="I728">
        <f t="shared" si="215"/>
        <v>2024.4943696720406</v>
      </c>
      <c r="J728">
        <f t="shared" si="216"/>
        <v>2024.4943696720406</v>
      </c>
      <c r="M728">
        <f>IF(front!E741&gt;$M$2,I728,J728)</f>
        <v>2024.4943696720406</v>
      </c>
      <c r="O728">
        <f t="shared" si="210"/>
        <v>1635.1421843743565</v>
      </c>
      <c r="Q728">
        <f>'slit correction'!O730</f>
        <v>1635.1421843743565</v>
      </c>
      <c r="R728">
        <f>SUMPRODUCT(B$6:B$2053,Q$6:Q$2053,EXP(constants!B$7+constants!A$7*ABS(A$6:A$2053-A728)))</f>
        <v>236.56167153598767</v>
      </c>
      <c r="S728">
        <f t="shared" si="212"/>
        <v>1398.5805128383688</v>
      </c>
      <c r="T728">
        <f t="shared" si="211"/>
        <v>1405.6696242852634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59.600000000000364</v>
      </c>
      <c r="D729" s="2">
        <f>front!E742-front!C742</f>
        <v>59.600000000000364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59.831391017523934</v>
      </c>
      <c r="G729" s="4">
        <f>D729/(constants!$A$4+constants!$B$4*calc!D729+constants!$C$4*calc!D729^2+constants!$D$4*calc!D729^3+constants!$E$4*calc!D729^4+constants!$F$4*calc!D729^5+constants!$G$4*calc!D729^6+constants!$H$4*calc!D729^7)</f>
        <v>59.831391017523934</v>
      </c>
      <c r="H729" s="4"/>
      <c r="I729">
        <f t="shared" si="215"/>
        <v>1994.3797005841311</v>
      </c>
      <c r="J729">
        <f t="shared" si="216"/>
        <v>1994.3797005841311</v>
      </c>
      <c r="M729">
        <f>IF(front!E742&gt;$M$2,I729,J729)</f>
        <v>1994.3797005841311</v>
      </c>
      <c r="O729">
        <f t="shared" si="210"/>
        <v>1605.0275152864469</v>
      </c>
      <c r="Q729">
        <f>'slit correction'!O731</f>
        <v>1605.0275152864469</v>
      </c>
      <c r="R729">
        <f>SUMPRODUCT(B$6:B$2053,Q$6:Q$2053,EXP(constants!B$7+constants!A$7*ABS(A$6:A$2053-A729)))</f>
        <v>233.41913913227862</v>
      </c>
      <c r="S729">
        <f t="shared" si="212"/>
        <v>1371.6083761541684</v>
      </c>
      <c r="T729">
        <f t="shared" si="211"/>
        <v>1378.6974876010629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64.5</v>
      </c>
      <c r="D730" s="2">
        <f>front!E743-front!C743</f>
        <v>64.5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64.750100788761571</v>
      </c>
      <c r="G730" s="4">
        <f>D730/(constants!$A$4+constants!$B$4*calc!D730+constants!$C$4*calc!D730^2+constants!$D$4*calc!D730^3+constants!$E$4*calc!D730^4+constants!$F$4*calc!D730^5+constants!$G$4*calc!D730^6+constants!$H$4*calc!D730^7)</f>
        <v>64.750100788761571</v>
      </c>
      <c r="H730" s="4"/>
      <c r="I730">
        <f t="shared" si="215"/>
        <v>2158.3366929587191</v>
      </c>
      <c r="J730">
        <f t="shared" si="216"/>
        <v>2158.3366929587191</v>
      </c>
      <c r="M730">
        <f>IF(front!E743&gt;$M$2,I730,J730)</f>
        <v>2158.3366929587191</v>
      </c>
      <c r="O730">
        <f t="shared" si="210"/>
        <v>1768.984507661035</v>
      </c>
      <c r="Q730">
        <f>'slit correction'!O732</f>
        <v>1768.984507661035</v>
      </c>
      <c r="R730">
        <f>SUMPRODUCT(B$6:B$2053,Q$6:Q$2053,EXP(constants!B$7+constants!A$7*ABS(A$6:A$2053-A730)))</f>
        <v>230.38671887092713</v>
      </c>
      <c r="S730">
        <f t="shared" si="212"/>
        <v>1538.5977887901079</v>
      </c>
      <c r="T730">
        <f t="shared" si="211"/>
        <v>1545.6869002370024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60.599999999999909</v>
      </c>
      <c r="D731" s="2">
        <f>front!E744-front!C744</f>
        <v>60.599999999999909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60.835213220910639</v>
      </c>
      <c r="G731" s="4">
        <f>D731/(constants!$A$4+constants!$B$4*calc!D731+constants!$C$4*calc!D731^2+constants!$D$4*calc!D731^3+constants!$E$4*calc!D731^4+constants!$F$4*calc!D731^5+constants!$G$4*calc!D731^6+constants!$H$4*calc!D731^7)</f>
        <v>60.835213220910639</v>
      </c>
      <c r="H731" s="4"/>
      <c r="I731">
        <f t="shared" si="215"/>
        <v>2027.8404406970214</v>
      </c>
      <c r="J731">
        <f t="shared" si="216"/>
        <v>2027.8404406970214</v>
      </c>
      <c r="M731">
        <f>IF(front!E744&gt;$M$2,I731,J731)</f>
        <v>2027.8404406970214</v>
      </c>
      <c r="O731">
        <f t="shared" si="210"/>
        <v>1638.4882553993375</v>
      </c>
      <c r="Q731">
        <f>'slit correction'!O733</f>
        <v>1638.4882553993375</v>
      </c>
      <c r="R731">
        <f>SUMPRODUCT(B$6:B$2053,Q$6:Q$2053,EXP(constants!B$7+constants!A$7*ABS(A$6:A$2053-A731)))</f>
        <v>227.32888118332025</v>
      </c>
      <c r="S731">
        <f t="shared" si="212"/>
        <v>1411.1593742160173</v>
      </c>
      <c r="T731">
        <f t="shared" si="211"/>
        <v>1418.2484856629119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61.400000000000091</v>
      </c>
      <c r="D732" s="2">
        <f>front!E745-front!C745</f>
        <v>61.400000000000091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61.638269550149317</v>
      </c>
      <c r="G732" s="4">
        <f>D732/(constants!$A$4+constants!$B$4*calc!D732+constants!$C$4*calc!D732^2+constants!$D$4*calc!D732^3+constants!$E$4*calc!D732^4+constants!$F$4*calc!D732^5+constants!$G$4*calc!D732^6+constants!$H$4*calc!D732^7)</f>
        <v>61.638269550149317</v>
      </c>
      <c r="H732" s="4"/>
      <c r="I732">
        <f t="shared" si="215"/>
        <v>2054.6089850049771</v>
      </c>
      <c r="J732">
        <f t="shared" si="216"/>
        <v>2054.6089850049771</v>
      </c>
      <c r="M732">
        <f>IF(front!E745&gt;$M$2,I732,J732)</f>
        <v>2054.6089850049771</v>
      </c>
      <c r="O732">
        <f t="shared" si="210"/>
        <v>1665.2567997072929</v>
      </c>
      <c r="Q732">
        <f>'slit correction'!O734</f>
        <v>1665.2567997072929</v>
      </c>
      <c r="R732">
        <f>SUMPRODUCT(B$6:B$2053,Q$6:Q$2053,EXP(constants!B$7+constants!A$7*ABS(A$6:A$2053-A732)))</f>
        <v>224.3781273764528</v>
      </c>
      <c r="S732">
        <f t="shared" si="212"/>
        <v>1440.8786723308401</v>
      </c>
      <c r="T732">
        <f t="shared" si="211"/>
        <v>1447.9677837777347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59.299999999999727</v>
      </c>
      <c r="D733" s="2">
        <f>front!E746-front!C746</f>
        <v>59.299999999999727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59.53024396830309</v>
      </c>
      <c r="G733" s="4">
        <f>D733/(constants!$A$4+constants!$B$4*calc!D733+constants!$C$4*calc!D733^2+constants!$D$4*calc!D733^3+constants!$E$4*calc!D733^4+constants!$F$4*calc!D733^5+constants!$G$4*calc!D733^6+constants!$H$4*calc!D733^7)</f>
        <v>59.53024396830309</v>
      </c>
      <c r="H733" s="4"/>
      <c r="I733">
        <f t="shared" si="215"/>
        <v>1984.3414656101029</v>
      </c>
      <c r="J733">
        <f t="shared" si="216"/>
        <v>1984.3414656101029</v>
      </c>
      <c r="M733">
        <f>IF(front!E746&gt;$M$2,I733,J733)</f>
        <v>1984.3414656101029</v>
      </c>
      <c r="O733">
        <f t="shared" si="210"/>
        <v>1594.9892803124189</v>
      </c>
      <c r="Q733">
        <f>'slit correction'!O735</f>
        <v>1594.9892803124189</v>
      </c>
      <c r="R733">
        <f>SUMPRODUCT(B$6:B$2053,Q$6:Q$2053,EXP(constants!B$7+constants!A$7*ABS(A$6:A$2053-A733)))</f>
        <v>221.46697315689462</v>
      </c>
      <c r="S733">
        <f t="shared" si="212"/>
        <v>1373.5223071555242</v>
      </c>
      <c r="T733">
        <f t="shared" si="211"/>
        <v>1380.6114186024188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65.099999999999909</v>
      </c>
      <c r="D734" s="2">
        <f>front!E747-front!C747</f>
        <v>65.099999999999909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65.352388495273203</v>
      </c>
      <c r="G734" s="4">
        <f>D734/(constants!$A$4+constants!$B$4*calc!D734+constants!$C$4*calc!D734^2+constants!$D$4*calc!D734^3+constants!$E$4*calc!D734^4+constants!$F$4*calc!D734^5+constants!$G$4*calc!D734^6+constants!$H$4*calc!D734^7)</f>
        <v>65.352388495273203</v>
      </c>
      <c r="H734" s="4"/>
      <c r="I734">
        <f t="shared" si="215"/>
        <v>2178.41294984244</v>
      </c>
      <c r="J734">
        <f t="shared" si="216"/>
        <v>2178.41294984244</v>
      </c>
      <c r="M734">
        <f>IF(front!E747&gt;$M$2,I734,J734)</f>
        <v>2178.41294984244</v>
      </c>
      <c r="O734">
        <f t="shared" si="210"/>
        <v>1789.0607645447558</v>
      </c>
      <c r="Q734">
        <f>'slit correction'!O736</f>
        <v>1789.0607645447558</v>
      </c>
      <c r="R734">
        <f>SUMPRODUCT(B$6:B$2053,Q$6:Q$2053,EXP(constants!B$7+constants!A$7*ABS(A$6:A$2053-A734)))</f>
        <v>218.53160660289723</v>
      </c>
      <c r="S734">
        <f t="shared" si="212"/>
        <v>1570.5291579418586</v>
      </c>
      <c r="T734">
        <f t="shared" si="211"/>
        <v>1577.6182693887531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60.799999999999727</v>
      </c>
      <c r="D735" s="2">
        <f>front!E748-front!C748</f>
        <v>60.799999999999727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61.035977422680887</v>
      </c>
      <c r="G735" s="4">
        <f>D735/(constants!$A$4+constants!$B$4*calc!D735+constants!$C$4*calc!D735^2+constants!$D$4*calc!D735^3+constants!$E$4*calc!D735^4+constants!$F$4*calc!D735^5+constants!$G$4*calc!D735^6+constants!$H$4*calc!D735^7)</f>
        <v>61.035977422680887</v>
      </c>
      <c r="H735" s="4"/>
      <c r="I735">
        <f t="shared" si="215"/>
        <v>2034.5325807560296</v>
      </c>
      <c r="J735">
        <f t="shared" si="216"/>
        <v>2034.5325807560296</v>
      </c>
      <c r="M735">
        <f>IF(front!E748&gt;$M$2,I735,J735)</f>
        <v>2034.5325807560296</v>
      </c>
      <c r="O735">
        <f t="shared" si="210"/>
        <v>1645.1803954583456</v>
      </c>
      <c r="Q735">
        <f>'slit correction'!O737</f>
        <v>1645.1803954583456</v>
      </c>
      <c r="R735">
        <f>SUMPRODUCT(B$6:B$2053,Q$6:Q$2053,EXP(constants!B$7+constants!A$7*ABS(A$6:A$2053-A735)))</f>
        <v>215.69881579418529</v>
      </c>
      <c r="S735">
        <f t="shared" si="212"/>
        <v>1429.4815796641603</v>
      </c>
      <c r="T735">
        <f t="shared" si="211"/>
        <v>1436.5706911110549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64.200000000000273</v>
      </c>
      <c r="D736" s="2">
        <f>front!E749-front!C749</f>
        <v>64.200000000000273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64.44895666661904</v>
      </c>
      <c r="G736" s="4">
        <f>D736/(constants!$A$4+constants!$B$4*calc!D736+constants!$C$4*calc!D736^2+constants!$D$4*calc!D736^3+constants!$E$4*calc!D736^4+constants!$F$4*calc!D736^5+constants!$G$4*calc!D736^6+constants!$H$4*calc!D736^7)</f>
        <v>64.44895666661904</v>
      </c>
      <c r="H736" s="4"/>
      <c r="I736">
        <f t="shared" si="215"/>
        <v>2148.2985555539681</v>
      </c>
      <c r="J736">
        <f t="shared" si="216"/>
        <v>2148.2985555539681</v>
      </c>
      <c r="M736">
        <f>IF(front!E749&gt;$M$2,I736,J736)</f>
        <v>2148.2985555539681</v>
      </c>
      <c r="O736">
        <f t="shared" ref="O736:O799" si="217">M736-$O$3</f>
        <v>1758.9463702562839</v>
      </c>
      <c r="Q736">
        <f>'slit correction'!O738</f>
        <v>1758.9463702562839</v>
      </c>
      <c r="R736">
        <f>SUMPRODUCT(B$6:B$2053,Q$6:Q$2053,EXP(constants!B$7+constants!A$7*ABS(A$6:A$2053-A736)))</f>
        <v>212.90403721410283</v>
      </c>
      <c r="S736">
        <f t="shared" si="212"/>
        <v>1546.0423330421811</v>
      </c>
      <c r="T736">
        <f t="shared" si="211"/>
        <v>1553.1314444890756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59.5</v>
      </c>
      <c r="D737" s="2">
        <f>front!E750-front!C750</f>
        <v>59.5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59.731008687690647</v>
      </c>
      <c r="G737" s="4">
        <f>D737/(constants!$A$4+constants!$B$4*calc!D737+constants!$C$4*calc!D737^2+constants!$D$4*calc!D737^3+constants!$E$4*calc!D737^4+constants!$F$4*calc!D737^5+constants!$G$4*calc!D737^6+constants!$H$4*calc!D737^7)</f>
        <v>59.731008687690647</v>
      </c>
      <c r="H737" s="4"/>
      <c r="I737">
        <f t="shared" si="215"/>
        <v>1991.0336229230218</v>
      </c>
      <c r="J737">
        <f t="shared" si="216"/>
        <v>1991.0336229230218</v>
      </c>
      <c r="M737">
        <f>IF(front!E750&gt;$M$2,I737,J737)</f>
        <v>1991.0336229230218</v>
      </c>
      <c r="O737">
        <f t="shared" si="217"/>
        <v>1601.6814376253378</v>
      </c>
      <c r="Q737">
        <f>'slit correction'!O739</f>
        <v>1601.6814376253378</v>
      </c>
      <c r="R737">
        <f>SUMPRODUCT(B$6:B$2053,Q$6:Q$2053,EXP(constants!B$7+constants!A$7*ABS(A$6:A$2053-A737)))</f>
        <v>210.08577815864052</v>
      </c>
      <c r="S737">
        <f t="shared" si="212"/>
        <v>1391.5956594666973</v>
      </c>
      <c r="T737">
        <f t="shared" si="211"/>
        <v>1398.6847709135918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69.199999999999818</v>
      </c>
      <c r="D738" s="2">
        <f>front!E751-front!C751</f>
        <v>69.199999999999818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69.468001962642305</v>
      </c>
      <c r="G738" s="4">
        <f>D738/(constants!$A$4+constants!$B$4*calc!D738+constants!$C$4*calc!D738^2+constants!$D$4*calc!D738^3+constants!$E$4*calc!D738^4+constants!$F$4*calc!D738^5+constants!$G$4*calc!D738^6+constants!$H$4*calc!D738^7)</f>
        <v>69.468001962642305</v>
      </c>
      <c r="H738" s="4"/>
      <c r="I738">
        <f t="shared" si="215"/>
        <v>2315.6000654214099</v>
      </c>
      <c r="J738">
        <f t="shared" si="216"/>
        <v>2315.6000654214099</v>
      </c>
      <c r="M738">
        <f>IF(front!E751&gt;$M$2,I738,J738)</f>
        <v>2315.6000654214099</v>
      </c>
      <c r="O738">
        <f t="shared" si="217"/>
        <v>1926.2478801237257</v>
      </c>
      <c r="Q738">
        <f>'slit correction'!O740</f>
        <v>1926.2478801237257</v>
      </c>
      <c r="R738">
        <f>SUMPRODUCT(B$6:B$2053,Q$6:Q$2053,EXP(constants!B$7+constants!A$7*ABS(A$6:A$2053-A738)))</f>
        <v>207.36620240829623</v>
      </c>
      <c r="S738">
        <f t="shared" si="212"/>
        <v>1718.8816777154295</v>
      </c>
      <c r="T738">
        <f t="shared" si="211"/>
        <v>1725.9707891623241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80</v>
      </c>
      <c r="D739" s="2">
        <f>front!E752-front!C752</f>
        <v>80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80.308969753820691</v>
      </c>
      <c r="G739" s="4">
        <f>D739/(constants!$A$4+constants!$B$4*calc!D739+constants!$C$4*calc!D739^2+constants!$D$4*calc!D739^3+constants!$E$4*calc!D739^4+constants!$F$4*calc!D739^5+constants!$G$4*calc!D739^6+constants!$H$4*calc!D739^7)</f>
        <v>80.308969753820691</v>
      </c>
      <c r="H739" s="4"/>
      <c r="I739">
        <f t="shared" si="215"/>
        <v>2676.9656584606901</v>
      </c>
      <c r="J739">
        <f t="shared" si="216"/>
        <v>2676.9656584606901</v>
      </c>
      <c r="M739">
        <f>IF(front!E752&gt;$M$2,I739,J739)</f>
        <v>2676.9656584606901</v>
      </c>
      <c r="O739">
        <f t="shared" si="217"/>
        <v>2287.6134731630059</v>
      </c>
      <c r="Q739">
        <f>'slit correction'!O741</f>
        <v>2287.6134731630059</v>
      </c>
      <c r="R739">
        <f>SUMPRODUCT(B$6:B$2053,Q$6:Q$2053,EXP(constants!B$7+constants!A$7*ABS(A$6:A$2053-A739)))</f>
        <v>204.68273843061891</v>
      </c>
      <c r="S739">
        <f t="shared" si="212"/>
        <v>2082.930734732387</v>
      </c>
      <c r="T739">
        <f t="shared" si="211"/>
        <v>2090.0198461792816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76.5</v>
      </c>
      <c r="D740" s="2">
        <f>front!E753-front!C753</f>
        <v>76.5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76.795718626650867</v>
      </c>
      <c r="G740" s="4">
        <f>D740/(constants!$A$4+constants!$B$4*calc!D740+constants!$C$4*calc!D740^2+constants!$D$4*calc!D740^3+constants!$E$4*calc!D740^4+constants!$F$4*calc!D740^5+constants!$G$4*calc!D740^6+constants!$H$4*calc!D740^7)</f>
        <v>76.795718626650867</v>
      </c>
      <c r="H740" s="4"/>
      <c r="I740">
        <f t="shared" si="215"/>
        <v>2559.857287555029</v>
      </c>
      <c r="J740">
        <f t="shared" si="216"/>
        <v>2559.857287555029</v>
      </c>
      <c r="M740">
        <f>IF(front!E753&gt;$M$2,I740,J740)</f>
        <v>2559.857287555029</v>
      </c>
      <c r="O740">
        <f t="shared" si="217"/>
        <v>2170.5051022573448</v>
      </c>
      <c r="Q740">
        <f>'slit correction'!O742</f>
        <v>2170.5051022573448</v>
      </c>
      <c r="R740">
        <f>SUMPRODUCT(B$6:B$2053,Q$6:Q$2053,EXP(constants!B$7+constants!A$7*ABS(A$6:A$2053-A740)))</f>
        <v>202.03443466239838</v>
      </c>
      <c r="S740">
        <f t="shared" si="212"/>
        <v>1968.4706675949465</v>
      </c>
      <c r="T740">
        <f t="shared" si="211"/>
        <v>1975.559779041841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82.699999999999818</v>
      </c>
      <c r="D741" s="2">
        <f>front!E754-front!C754</f>
        <v>82.699999999999818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83.019175355701179</v>
      </c>
      <c r="G741" s="4">
        <f>D741/(constants!$A$4+constants!$B$4*calc!D741+constants!$C$4*calc!D741^2+constants!$D$4*calc!D741^3+constants!$E$4*calc!D741^4+constants!$F$4*calc!D741^5+constants!$G$4*calc!D741^6+constants!$H$4*calc!D741^7)</f>
        <v>83.019175355701179</v>
      </c>
      <c r="H741" s="4"/>
      <c r="I741">
        <f t="shared" si="215"/>
        <v>2767.3058451900392</v>
      </c>
      <c r="J741">
        <f t="shared" si="216"/>
        <v>2767.3058451900392</v>
      </c>
      <c r="M741">
        <f>IF(front!E754&gt;$M$2,I741,J741)</f>
        <v>2767.3058451900392</v>
      </c>
      <c r="O741">
        <f t="shared" si="217"/>
        <v>2377.9536598923551</v>
      </c>
      <c r="Q741">
        <f>'slit correction'!O743</f>
        <v>2377.9536598923551</v>
      </c>
      <c r="R741">
        <f>SUMPRODUCT(B$6:B$2053,Q$6:Q$2053,EXP(constants!B$7+constants!A$7*ABS(A$6:A$2053-A741)))</f>
        <v>199.3632909566328</v>
      </c>
      <c r="S741">
        <f t="shared" si="212"/>
        <v>2178.5903689357224</v>
      </c>
      <c r="T741">
        <f t="shared" si="211"/>
        <v>2185.6794803826169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90.800000000000182</v>
      </c>
      <c r="D742" s="2">
        <f>front!E755-front!C755</f>
        <v>90.800000000000182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91.149704869293629</v>
      </c>
      <c r="G742" s="4">
        <f>D742/(constants!$A$4+constants!$B$4*calc!D742+constants!$C$4*calc!D742^2+constants!$D$4*calc!D742^3+constants!$E$4*calc!D742^4+constants!$F$4*calc!D742^5+constants!$G$4*calc!D742^6+constants!$H$4*calc!D742^7)</f>
        <v>91.149704869293629</v>
      </c>
      <c r="H742" s="4"/>
      <c r="I742">
        <f t="shared" si="215"/>
        <v>3038.3234956431206</v>
      </c>
      <c r="J742">
        <f t="shared" si="216"/>
        <v>3038.3234956431206</v>
      </c>
      <c r="M742">
        <f>IF(front!E755&gt;$M$2,I742,J742)</f>
        <v>3038.3234956431206</v>
      </c>
      <c r="O742">
        <f t="shared" si="217"/>
        <v>2648.9713103454365</v>
      </c>
      <c r="Q742">
        <f>'slit correction'!O744</f>
        <v>2648.9713103454365</v>
      </c>
      <c r="R742">
        <f>SUMPRODUCT(B$6:B$2053,Q$6:Q$2053,EXP(constants!B$7+constants!A$7*ABS(A$6:A$2053-A742)))</f>
        <v>196.78462318467203</v>
      </c>
      <c r="S742">
        <f t="shared" si="212"/>
        <v>2452.1866871607644</v>
      </c>
      <c r="T742">
        <f t="shared" si="211"/>
        <v>2459.275798607659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95.700000000000273</v>
      </c>
      <c r="D743" s="2">
        <f>front!E756-front!C756</f>
        <v>95.700000000000273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96.068109744960708</v>
      </c>
      <c r="G743" s="4">
        <f>D743/(constants!$A$4+constants!$B$4*calc!D743+constants!$C$4*calc!D743^2+constants!$D$4*calc!D743^3+constants!$E$4*calc!D743^4+constants!$F$4*calc!D743^5+constants!$G$4*calc!D743^6+constants!$H$4*calc!D743^7)</f>
        <v>96.068109744960708</v>
      </c>
      <c r="H743" s="4"/>
      <c r="I743">
        <f t="shared" si="215"/>
        <v>3202.2703248320236</v>
      </c>
      <c r="J743">
        <f t="shared" si="216"/>
        <v>3202.2703248320236</v>
      </c>
      <c r="M743">
        <f>IF(front!E756&gt;$M$2,I743,J743)</f>
        <v>3202.2703248320236</v>
      </c>
      <c r="O743">
        <f t="shared" si="217"/>
        <v>2812.9181395343394</v>
      </c>
      <c r="Q743">
        <f>'slit correction'!O745</f>
        <v>2812.9181395343394</v>
      </c>
      <c r="R743">
        <f>SUMPRODUCT(B$6:B$2053,Q$6:Q$2053,EXP(constants!B$7+constants!A$7*ABS(A$6:A$2053-A743)))</f>
        <v>194.23919524047687</v>
      </c>
      <c r="S743">
        <f t="shared" si="212"/>
        <v>2618.6789442938625</v>
      </c>
      <c r="T743">
        <f t="shared" si="211"/>
        <v>2625.7680557407571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93.400000000000091</v>
      </c>
      <c r="D744" s="2">
        <f>front!E757-front!C757</f>
        <v>93.400000000000091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93.75947669393959</v>
      </c>
      <c r="G744" s="4">
        <f>D744/(constants!$A$4+constants!$B$4*calc!D744+constants!$C$4*calc!D744^2+constants!$D$4*calc!D744^3+constants!$E$4*calc!D744^4+constants!$F$4*calc!D744^5+constants!$G$4*calc!D744^6+constants!$H$4*calc!D744^7)</f>
        <v>93.75947669393959</v>
      </c>
      <c r="H744" s="4"/>
      <c r="I744">
        <f t="shared" si="215"/>
        <v>3125.3158897979865</v>
      </c>
      <c r="J744">
        <f t="shared" si="216"/>
        <v>3125.3158897979865</v>
      </c>
      <c r="M744">
        <f>IF(front!E757&gt;$M$2,I744,J744)</f>
        <v>3125.3158897979865</v>
      </c>
      <c r="O744">
        <f t="shared" si="217"/>
        <v>2735.9637045003024</v>
      </c>
      <c r="Q744">
        <f>'slit correction'!O746</f>
        <v>2735.9637045003024</v>
      </c>
      <c r="R744">
        <f>SUMPRODUCT(B$6:B$2053,Q$6:Q$2053,EXP(constants!B$7+constants!A$7*ABS(A$6:A$2053-A744)))</f>
        <v>191.67089350662542</v>
      </c>
      <c r="S744">
        <f t="shared" si="212"/>
        <v>2544.292810993677</v>
      </c>
      <c r="T744">
        <f t="shared" si="211"/>
        <v>2551.3819224405715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89.700000000000273</v>
      </c>
      <c r="D745" s="2">
        <f>front!E758-front!C758</f>
        <v>89.700000000000273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90.045566571847161</v>
      </c>
      <c r="G745" s="4">
        <f>D745/(constants!$A$4+constants!$B$4*calc!D745+constants!$C$4*calc!D745^2+constants!$D$4*calc!D745^3+constants!$E$4*calc!D745^4+constants!$F$4*calc!D745^5+constants!$G$4*calc!D745^6+constants!$H$4*calc!D745^7)</f>
        <v>90.045566571847161</v>
      </c>
      <c r="H745" s="4"/>
      <c r="I745">
        <f t="shared" si="215"/>
        <v>3001.5188857282387</v>
      </c>
      <c r="J745">
        <f t="shared" si="216"/>
        <v>3001.5188857282387</v>
      </c>
      <c r="M745">
        <f>IF(front!E758&gt;$M$2,I745,J745)</f>
        <v>3001.5188857282387</v>
      </c>
      <c r="O745">
        <f t="shared" si="217"/>
        <v>2612.1667004305546</v>
      </c>
      <c r="Q745">
        <f>'slit correction'!O747</f>
        <v>2612.1667004305546</v>
      </c>
      <c r="R745">
        <f>SUMPRODUCT(B$6:B$2053,Q$6:Q$2053,EXP(constants!B$7+constants!A$7*ABS(A$6:A$2053-A745)))</f>
        <v>189.19092805444583</v>
      </c>
      <c r="S745">
        <f t="shared" si="212"/>
        <v>2422.9757723761086</v>
      </c>
      <c r="T745">
        <f t="shared" si="211"/>
        <v>2430.0648838230031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82.099999999999909</v>
      </c>
      <c r="D746" s="2">
        <f>front!E759-front!C759</f>
        <v>82.099999999999909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82.416908701108213</v>
      </c>
      <c r="G746" s="4">
        <f>D746/(constants!$A$4+constants!$B$4*calc!D746+constants!$C$4*calc!D746^2+constants!$D$4*calc!D746^3+constants!$E$4*calc!D746^4+constants!$F$4*calc!D746^5+constants!$G$4*calc!D746^6+constants!$H$4*calc!D746^7)</f>
        <v>82.416908701108213</v>
      </c>
      <c r="H746" s="4"/>
      <c r="I746">
        <f t="shared" si="215"/>
        <v>2747.2302900369405</v>
      </c>
      <c r="J746">
        <f t="shared" si="216"/>
        <v>2747.2302900369405</v>
      </c>
      <c r="M746">
        <f>IF(front!E759&gt;$M$2,I746,J746)</f>
        <v>2747.2302900369405</v>
      </c>
      <c r="O746">
        <f t="shared" si="217"/>
        <v>2357.8781047392563</v>
      </c>
      <c r="Q746">
        <f>'slit correction'!O748</f>
        <v>2357.8781047392563</v>
      </c>
      <c r="R746">
        <f>SUMPRODUCT(B$6:B$2053,Q$6:Q$2053,EXP(constants!B$7+constants!A$7*ABS(A$6:A$2053-A746)))</f>
        <v>186.74283773791294</v>
      </c>
      <c r="S746">
        <f t="shared" si="212"/>
        <v>2171.1352670013434</v>
      </c>
      <c r="T746">
        <f t="shared" si="211"/>
        <v>2178.224378448238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85.399999999999636</v>
      </c>
      <c r="D747" s="2">
        <f>front!E760-front!C760</f>
        <v>85.399999999999636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85.729366411466643</v>
      </c>
      <c r="G747" s="4">
        <f>D747/(constants!$A$4+constants!$B$4*calc!D747+constants!$C$4*calc!D747^2+constants!$D$4*calc!D747^3+constants!$E$4*calc!D747^4+constants!$F$4*calc!D747^5+constants!$G$4*calc!D747^6+constants!$H$4*calc!D747^7)</f>
        <v>85.729366411466643</v>
      </c>
      <c r="H747" s="4"/>
      <c r="I747">
        <f t="shared" si="215"/>
        <v>2857.6455470488881</v>
      </c>
      <c r="J747">
        <f t="shared" si="216"/>
        <v>2857.6455470488881</v>
      </c>
      <c r="M747">
        <f>IF(front!E760&gt;$M$2,I747,J747)</f>
        <v>2857.6455470488881</v>
      </c>
      <c r="O747">
        <f t="shared" si="217"/>
        <v>2468.293361751204</v>
      </c>
      <c r="Q747">
        <f>'slit correction'!O749</f>
        <v>2468.293361751204</v>
      </c>
      <c r="R747">
        <f>SUMPRODUCT(B$6:B$2053,Q$6:Q$2053,EXP(constants!B$7+constants!A$7*ABS(A$6:A$2053-A747)))</f>
        <v>184.27318042233273</v>
      </c>
      <c r="S747">
        <f t="shared" si="212"/>
        <v>2284.0201813288713</v>
      </c>
      <c r="T747">
        <f t="shared" si="211"/>
        <v>2291.1092927757659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79.800000000000182</v>
      </c>
      <c r="D748" s="2">
        <f>front!E761-front!C761</f>
        <v>79.800000000000182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80.108213204765235</v>
      </c>
      <c r="G748" s="4">
        <f>D748/(constants!$A$4+constants!$B$4*calc!D748+constants!$C$4*calc!D748^2+constants!$D$4*calc!D748^3+constants!$E$4*calc!D748^4+constants!$F$4*calc!D748^5+constants!$G$4*calc!D748^6+constants!$H$4*calc!D748^7)</f>
        <v>80.108213204765235</v>
      </c>
      <c r="H748" s="4"/>
      <c r="I748">
        <f t="shared" si="215"/>
        <v>2670.2737734921748</v>
      </c>
      <c r="J748">
        <f t="shared" si="216"/>
        <v>2670.2737734921748</v>
      </c>
      <c r="M748">
        <f>IF(front!E761&gt;$M$2,I748,J748)</f>
        <v>2670.2737734921748</v>
      </c>
      <c r="O748">
        <f t="shared" si="217"/>
        <v>2280.9215881944906</v>
      </c>
      <c r="Q748">
        <f>'slit correction'!O750</f>
        <v>2280.9215881944906</v>
      </c>
      <c r="R748">
        <f>SUMPRODUCT(B$6:B$2053,Q$6:Q$2053,EXP(constants!B$7+constants!A$7*ABS(A$6:A$2053-A748)))</f>
        <v>181.8886681257855</v>
      </c>
      <c r="S748">
        <f t="shared" si="212"/>
        <v>2099.0329200687052</v>
      </c>
      <c r="T748">
        <f t="shared" si="211"/>
        <v>2106.1220315155997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90.299999999999727</v>
      </c>
      <c r="D749" s="2">
        <f>front!E762-front!C762</f>
        <v>90.299999999999727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90.64782412452287</v>
      </c>
      <c r="G749" s="4">
        <f>D749/(constants!$A$4+constants!$B$4*calc!D749+constants!$C$4*calc!D749^2+constants!$D$4*calc!D749^3+constants!$E$4*calc!D749^4+constants!$F$4*calc!D749^5+constants!$G$4*calc!D749^6+constants!$H$4*calc!D749^7)</f>
        <v>90.64782412452287</v>
      </c>
      <c r="H749" s="4"/>
      <c r="I749">
        <f t="shared" si="215"/>
        <v>3021.5941374840959</v>
      </c>
      <c r="J749">
        <f t="shared" si="216"/>
        <v>3021.5941374840959</v>
      </c>
      <c r="M749">
        <f>IF(front!E762&gt;$M$2,I749,J749)</f>
        <v>3021.5941374840959</v>
      </c>
      <c r="O749">
        <f t="shared" si="217"/>
        <v>2632.2419521864117</v>
      </c>
      <c r="Q749">
        <f>'slit correction'!O751</f>
        <v>2632.2419521864117</v>
      </c>
      <c r="R749">
        <f>SUMPRODUCT(B$6:B$2053,Q$6:Q$2053,EXP(constants!B$7+constants!A$7*ABS(A$6:A$2053-A749)))</f>
        <v>179.53508952534759</v>
      </c>
      <c r="S749">
        <f t="shared" si="212"/>
        <v>2452.706862661064</v>
      </c>
      <c r="T749">
        <f t="shared" si="211"/>
        <v>2459.7959741079585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84</v>
      </c>
      <c r="D750" s="2">
        <f>front!E763-front!C763</f>
        <v>84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84.324083976336837</v>
      </c>
      <c r="G750" s="4">
        <f>D750/(constants!$A$4+constants!$B$4*calc!D750+constants!$C$4*calc!D750^2+constants!$D$4*calc!D750^3+constants!$E$4*calc!D750^4+constants!$F$4*calc!D750^5+constants!$G$4*calc!D750^6+constants!$H$4*calc!D750^7)</f>
        <v>84.324083976336837</v>
      </c>
      <c r="H750" s="4"/>
      <c r="I750">
        <f t="shared" si="215"/>
        <v>2810.8027992112279</v>
      </c>
      <c r="J750">
        <f t="shared" si="216"/>
        <v>2810.8027992112279</v>
      </c>
      <c r="M750">
        <f>IF(front!E763&gt;$M$2,I750,J750)</f>
        <v>2810.8027992112279</v>
      </c>
      <c r="O750">
        <f t="shared" si="217"/>
        <v>2421.4506139135437</v>
      </c>
      <c r="Q750">
        <f>'slit correction'!O752</f>
        <v>2421.4506139135437</v>
      </c>
      <c r="R750">
        <f>SUMPRODUCT(B$6:B$2053,Q$6:Q$2053,EXP(constants!B$7+constants!A$7*ABS(A$6:A$2053-A750)))</f>
        <v>177.16030864341974</v>
      </c>
      <c r="S750">
        <f t="shared" si="212"/>
        <v>2244.290305270124</v>
      </c>
      <c r="T750">
        <f t="shared" si="211"/>
        <v>2251.3794167170186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97.5</v>
      </c>
      <c r="D751" s="2">
        <f>front!E764-front!C764</f>
        <v>97.5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97.874858673740349</v>
      </c>
      <c r="G751" s="4">
        <f>D751/(constants!$A$4+constants!$B$4*calc!D751+constants!$C$4*calc!D751^2+constants!$D$4*calc!D751^3+constants!$E$4*calc!D751^4+constants!$F$4*calc!D751^5+constants!$G$4*calc!D751^6+constants!$H$4*calc!D751^7)</f>
        <v>97.874858673740349</v>
      </c>
      <c r="H751" s="4"/>
      <c r="I751">
        <f t="shared" si="215"/>
        <v>3262.4952891246785</v>
      </c>
      <c r="J751">
        <f t="shared" si="216"/>
        <v>3262.4952891246785</v>
      </c>
      <c r="M751">
        <f>IF(front!E764&gt;$M$2,I751,J751)</f>
        <v>3262.4952891246785</v>
      </c>
      <c r="O751">
        <f t="shared" si="217"/>
        <v>2873.1431038269943</v>
      </c>
      <c r="Q751">
        <f>'slit correction'!O753</f>
        <v>2873.1431038269943</v>
      </c>
      <c r="R751">
        <f>SUMPRODUCT(B$6:B$2053,Q$6:Q$2053,EXP(constants!B$7+constants!A$7*ABS(A$6:A$2053-A751)))</f>
        <v>174.86733396585893</v>
      </c>
      <c r="S751">
        <f t="shared" si="212"/>
        <v>2698.2757698611354</v>
      </c>
      <c r="T751">
        <f t="shared" si="211"/>
        <v>2705.3648813080299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116.59999999999991</v>
      </c>
      <c r="D752" s="2">
        <f>front!E765-front!C765</f>
        <v>116.59999999999991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117.04607325557836</v>
      </c>
      <c r="G752" s="4">
        <f>D752/(constants!$A$4+constants!$B$4*calc!D752+constants!$C$4*calc!D752^2+constants!$D$4*calc!D752^3+constants!$E$4*calc!D752^4+constants!$F$4*calc!D752^5+constants!$G$4*calc!D752^6+constants!$H$4*calc!D752^7)</f>
        <v>117.04607325557836</v>
      </c>
      <c r="H752" s="4"/>
      <c r="I752">
        <f t="shared" si="215"/>
        <v>3901.5357751859456</v>
      </c>
      <c r="J752">
        <f t="shared" si="216"/>
        <v>3901.5357751859456</v>
      </c>
      <c r="M752">
        <f>IF(front!E765&gt;$M$2,I752,J752)</f>
        <v>3901.5357751859456</v>
      </c>
      <c r="O752">
        <f t="shared" si="217"/>
        <v>3512.1835898882614</v>
      </c>
      <c r="Q752">
        <f>'slit correction'!O754</f>
        <v>3512.1835898882614</v>
      </c>
      <c r="R752">
        <f>SUMPRODUCT(B$6:B$2053,Q$6:Q$2053,EXP(constants!B$7+constants!A$7*ABS(A$6:A$2053-A752)))</f>
        <v>172.60324609173875</v>
      </c>
      <c r="S752">
        <f t="shared" si="212"/>
        <v>3339.5803437965228</v>
      </c>
      <c r="T752">
        <f t="shared" si="211"/>
        <v>3346.6694552434174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113.80000000000018</v>
      </c>
      <c r="D753" s="2">
        <f>front!E766-front!C766</f>
        <v>113.80000000000018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114.23567907164546</v>
      </c>
      <c r="G753" s="4">
        <f>D753/(constants!$A$4+constants!$B$4*calc!D753+constants!$C$4*calc!D753^2+constants!$D$4*calc!D753^3+constants!$E$4*calc!D753^4+constants!$F$4*calc!D753^5+constants!$G$4*calc!D753^6+constants!$H$4*calc!D753^7)</f>
        <v>114.23567907164546</v>
      </c>
      <c r="H753" s="4"/>
      <c r="I753">
        <f t="shared" si="215"/>
        <v>3807.8559690548491</v>
      </c>
      <c r="J753">
        <f t="shared" si="216"/>
        <v>3807.8559690548491</v>
      </c>
      <c r="M753">
        <f>IF(front!E766&gt;$M$2,I753,J753)</f>
        <v>3807.8559690548491</v>
      </c>
      <c r="O753">
        <f t="shared" si="217"/>
        <v>3418.5037837571649</v>
      </c>
      <c r="Q753">
        <f>'slit correction'!O755</f>
        <v>3418.5037837571649</v>
      </c>
      <c r="R753">
        <f>SUMPRODUCT(B$6:B$2053,Q$6:Q$2053,EXP(constants!B$7+constants!A$7*ABS(A$6:A$2053-A753)))</f>
        <v>170.36682328381104</v>
      </c>
      <c r="S753">
        <f t="shared" si="212"/>
        <v>3248.1369604733541</v>
      </c>
      <c r="T753">
        <f t="shared" si="211"/>
        <v>3255.2260719202486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93.200000000000273</v>
      </c>
      <c r="D754" s="2">
        <f>front!E767-front!C767</f>
        <v>93.200000000000273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93.558725494460447</v>
      </c>
      <c r="G754" s="4">
        <f>D754/(constants!$A$4+constants!$B$4*calc!D754+constants!$C$4*calc!D754^2+constants!$D$4*calc!D754^3+constants!$E$4*calc!D754^4+constants!$F$4*calc!D754^5+constants!$G$4*calc!D754^6+constants!$H$4*calc!D754^7)</f>
        <v>93.558725494460447</v>
      </c>
      <c r="H754" s="4"/>
      <c r="I754">
        <f t="shared" si="215"/>
        <v>3118.6241831486818</v>
      </c>
      <c r="J754">
        <f t="shared" si="216"/>
        <v>3118.6241831486818</v>
      </c>
      <c r="M754">
        <f>IF(front!E767&gt;$M$2,I754,J754)</f>
        <v>3118.6241831486818</v>
      </c>
      <c r="O754">
        <f t="shared" si="217"/>
        <v>2729.2719978509976</v>
      </c>
      <c r="Q754">
        <f>'slit correction'!O756</f>
        <v>2729.2719978509976</v>
      </c>
      <c r="R754">
        <f>SUMPRODUCT(B$6:B$2053,Q$6:Q$2053,EXP(constants!B$7+constants!A$7*ABS(A$6:A$2053-A754)))</f>
        <v>168.10903370008634</v>
      </c>
      <c r="S754">
        <f t="shared" si="212"/>
        <v>2561.1629641509112</v>
      </c>
      <c r="T754">
        <f t="shared" si="211"/>
        <v>2568.2520755978057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81.699999999999818</v>
      </c>
      <c r="D755" s="2">
        <f>front!E768-front!C768</f>
        <v>81.699999999999818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82.015397198996553</v>
      </c>
      <c r="G755" s="4">
        <f>D755/(constants!$A$4+constants!$B$4*calc!D755+constants!$C$4*calc!D755^2+constants!$D$4*calc!D755^3+constants!$E$4*calc!D755^4+constants!$F$4*calc!D755^5+constants!$G$4*calc!D755^6+constants!$H$4*calc!D755^7)</f>
        <v>82.015397198996553</v>
      </c>
      <c r="H755" s="4"/>
      <c r="I755">
        <f t="shared" si="215"/>
        <v>2733.8465732998852</v>
      </c>
      <c r="J755">
        <f t="shared" si="216"/>
        <v>2733.8465732998852</v>
      </c>
      <c r="M755">
        <f>IF(front!E768&gt;$M$2,I755,J755)</f>
        <v>2733.8465732998852</v>
      </c>
      <c r="O755">
        <f t="shared" si="217"/>
        <v>2344.494388002201</v>
      </c>
      <c r="Q755">
        <f>'slit correction'!O757</f>
        <v>2344.494388002201</v>
      </c>
      <c r="R755">
        <f>SUMPRODUCT(B$6:B$2053,Q$6:Q$2053,EXP(constants!B$7+constants!A$7*ABS(A$6:A$2053-A755)))</f>
        <v>165.92841209884648</v>
      </c>
      <c r="S755">
        <f t="shared" si="212"/>
        <v>2178.5659759033547</v>
      </c>
      <c r="T755">
        <f t="shared" si="211"/>
        <v>2185.6550873502492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77.300000000000182</v>
      </c>
      <c r="D756" s="2">
        <f>front!E769-front!C769</f>
        <v>77.300000000000182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77.598749609686806</v>
      </c>
      <c r="G756" s="4">
        <f>D756/(constants!$A$4+constants!$B$4*calc!D756+constants!$C$4*calc!D756^2+constants!$D$4*calc!D756^3+constants!$E$4*calc!D756^4+constants!$F$4*calc!D756^5+constants!$G$4*calc!D756^6+constants!$H$4*calc!D756^7)</f>
        <v>77.598749609686806</v>
      </c>
      <c r="H756" s="4"/>
      <c r="I756">
        <f t="shared" si="215"/>
        <v>2586.6249869895605</v>
      </c>
      <c r="J756">
        <f t="shared" si="216"/>
        <v>2586.6249869895605</v>
      </c>
      <c r="M756">
        <f>IF(front!E769&gt;$M$2,I756,J756)</f>
        <v>2586.6249869895605</v>
      </c>
      <c r="O756">
        <f t="shared" si="217"/>
        <v>2197.2728016918763</v>
      </c>
      <c r="Q756">
        <f>'slit correction'!O758</f>
        <v>2197.2728016918763</v>
      </c>
      <c r="R756">
        <f>SUMPRODUCT(B$6:B$2053,Q$6:Q$2053,EXP(constants!B$7+constants!A$7*ABS(A$6:A$2053-A756)))</f>
        <v>163.77567924936199</v>
      </c>
      <c r="S756">
        <f t="shared" si="212"/>
        <v>2033.4971224425144</v>
      </c>
      <c r="T756">
        <f t="shared" si="211"/>
        <v>2040.586233889409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70.699999999999818</v>
      </c>
      <c r="D757" s="2">
        <f>front!E770-front!C770</f>
        <v>70.699999999999818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70.973705838277866</v>
      </c>
      <c r="G757" s="4">
        <f>D757/(constants!$A$4+constants!$B$4*calc!D757+constants!$C$4*calc!D757^2+constants!$D$4*calc!D757^3+constants!$E$4*calc!D757^4+constants!$F$4*calc!D757^5+constants!$G$4*calc!D757^6+constants!$H$4*calc!D757^7)</f>
        <v>70.973705838277866</v>
      </c>
      <c r="H757" s="4"/>
      <c r="I757">
        <f t="shared" si="215"/>
        <v>2365.790194609262</v>
      </c>
      <c r="J757">
        <f t="shared" si="216"/>
        <v>2365.790194609262</v>
      </c>
      <c r="M757">
        <f>IF(front!E770&gt;$M$2,I757,J757)</f>
        <v>2365.790194609262</v>
      </c>
      <c r="O757">
        <f t="shared" si="217"/>
        <v>1976.4380093115778</v>
      </c>
      <c r="Q757">
        <f>'slit correction'!O759</f>
        <v>1976.4380093115778</v>
      </c>
      <c r="R757">
        <f>SUMPRODUCT(B$6:B$2053,Q$6:Q$2053,EXP(constants!B$7+constants!A$7*ABS(A$6:A$2053-A757)))</f>
        <v>161.6506197513028</v>
      </c>
      <c r="S757">
        <f t="shared" si="212"/>
        <v>1814.787389560275</v>
      </c>
      <c r="T757">
        <f t="shared" si="211"/>
        <v>1821.8765010071695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66.699999999999818</v>
      </c>
      <c r="D758" s="2">
        <f>front!E771-front!C771</f>
        <v>66.699999999999818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66.958485540186302</v>
      </c>
      <c r="G758" s="4">
        <f>D758/(constants!$A$4+constants!$B$4*calc!D758+constants!$C$4*calc!D758^2+constants!$D$4*calc!D758^3+constants!$E$4*calc!D758^4+constants!$F$4*calc!D758^5+constants!$G$4*calc!D758^6+constants!$H$4*calc!D758^7)</f>
        <v>66.958485540186302</v>
      </c>
      <c r="H758" s="4"/>
      <c r="I758">
        <f t="shared" si="215"/>
        <v>2231.9495180062099</v>
      </c>
      <c r="J758">
        <f t="shared" si="216"/>
        <v>2231.9495180062099</v>
      </c>
      <c r="M758">
        <f>IF(front!E771&gt;$M$2,I758,J758)</f>
        <v>2231.9495180062099</v>
      </c>
      <c r="O758">
        <f t="shared" si="217"/>
        <v>1842.5973327085258</v>
      </c>
      <c r="Q758">
        <f>'slit correction'!O760</f>
        <v>1842.5973327085258</v>
      </c>
      <c r="R758">
        <f>SUMPRODUCT(B$6:B$2053,Q$6:Q$2053,EXP(constants!B$7+constants!A$7*ABS(A$6:A$2053-A758)))</f>
        <v>159.50684254534471</v>
      </c>
      <c r="S758">
        <f t="shared" si="212"/>
        <v>1683.0904901631811</v>
      </c>
      <c r="T758">
        <f t="shared" si="211"/>
        <v>1690.1796016100757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66.5</v>
      </c>
      <c r="D759" s="2">
        <f>front!E772-front!C772</f>
        <v>66.5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66.757723688460374</v>
      </c>
      <c r="G759" s="4">
        <f>D759/(constants!$A$4+constants!$B$4*calc!D759+constants!$C$4*calc!D759^2+constants!$D$4*calc!D759^3+constants!$E$4*calc!D759^4+constants!$F$4*calc!D759^5+constants!$G$4*calc!D759^6+constants!$H$4*calc!D759^7)</f>
        <v>66.757723688460374</v>
      </c>
      <c r="H759" s="4"/>
      <c r="I759">
        <f t="shared" si="215"/>
        <v>2225.2574562820128</v>
      </c>
      <c r="J759">
        <f t="shared" si="216"/>
        <v>2225.2574562820128</v>
      </c>
      <c r="M759">
        <f>IF(front!E772&gt;$M$2,I759,J759)</f>
        <v>2225.2574562820128</v>
      </c>
      <c r="O759">
        <f t="shared" si="217"/>
        <v>1835.9052709843286</v>
      </c>
      <c r="Q759">
        <f>'slit correction'!O761</f>
        <v>1835.9052709843286</v>
      </c>
      <c r="R759">
        <f>SUMPRODUCT(B$6:B$2053,Q$6:Q$2053,EXP(constants!B$7+constants!A$7*ABS(A$6:A$2053-A759)))</f>
        <v>157.43727490632529</v>
      </c>
      <c r="S759">
        <f t="shared" si="212"/>
        <v>1678.4679960780034</v>
      </c>
      <c r="T759">
        <f t="shared" si="211"/>
        <v>1685.5571075248979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61</v>
      </c>
      <c r="D760" s="2">
        <f>front!E773-front!C773</f>
        <v>61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61.236741544812133</v>
      </c>
      <c r="G760" s="4">
        <f>D760/(constants!$A$4+constants!$B$4*calc!D760+constants!$C$4*calc!D760^2+constants!$D$4*calc!D760^3+constants!$E$4*calc!D760^4+constants!$F$4*calc!D760^5+constants!$G$4*calc!D760^6+constants!$H$4*calc!D760^7)</f>
        <v>61.236741544812133</v>
      </c>
      <c r="H760" s="4"/>
      <c r="I760">
        <f t="shared" si="215"/>
        <v>2041.2247181604043</v>
      </c>
      <c r="J760">
        <f t="shared" si="216"/>
        <v>2041.2247181604043</v>
      </c>
      <c r="M760">
        <f>IF(front!E773&gt;$M$2,I760,J760)</f>
        <v>2041.2247181604043</v>
      </c>
      <c r="O760">
        <f t="shared" si="217"/>
        <v>1651.8725328627202</v>
      </c>
      <c r="Q760">
        <f>'slit correction'!O762</f>
        <v>1651.8725328627202</v>
      </c>
      <c r="R760">
        <f>SUMPRODUCT(B$6:B$2053,Q$6:Q$2053,EXP(constants!B$7+constants!A$7*ABS(A$6:A$2053-A760)))</f>
        <v>155.39465601466677</v>
      </c>
      <c r="S760">
        <f t="shared" si="212"/>
        <v>1496.4778768480535</v>
      </c>
      <c r="T760">
        <f t="shared" si="211"/>
        <v>1503.566988294948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66.299999999999727</v>
      </c>
      <c r="D761" s="2">
        <f>front!E774-front!C774</f>
        <v>66.299999999999727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66.55696175704847</v>
      </c>
      <c r="G761" s="4">
        <f>D761/(constants!$A$4+constants!$B$4*calc!D761+constants!$C$4*calc!D761^2+constants!$D$4*calc!D761^3+constants!$E$4*calc!D761^4+constants!$F$4*calc!D761^5+constants!$G$4*calc!D761^6+constants!$H$4*calc!D761^7)</f>
        <v>66.55696175704847</v>
      </c>
      <c r="H761" s="4"/>
      <c r="I761">
        <f t="shared" si="215"/>
        <v>2218.5653919016158</v>
      </c>
      <c r="J761">
        <f t="shared" si="216"/>
        <v>2218.5653919016158</v>
      </c>
      <c r="M761">
        <f>IF(front!E774&gt;$M$2,I761,J761)</f>
        <v>2218.5653919016158</v>
      </c>
      <c r="O761">
        <f t="shared" si="217"/>
        <v>1829.2132066039317</v>
      </c>
      <c r="Q761">
        <f>'slit correction'!O763</f>
        <v>1829.2132066039317</v>
      </c>
      <c r="R761">
        <f>SUMPRODUCT(B$6:B$2053,Q$6:Q$2053,EXP(constants!B$7+constants!A$7*ABS(A$6:A$2053-A761)))</f>
        <v>153.33436613461555</v>
      </c>
      <c r="S761">
        <f t="shared" si="212"/>
        <v>1675.8788404693162</v>
      </c>
      <c r="T761">
        <f t="shared" ref="T761:T824" si="218">IF((S761-$S$2)&gt;0,S761-$S$2,0)</f>
        <v>1682.9679519162107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59.800000000000182</v>
      </c>
      <c r="D762" s="2">
        <f>front!E775-front!C775</f>
        <v>59.800000000000182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60.032155617467104</v>
      </c>
      <c r="G762" s="4">
        <f>D762/(constants!$A$4+constants!$B$4*calc!D762+constants!$C$4*calc!D762^2+constants!$D$4*calc!D762^3+constants!$E$4*calc!D762^4+constants!$F$4*calc!D762^5+constants!$G$4*calc!D762^6+constants!$H$4*calc!D762^7)</f>
        <v>60.032155617467104</v>
      </c>
      <c r="H762" s="4"/>
      <c r="I762">
        <f t="shared" si="215"/>
        <v>2001.0718539155703</v>
      </c>
      <c r="J762">
        <f t="shared" si="216"/>
        <v>2001.0718539155703</v>
      </c>
      <c r="M762">
        <f>IF(front!E775&gt;$M$2,I762,J762)</f>
        <v>2001.0718539155703</v>
      </c>
      <c r="O762">
        <f t="shared" si="217"/>
        <v>1611.7196686178863</v>
      </c>
      <c r="Q762">
        <f>'slit correction'!O764</f>
        <v>1611.7196686178863</v>
      </c>
      <c r="R762">
        <f>SUMPRODUCT(B$6:B$2053,Q$6:Q$2053,EXP(constants!B$7+constants!A$7*ABS(A$6:A$2053-A762)))</f>
        <v>151.34532839320002</v>
      </c>
      <c r="S762">
        <f t="shared" si="212"/>
        <v>1460.3743402246864</v>
      </c>
      <c r="T762">
        <f t="shared" si="218"/>
        <v>1467.463451671581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53</v>
      </c>
      <c r="D763" s="2">
        <f>front!E776-front!C776</f>
        <v>53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53.206114556888963</v>
      </c>
      <c r="G763" s="4">
        <f>D763/(constants!$A$4+constants!$B$4*calc!D763+constants!$C$4*calc!D763^2+constants!$D$4*calc!D763^3+constants!$E$4*calc!D763^4+constants!$F$4*calc!D763^5+constants!$G$4*calc!D763^6+constants!$H$4*calc!D763^7)</f>
        <v>53.206114556888963</v>
      </c>
      <c r="H763" s="4"/>
      <c r="I763">
        <f t="shared" si="215"/>
        <v>1773.5371518962988</v>
      </c>
      <c r="J763">
        <f t="shared" si="216"/>
        <v>1773.5371518962988</v>
      </c>
      <c r="M763">
        <f>IF(front!E776&gt;$M$2,I763,J763)</f>
        <v>1773.5371518962988</v>
      </c>
      <c r="O763">
        <f t="shared" si="217"/>
        <v>1384.1849665986147</v>
      </c>
      <c r="Q763">
        <f>'slit correction'!O765</f>
        <v>1384.1849665986147</v>
      </c>
      <c r="R763">
        <f>SUMPRODUCT(B$6:B$2053,Q$6:Q$2053,EXP(constants!B$7+constants!A$7*ABS(A$6:A$2053-A763)))</f>
        <v>149.38238861484083</v>
      </c>
      <c r="S763">
        <f t="shared" si="212"/>
        <v>1234.8025779837737</v>
      </c>
      <c r="T763">
        <f t="shared" si="218"/>
        <v>1241.8916894306683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52.300000000000182</v>
      </c>
      <c r="D764" s="2">
        <f>front!E777-front!C777</f>
        <v>52.300000000000182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52.503428636225117</v>
      </c>
      <c r="G764" s="4">
        <f>D764/(constants!$A$4+constants!$B$4*calc!D764+constants!$C$4*calc!D764^2+constants!$D$4*calc!D764^3+constants!$E$4*calc!D764^4+constants!$F$4*calc!D764^5+constants!$G$4*calc!D764^6+constants!$H$4*calc!D764^7)</f>
        <v>52.503428636225117</v>
      </c>
      <c r="H764" s="4"/>
      <c r="I764">
        <f t="shared" si="215"/>
        <v>1750.1142878741705</v>
      </c>
      <c r="J764">
        <f t="shared" si="216"/>
        <v>1750.1142878741705</v>
      </c>
      <c r="M764">
        <f>IF(front!E777&gt;$M$2,I764,J764)</f>
        <v>1750.1142878741705</v>
      </c>
      <c r="O764">
        <f t="shared" si="217"/>
        <v>1360.7621025764865</v>
      </c>
      <c r="Q764">
        <f>'slit correction'!O766</f>
        <v>1360.7621025764865</v>
      </c>
      <c r="R764">
        <f>SUMPRODUCT(B$6:B$2053,Q$6:Q$2053,EXP(constants!B$7+constants!A$7*ABS(A$6:A$2053-A764)))</f>
        <v>147.44546734031667</v>
      </c>
      <c r="S764">
        <f t="shared" si="212"/>
        <v>1213.31663523617</v>
      </c>
      <c r="T764">
        <f t="shared" si="218"/>
        <v>1220.4057466830645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54.299999999999727</v>
      </c>
      <c r="D765" s="2">
        <f>front!E778-front!C778</f>
        <v>54.299999999999727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54.511100108999919</v>
      </c>
      <c r="G765" s="4">
        <f>D765/(constants!$A$4+constants!$B$4*calc!D765+constants!$C$4*calc!D765^2+constants!$D$4*calc!D765^3+constants!$E$4*calc!D765^4+constants!$F$4*calc!D765^5+constants!$G$4*calc!D765^6+constants!$H$4*calc!D765^7)</f>
        <v>54.511100108999919</v>
      </c>
      <c r="H765" s="4"/>
      <c r="I765">
        <f t="shared" si="215"/>
        <v>1817.0366702999972</v>
      </c>
      <c r="J765">
        <f t="shared" si="216"/>
        <v>1817.0366702999972</v>
      </c>
      <c r="M765">
        <f>IF(front!E778&gt;$M$2,I765,J765)</f>
        <v>1817.0366702999972</v>
      </c>
      <c r="O765">
        <f t="shared" si="217"/>
        <v>1427.6844850023131</v>
      </c>
      <c r="Q765">
        <f>'slit correction'!O767</f>
        <v>1427.6844850023131</v>
      </c>
      <c r="R765">
        <f>SUMPRODUCT(B$6:B$2053,Q$6:Q$2053,EXP(constants!B$7+constants!A$7*ABS(A$6:A$2053-A765)))</f>
        <v>145.4920706337918</v>
      </c>
      <c r="S765">
        <f t="shared" si="212"/>
        <v>1282.1924143685212</v>
      </c>
      <c r="T765">
        <f t="shared" si="218"/>
        <v>1289.2815258154158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48.400000000000091</v>
      </c>
      <c r="D766" s="2">
        <f>front!E779-front!C779</f>
        <v>48.400000000000091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48.588446379501129</v>
      </c>
      <c r="G766" s="4">
        <f>D766/(constants!$A$4+constants!$B$4*calc!D766+constants!$C$4*calc!D766^2+constants!$D$4*calc!D766^3+constants!$E$4*calc!D766^4+constants!$F$4*calc!D766^5+constants!$G$4*calc!D766^6+constants!$H$4*calc!D766^7)</f>
        <v>48.588446379501129</v>
      </c>
      <c r="H766" s="4"/>
      <c r="I766">
        <f t="shared" si="215"/>
        <v>1619.6148793167042</v>
      </c>
      <c r="J766">
        <f t="shared" si="216"/>
        <v>1619.6148793167042</v>
      </c>
      <c r="M766">
        <f>IF(front!E779&gt;$M$2,I766,J766)</f>
        <v>1619.6148793167042</v>
      </c>
      <c r="O766">
        <f t="shared" si="217"/>
        <v>1230.2626940190203</v>
      </c>
      <c r="Q766">
        <f>'slit correction'!O768</f>
        <v>1230.2626940190203</v>
      </c>
      <c r="R766">
        <f>SUMPRODUCT(B$6:B$2053,Q$6:Q$2053,EXP(constants!B$7+constants!A$7*ABS(A$6:A$2053-A766)))</f>
        <v>143.60664348687803</v>
      </c>
      <c r="S766">
        <f t="shared" si="212"/>
        <v>1086.6560505321422</v>
      </c>
      <c r="T766">
        <f t="shared" si="218"/>
        <v>1093.7451619790368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55</v>
      </c>
      <c r="D767" s="2">
        <f>front!E780-front!C780</f>
        <v>55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55.213783244326635</v>
      </c>
      <c r="G767" s="4">
        <f>D767/(constants!$A$4+constants!$B$4*calc!D767+constants!$C$4*calc!D767^2+constants!$D$4*calc!D767^3+constants!$E$4*calc!D767^4+constants!$F$4*calc!D767^5+constants!$G$4*calc!D767^6+constants!$H$4*calc!D767^7)</f>
        <v>55.213783244326635</v>
      </c>
      <c r="H767" s="4"/>
      <c r="I767">
        <f t="shared" si="215"/>
        <v>1840.4594414775545</v>
      </c>
      <c r="J767">
        <f t="shared" si="216"/>
        <v>1840.4594414775545</v>
      </c>
      <c r="M767">
        <f>IF(front!E780&gt;$M$2,I767,J767)</f>
        <v>1840.4594414775545</v>
      </c>
      <c r="O767">
        <f t="shared" si="217"/>
        <v>1451.1072561798705</v>
      </c>
      <c r="Q767">
        <f>'slit correction'!O769</f>
        <v>1451.1072561798705</v>
      </c>
      <c r="R767">
        <f>SUMPRODUCT(B$6:B$2053,Q$6:Q$2053,EXP(constants!B$7+constants!A$7*ABS(A$6:A$2053-A767)))</f>
        <v>141.74635472520481</v>
      </c>
      <c r="S767">
        <f t="shared" si="212"/>
        <v>1309.3609014546657</v>
      </c>
      <c r="T767">
        <f t="shared" si="218"/>
        <v>1316.4500129015603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45.900000000000091</v>
      </c>
      <c r="D768" s="2">
        <f>front!E781-front!C781</f>
        <v>45.900000000000091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46.078826460454167</v>
      </c>
      <c r="G768" s="4">
        <f>D768/(constants!$A$4+constants!$B$4*calc!D768+constants!$C$4*calc!D768^2+constants!$D$4*calc!D768^3+constants!$E$4*calc!D768^4+constants!$F$4*calc!D768^5+constants!$G$4*calc!D768^6+constants!$H$4*calc!D768^7)</f>
        <v>46.078826460454167</v>
      </c>
      <c r="H768" s="4"/>
      <c r="I768">
        <f t="shared" si="215"/>
        <v>1535.9608820151391</v>
      </c>
      <c r="J768">
        <f t="shared" si="216"/>
        <v>1535.9608820151391</v>
      </c>
      <c r="M768">
        <f>IF(front!E781&gt;$M$2,I768,J768)</f>
        <v>1535.9608820151391</v>
      </c>
      <c r="O768">
        <f t="shared" si="217"/>
        <v>1146.6086967174551</v>
      </c>
      <c r="Q768">
        <f>'slit correction'!O770</f>
        <v>1146.6086967174551</v>
      </c>
      <c r="R768">
        <f>SUMPRODUCT(B$6:B$2053,Q$6:Q$2053,EXP(constants!B$7+constants!A$7*ABS(A$6:A$2053-A768)))</f>
        <v>139.91058187840184</v>
      </c>
      <c r="S768">
        <f t="shared" si="212"/>
        <v>1006.6981148390532</v>
      </c>
      <c r="T768">
        <f t="shared" si="218"/>
        <v>1013.7872262859479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44</v>
      </c>
      <c r="D769" s="2">
        <f>front!E782-front!C782</f>
        <v>44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44.171507012274986</v>
      </c>
      <c r="G769" s="4">
        <f>D769/(constants!$A$4+constants!$B$4*calc!D769+constants!$C$4*calc!D769^2+constants!$D$4*calc!D769^3+constants!$E$4*calc!D769^4+constants!$F$4*calc!D769^5+constants!$G$4*calc!D769^6+constants!$H$4*calc!D769^7)</f>
        <v>44.171507012274986</v>
      </c>
      <c r="H769" s="4"/>
      <c r="I769">
        <f t="shared" si="215"/>
        <v>1472.3835670758331</v>
      </c>
      <c r="J769">
        <f t="shared" si="216"/>
        <v>1472.3835670758331</v>
      </c>
      <c r="M769">
        <f>IF(front!E782&gt;$M$2,I769,J769)</f>
        <v>1472.3835670758331</v>
      </c>
      <c r="O769">
        <f t="shared" si="217"/>
        <v>1083.0313817781489</v>
      </c>
      <c r="Q769">
        <f>'slit correction'!O771</f>
        <v>1083.0313817781489</v>
      </c>
      <c r="R769">
        <f>SUMPRODUCT(B$6:B$2053,Q$6:Q$2053,EXP(constants!B$7+constants!A$7*ABS(A$6:A$2053-A769)))</f>
        <v>138.05940899819919</v>
      </c>
      <c r="S769">
        <f t="shared" si="212"/>
        <v>944.97197277994974</v>
      </c>
      <c r="T769">
        <f t="shared" si="218"/>
        <v>952.0610842268444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49.100000000000364</v>
      </c>
      <c r="D770" s="2">
        <f>front!E783-front!C783</f>
        <v>49.100000000000364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49.291137729915967</v>
      </c>
      <c r="G770" s="4">
        <f>D770/(constants!$A$4+constants!$B$4*calc!D770+constants!$C$4*calc!D770^2+constants!$D$4*calc!D770^3+constants!$E$4*calc!D770^4+constants!$F$4*calc!D770^5+constants!$G$4*calc!D770^6+constants!$H$4*calc!D770^7)</f>
        <v>49.291137729915967</v>
      </c>
      <c r="H770" s="4"/>
      <c r="I770">
        <f t="shared" si="215"/>
        <v>1643.0379243305322</v>
      </c>
      <c r="J770">
        <f t="shared" si="216"/>
        <v>1643.0379243305322</v>
      </c>
      <c r="M770">
        <f>IF(front!E783&gt;$M$2,I770,J770)</f>
        <v>1643.0379243305322</v>
      </c>
      <c r="O770">
        <f t="shared" si="217"/>
        <v>1253.6857390328482</v>
      </c>
      <c r="Q770">
        <f>'slit correction'!O772</f>
        <v>1253.6857390328482</v>
      </c>
      <c r="R770">
        <f>SUMPRODUCT(B$6:B$2053,Q$6:Q$2053,EXP(constants!B$7+constants!A$7*ABS(A$6:A$2053-A770)))</f>
        <v>136.27302868083217</v>
      </c>
      <c r="S770">
        <f t="shared" si="212"/>
        <v>1117.4127103520161</v>
      </c>
      <c r="T770">
        <f t="shared" si="218"/>
        <v>1124.5018217989107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46.900000000000091</v>
      </c>
      <c r="D771" s="2">
        <f>front!E784-front!C784</f>
        <v>46.900000000000091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47.08267591919904</v>
      </c>
      <c r="G771" s="4">
        <f>D771/(constants!$A$4+constants!$B$4*calc!D771+constants!$C$4*calc!D771^2+constants!$D$4*calc!D771^3+constants!$E$4*calc!D771^4+constants!$F$4*calc!D771^5+constants!$G$4*calc!D771^6+constants!$H$4*calc!D771^7)</f>
        <v>47.08267591919904</v>
      </c>
      <c r="H771" s="4"/>
      <c r="I771">
        <f t="shared" si="215"/>
        <v>1569.422530639968</v>
      </c>
      <c r="J771">
        <f t="shared" si="216"/>
        <v>1569.422530639968</v>
      </c>
      <c r="M771">
        <f>IF(front!E784&gt;$M$2,I771,J771)</f>
        <v>1569.422530639968</v>
      </c>
      <c r="O771">
        <f t="shared" si="217"/>
        <v>1180.0703453422839</v>
      </c>
      <c r="Q771">
        <f>'slit correction'!O773</f>
        <v>1180.0703453422839</v>
      </c>
      <c r="R771">
        <f>SUMPRODUCT(B$6:B$2053,Q$6:Q$2053,EXP(constants!B$7+constants!A$7*ABS(A$6:A$2053-A771)))</f>
        <v>134.51039487618439</v>
      </c>
      <c r="S771">
        <f t="shared" si="212"/>
        <v>1045.5599504660995</v>
      </c>
      <c r="T771">
        <f t="shared" si="218"/>
        <v>1052.6490619129941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49.399999999999636</v>
      </c>
      <c r="D772" s="2">
        <f>front!E785-front!C785</f>
        <v>49.399999999999636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49.592290867522934</v>
      </c>
      <c r="G772" s="4">
        <f>D772/(constants!$A$4+constants!$B$4*calc!D772+constants!$C$4*calc!D772^2+constants!$D$4*calc!D772^3+constants!$E$4*calc!D772^4+constants!$F$4*calc!D772^5+constants!$G$4*calc!D772^6+constants!$H$4*calc!D772^7)</f>
        <v>49.592290867522934</v>
      </c>
      <c r="H772" s="4"/>
      <c r="I772">
        <f t="shared" si="215"/>
        <v>1653.0763622507645</v>
      </c>
      <c r="J772">
        <f t="shared" si="216"/>
        <v>1653.0763622507645</v>
      </c>
      <c r="M772">
        <f>IF(front!E785&gt;$M$2,I772,J772)</f>
        <v>1653.0763622507645</v>
      </c>
      <c r="O772">
        <f t="shared" si="217"/>
        <v>1263.7241769530806</v>
      </c>
      <c r="Q772">
        <f>'slit correction'!O774</f>
        <v>1263.7241769530806</v>
      </c>
      <c r="R772">
        <f>SUMPRODUCT(B$6:B$2053,Q$6:Q$2053,EXP(constants!B$7+constants!A$7*ABS(A$6:A$2053-A772)))</f>
        <v>132.77127238848692</v>
      </c>
      <c r="S772">
        <f t="shared" si="212"/>
        <v>1130.9529045645936</v>
      </c>
      <c r="T772">
        <f t="shared" si="218"/>
        <v>1138.0420160114882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49.199999999999818</v>
      </c>
      <c r="D773" s="2">
        <f>front!E786-front!C786</f>
        <v>49.199999999999818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49.391522129004152</v>
      </c>
      <c r="G773" s="4">
        <f>D773/(constants!$A$4+constants!$B$4*calc!D773+constants!$C$4*calc!D773^2+constants!$D$4*calc!D773^3+constants!$E$4*calc!D773^4+constants!$F$4*calc!D773^5+constants!$G$4*calc!D773^6+constants!$H$4*calc!D773^7)</f>
        <v>49.391522129004152</v>
      </c>
      <c r="H773" s="4"/>
      <c r="I773">
        <f t="shared" si="215"/>
        <v>1646.384070966805</v>
      </c>
      <c r="J773">
        <f t="shared" si="216"/>
        <v>1646.384070966805</v>
      </c>
      <c r="M773">
        <f>IF(front!E786&gt;$M$2,I773,J773)</f>
        <v>1646.384070966805</v>
      </c>
      <c r="O773">
        <f t="shared" si="217"/>
        <v>1257.031885669121</v>
      </c>
      <c r="Q773">
        <f>'slit correction'!O775</f>
        <v>1257.031885669121</v>
      </c>
      <c r="R773">
        <f>SUMPRODUCT(B$6:B$2053,Q$6:Q$2053,EXP(constants!B$7+constants!A$7*ABS(A$6:A$2053-A773)))</f>
        <v>131.0552332393934</v>
      </c>
      <c r="S773">
        <f t="shared" si="212"/>
        <v>1125.9766524297277</v>
      </c>
      <c r="T773">
        <f t="shared" si="218"/>
        <v>1133.0657638766222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38.200000000000273</v>
      </c>
      <c r="D774" s="2">
        <f>front!E787-front!C787</f>
        <v>38.200000000000273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38.349119058139067</v>
      </c>
      <c r="G774" s="4">
        <f>D774/(constants!$A$4+constants!$B$4*calc!D774+constants!$C$4*calc!D774^2+constants!$D$4*calc!D774^3+constants!$E$4*calc!D774^4+constants!$F$4*calc!D774^5+constants!$G$4*calc!D774^6+constants!$H$4*calc!D774^7)</f>
        <v>38.349119058139067</v>
      </c>
      <c r="H774" s="4"/>
      <c r="I774">
        <f t="shared" si="215"/>
        <v>1278.3039686046357</v>
      </c>
      <c r="J774">
        <f t="shared" si="216"/>
        <v>1278.3039686046357</v>
      </c>
      <c r="M774">
        <f>IF(front!E787&gt;$M$2,I774,J774)</f>
        <v>1278.3039686046357</v>
      </c>
      <c r="O774">
        <f t="shared" si="217"/>
        <v>888.9517833069516</v>
      </c>
      <c r="Q774">
        <f>'slit correction'!O776</f>
        <v>888.9517833069516</v>
      </c>
      <c r="R774">
        <f>SUMPRODUCT(B$6:B$2053,Q$6:Q$2053,EXP(constants!B$7+constants!A$7*ABS(A$6:A$2053-A774)))</f>
        <v>129.32461299346588</v>
      </c>
      <c r="S774">
        <f t="shared" si="212"/>
        <v>759.62717031348575</v>
      </c>
      <c r="T774">
        <f t="shared" si="218"/>
        <v>766.71628176038041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45.400000000000091</v>
      </c>
      <c r="D775" s="2">
        <f>front!E788-front!C788</f>
        <v>45.400000000000091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45.576900985596538</v>
      </c>
      <c r="G775" s="4">
        <f>D775/(constants!$A$4+constants!$B$4*calc!D775+constants!$C$4*calc!D775^2+constants!$D$4*calc!D775^3+constants!$E$4*calc!D775^4+constants!$F$4*calc!D775^5+constants!$G$4*calc!D775^6+constants!$H$4*calc!D775^7)</f>
        <v>45.576900985596538</v>
      </c>
      <c r="H775" s="4"/>
      <c r="I775">
        <f t="shared" si="215"/>
        <v>1519.2300328532181</v>
      </c>
      <c r="J775">
        <f t="shared" si="216"/>
        <v>1519.2300328532181</v>
      </c>
      <c r="M775">
        <f>IF(front!E788&gt;$M$2,I775,J775)</f>
        <v>1519.2300328532181</v>
      </c>
      <c r="O775">
        <f t="shared" si="217"/>
        <v>1129.8778475555341</v>
      </c>
      <c r="Q775">
        <f>'slit correction'!O777</f>
        <v>1129.8778475555341</v>
      </c>
      <c r="R775">
        <f>SUMPRODUCT(B$6:B$2053,Q$6:Q$2053,EXP(constants!B$7+constants!A$7*ABS(A$6:A$2053-A775)))</f>
        <v>127.65477227360699</v>
      </c>
      <c r="S775">
        <f t="shared" ref="S775:S838" si="219">Q775-R775</f>
        <v>1002.2230752819271</v>
      </c>
      <c r="T775">
        <f t="shared" si="218"/>
        <v>1009.3121867288218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46.099999999999909</v>
      </c>
      <c r="D776" s="2">
        <f>front!E789-front!C789</f>
        <v>46.099999999999909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46.279596511243682</v>
      </c>
      <c r="G776" s="4">
        <f>D776/(constants!$A$4+constants!$B$4*calc!D776+constants!$C$4*calc!D776^2+constants!$D$4*calc!D776^3+constants!$E$4*calc!D776^4+constants!$F$4*calc!D776^5+constants!$G$4*calc!D776^6+constants!$H$4*calc!D776^7)</f>
        <v>46.279596511243682</v>
      </c>
      <c r="H776" s="4"/>
      <c r="I776">
        <f t="shared" si="215"/>
        <v>1542.6532170414562</v>
      </c>
      <c r="J776">
        <f t="shared" si="216"/>
        <v>1542.6532170414562</v>
      </c>
      <c r="M776">
        <f>IF(front!E789&gt;$M$2,I776,J776)</f>
        <v>1542.6532170414562</v>
      </c>
      <c r="O776">
        <f t="shared" si="217"/>
        <v>1153.301031743772</v>
      </c>
      <c r="Q776">
        <f>'slit correction'!O778</f>
        <v>1153.301031743772</v>
      </c>
      <c r="R776">
        <f>SUMPRODUCT(B$6:B$2053,Q$6:Q$2053,EXP(constants!B$7+constants!A$7*ABS(A$6:A$2053-A776)))</f>
        <v>126.00723208770266</v>
      </c>
      <c r="S776">
        <f t="shared" si="219"/>
        <v>1027.2937996560693</v>
      </c>
      <c r="T776">
        <f t="shared" si="218"/>
        <v>1034.3829111029638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53.100000000000364</v>
      </c>
      <c r="D777" s="2">
        <f>front!E790-front!C790</f>
        <v>53.100000000000364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53.306498180267234</v>
      </c>
      <c r="G777" s="4">
        <f>D777/(constants!$A$4+constants!$B$4*calc!D777+constants!$C$4*calc!D777^2+constants!$D$4*calc!D777^3+constants!$E$4*calc!D777^4+constants!$F$4*calc!D777^5+constants!$G$4*calc!D777^6+constants!$H$4*calc!D777^7)</f>
        <v>53.306498180267234</v>
      </c>
      <c r="H777" s="4"/>
      <c r="I777">
        <f t="shared" si="215"/>
        <v>1776.8832726755745</v>
      </c>
      <c r="J777">
        <f t="shared" si="216"/>
        <v>1776.8832726755745</v>
      </c>
      <c r="M777">
        <f>IF(front!E790&gt;$M$2,I777,J777)</f>
        <v>1776.8832726755745</v>
      </c>
      <c r="O777">
        <f t="shared" si="217"/>
        <v>1387.5310873778903</v>
      </c>
      <c r="Q777">
        <f>'slit correction'!O779</f>
        <v>1387.5310873778903</v>
      </c>
      <c r="R777">
        <f>SUMPRODUCT(B$6:B$2053,Q$6:Q$2053,EXP(constants!B$7+constants!A$7*ABS(A$6:A$2053-A777)))</f>
        <v>124.38165697683777</v>
      </c>
      <c r="S777">
        <f t="shared" si="219"/>
        <v>1263.1494304010525</v>
      </c>
      <c r="T777">
        <f t="shared" si="218"/>
        <v>1270.2385418479471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46.599999999999909</v>
      </c>
      <c r="D778" s="2">
        <f>front!E791-front!C791</f>
        <v>46.599999999999909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46.781521290319986</v>
      </c>
      <c r="G778" s="4">
        <f>D778/(constants!$A$4+constants!$B$4*calc!D778+constants!$C$4*calc!D778^2+constants!$D$4*calc!D778^3+constants!$E$4*calc!D778^4+constants!$F$4*calc!D778^5+constants!$G$4*calc!D778^6+constants!$H$4*calc!D778^7)</f>
        <v>46.781521290319986</v>
      </c>
      <c r="H778" s="4"/>
      <c r="I778">
        <f t="shared" si="215"/>
        <v>1559.3840430106661</v>
      </c>
      <c r="J778">
        <f t="shared" si="216"/>
        <v>1559.3840430106661</v>
      </c>
      <c r="M778">
        <f>IF(front!E791&gt;$M$2,I778,J778)</f>
        <v>1559.3840430106661</v>
      </c>
      <c r="O778">
        <f t="shared" si="217"/>
        <v>1170.0318577129819</v>
      </c>
      <c r="Q778">
        <f>'slit correction'!O780</f>
        <v>1170.0318577129819</v>
      </c>
      <c r="R778">
        <f>SUMPRODUCT(B$6:B$2053,Q$6:Q$2053,EXP(constants!B$7+constants!A$7*ABS(A$6:A$2053-A778)))</f>
        <v>122.74206246377926</v>
      </c>
      <c r="S778">
        <f t="shared" si="219"/>
        <v>1047.2897952492026</v>
      </c>
      <c r="T778">
        <f t="shared" si="218"/>
        <v>1054.3789066960971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38.900000000000091</v>
      </c>
      <c r="D779" s="2">
        <f>front!E792-front!C792</f>
        <v>38.900000000000091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39.051824598988695</v>
      </c>
      <c r="G779" s="4">
        <f>D779/(constants!$A$4+constants!$B$4*calc!D779+constants!$C$4*calc!D779^2+constants!$D$4*calc!D779^3+constants!$E$4*calc!D779^4+constants!$F$4*calc!D779^5+constants!$G$4*calc!D779^6+constants!$H$4*calc!D779^7)</f>
        <v>39.051824598988695</v>
      </c>
      <c r="H779" s="4"/>
      <c r="I779">
        <f t="shared" si="215"/>
        <v>1301.7274866329565</v>
      </c>
      <c r="J779">
        <f t="shared" si="216"/>
        <v>1301.7274866329565</v>
      </c>
      <c r="M779">
        <f>IF(front!E792&gt;$M$2,I779,J779)</f>
        <v>1301.7274866329565</v>
      </c>
      <c r="O779">
        <f t="shared" si="217"/>
        <v>912.37530133527241</v>
      </c>
      <c r="Q779">
        <f>'slit correction'!O781</f>
        <v>912.37530133527241</v>
      </c>
      <c r="R779">
        <f>SUMPRODUCT(B$6:B$2053,Q$6:Q$2053,EXP(constants!B$7+constants!A$7*ABS(A$6:A$2053-A779)))</f>
        <v>121.15967178610686</v>
      </c>
      <c r="S779">
        <f t="shared" si="219"/>
        <v>791.21562954916556</v>
      </c>
      <c r="T779">
        <f t="shared" si="218"/>
        <v>798.30474099606022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46.200000000000273</v>
      </c>
      <c r="D780" s="2">
        <f>front!E793-front!C793</f>
        <v>46.200000000000273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46.37998150681949</v>
      </c>
      <c r="G780" s="4">
        <f>D780/(constants!$A$4+constants!$B$4*calc!D780+constants!$C$4*calc!D780^2+constants!$D$4*calc!D780^3+constants!$E$4*calc!D780^4+constants!$F$4*calc!D780^5+constants!$G$4*calc!D780^6+constants!$H$4*calc!D780^7)</f>
        <v>46.37998150681949</v>
      </c>
      <c r="H780" s="4"/>
      <c r="I780">
        <f t="shared" si="215"/>
        <v>1545.9993835606497</v>
      </c>
      <c r="J780">
        <f t="shared" si="216"/>
        <v>1545.9993835606497</v>
      </c>
      <c r="M780">
        <f>IF(front!E793&gt;$M$2,I780,J780)</f>
        <v>1545.9993835606497</v>
      </c>
      <c r="O780">
        <f t="shared" si="217"/>
        <v>1156.6471982629655</v>
      </c>
      <c r="Q780">
        <f>'slit correction'!O782</f>
        <v>1156.6471982629655</v>
      </c>
      <c r="R780">
        <f>SUMPRODUCT(B$6:B$2053,Q$6:Q$2053,EXP(constants!B$7+constants!A$7*ABS(A$6:A$2053-A780)))</f>
        <v>119.59864757845629</v>
      </c>
      <c r="S780">
        <f t="shared" si="219"/>
        <v>1037.0485506845091</v>
      </c>
      <c r="T780">
        <f t="shared" si="218"/>
        <v>1044.1376621314037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46</v>
      </c>
      <c r="D781" s="2">
        <f>front!E794-front!C794</f>
        <v>46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46.179211495788657</v>
      </c>
      <c r="G781" s="4">
        <f>D781/(constants!$A$4+constants!$B$4*calc!D781+constants!$C$4*calc!D781^2+constants!$D$4*calc!D781^3+constants!$E$4*calc!D781^4+constants!$F$4*calc!D781^5+constants!$G$4*calc!D781^6+constants!$H$4*calc!D781^7)</f>
        <v>46.179211495788657</v>
      </c>
      <c r="H781" s="4"/>
      <c r="I781">
        <f t="shared" si="215"/>
        <v>1539.3070498596219</v>
      </c>
      <c r="J781">
        <f t="shared" si="216"/>
        <v>1539.3070498596219</v>
      </c>
      <c r="M781">
        <f>IF(front!E794&gt;$M$2,I781,J781)</f>
        <v>1539.3070498596219</v>
      </c>
      <c r="O781">
        <f t="shared" si="217"/>
        <v>1149.9548645619379</v>
      </c>
      <c r="Q781">
        <f>'slit correction'!O783</f>
        <v>1149.9548645619379</v>
      </c>
      <c r="R781">
        <f>SUMPRODUCT(B$6:B$2053,Q$6:Q$2053,EXP(constants!B$7+constants!A$7*ABS(A$6:A$2053-A781)))</f>
        <v>118.0583936024962</v>
      </c>
      <c r="S781">
        <f t="shared" si="219"/>
        <v>1031.8964709594418</v>
      </c>
      <c r="T781">
        <f t="shared" si="218"/>
        <v>1038.9855824063363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44.100000000000364</v>
      </c>
      <c r="D782" s="2">
        <f>front!E795-front!C795</f>
        <v>44.100000000000364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44.271892425280271</v>
      </c>
      <c r="G782" s="4">
        <f>D782/(constants!$A$4+constants!$B$4*calc!D782+constants!$C$4*calc!D782^2+constants!$D$4*calc!D782^3+constants!$E$4*calc!D782^4+constants!$F$4*calc!D782^5+constants!$G$4*calc!D782^6+constants!$H$4*calc!D782^7)</f>
        <v>44.271892425280271</v>
      </c>
      <c r="H782" s="4"/>
      <c r="I782">
        <f t="shared" si="215"/>
        <v>1475.7297475093424</v>
      </c>
      <c r="J782">
        <f t="shared" si="216"/>
        <v>1475.7297475093424</v>
      </c>
      <c r="M782">
        <f>IF(front!E795&gt;$M$2,I782,J782)</f>
        <v>1475.7297475093424</v>
      </c>
      <c r="O782">
        <f t="shared" si="217"/>
        <v>1086.3775622116582</v>
      </c>
      <c r="Q782">
        <f>'slit correction'!O784</f>
        <v>1086.3775622116582</v>
      </c>
      <c r="R782">
        <f>SUMPRODUCT(B$6:B$2053,Q$6:Q$2053,EXP(constants!B$7+constants!A$7*ABS(A$6:A$2053-A782)))</f>
        <v>116.53863208441582</v>
      </c>
      <c r="S782">
        <f t="shared" si="219"/>
        <v>969.83893012724241</v>
      </c>
      <c r="T782">
        <f t="shared" si="218"/>
        <v>976.92804157413707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38.699999999999818</v>
      </c>
      <c r="D783" s="2">
        <f>front!E796-front!C796</f>
        <v>38.699999999999818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38.851051686637028</v>
      </c>
      <c r="G783" s="4">
        <f>D783/(constants!$A$4+constants!$B$4*calc!D783+constants!$C$4*calc!D783^2+constants!$D$4*calc!D783^3+constants!$E$4*calc!D783^4+constants!$F$4*calc!D783^5+constants!$G$4*calc!D783^6+constants!$H$4*calc!D783^7)</f>
        <v>38.851051686637028</v>
      </c>
      <c r="H783" s="4"/>
      <c r="I783">
        <f t="shared" ref="I783:I846" si="222">F783*1000/I$2</f>
        <v>1295.0350562212343</v>
      </c>
      <c r="J783">
        <f t="shared" ref="J783:J846" si="223">G783*1000/J$2</f>
        <v>1295.0350562212343</v>
      </c>
      <c r="M783">
        <f>IF(front!E796&gt;$M$2,I783,J783)</f>
        <v>1295.0350562212343</v>
      </c>
      <c r="O783">
        <f t="shared" si="217"/>
        <v>905.68287092355024</v>
      </c>
      <c r="Q783">
        <f>'slit correction'!O785</f>
        <v>905.68287092355024</v>
      </c>
      <c r="R783">
        <f>SUMPRODUCT(B$6:B$2053,Q$6:Q$2053,EXP(constants!B$7+constants!A$7*ABS(A$6:A$2053-A783)))</f>
        <v>115.00608255412109</v>
      </c>
      <c r="S783">
        <f t="shared" si="219"/>
        <v>790.67678836942912</v>
      </c>
      <c r="T783">
        <f t="shared" si="218"/>
        <v>797.76589981632378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41.600000000000364</v>
      </c>
      <c r="D784" s="2">
        <f>front!E797-front!C797</f>
        <v>41.600000000000364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41.762251138046189</v>
      </c>
      <c r="G784" s="4">
        <f>D784/(constants!$A$4+constants!$B$4*calc!D784+constants!$C$4*calc!D784^2+constants!$D$4*calc!D784^3+constants!$E$4*calc!D784^4+constants!$F$4*calc!D784^5+constants!$G$4*calc!D784^6+constants!$H$4*calc!D784^7)</f>
        <v>41.762251138046189</v>
      </c>
      <c r="H784" s="4"/>
      <c r="I784">
        <f t="shared" si="222"/>
        <v>1392.0750379348729</v>
      </c>
      <c r="J784">
        <f t="shared" si="223"/>
        <v>1392.0750379348729</v>
      </c>
      <c r="M784">
        <f>IF(front!E797&gt;$M$2,I784,J784)</f>
        <v>1392.0750379348729</v>
      </c>
      <c r="O784">
        <f t="shared" si="217"/>
        <v>1002.7228526371888</v>
      </c>
      <c r="Q784">
        <f>'slit correction'!O786</f>
        <v>1002.7228526371888</v>
      </c>
      <c r="R784">
        <f>SUMPRODUCT(B$6:B$2053,Q$6:Q$2053,EXP(constants!B$7+constants!A$7*ABS(A$6:A$2053-A784)))</f>
        <v>113.52729516329339</v>
      </c>
      <c r="S784">
        <f t="shared" si="219"/>
        <v>889.19555747389541</v>
      </c>
      <c r="T784">
        <f t="shared" si="218"/>
        <v>896.28466892079007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32.199999999999818</v>
      </c>
      <c r="D785" s="2">
        <f>front!E798-front!C798</f>
        <v>32.199999999999818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32.325888790545129</v>
      </c>
      <c r="G785" s="4">
        <f>D785/(constants!$A$4+constants!$B$4*calc!D785+constants!$C$4*calc!D785^2+constants!$D$4*calc!D785^3+constants!$E$4*calc!D785^4+constants!$F$4*calc!D785^5+constants!$G$4*calc!D785^6+constants!$H$4*calc!D785^7)</f>
        <v>32.325888790545129</v>
      </c>
      <c r="H785" s="4"/>
      <c r="I785">
        <f t="shared" si="222"/>
        <v>1077.5296263515042</v>
      </c>
      <c r="J785">
        <f t="shared" si="223"/>
        <v>1077.5296263515042</v>
      </c>
      <c r="M785">
        <f>IF(front!E798&gt;$M$2,I785,J785)</f>
        <v>1077.5296263515042</v>
      </c>
      <c r="O785">
        <f t="shared" si="217"/>
        <v>688.17744105382019</v>
      </c>
      <c r="Q785">
        <f>'slit correction'!O787</f>
        <v>688.17744105382019</v>
      </c>
      <c r="R785">
        <f>SUMPRODUCT(B$6:B$2053,Q$6:Q$2053,EXP(constants!B$7+constants!A$7*ABS(A$6:A$2053-A785)))</f>
        <v>112.06834296738994</v>
      </c>
      <c r="S785">
        <f t="shared" si="219"/>
        <v>576.10909808643021</v>
      </c>
      <c r="T785">
        <f t="shared" si="218"/>
        <v>583.19820953332487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41</v>
      </c>
      <c r="D786" s="2">
        <f>front!E799-front!C799</f>
        <v>41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41.159935381049522</v>
      </c>
      <c r="G786" s="4">
        <f>D786/(constants!$A$4+constants!$B$4*calc!D786+constants!$C$4*calc!D786^2+constants!$D$4*calc!D786^3+constants!$E$4*calc!D786^4+constants!$F$4*calc!D786^5+constants!$G$4*calc!D786^6+constants!$H$4*calc!D786^7)</f>
        <v>41.159935381049522</v>
      </c>
      <c r="H786" s="4"/>
      <c r="I786">
        <f t="shared" si="222"/>
        <v>1371.9978460349841</v>
      </c>
      <c r="J786">
        <f t="shared" si="223"/>
        <v>1371.9978460349841</v>
      </c>
      <c r="M786">
        <f>IF(front!E799&gt;$M$2,I786,J786)</f>
        <v>1371.9978460349841</v>
      </c>
      <c r="O786">
        <f t="shared" si="217"/>
        <v>982.64566073730009</v>
      </c>
      <c r="Q786">
        <f>'slit correction'!O788</f>
        <v>982.64566073730009</v>
      </c>
      <c r="R786">
        <f>SUMPRODUCT(B$6:B$2053,Q$6:Q$2053,EXP(constants!B$7+constants!A$7*ABS(A$6:A$2053-A786)))</f>
        <v>110.62934921839884</v>
      </c>
      <c r="S786">
        <f t="shared" si="219"/>
        <v>872.01631151890126</v>
      </c>
      <c r="T786">
        <f t="shared" si="218"/>
        <v>879.10542296579592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40.899999999999636</v>
      </c>
      <c r="D787" s="2">
        <f>front!E800-front!C800</f>
        <v>40.899999999999636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41.059549352006933</v>
      </c>
      <c r="G787" s="4">
        <f>D787/(constants!$A$4+constants!$B$4*calc!D787+constants!$C$4*calc!D787^2+constants!$D$4*calc!D787^3+constants!$E$4*calc!D787^4+constants!$F$4*calc!D787^5+constants!$G$4*calc!D787^6+constants!$H$4*calc!D787^7)</f>
        <v>41.059549352006933</v>
      </c>
      <c r="H787" s="4"/>
      <c r="I787">
        <f t="shared" si="222"/>
        <v>1368.6516450668978</v>
      </c>
      <c r="J787">
        <f t="shared" si="223"/>
        <v>1368.6516450668978</v>
      </c>
      <c r="M787">
        <f>IF(front!E800&gt;$M$2,I787,J787)</f>
        <v>1368.6516450668978</v>
      </c>
      <c r="O787">
        <f t="shared" si="217"/>
        <v>979.29945976921374</v>
      </c>
      <c r="Q787">
        <f>'slit correction'!O789</f>
        <v>979.29945976921374</v>
      </c>
      <c r="R787">
        <f>SUMPRODUCT(B$6:B$2053,Q$6:Q$2053,EXP(constants!B$7+constants!A$7*ABS(A$6:A$2053-A787)))</f>
        <v>109.2096774245021</v>
      </c>
      <c r="S787">
        <f t="shared" si="219"/>
        <v>870.08978234471169</v>
      </c>
      <c r="T787">
        <f t="shared" si="218"/>
        <v>877.17889379160636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37.100000000000364</v>
      </c>
      <c r="D788" s="2">
        <f>front!E801-front!C801</f>
        <v>37.100000000000364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37.24486552752203</v>
      </c>
      <c r="G788" s="4">
        <f>D788/(constants!$A$4+constants!$B$4*calc!D788+constants!$C$4*calc!D788^2+constants!$D$4*calc!D788^3+constants!$E$4*calc!D788^4+constants!$F$4*calc!D788^5+constants!$G$4*calc!D788^6+constants!$H$4*calc!D788^7)</f>
        <v>37.24486552752203</v>
      </c>
      <c r="H788" s="4"/>
      <c r="I788">
        <f t="shared" si="222"/>
        <v>1241.4955175840676</v>
      </c>
      <c r="J788">
        <f t="shared" si="223"/>
        <v>1241.4955175840676</v>
      </c>
      <c r="M788">
        <f>IF(front!E801&gt;$M$2,I788,J788)</f>
        <v>1241.4955175840676</v>
      </c>
      <c r="O788">
        <f t="shared" si="217"/>
        <v>852.1433322863835</v>
      </c>
      <c r="Q788">
        <f>'slit correction'!O790</f>
        <v>852.1433322863835</v>
      </c>
      <c r="R788">
        <f>SUMPRODUCT(B$6:B$2053,Q$6:Q$2053,EXP(constants!B$7+constants!A$7*ABS(A$6:A$2053-A788)))</f>
        <v>107.7781718220633</v>
      </c>
      <c r="S788">
        <f t="shared" si="219"/>
        <v>744.36516046432018</v>
      </c>
      <c r="T788">
        <f t="shared" si="218"/>
        <v>751.45427191121485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43.299999999999727</v>
      </c>
      <c r="D789" s="2">
        <f>front!E802-front!C802</f>
        <v>43.299999999999727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43.468808564743441</v>
      </c>
      <c r="G789" s="4">
        <f>D789/(constants!$A$4+constants!$B$4*calc!D789+constants!$C$4*calc!D789^2+constants!$D$4*calc!D789^3+constants!$E$4*calc!D789^4+constants!$F$4*calc!D789^5+constants!$G$4*calc!D789^6+constants!$H$4*calc!D789^7)</f>
        <v>43.468808564743441</v>
      </c>
      <c r="H789" s="4"/>
      <c r="I789">
        <f t="shared" si="222"/>
        <v>1448.9602854914481</v>
      </c>
      <c r="J789">
        <f t="shared" si="223"/>
        <v>1448.9602854914481</v>
      </c>
      <c r="M789">
        <f>IF(front!E802&gt;$M$2,I789,J789)</f>
        <v>1448.9602854914481</v>
      </c>
      <c r="O789">
        <f t="shared" si="217"/>
        <v>1059.6081001937641</v>
      </c>
      <c r="Q789">
        <f>'slit correction'!O791</f>
        <v>1059.6081001937641</v>
      </c>
      <c r="R789">
        <f>SUMPRODUCT(B$6:B$2053,Q$6:Q$2053,EXP(constants!B$7+constants!A$7*ABS(A$6:A$2053-A789)))</f>
        <v>106.39694243112268</v>
      </c>
      <c r="S789">
        <f t="shared" si="219"/>
        <v>953.21115776264151</v>
      </c>
      <c r="T789">
        <f t="shared" si="218"/>
        <v>960.30026920953617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38.199999999999818</v>
      </c>
      <c r="D790" s="2">
        <f>front!E803-front!C803</f>
        <v>38.199999999999818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38.349119058138612</v>
      </c>
      <c r="G790" s="4">
        <f>D790/(constants!$A$4+constants!$B$4*calc!D790+constants!$C$4*calc!D790^2+constants!$D$4*calc!D790^3+constants!$E$4*calc!D790^4+constants!$F$4*calc!D790^5+constants!$G$4*calc!D790^6+constants!$H$4*calc!D790^7)</f>
        <v>38.349119058138612</v>
      </c>
      <c r="H790" s="4"/>
      <c r="I790">
        <f t="shared" si="222"/>
        <v>1278.3039686046204</v>
      </c>
      <c r="J790">
        <f t="shared" si="223"/>
        <v>1278.3039686046204</v>
      </c>
      <c r="M790">
        <f>IF(front!E803&gt;$M$2,I790,J790)</f>
        <v>1278.3039686046204</v>
      </c>
      <c r="O790">
        <f t="shared" si="217"/>
        <v>888.95178330693636</v>
      </c>
      <c r="Q790">
        <f>'slit correction'!O792</f>
        <v>888.95178330693636</v>
      </c>
      <c r="R790">
        <f>SUMPRODUCT(B$6:B$2053,Q$6:Q$2053,EXP(constants!B$7+constants!A$7*ABS(A$6:A$2053-A790)))</f>
        <v>105.0341521787734</v>
      </c>
      <c r="S790">
        <f t="shared" si="219"/>
        <v>783.91763112816295</v>
      </c>
      <c r="T790">
        <f t="shared" si="218"/>
        <v>791.00674257505761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39.799999999999727</v>
      </c>
      <c r="D791" s="2">
        <f>front!E804-front!C804</f>
        <v>39.799999999999727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39.955301721246279</v>
      </c>
      <c r="G791" s="4">
        <f>D791/(constants!$A$4+constants!$B$4*calc!D791+constants!$C$4*calc!D791^2+constants!$D$4*calc!D791^3+constants!$E$4*calc!D791^4+constants!$F$4*calc!D791^5+constants!$G$4*calc!D791^6+constants!$H$4*calc!D791^7)</f>
        <v>39.955301721246279</v>
      </c>
      <c r="H791" s="4"/>
      <c r="I791">
        <f t="shared" si="222"/>
        <v>1331.8433907082094</v>
      </c>
      <c r="J791">
        <f t="shared" si="223"/>
        <v>1331.8433907082094</v>
      </c>
      <c r="M791">
        <f>IF(front!E804&gt;$M$2,I791,J791)</f>
        <v>1331.8433907082094</v>
      </c>
      <c r="O791">
        <f t="shared" si="217"/>
        <v>942.49120541052537</v>
      </c>
      <c r="Q791">
        <f>'slit correction'!O793</f>
        <v>942.49120541052537</v>
      </c>
      <c r="R791">
        <f>SUMPRODUCT(B$6:B$2053,Q$6:Q$2053,EXP(constants!B$7+constants!A$7*ABS(A$6:A$2053-A791)))</f>
        <v>103.68976180532574</v>
      </c>
      <c r="S791">
        <f t="shared" si="219"/>
        <v>838.80144360519967</v>
      </c>
      <c r="T791">
        <f t="shared" si="218"/>
        <v>845.89055505209433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38.5</v>
      </c>
      <c r="D792" s="2">
        <f>front!E805-front!C805</f>
        <v>38.5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38.650278694828991</v>
      </c>
      <c r="G792" s="4">
        <f>D792/(constants!$A$4+constants!$B$4*calc!D792+constants!$C$4*calc!D792^2+constants!$D$4*calc!D792^3+constants!$E$4*calc!D792^4+constants!$F$4*calc!D792^5+constants!$G$4*calc!D792^6+constants!$H$4*calc!D792^7)</f>
        <v>38.650278694828991</v>
      </c>
      <c r="H792" s="4"/>
      <c r="I792">
        <f t="shared" si="222"/>
        <v>1288.3426231609665</v>
      </c>
      <c r="J792">
        <f t="shared" si="223"/>
        <v>1288.3426231609665</v>
      </c>
      <c r="M792">
        <f>IF(front!E805&gt;$M$2,I792,J792)</f>
        <v>1288.3426231609665</v>
      </c>
      <c r="O792">
        <f t="shared" si="217"/>
        <v>898.99043786328241</v>
      </c>
      <c r="Q792">
        <f>'slit correction'!O794</f>
        <v>898.99043786328241</v>
      </c>
      <c r="R792">
        <f>SUMPRODUCT(B$6:B$2053,Q$6:Q$2053,EXP(constants!B$7+constants!A$7*ABS(A$6:A$2053-A792)))</f>
        <v>102.36345442062144</v>
      </c>
      <c r="S792">
        <f t="shared" si="219"/>
        <v>796.62698344266096</v>
      </c>
      <c r="T792">
        <f t="shared" si="218"/>
        <v>803.71609488955562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39.199999999999818</v>
      </c>
      <c r="D793" s="2">
        <f>front!E806-front!C806</f>
        <v>39.199999999999818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39.352983818530284</v>
      </c>
      <c r="G793" s="4">
        <f>D793/(constants!$A$4+constants!$B$4*calc!D793+constants!$C$4*calc!D793^2+constants!$D$4*calc!D793^3+constants!$E$4*calc!D793^4+constants!$F$4*calc!D793^5+constants!$G$4*calc!D793^6+constants!$H$4*calc!D793^7)</f>
        <v>39.352983818530284</v>
      </c>
      <c r="H793" s="4"/>
      <c r="I793">
        <f t="shared" si="222"/>
        <v>1311.7661272843429</v>
      </c>
      <c r="J793">
        <f t="shared" si="223"/>
        <v>1311.7661272843429</v>
      </c>
      <c r="M793">
        <f>IF(front!E806&gt;$M$2,I793,J793)</f>
        <v>1311.7661272843429</v>
      </c>
      <c r="O793">
        <f t="shared" si="217"/>
        <v>922.41394198665887</v>
      </c>
      <c r="Q793">
        <f>'slit correction'!O795</f>
        <v>922.41394198665887</v>
      </c>
      <c r="R793">
        <f>SUMPRODUCT(B$6:B$2053,Q$6:Q$2053,EXP(constants!B$7+constants!A$7*ABS(A$6:A$2053-A793)))</f>
        <v>101.05503814250031</v>
      </c>
      <c r="S793">
        <f t="shared" si="219"/>
        <v>821.35890384415859</v>
      </c>
      <c r="T793">
        <f t="shared" si="218"/>
        <v>828.44801529105325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41.300000000000182</v>
      </c>
      <c r="D794" s="2">
        <f>front!E807-front!C807</f>
        <v>41.300000000000182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41.461093348961342</v>
      </c>
      <c r="G794" s="4">
        <f>D794/(constants!$A$4+constants!$B$4*calc!D794+constants!$C$4*calc!D794^2+constants!$D$4*calc!D794^3+constants!$E$4*calc!D794^4+constants!$F$4*calc!D794^5+constants!$G$4*calc!D794^6+constants!$H$4*calc!D794^7)</f>
        <v>41.461093348961342</v>
      </c>
      <c r="H794" s="4"/>
      <c r="I794">
        <f t="shared" si="222"/>
        <v>1382.036444965378</v>
      </c>
      <c r="J794">
        <f t="shared" si="223"/>
        <v>1382.036444965378</v>
      </c>
      <c r="M794">
        <f>IF(front!E807&gt;$M$2,I794,J794)</f>
        <v>1382.036444965378</v>
      </c>
      <c r="O794">
        <f t="shared" si="217"/>
        <v>992.68425966769394</v>
      </c>
      <c r="Q794">
        <f>'slit correction'!O796</f>
        <v>992.68425966769394</v>
      </c>
      <c r="R794">
        <f>SUMPRODUCT(B$6:B$2053,Q$6:Q$2053,EXP(constants!B$7+constants!A$7*ABS(A$6:A$2053-A794)))</f>
        <v>99.735767529817437</v>
      </c>
      <c r="S794">
        <f t="shared" si="219"/>
        <v>892.94849213787654</v>
      </c>
      <c r="T794">
        <f t="shared" si="218"/>
        <v>900.0376035847712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38.400000000000091</v>
      </c>
      <c r="D795" s="2">
        <f>front!E808-front!C808</f>
        <v>38.400000000000091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38.549892169129194</v>
      </c>
      <c r="G795" s="4">
        <f>D795/(constants!$A$4+constants!$B$4*calc!D795+constants!$C$4*calc!D795^2+constants!$D$4*calc!D795^3+constants!$E$4*calc!D795^4+constants!$F$4*calc!D795^5+constants!$G$4*calc!D795^6+constants!$H$4*calc!D795^7)</f>
        <v>38.549892169129194</v>
      </c>
      <c r="H795" s="4"/>
      <c r="I795">
        <f t="shared" si="222"/>
        <v>1284.9964056376398</v>
      </c>
      <c r="J795">
        <f t="shared" si="223"/>
        <v>1284.9964056376398</v>
      </c>
      <c r="M795">
        <f>IF(front!E808&gt;$M$2,I795,J795)</f>
        <v>1284.9964056376398</v>
      </c>
      <c r="O795">
        <f t="shared" si="217"/>
        <v>895.64422033995572</v>
      </c>
      <c r="Q795">
        <f>'slit correction'!O797</f>
        <v>895.64422033995572</v>
      </c>
      <c r="R795">
        <f>SUMPRODUCT(B$6:B$2053,Q$6:Q$2053,EXP(constants!B$7+constants!A$7*ABS(A$6:A$2053-A795)))</f>
        <v>98.46264219223356</v>
      </c>
      <c r="S795">
        <f t="shared" si="219"/>
        <v>797.18157814772212</v>
      </c>
      <c r="T795">
        <f t="shared" si="218"/>
        <v>804.27068959461678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43.299999999999727</v>
      </c>
      <c r="D796" s="2">
        <f>front!E809-front!C809</f>
        <v>43.299999999999727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43.468808564743441</v>
      </c>
      <c r="G796" s="4">
        <f>D796/(constants!$A$4+constants!$B$4*calc!D796+constants!$C$4*calc!D796^2+constants!$D$4*calc!D796^3+constants!$E$4*calc!D796^4+constants!$F$4*calc!D796^5+constants!$G$4*calc!D796^6+constants!$H$4*calc!D796^7)</f>
        <v>43.468808564743441</v>
      </c>
      <c r="H796" s="4"/>
      <c r="I796">
        <f t="shared" si="222"/>
        <v>1448.9602854914481</v>
      </c>
      <c r="J796">
        <f t="shared" si="223"/>
        <v>1448.9602854914481</v>
      </c>
      <c r="M796">
        <f>IF(front!E809&gt;$M$2,I796,J796)</f>
        <v>1448.9602854914481</v>
      </c>
      <c r="O796">
        <f t="shared" si="217"/>
        <v>1059.6081001937641</v>
      </c>
      <c r="Q796">
        <f>'slit correction'!O798</f>
        <v>1059.6081001937641</v>
      </c>
      <c r="R796">
        <f>SUMPRODUCT(B$6:B$2053,Q$6:Q$2053,EXP(constants!B$7+constants!A$7*ABS(A$6:A$2053-A796)))</f>
        <v>97.206687425494152</v>
      </c>
      <c r="S796">
        <f t="shared" si="219"/>
        <v>962.40141276827001</v>
      </c>
      <c r="T796">
        <f t="shared" si="218"/>
        <v>969.49052421516467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32.700000000000273</v>
      </c>
      <c r="D797" s="2">
        <f>front!E810-front!C810</f>
        <v>32.700000000000273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32.827827376249388</v>
      </c>
      <c r="G797" s="4">
        <f>D797/(constants!$A$4+constants!$B$4*calc!D797+constants!$C$4*calc!D797^2+constants!$D$4*calc!D797^3+constants!$E$4*calc!D797^4+constants!$F$4*calc!D797^5+constants!$G$4*calc!D797^6+constants!$H$4*calc!D797^7)</f>
        <v>32.827827376249388</v>
      </c>
      <c r="H797" s="4"/>
      <c r="I797">
        <f t="shared" si="222"/>
        <v>1094.2609125416463</v>
      </c>
      <c r="J797">
        <f t="shared" si="223"/>
        <v>1094.2609125416463</v>
      </c>
      <c r="M797">
        <f>IF(front!E810&gt;$M$2,I797,J797)</f>
        <v>1094.2609125416463</v>
      </c>
      <c r="O797">
        <f t="shared" si="217"/>
        <v>704.90872724396229</v>
      </c>
      <c r="Q797">
        <f>'slit correction'!O799</f>
        <v>704.90872724396229</v>
      </c>
      <c r="R797">
        <f>SUMPRODUCT(B$6:B$2053,Q$6:Q$2053,EXP(constants!B$7+constants!A$7*ABS(A$6:A$2053-A797)))</f>
        <v>95.967464343139369</v>
      </c>
      <c r="S797">
        <f t="shared" si="219"/>
        <v>608.94126290082295</v>
      </c>
      <c r="T797">
        <f t="shared" si="218"/>
        <v>616.03037434771761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35.099999999999909</v>
      </c>
      <c r="D798" s="2">
        <f>front!E811-front!C811</f>
        <v>35.099999999999909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35.237125678826729</v>
      </c>
      <c r="G798" s="4">
        <f>D798/(constants!$A$4+constants!$B$4*calc!D798+constants!$C$4*calc!D798^2+constants!$D$4*calc!D798^3+constants!$E$4*calc!D798^4+constants!$F$4*calc!D798^5+constants!$G$4*calc!D798^6+constants!$H$4*calc!D798^7)</f>
        <v>35.237125678826729</v>
      </c>
      <c r="H798" s="4"/>
      <c r="I798">
        <f t="shared" si="222"/>
        <v>1174.5708559608909</v>
      </c>
      <c r="J798">
        <f t="shared" si="223"/>
        <v>1174.5708559608909</v>
      </c>
      <c r="M798">
        <f>IF(front!E811&gt;$M$2,I798,J798)</f>
        <v>1174.5708559608909</v>
      </c>
      <c r="O798">
        <f t="shared" si="217"/>
        <v>785.21867066320681</v>
      </c>
      <c r="Q798">
        <f>'slit correction'!O800</f>
        <v>785.21867066320681</v>
      </c>
      <c r="R798">
        <f>SUMPRODUCT(B$6:B$2053,Q$6:Q$2053,EXP(constants!B$7+constants!A$7*ABS(A$6:A$2053-A798)))</f>
        <v>94.745187357056693</v>
      </c>
      <c r="S798">
        <f t="shared" si="219"/>
        <v>690.47348330615011</v>
      </c>
      <c r="T798">
        <f t="shared" si="218"/>
        <v>697.56259475304478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39.399999999999636</v>
      </c>
      <c r="D799" s="2">
        <f>front!E812-front!C812</f>
        <v>39.399999999999636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39.553756532232065</v>
      </c>
      <c r="G799" s="4">
        <f>D799/(constants!$A$4+constants!$B$4*calc!D799+constants!$C$4*calc!D799^2+constants!$D$4*calc!D799^3+constants!$E$4*calc!D799^4+constants!$F$4*calc!D799^5+constants!$G$4*calc!D799^6+constants!$H$4*calc!D799^7)</f>
        <v>39.553756532232065</v>
      </c>
      <c r="H799" s="4"/>
      <c r="I799">
        <f t="shared" si="222"/>
        <v>1318.4585510744023</v>
      </c>
      <c r="J799">
        <f t="shared" si="223"/>
        <v>1318.4585510744023</v>
      </c>
      <c r="M799">
        <f>IF(front!E812&gt;$M$2,I799,J799)</f>
        <v>1318.4585510744023</v>
      </c>
      <c r="O799">
        <f t="shared" si="217"/>
        <v>929.10636577671823</v>
      </c>
      <c r="Q799">
        <f>'slit correction'!O801</f>
        <v>929.10636577671823</v>
      </c>
      <c r="R799">
        <f>SUMPRODUCT(B$6:B$2053,Q$6:Q$2053,EXP(constants!B$7+constants!A$7*ABS(A$6:A$2053-A799)))</f>
        <v>93.539528705297229</v>
      </c>
      <c r="S799">
        <f t="shared" si="219"/>
        <v>835.56683707142099</v>
      </c>
      <c r="T799">
        <f t="shared" si="218"/>
        <v>842.65594851831565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38</v>
      </c>
      <c r="D800" s="2">
        <f>front!E813-front!C813</f>
        <v>38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38.148345867695866</v>
      </c>
      <c r="G800" s="4">
        <f>D800/(constants!$A$4+constants!$B$4*calc!D800+constants!$C$4*calc!D800^2+constants!$D$4*calc!D800^3+constants!$E$4*calc!D800^4+constants!$F$4*calc!D800^5+constants!$G$4*calc!D800^6+constants!$H$4*calc!D800^7)</f>
        <v>38.148345867695866</v>
      </c>
      <c r="H800" s="4"/>
      <c r="I800">
        <f t="shared" si="222"/>
        <v>1271.6115289231957</v>
      </c>
      <c r="J800">
        <f t="shared" si="223"/>
        <v>1271.6115289231957</v>
      </c>
      <c r="M800">
        <f>IF(front!E813&gt;$M$2,I800,J800)</f>
        <v>1271.6115289231957</v>
      </c>
      <c r="O800">
        <f t="shared" ref="O800:O863" si="224">M800-$O$3</f>
        <v>882.25934362551163</v>
      </c>
      <c r="Q800">
        <f>'slit correction'!O802</f>
        <v>882.25934362551163</v>
      </c>
      <c r="R800">
        <f>SUMPRODUCT(B$6:B$2053,Q$6:Q$2053,EXP(constants!B$7+constants!A$7*ABS(A$6:A$2053-A800)))</f>
        <v>92.323847598409913</v>
      </c>
      <c r="S800">
        <f t="shared" si="219"/>
        <v>789.93549602710175</v>
      </c>
      <c r="T800">
        <f t="shared" si="218"/>
        <v>797.02460747399641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38.900000000000091</v>
      </c>
      <c r="D801" s="2">
        <f>front!E814-front!C814</f>
        <v>38.900000000000091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39.051824598988695</v>
      </c>
      <c r="G801" s="4">
        <f>D801/(constants!$A$4+constants!$B$4*calc!D801+constants!$C$4*calc!D801^2+constants!$D$4*calc!D801^3+constants!$E$4*calc!D801^4+constants!$F$4*calc!D801^5+constants!$G$4*calc!D801^6+constants!$H$4*calc!D801^7)</f>
        <v>39.051824598988695</v>
      </c>
      <c r="H801" s="4"/>
      <c r="I801">
        <f t="shared" si="222"/>
        <v>1301.7274866329565</v>
      </c>
      <c r="J801">
        <f t="shared" si="223"/>
        <v>1301.7274866329565</v>
      </c>
      <c r="M801">
        <f>IF(front!E814&gt;$M$2,I801,J801)</f>
        <v>1301.7274866329565</v>
      </c>
      <c r="O801">
        <f t="shared" si="224"/>
        <v>912.37530133527241</v>
      </c>
      <c r="Q801">
        <f>'slit correction'!O803</f>
        <v>912.37530133527241</v>
      </c>
      <c r="R801">
        <f>SUMPRODUCT(B$6:B$2053,Q$6:Q$2053,EXP(constants!B$7+constants!A$7*ABS(A$6:A$2053-A801)))</f>
        <v>91.150808825171183</v>
      </c>
      <c r="S801">
        <f t="shared" si="219"/>
        <v>821.22449251010119</v>
      </c>
      <c r="T801">
        <f t="shared" si="218"/>
        <v>828.31360395699585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40.300000000000182</v>
      </c>
      <c r="D802" s="2">
        <f>front!E815-front!C815</f>
        <v>40.300000000000182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40.45723276051617</v>
      </c>
      <c r="G802" s="4">
        <f>D802/(constants!$A$4+constants!$B$4*calc!D802+constants!$C$4*calc!D802^2+constants!$D$4*calc!D802^3+constants!$E$4*calc!D802^4+constants!$F$4*calc!D802^5+constants!$G$4*calc!D802^6+constants!$H$4*calc!D802^7)</f>
        <v>40.45723276051617</v>
      </c>
      <c r="H802" s="4"/>
      <c r="I802">
        <f t="shared" si="222"/>
        <v>1348.5744253505391</v>
      </c>
      <c r="J802">
        <f t="shared" si="223"/>
        <v>1348.5744253505391</v>
      </c>
      <c r="M802">
        <f>IF(front!E815&gt;$M$2,I802,J802)</f>
        <v>1348.5744253505391</v>
      </c>
      <c r="O802">
        <f t="shared" si="224"/>
        <v>959.222240052855</v>
      </c>
      <c r="Q802">
        <f>'slit correction'!O804</f>
        <v>959.222240052855</v>
      </c>
      <c r="R802">
        <f>SUMPRODUCT(B$6:B$2053,Q$6:Q$2053,EXP(constants!B$7+constants!A$7*ABS(A$6:A$2053-A802)))</f>
        <v>89.993561185984845</v>
      </c>
      <c r="S802">
        <f t="shared" si="219"/>
        <v>869.22867886687015</v>
      </c>
      <c r="T802">
        <f t="shared" si="218"/>
        <v>876.31779031376482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33.800000000000182</v>
      </c>
      <c r="D803" s="2">
        <f>front!E816-front!C816</f>
        <v>33.800000000000182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33.932090517825486</v>
      </c>
      <c r="G803" s="4">
        <f>D803/(constants!$A$4+constants!$B$4*calc!D803+constants!$C$4*calc!D803^2+constants!$D$4*calc!D803^3+constants!$E$4*calc!D803^4+constants!$F$4*calc!D803^5+constants!$G$4*calc!D803^6+constants!$H$4*calc!D803^7)</f>
        <v>33.932090517825486</v>
      </c>
      <c r="H803" s="4"/>
      <c r="I803">
        <f t="shared" si="222"/>
        <v>1131.0696839275161</v>
      </c>
      <c r="J803">
        <f t="shared" si="223"/>
        <v>1131.0696839275161</v>
      </c>
      <c r="M803">
        <f>IF(front!E816&gt;$M$2,I803,J803)</f>
        <v>1131.0696839275161</v>
      </c>
      <c r="O803">
        <f t="shared" si="224"/>
        <v>741.71749862983199</v>
      </c>
      <c r="Q803">
        <f>'slit correction'!O805</f>
        <v>741.71749862983199</v>
      </c>
      <c r="R803">
        <f>SUMPRODUCT(B$6:B$2053,Q$6:Q$2053,EXP(constants!B$7+constants!A$7*ABS(A$6:A$2053-A803)))</f>
        <v>88.851830949485674</v>
      </c>
      <c r="S803">
        <f t="shared" si="219"/>
        <v>652.86566768034629</v>
      </c>
      <c r="T803">
        <f t="shared" si="218"/>
        <v>659.95477912724095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38.699999999999818</v>
      </c>
      <c r="D804" s="2">
        <f>front!E817-front!C817</f>
        <v>38.699999999999818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38.851051686637028</v>
      </c>
      <c r="G804" s="4">
        <f>D804/(constants!$A$4+constants!$B$4*calc!D804+constants!$C$4*calc!D804^2+constants!$D$4*calc!D804^3+constants!$E$4*calc!D804^4+constants!$F$4*calc!D804^5+constants!$G$4*calc!D804^6+constants!$H$4*calc!D804^7)</f>
        <v>38.851051686637028</v>
      </c>
      <c r="H804" s="4"/>
      <c r="I804">
        <f t="shared" si="222"/>
        <v>1295.0350562212343</v>
      </c>
      <c r="J804">
        <f t="shared" si="223"/>
        <v>1295.0350562212343</v>
      </c>
      <c r="M804">
        <f>IF(front!E817&gt;$M$2,I804,J804)</f>
        <v>1295.0350562212343</v>
      </c>
      <c r="O804">
        <f t="shared" si="224"/>
        <v>905.68287092355024</v>
      </c>
      <c r="Q804">
        <f>'slit correction'!O806</f>
        <v>905.68287092355024</v>
      </c>
      <c r="R804">
        <f>SUMPRODUCT(B$6:B$2053,Q$6:Q$2053,EXP(constants!B$7+constants!A$7*ABS(A$6:A$2053-A804)))</f>
        <v>87.72567865524671</v>
      </c>
      <c r="S804">
        <f t="shared" si="219"/>
        <v>817.95719226830352</v>
      </c>
      <c r="T804">
        <f t="shared" si="218"/>
        <v>825.04630371519818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38.400000000000091</v>
      </c>
      <c r="D805" s="2">
        <f>front!E818-front!C818</f>
        <v>38.400000000000091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38.549892169129194</v>
      </c>
      <c r="G805" s="4">
        <f>D805/(constants!$A$4+constants!$B$4*calc!D805+constants!$C$4*calc!D805^2+constants!$D$4*calc!D805^3+constants!$E$4*calc!D805^4+constants!$F$4*calc!D805^5+constants!$G$4*calc!D805^6+constants!$H$4*calc!D805^7)</f>
        <v>38.549892169129194</v>
      </c>
      <c r="H805" s="4"/>
      <c r="I805">
        <f t="shared" si="222"/>
        <v>1284.9964056376398</v>
      </c>
      <c r="J805">
        <f t="shared" si="223"/>
        <v>1284.9964056376398</v>
      </c>
      <c r="M805">
        <f>IF(front!E818&gt;$M$2,I805,J805)</f>
        <v>1284.9964056376398</v>
      </c>
      <c r="O805">
        <f t="shared" si="224"/>
        <v>895.64422033995572</v>
      </c>
      <c r="Q805">
        <f>'slit correction'!O807</f>
        <v>895.64422033995572</v>
      </c>
      <c r="R805">
        <f>SUMPRODUCT(B$6:B$2053,Q$6:Q$2053,EXP(constants!B$7+constants!A$7*ABS(A$6:A$2053-A805)))</f>
        <v>86.614689530891582</v>
      </c>
      <c r="S805">
        <f t="shared" si="219"/>
        <v>809.02953080906411</v>
      </c>
      <c r="T805">
        <f t="shared" si="218"/>
        <v>816.11864225595878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39.800000000000182</v>
      </c>
      <c r="D806" s="2">
        <f>front!E819-front!C819</f>
        <v>39.800000000000182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39.955301721246734</v>
      </c>
      <c r="G806" s="4">
        <f>D806/(constants!$A$4+constants!$B$4*calc!D806+constants!$C$4*calc!D806^2+constants!$D$4*calc!D806^3+constants!$E$4*calc!D806^4+constants!$F$4*calc!D806^5+constants!$G$4*calc!D806^6+constants!$H$4*calc!D806^7)</f>
        <v>39.955301721246734</v>
      </c>
      <c r="H806" s="4"/>
      <c r="I806">
        <f t="shared" si="222"/>
        <v>1331.8433907082244</v>
      </c>
      <c r="J806">
        <f t="shared" si="223"/>
        <v>1331.8433907082244</v>
      </c>
      <c r="M806">
        <f>IF(front!E819&gt;$M$2,I806,J806)</f>
        <v>1331.8433907082244</v>
      </c>
      <c r="O806">
        <f t="shared" si="224"/>
        <v>942.49120541054037</v>
      </c>
      <c r="Q806">
        <f>'slit correction'!O808</f>
        <v>942.49120541054037</v>
      </c>
      <c r="R806">
        <f>SUMPRODUCT(B$6:B$2053,Q$6:Q$2053,EXP(constants!B$7+constants!A$7*ABS(A$6:A$2053-A806)))</f>
        <v>85.518669750472881</v>
      </c>
      <c r="S806">
        <f t="shared" si="219"/>
        <v>856.97253566006748</v>
      </c>
      <c r="T806">
        <f t="shared" si="218"/>
        <v>864.06164710696214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31.200000000000273</v>
      </c>
      <c r="D807" s="2">
        <f>front!E820-front!C820</f>
        <v>31.200000000000273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31.322010130379237</v>
      </c>
      <c r="G807" s="4">
        <f>D807/(constants!$A$4+constants!$B$4*calc!D807+constants!$C$4*calc!D807^2+constants!$D$4*calc!D807^3+constants!$E$4*calc!D807^4+constants!$F$4*calc!D807^5+constants!$G$4*calc!D807^6+constants!$H$4*calc!D807^7)</f>
        <v>31.322010130379237</v>
      </c>
      <c r="H807" s="4"/>
      <c r="I807">
        <f t="shared" si="222"/>
        <v>1044.0670043459745</v>
      </c>
      <c r="J807">
        <f t="shared" si="223"/>
        <v>1044.0670043459745</v>
      </c>
      <c r="M807">
        <f>IF(front!E820&gt;$M$2,I807,J807)</f>
        <v>1044.0670043459745</v>
      </c>
      <c r="O807">
        <f t="shared" si="224"/>
        <v>654.71481904829045</v>
      </c>
      <c r="Q807">
        <f>'slit correction'!O809</f>
        <v>654.71481904829045</v>
      </c>
      <c r="R807">
        <f>SUMPRODUCT(B$6:B$2053,Q$6:Q$2053,EXP(constants!B$7+constants!A$7*ABS(A$6:A$2053-A807)))</f>
        <v>84.413506703113583</v>
      </c>
      <c r="S807">
        <f t="shared" si="219"/>
        <v>570.30131234517683</v>
      </c>
      <c r="T807">
        <f t="shared" si="218"/>
        <v>577.39042379207149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39.400000000000091</v>
      </c>
      <c r="D808" s="2">
        <f>front!E821-front!C821</f>
        <v>39.400000000000091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39.553756532232526</v>
      </c>
      <c r="G808" s="4">
        <f>D808/(constants!$A$4+constants!$B$4*calc!D808+constants!$C$4*calc!D808^2+constants!$D$4*calc!D808^3+constants!$E$4*calc!D808^4+constants!$F$4*calc!D808^5+constants!$G$4*calc!D808^6+constants!$H$4*calc!D808^7)</f>
        <v>39.553756532232526</v>
      </c>
      <c r="H808" s="4"/>
      <c r="I808">
        <f t="shared" si="222"/>
        <v>1318.4585510744175</v>
      </c>
      <c r="J808">
        <f t="shared" si="223"/>
        <v>1318.4585510744175</v>
      </c>
      <c r="M808">
        <f>IF(front!E821&gt;$M$2,I808,J808)</f>
        <v>1318.4585510744175</v>
      </c>
      <c r="O808">
        <f t="shared" si="224"/>
        <v>929.10636577673347</v>
      </c>
      <c r="Q808">
        <f>'slit correction'!O810</f>
        <v>929.10636577673347</v>
      </c>
      <c r="R808">
        <f>SUMPRODUCT(B$6:B$2053,Q$6:Q$2053,EXP(constants!B$7+constants!A$7*ABS(A$6:A$2053-A808)))</f>
        <v>83.347388869800852</v>
      </c>
      <c r="S808">
        <f t="shared" si="219"/>
        <v>845.75897690693262</v>
      </c>
      <c r="T808">
        <f t="shared" si="218"/>
        <v>852.84808835382728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31.700000000000273</v>
      </c>
      <c r="D809" s="2">
        <f>front!E822-front!C822</f>
        <v>31.700000000000273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31.823949708580006</v>
      </c>
      <c r="G809" s="4">
        <f>D809/(constants!$A$4+constants!$B$4*calc!D809+constants!$C$4*calc!D809^2+constants!$D$4*calc!D809^3+constants!$E$4*calc!D809^4+constants!$F$4*calc!D809^5+constants!$G$4*calc!D809^6+constants!$H$4*calc!D809^7)</f>
        <v>31.823949708580006</v>
      </c>
      <c r="H809" s="4"/>
      <c r="I809">
        <f t="shared" si="222"/>
        <v>1060.7983236193336</v>
      </c>
      <c r="J809">
        <f t="shared" si="223"/>
        <v>1060.7983236193336</v>
      </c>
      <c r="M809">
        <f>IF(front!E822&gt;$M$2,I809,J809)</f>
        <v>1060.7983236193336</v>
      </c>
      <c r="O809">
        <f t="shared" si="224"/>
        <v>671.44613832164953</v>
      </c>
      <c r="Q809">
        <f>'slit correction'!O811</f>
        <v>671.44613832164953</v>
      </c>
      <c r="R809">
        <f>SUMPRODUCT(B$6:B$2053,Q$6:Q$2053,EXP(constants!B$7+constants!A$7*ABS(A$6:A$2053-A809)))</f>
        <v>82.295591402070457</v>
      </c>
      <c r="S809">
        <f t="shared" si="219"/>
        <v>589.15054691957903</v>
      </c>
      <c r="T809">
        <f t="shared" si="218"/>
        <v>596.23965836647369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33.800000000000182</v>
      </c>
      <c r="D810" s="2">
        <f>front!E823-front!C823</f>
        <v>33.800000000000182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33.932090517825486</v>
      </c>
      <c r="G810" s="4">
        <f>D810/(constants!$A$4+constants!$B$4*calc!D810+constants!$C$4*calc!D810^2+constants!$D$4*calc!D810^3+constants!$E$4*calc!D810^4+constants!$F$4*calc!D810^5+constants!$G$4*calc!D810^6+constants!$H$4*calc!D810^7)</f>
        <v>33.932090517825486</v>
      </c>
      <c r="H810" s="4"/>
      <c r="I810">
        <f t="shared" si="222"/>
        <v>1131.0696839275161</v>
      </c>
      <c r="J810">
        <f t="shared" si="223"/>
        <v>1131.0696839275161</v>
      </c>
      <c r="M810">
        <f>IF(front!E823&gt;$M$2,I810,J810)</f>
        <v>1131.0696839275161</v>
      </c>
      <c r="O810">
        <f t="shared" si="224"/>
        <v>741.71749862983199</v>
      </c>
      <c r="Q810">
        <f>'slit correction'!O812</f>
        <v>741.71749862983199</v>
      </c>
      <c r="R810">
        <f>SUMPRODUCT(B$6:B$2053,Q$6:Q$2053,EXP(constants!B$7+constants!A$7*ABS(A$6:A$2053-A810)))</f>
        <v>81.258241886487014</v>
      </c>
      <c r="S810">
        <f t="shared" si="219"/>
        <v>660.45925674334501</v>
      </c>
      <c r="T810">
        <f t="shared" si="218"/>
        <v>667.54836819023967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38</v>
      </c>
      <c r="D811" s="2">
        <f>front!E824-front!C824</f>
        <v>38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38.148345867695866</v>
      </c>
      <c r="G811" s="4">
        <f>D811/(constants!$A$4+constants!$B$4*calc!D811+constants!$C$4*calc!D811^2+constants!$D$4*calc!D811^3+constants!$E$4*calc!D811^4+constants!$F$4*calc!D811^5+constants!$G$4*calc!D811^6+constants!$H$4*calc!D811^7)</f>
        <v>38.148345867695866</v>
      </c>
      <c r="H811" s="4"/>
      <c r="I811">
        <f t="shared" si="222"/>
        <v>1271.6115289231957</v>
      </c>
      <c r="J811">
        <f t="shared" si="223"/>
        <v>1271.6115289231957</v>
      </c>
      <c r="M811">
        <f>IF(front!E824&gt;$M$2,I811,J811)</f>
        <v>1271.6115289231957</v>
      </c>
      <c r="O811">
        <f t="shared" si="224"/>
        <v>882.25934362551163</v>
      </c>
      <c r="Q811">
        <f>'slit correction'!O813</f>
        <v>882.25934362551163</v>
      </c>
      <c r="R811">
        <f>SUMPRODUCT(B$6:B$2053,Q$6:Q$2053,EXP(constants!B$7+constants!A$7*ABS(A$6:A$2053-A811)))</f>
        <v>80.23505950295484</v>
      </c>
      <c r="S811">
        <f t="shared" si="219"/>
        <v>802.02428412255676</v>
      </c>
      <c r="T811">
        <f t="shared" si="218"/>
        <v>809.11339556945143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39.099999999999909</v>
      </c>
      <c r="D812" s="2">
        <f>front!E825-front!C825</f>
        <v>39.099999999999909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39.252597431881398</v>
      </c>
      <c r="G812" s="4">
        <f>D812/(constants!$A$4+constants!$B$4*calc!D812+constants!$C$4*calc!D812^2+constants!$D$4*calc!D812^3+constants!$E$4*calc!D812^4+constants!$F$4*calc!D812^5+constants!$G$4*calc!D812^6+constants!$H$4*calc!D812^7)</f>
        <v>39.252597431881398</v>
      </c>
      <c r="H812" s="4"/>
      <c r="I812">
        <f t="shared" si="222"/>
        <v>1308.4199143960466</v>
      </c>
      <c r="J812">
        <f t="shared" si="223"/>
        <v>1308.4199143960466</v>
      </c>
      <c r="M812">
        <f>IF(front!E825&gt;$M$2,I812,J812)</f>
        <v>1308.4199143960466</v>
      </c>
      <c r="O812">
        <f t="shared" si="224"/>
        <v>919.06772909836252</v>
      </c>
      <c r="Q812">
        <f>'slit correction'!O814</f>
        <v>919.06772909836252</v>
      </c>
      <c r="R812">
        <f>SUMPRODUCT(B$6:B$2053,Q$6:Q$2053,EXP(constants!B$7+constants!A$7*ABS(A$6:A$2053-A812)))</f>
        <v>79.225677973280682</v>
      </c>
      <c r="S812">
        <f t="shared" si="219"/>
        <v>839.84205112508187</v>
      </c>
      <c r="T812">
        <f t="shared" si="218"/>
        <v>846.93116257197653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34.5</v>
      </c>
      <c r="D813" s="2">
        <f>front!E826-front!C826</f>
        <v>34.5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34.63480217532539</v>
      </c>
      <c r="G813" s="4">
        <f>D813/(constants!$A$4+constants!$B$4*calc!D813+constants!$C$4*calc!D813^2+constants!$D$4*calc!D813^3+constants!$E$4*calc!D813^4+constants!$F$4*calc!D813^5+constants!$G$4*calc!D813^6+constants!$H$4*calc!D813^7)</f>
        <v>34.63480217532539</v>
      </c>
      <c r="H813" s="4"/>
      <c r="I813">
        <f t="shared" si="222"/>
        <v>1154.4934058441797</v>
      </c>
      <c r="J813">
        <f t="shared" si="223"/>
        <v>1154.4934058441797</v>
      </c>
      <c r="M813">
        <f>IF(front!E826&gt;$M$2,I813,J813)</f>
        <v>1154.4934058441797</v>
      </c>
      <c r="O813">
        <f t="shared" si="224"/>
        <v>765.14122054649567</v>
      </c>
      <c r="Q813">
        <f>'slit correction'!O815</f>
        <v>765.14122054649567</v>
      </c>
      <c r="R813">
        <f>SUMPRODUCT(B$6:B$2053,Q$6:Q$2053,EXP(constants!B$7+constants!A$7*ABS(A$6:A$2053-A813)))</f>
        <v>78.22986362229787</v>
      </c>
      <c r="S813">
        <f t="shared" si="219"/>
        <v>686.91135692419778</v>
      </c>
      <c r="T813">
        <f t="shared" si="218"/>
        <v>694.00046837109244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33.300000000000182</v>
      </c>
      <c r="D814" s="2">
        <f>front!E827-front!C827</f>
        <v>33.300000000000182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33.430153023990954</v>
      </c>
      <c r="G814" s="4">
        <f>D814/(constants!$A$4+constants!$B$4*calc!D814+constants!$C$4*calc!D814^2+constants!$D$4*calc!D814^3+constants!$E$4*calc!D814^4+constants!$F$4*calc!D814^5+constants!$G$4*calc!D814^6+constants!$H$4*calc!D814^7)</f>
        <v>33.430153023990954</v>
      </c>
      <c r="H814" s="4"/>
      <c r="I814">
        <f t="shared" si="222"/>
        <v>1114.3384341330318</v>
      </c>
      <c r="J814">
        <f t="shared" si="223"/>
        <v>1114.3384341330318</v>
      </c>
      <c r="M814">
        <f>IF(front!E827&gt;$M$2,I814,J814)</f>
        <v>1114.3384341330318</v>
      </c>
      <c r="O814">
        <f t="shared" si="224"/>
        <v>724.98624883534774</v>
      </c>
      <c r="Q814">
        <f>'slit correction'!O816</f>
        <v>724.98624883534774</v>
      </c>
      <c r="R814">
        <f>SUMPRODUCT(B$6:B$2053,Q$6:Q$2053,EXP(constants!B$7+constants!A$7*ABS(A$6:A$2053-A814)))</f>
        <v>77.247624398360188</v>
      </c>
      <c r="S814">
        <f t="shared" si="219"/>
        <v>647.73862443698749</v>
      </c>
      <c r="T814">
        <f t="shared" si="218"/>
        <v>654.82773588388216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33</v>
      </c>
      <c r="D815" s="2">
        <f>front!E828-front!C828</f>
        <v>33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33.128990289454705</v>
      </c>
      <c r="G815" s="4">
        <f>D815/(constants!$A$4+constants!$B$4*calc!D815+constants!$C$4*calc!D815^2+constants!$D$4*calc!D815^3+constants!$E$4*calc!D815^4+constants!$F$4*calc!D815^5+constants!$G$4*calc!D815^6+constants!$H$4*calc!D815^7)</f>
        <v>33.128990289454705</v>
      </c>
      <c r="H815" s="4"/>
      <c r="I815">
        <f t="shared" si="222"/>
        <v>1104.2996763151568</v>
      </c>
      <c r="J815">
        <f t="shared" si="223"/>
        <v>1104.2996763151568</v>
      </c>
      <c r="M815">
        <f>IF(front!E828&gt;$M$2,I815,J815)</f>
        <v>1104.2996763151568</v>
      </c>
      <c r="O815">
        <f t="shared" si="224"/>
        <v>714.94749101747277</v>
      </c>
      <c r="Q815">
        <f>'slit correction'!O817</f>
        <v>714.94749101747277</v>
      </c>
      <c r="R815">
        <f>SUMPRODUCT(B$6:B$2053,Q$6:Q$2053,EXP(constants!B$7+constants!A$7*ABS(A$6:A$2053-A815)))</f>
        <v>76.278828149362923</v>
      </c>
      <c r="S815">
        <f t="shared" si="219"/>
        <v>638.66866286810989</v>
      </c>
      <c r="T815">
        <f t="shared" si="218"/>
        <v>645.75777431500455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31.300000000000182</v>
      </c>
      <c r="D816" s="2">
        <f>front!E829-front!C829</f>
        <v>31.300000000000182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31.422398085716843</v>
      </c>
      <c r="G816" s="4">
        <f>D816/(constants!$A$4+constants!$B$4*calc!D816+constants!$C$4*calc!D816^2+constants!$D$4*calc!D816^3+constants!$E$4*calc!D816^4+constants!$F$4*calc!D816^5+constants!$G$4*calc!D816^6+constants!$H$4*calc!D816^7)</f>
        <v>31.422398085716843</v>
      </c>
      <c r="H816" s="4"/>
      <c r="I816">
        <f t="shared" si="222"/>
        <v>1047.4132695238948</v>
      </c>
      <c r="J816">
        <f t="shared" si="223"/>
        <v>1047.4132695238948</v>
      </c>
      <c r="M816">
        <f>IF(front!E829&gt;$M$2,I816,J816)</f>
        <v>1047.4132695238948</v>
      </c>
      <c r="O816">
        <f t="shared" si="224"/>
        <v>658.06108422621071</v>
      </c>
      <c r="Q816">
        <f>'slit correction'!O818</f>
        <v>658.06108422621071</v>
      </c>
      <c r="R816">
        <f>SUMPRODUCT(B$6:B$2053,Q$6:Q$2053,EXP(constants!B$7+constants!A$7*ABS(A$6:A$2053-A816)))</f>
        <v>75.302233274311206</v>
      </c>
      <c r="S816">
        <f t="shared" si="219"/>
        <v>582.75885095189949</v>
      </c>
      <c r="T816">
        <f t="shared" si="218"/>
        <v>589.84796239879415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35.299999999999727</v>
      </c>
      <c r="D817" s="2">
        <f>front!E830-front!C830</f>
        <v>35.299999999999727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35.437900021143015</v>
      </c>
      <c r="G817" s="4">
        <f>D817/(constants!$A$4+constants!$B$4*calc!D817+constants!$C$4*calc!D817^2+constants!$D$4*calc!D817^3+constants!$E$4*calc!D817^4+constants!$F$4*calc!D817^5+constants!$G$4*calc!D817^6+constants!$H$4*calc!D817^7)</f>
        <v>35.437900021143015</v>
      </c>
      <c r="H817" s="4"/>
      <c r="I817">
        <f t="shared" si="222"/>
        <v>1181.2633340381005</v>
      </c>
      <c r="J817">
        <f t="shared" si="223"/>
        <v>1181.2633340381005</v>
      </c>
      <c r="M817">
        <f>IF(front!E830&gt;$M$2,I817,J817)</f>
        <v>1181.2633340381005</v>
      </c>
      <c r="O817">
        <f t="shared" si="224"/>
        <v>791.91114874041648</v>
      </c>
      <c r="Q817">
        <f>'slit correction'!O819</f>
        <v>791.91114874041648</v>
      </c>
      <c r="R817">
        <f>SUMPRODUCT(B$6:B$2053,Q$6:Q$2053,EXP(constants!B$7+constants!A$7*ABS(A$6:A$2053-A817)))</f>
        <v>74.360172601659258</v>
      </c>
      <c r="S817">
        <f t="shared" si="219"/>
        <v>717.55097613875728</v>
      </c>
      <c r="T817">
        <f t="shared" si="218"/>
        <v>724.64008758565194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39.799999999999727</v>
      </c>
      <c r="D818" s="2">
        <f>front!E831-front!C831</f>
        <v>39.799999999999727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39.955301721246279</v>
      </c>
      <c r="G818" s="4">
        <f>D818/(constants!$A$4+constants!$B$4*calc!D818+constants!$C$4*calc!D818^2+constants!$D$4*calc!D818^3+constants!$E$4*calc!D818^4+constants!$F$4*calc!D818^5+constants!$G$4*calc!D818^6+constants!$H$4*calc!D818^7)</f>
        <v>39.955301721246279</v>
      </c>
      <c r="H818" s="4"/>
      <c r="I818">
        <f t="shared" si="222"/>
        <v>1331.8433907082094</v>
      </c>
      <c r="J818">
        <f t="shared" si="223"/>
        <v>1331.8433907082094</v>
      </c>
      <c r="M818">
        <f>IF(front!E831&gt;$M$2,I818,J818)</f>
        <v>1331.8433907082094</v>
      </c>
      <c r="O818">
        <f t="shared" si="224"/>
        <v>942.49120541052537</v>
      </c>
      <c r="Q818">
        <f>'slit correction'!O820</f>
        <v>942.49120541052537</v>
      </c>
      <c r="R818">
        <f>SUMPRODUCT(B$6:B$2053,Q$6:Q$2053,EXP(constants!B$7+constants!A$7*ABS(A$6:A$2053-A818)))</f>
        <v>73.430934549087738</v>
      </c>
      <c r="S818">
        <f t="shared" si="219"/>
        <v>869.06027086143763</v>
      </c>
      <c r="T818">
        <f t="shared" si="218"/>
        <v>876.14938230833229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29.799999999999727</v>
      </c>
      <c r="D819" s="2">
        <f>front!E832-front!C832</f>
        <v>29.799999999999727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29.916576671671578</v>
      </c>
      <c r="G819" s="4">
        <f>D819/(constants!$A$4+constants!$B$4*calc!D819+constants!$C$4*calc!D819^2+constants!$D$4*calc!D819^3+constants!$E$4*calc!D819^4+constants!$F$4*calc!D819^5+constants!$G$4*calc!D819^6+constants!$H$4*calc!D819^7)</f>
        <v>29.916576671671578</v>
      </c>
      <c r="H819" s="4"/>
      <c r="I819">
        <f t="shared" si="222"/>
        <v>997.21922238905256</v>
      </c>
      <c r="J819">
        <f t="shared" si="223"/>
        <v>997.21922238905256</v>
      </c>
      <c r="M819">
        <f>IF(front!E832&gt;$M$2,I819,J819)</f>
        <v>997.21922238905256</v>
      </c>
      <c r="O819">
        <f t="shared" si="224"/>
        <v>607.8670370913685</v>
      </c>
      <c r="Q819">
        <f>'slit correction'!O821</f>
        <v>607.8670370913685</v>
      </c>
      <c r="R819">
        <f>SUMPRODUCT(B$6:B$2053,Q$6:Q$2053,EXP(constants!B$7+constants!A$7*ABS(A$6:A$2053-A819)))</f>
        <v>72.514157708511334</v>
      </c>
      <c r="S819">
        <f t="shared" si="219"/>
        <v>535.35287938285717</v>
      </c>
      <c r="T819">
        <f t="shared" si="218"/>
        <v>542.44199082975183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43.900000000000091</v>
      </c>
      <c r="D820" s="2">
        <f>front!E833-front!C833</f>
        <v>43.900000000000091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44.071121579394848</v>
      </c>
      <c r="G820" s="4">
        <f>D820/(constants!$A$4+constants!$B$4*calc!D820+constants!$C$4*calc!D820^2+constants!$D$4*calc!D820^3+constants!$E$4*calc!D820^4+constants!$F$4*calc!D820^5+constants!$G$4*calc!D820^6+constants!$H$4*calc!D820^7)</f>
        <v>44.071121579394848</v>
      </c>
      <c r="H820" s="4"/>
      <c r="I820">
        <f t="shared" si="222"/>
        <v>1469.0373859798283</v>
      </c>
      <c r="J820">
        <f t="shared" si="223"/>
        <v>1469.0373859798283</v>
      </c>
      <c r="M820">
        <f>IF(front!E833&gt;$M$2,I820,J820)</f>
        <v>1469.0373859798283</v>
      </c>
      <c r="O820">
        <f t="shared" si="224"/>
        <v>1079.6852006821441</v>
      </c>
      <c r="Q820">
        <f>'slit correction'!O822</f>
        <v>1079.6852006821441</v>
      </c>
      <c r="R820">
        <f>SUMPRODUCT(B$6:B$2053,Q$6:Q$2053,EXP(constants!B$7+constants!A$7*ABS(A$6:A$2053-A820)))</f>
        <v>71.610091232964635</v>
      </c>
      <c r="S820">
        <f t="shared" si="219"/>
        <v>1008.0751094491795</v>
      </c>
      <c r="T820">
        <f t="shared" si="218"/>
        <v>1015.1642208960742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46.300000000000182</v>
      </c>
      <c r="D821" s="2">
        <f>front!E834-front!C834</f>
        <v>46.300000000000182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46.480366482514953</v>
      </c>
      <c r="G821" s="4">
        <f>D821/(constants!$A$4+constants!$B$4*calc!D821+constants!$C$4*calc!D821^2+constants!$D$4*calc!D821^3+constants!$E$4*calc!D821^4+constants!$F$4*calc!D821^5+constants!$G$4*calc!D821^6+constants!$H$4*calc!D821^7)</f>
        <v>46.480366482514953</v>
      </c>
      <c r="H821" s="4"/>
      <c r="I821">
        <f t="shared" si="222"/>
        <v>1549.3455494171651</v>
      </c>
      <c r="J821">
        <f t="shared" si="223"/>
        <v>1549.3455494171651</v>
      </c>
      <c r="M821">
        <f>IF(front!E834&gt;$M$2,I821,J821)</f>
        <v>1549.3455494171651</v>
      </c>
      <c r="O821">
        <f t="shared" si="224"/>
        <v>1159.9933641194812</v>
      </c>
      <c r="Q821">
        <f>'slit correction'!O823</f>
        <v>1159.9933641194812</v>
      </c>
      <c r="R821">
        <f>SUMPRODUCT(B$6:B$2053,Q$6:Q$2053,EXP(constants!B$7+constants!A$7*ABS(A$6:A$2053-A821)))</f>
        <v>70.717975690903174</v>
      </c>
      <c r="S821">
        <f t="shared" si="219"/>
        <v>1089.275388428578</v>
      </c>
      <c r="T821">
        <f t="shared" si="218"/>
        <v>1096.3644998754726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37.900000000000091</v>
      </c>
      <c r="D822" s="2">
        <f>front!E835-front!C835</f>
        <v>37.900000000000091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38.047959242680285</v>
      </c>
      <c r="G822" s="4">
        <f>D822/(constants!$A$4+constants!$B$4*calc!D822+constants!$C$4*calc!D822^2+constants!$D$4*calc!D822^3+constants!$E$4*calc!D822^4+constants!$F$4*calc!D822^5+constants!$G$4*calc!D822^6+constants!$H$4*calc!D822^7)</f>
        <v>38.047959242680285</v>
      </c>
      <c r="H822" s="4"/>
      <c r="I822">
        <f t="shared" si="222"/>
        <v>1268.2653080893429</v>
      </c>
      <c r="J822">
        <f t="shared" si="223"/>
        <v>1268.2653080893429</v>
      </c>
      <c r="M822">
        <f>IF(front!E835&gt;$M$2,I822,J822)</f>
        <v>1268.2653080893429</v>
      </c>
      <c r="O822">
        <f t="shared" si="224"/>
        <v>878.91312279165879</v>
      </c>
      <c r="Q822">
        <f>'slit correction'!O824</f>
        <v>878.91312279165879</v>
      </c>
      <c r="R822">
        <f>SUMPRODUCT(B$6:B$2053,Q$6:Q$2053,EXP(constants!B$7+constants!A$7*ABS(A$6:A$2053-A822)))</f>
        <v>69.837544663187089</v>
      </c>
      <c r="S822">
        <f t="shared" si="219"/>
        <v>809.07557812847176</v>
      </c>
      <c r="T822">
        <f t="shared" si="218"/>
        <v>816.16468957536642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31</v>
      </c>
      <c r="D823" s="2">
        <f>front!E836-front!C836</f>
        <v>31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31.12123416015875</v>
      </c>
      <c r="G823" s="4">
        <f>D823/(constants!$A$4+constants!$B$4*calc!D823+constants!$C$4*calc!D823^2+constants!$D$4*calc!D823^3+constants!$E$4*calc!D823^4+constants!$F$4*calc!D823^5+constants!$G$4*calc!D823^6+constants!$H$4*calc!D823^7)</f>
        <v>31.12123416015875</v>
      </c>
      <c r="H823" s="4"/>
      <c r="I823">
        <f t="shared" si="222"/>
        <v>1037.3744720052916</v>
      </c>
      <c r="J823">
        <f t="shared" si="223"/>
        <v>1037.3744720052916</v>
      </c>
      <c r="M823">
        <f>IF(front!E836&gt;$M$2,I823,J823)</f>
        <v>1037.3744720052916</v>
      </c>
      <c r="O823">
        <f t="shared" si="224"/>
        <v>648.02228670760758</v>
      </c>
      <c r="Q823">
        <f>'slit correction'!O825</f>
        <v>648.02228670760758</v>
      </c>
      <c r="R823">
        <f>SUMPRODUCT(B$6:B$2053,Q$6:Q$2053,EXP(constants!B$7+constants!A$7*ABS(A$6:A$2053-A823)))</f>
        <v>68.968986933528825</v>
      </c>
      <c r="S823">
        <f t="shared" si="219"/>
        <v>579.05329977407871</v>
      </c>
      <c r="T823">
        <f t="shared" si="218"/>
        <v>586.14241122097337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36.200000000000273</v>
      </c>
      <c r="D824" s="2">
        <f>front!E837-front!C837</f>
        <v>36.200000000000273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36.341383578619819</v>
      </c>
      <c r="G824" s="4">
        <f>D824/(constants!$A$4+constants!$B$4*calc!D824+constants!$C$4*calc!D824^2+constants!$D$4*calc!D824^3+constants!$E$4*calc!D824^4+constants!$F$4*calc!D824^5+constants!$G$4*calc!D824^6+constants!$H$4*calc!D824^7)</f>
        <v>36.341383578619819</v>
      </c>
      <c r="H824" s="4"/>
      <c r="I824">
        <f t="shared" si="222"/>
        <v>1211.3794526206607</v>
      </c>
      <c r="J824">
        <f t="shared" si="223"/>
        <v>1211.3794526206607</v>
      </c>
      <c r="M824">
        <f>IF(front!E837&gt;$M$2,I824,J824)</f>
        <v>1211.3794526206607</v>
      </c>
      <c r="O824">
        <f t="shared" si="224"/>
        <v>822.02726732297663</v>
      </c>
      <c r="Q824">
        <f>'slit correction'!O826</f>
        <v>822.02726732297663</v>
      </c>
      <c r="R824">
        <f>SUMPRODUCT(B$6:B$2053,Q$6:Q$2053,EXP(constants!B$7+constants!A$7*ABS(A$6:A$2053-A824)))</f>
        <v>68.112430574763493</v>
      </c>
      <c r="S824">
        <f t="shared" si="219"/>
        <v>753.91483674821313</v>
      </c>
      <c r="T824">
        <f t="shared" si="218"/>
        <v>761.0039481951078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45.600000000000364</v>
      </c>
      <c r="D825" s="2">
        <f>front!E838-front!C838</f>
        <v>45.600000000000364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45.77767123517598</v>
      </c>
      <c r="G825" s="4">
        <f>D825/(constants!$A$4+constants!$B$4*calc!D825+constants!$C$4*calc!D825^2+constants!$D$4*calc!D825^3+constants!$E$4*calc!D825^4+constants!$F$4*calc!D825^5+constants!$G$4*calc!D825^6+constants!$H$4*calc!D825^7)</f>
        <v>45.77767123517598</v>
      </c>
      <c r="H825" s="4"/>
      <c r="I825">
        <f t="shared" si="222"/>
        <v>1525.9223745058659</v>
      </c>
      <c r="J825">
        <f t="shared" si="223"/>
        <v>1525.9223745058659</v>
      </c>
      <c r="M825">
        <f>IF(front!E838&gt;$M$2,I825,J825)</f>
        <v>1525.9223745058659</v>
      </c>
      <c r="O825">
        <f t="shared" si="224"/>
        <v>1136.570189208182</v>
      </c>
      <c r="Q825">
        <f>'slit correction'!O827</f>
        <v>1136.570189208182</v>
      </c>
      <c r="R825">
        <f>SUMPRODUCT(B$6:B$2053,Q$6:Q$2053,EXP(constants!B$7+constants!A$7*ABS(A$6:A$2053-A825)))</f>
        <v>67.267498317121365</v>
      </c>
      <c r="S825">
        <f t="shared" si="219"/>
        <v>1069.3026908910606</v>
      </c>
      <c r="T825">
        <f t="shared" ref="T825:T888" si="225">IF((S825-$S$2)&gt;0,S825-$S$2,0)</f>
        <v>1076.3918023379551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43.600000000000364</v>
      </c>
      <c r="D826" s="2">
        <f>front!E839-front!C839</f>
        <v>43.600000000000364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43.769965161504715</v>
      </c>
      <c r="G826" s="4">
        <f>D826/(constants!$A$4+constants!$B$4*calc!D826+constants!$C$4*calc!D826^2+constants!$D$4*calc!D826^3+constants!$E$4*calc!D826^4+constants!$F$4*calc!D826^5+constants!$G$4*calc!D826^6+constants!$H$4*calc!D826^7)</f>
        <v>43.769965161504715</v>
      </c>
      <c r="H826" s="4"/>
      <c r="I826">
        <f t="shared" si="222"/>
        <v>1458.9988387168237</v>
      </c>
      <c r="J826">
        <f t="shared" si="223"/>
        <v>1458.9988387168237</v>
      </c>
      <c r="M826">
        <f>IF(front!E839&gt;$M$2,I826,J826)</f>
        <v>1458.9988387168237</v>
      </c>
      <c r="O826">
        <f t="shared" si="224"/>
        <v>1069.6466534191395</v>
      </c>
      <c r="Q826">
        <f>'slit correction'!O828</f>
        <v>1069.6466534191395</v>
      </c>
      <c r="R826">
        <f>SUMPRODUCT(B$6:B$2053,Q$6:Q$2053,EXP(constants!B$7+constants!A$7*ABS(A$6:A$2053-A826)))</f>
        <v>66.415249421689623</v>
      </c>
      <c r="S826">
        <f t="shared" si="219"/>
        <v>1003.2314039974499</v>
      </c>
      <c r="T826">
        <f t="shared" si="225"/>
        <v>1010.3205154443446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36.600000000000364</v>
      </c>
      <c r="D827" s="2">
        <f>front!E840-front!C840</f>
        <v>36.600000000000364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36.742931310063852</v>
      </c>
      <c r="G827" s="4">
        <f>D827/(constants!$A$4+constants!$B$4*calc!D827+constants!$C$4*calc!D827^2+constants!$D$4*calc!D827^3+constants!$E$4*calc!D827^4+constants!$F$4*calc!D827^5+constants!$G$4*calc!D827^6+constants!$H$4*calc!D827^7)</f>
        <v>36.742931310063852</v>
      </c>
      <c r="H827" s="4"/>
      <c r="I827">
        <f t="shared" si="222"/>
        <v>1224.7643770021284</v>
      </c>
      <c r="J827">
        <f t="shared" si="223"/>
        <v>1224.7643770021284</v>
      </c>
      <c r="M827">
        <f>IF(front!E840&gt;$M$2,I827,J827)</f>
        <v>1224.7643770021284</v>
      </c>
      <c r="O827">
        <f t="shared" si="224"/>
        <v>835.41219170444435</v>
      </c>
      <c r="Q827">
        <f>'slit correction'!O829</f>
        <v>835.41219170444435</v>
      </c>
      <c r="R827">
        <f>SUMPRODUCT(B$6:B$2053,Q$6:Q$2053,EXP(constants!B$7+constants!A$7*ABS(A$6:A$2053-A827)))</f>
        <v>65.592634507010246</v>
      </c>
      <c r="S827">
        <f t="shared" si="219"/>
        <v>769.81955719743405</v>
      </c>
      <c r="T827">
        <f t="shared" si="225"/>
        <v>776.90866864432871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39.199999999999818</v>
      </c>
      <c r="D828" s="2">
        <f>front!E841-front!C841</f>
        <v>39.199999999999818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39.352983818530284</v>
      </c>
      <c r="G828" s="4">
        <f>D828/(constants!$A$4+constants!$B$4*calc!D828+constants!$C$4*calc!D828^2+constants!$D$4*calc!D828^3+constants!$E$4*calc!D828^4+constants!$F$4*calc!D828^5+constants!$G$4*calc!D828^6+constants!$H$4*calc!D828^7)</f>
        <v>39.352983818530284</v>
      </c>
      <c r="H828" s="4"/>
      <c r="I828">
        <f t="shared" si="222"/>
        <v>1311.7661272843429</v>
      </c>
      <c r="J828">
        <f t="shared" si="223"/>
        <v>1311.7661272843429</v>
      </c>
      <c r="M828">
        <f>IF(front!E841&gt;$M$2,I828,J828)</f>
        <v>1311.7661272843429</v>
      </c>
      <c r="O828">
        <f t="shared" si="224"/>
        <v>922.41394198665887</v>
      </c>
      <c r="Q828">
        <f>'slit correction'!O830</f>
        <v>922.41394198665887</v>
      </c>
      <c r="R828">
        <f>SUMPRODUCT(B$6:B$2053,Q$6:Q$2053,EXP(constants!B$7+constants!A$7*ABS(A$6:A$2053-A828)))</f>
        <v>64.781158762265193</v>
      </c>
      <c r="S828">
        <f t="shared" si="219"/>
        <v>857.63278322439373</v>
      </c>
      <c r="T828">
        <f t="shared" si="225"/>
        <v>864.7218946712884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39.800000000000182</v>
      </c>
      <c r="D829" s="2">
        <f>front!E842-front!C842</f>
        <v>39.800000000000182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39.955301721246734</v>
      </c>
      <c r="G829" s="4">
        <f>D829/(constants!$A$4+constants!$B$4*calc!D829+constants!$C$4*calc!D829^2+constants!$D$4*calc!D829^3+constants!$E$4*calc!D829^4+constants!$F$4*calc!D829^5+constants!$G$4*calc!D829^6+constants!$H$4*calc!D829^7)</f>
        <v>39.955301721246734</v>
      </c>
      <c r="H829" s="4"/>
      <c r="I829">
        <f t="shared" si="222"/>
        <v>1331.8433907082244</v>
      </c>
      <c r="J829">
        <f t="shared" si="223"/>
        <v>1331.8433907082244</v>
      </c>
      <c r="M829">
        <f>IF(front!E842&gt;$M$2,I829,J829)</f>
        <v>1331.8433907082244</v>
      </c>
      <c r="O829">
        <f t="shared" si="224"/>
        <v>942.49120541054037</v>
      </c>
      <c r="Q829">
        <f>'slit correction'!O831</f>
        <v>942.49120541054037</v>
      </c>
      <c r="R829">
        <f>SUMPRODUCT(B$6:B$2053,Q$6:Q$2053,EXP(constants!B$7+constants!A$7*ABS(A$6:A$2053-A829)))</f>
        <v>63.980562359356533</v>
      </c>
      <c r="S829">
        <f t="shared" si="219"/>
        <v>878.51064305118382</v>
      </c>
      <c r="T829">
        <f t="shared" si="225"/>
        <v>885.59975449807848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37.400000000000091</v>
      </c>
      <c r="D830" s="2">
        <f>front!E843-front!C843</f>
        <v>37.400000000000091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37.546025819668287</v>
      </c>
      <c r="G830" s="4">
        <f>D830/(constants!$A$4+constants!$B$4*calc!D830+constants!$C$4*calc!D830^2+constants!$D$4*calc!D830^3+constants!$E$4*calc!D830^4+constants!$F$4*calc!D830^5+constants!$G$4*calc!D830^6+constants!$H$4*calc!D830^7)</f>
        <v>37.546025819668287</v>
      </c>
      <c r="H830" s="4"/>
      <c r="I830">
        <f t="shared" si="222"/>
        <v>1251.5341939889429</v>
      </c>
      <c r="J830">
        <f t="shared" si="223"/>
        <v>1251.5341939889429</v>
      </c>
      <c r="M830">
        <f>IF(front!E843&gt;$M$2,I830,J830)</f>
        <v>1251.5341939889429</v>
      </c>
      <c r="O830">
        <f t="shared" si="224"/>
        <v>862.18200869125883</v>
      </c>
      <c r="Q830">
        <f>'slit correction'!O832</f>
        <v>862.18200869125883</v>
      </c>
      <c r="R830">
        <f>SUMPRODUCT(B$6:B$2053,Q$6:Q$2053,EXP(constants!B$7+constants!A$7*ABS(A$6:A$2053-A830)))</f>
        <v>63.190671387157657</v>
      </c>
      <c r="S830">
        <f t="shared" si="219"/>
        <v>798.99133730410119</v>
      </c>
      <c r="T830">
        <f t="shared" si="225"/>
        <v>806.08044875099586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35.099999999999909</v>
      </c>
      <c r="D831" s="2">
        <f>front!E844-front!C844</f>
        <v>35.099999999999909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35.237125678826729</v>
      </c>
      <c r="G831" s="4">
        <f>D831/(constants!$A$4+constants!$B$4*calc!D831+constants!$C$4*calc!D831^2+constants!$D$4*calc!D831^3+constants!$E$4*calc!D831^4+constants!$F$4*calc!D831^5+constants!$G$4*calc!D831^6+constants!$H$4*calc!D831^7)</f>
        <v>35.237125678826729</v>
      </c>
      <c r="H831" s="4"/>
      <c r="I831">
        <f t="shared" si="222"/>
        <v>1174.5708559608909</v>
      </c>
      <c r="J831">
        <f t="shared" si="223"/>
        <v>1174.5708559608909</v>
      </c>
      <c r="M831">
        <f>IF(front!E844&gt;$M$2,I831,J831)</f>
        <v>1174.5708559608909</v>
      </c>
      <c r="O831">
        <f t="shared" si="224"/>
        <v>785.21867066320681</v>
      </c>
      <c r="Q831">
        <f>'slit correction'!O833</f>
        <v>785.21867066320681</v>
      </c>
      <c r="R831">
        <f>SUMPRODUCT(B$6:B$2053,Q$6:Q$2053,EXP(constants!B$7+constants!A$7*ABS(A$6:A$2053-A831)))</f>
        <v>62.411439766711673</v>
      </c>
      <c r="S831">
        <f t="shared" si="219"/>
        <v>722.80723089649518</v>
      </c>
      <c r="T831">
        <f t="shared" si="225"/>
        <v>729.89634234338985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41</v>
      </c>
      <c r="D832" s="2">
        <f>front!E845-front!C845</f>
        <v>41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41.159935381049522</v>
      </c>
      <c r="G832" s="4">
        <f>D832/(constants!$A$4+constants!$B$4*calc!D832+constants!$C$4*calc!D832^2+constants!$D$4*calc!D832^3+constants!$E$4*calc!D832^4+constants!$F$4*calc!D832^5+constants!$G$4*calc!D832^6+constants!$H$4*calc!D832^7)</f>
        <v>41.159935381049522</v>
      </c>
      <c r="H832" s="4"/>
      <c r="I832">
        <f t="shared" si="222"/>
        <v>1371.9978460349841</v>
      </c>
      <c r="J832">
        <f t="shared" si="223"/>
        <v>1371.9978460349841</v>
      </c>
      <c r="M832">
        <f>IF(front!E845&gt;$M$2,I832,J832)</f>
        <v>1371.9978460349841</v>
      </c>
      <c r="O832">
        <f t="shared" si="224"/>
        <v>982.64566073730009</v>
      </c>
      <c r="Q832">
        <f>'slit correction'!O834</f>
        <v>982.64566073730009</v>
      </c>
      <c r="R832">
        <f>SUMPRODUCT(B$6:B$2053,Q$6:Q$2053,EXP(constants!B$7+constants!A$7*ABS(A$6:A$2053-A832)))</f>
        <v>61.642819205131893</v>
      </c>
      <c r="S832">
        <f t="shared" si="219"/>
        <v>921.00284153216819</v>
      </c>
      <c r="T832">
        <f t="shared" si="225"/>
        <v>928.09195297906285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40.100000000000364</v>
      </c>
      <c r="D833" s="2">
        <f>front!E846-front!C846</f>
        <v>40.100000000000364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40.256460404409808</v>
      </c>
      <c r="G833" s="4">
        <f>D833/(constants!$A$4+constants!$B$4*calc!D833+constants!$C$4*calc!D833^2+constants!$D$4*calc!D833^3+constants!$E$4*calc!D833^4+constants!$F$4*calc!D833^5+constants!$G$4*calc!D833^6+constants!$H$4*calc!D833^7)</f>
        <v>40.256460404409808</v>
      </c>
      <c r="H833" s="4"/>
      <c r="I833">
        <f t="shared" si="222"/>
        <v>1341.882013480327</v>
      </c>
      <c r="J833">
        <f t="shared" si="223"/>
        <v>1341.882013480327</v>
      </c>
      <c r="M833">
        <f>IF(front!E846&gt;$M$2,I833,J833)</f>
        <v>1341.882013480327</v>
      </c>
      <c r="O833">
        <f t="shared" si="224"/>
        <v>952.52982818264297</v>
      </c>
      <c r="Q833">
        <f>'slit correction'!O835</f>
        <v>952.52982818264297</v>
      </c>
      <c r="R833">
        <f>SUMPRODUCT(B$6:B$2053,Q$6:Q$2053,EXP(constants!B$7+constants!A$7*ABS(A$6:A$2053-A833)))</f>
        <v>60.884419408669324</v>
      </c>
      <c r="S833">
        <f t="shared" si="219"/>
        <v>891.6454087739736</v>
      </c>
      <c r="T833">
        <f t="shared" si="225"/>
        <v>898.73452022086826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38</v>
      </c>
      <c r="D834" s="2">
        <f>front!E847-front!C847</f>
        <v>38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38.148345867695866</v>
      </c>
      <c r="G834" s="4">
        <f>D834/(constants!$A$4+constants!$B$4*calc!D834+constants!$C$4*calc!D834^2+constants!$D$4*calc!D834^3+constants!$E$4*calc!D834^4+constants!$F$4*calc!D834^5+constants!$G$4*calc!D834^6+constants!$H$4*calc!D834^7)</f>
        <v>38.148345867695866</v>
      </c>
      <c r="H834" s="4"/>
      <c r="I834">
        <f t="shared" si="222"/>
        <v>1271.6115289231957</v>
      </c>
      <c r="J834">
        <f t="shared" si="223"/>
        <v>1271.6115289231957</v>
      </c>
      <c r="M834">
        <f>IF(front!E847&gt;$M$2,I834,J834)</f>
        <v>1271.6115289231957</v>
      </c>
      <c r="O834">
        <f t="shared" si="224"/>
        <v>882.25934362551163</v>
      </c>
      <c r="Q834">
        <f>'slit correction'!O836</f>
        <v>882.25934362551163</v>
      </c>
      <c r="R834">
        <f>SUMPRODUCT(B$6:B$2053,Q$6:Q$2053,EXP(constants!B$7+constants!A$7*ABS(A$6:A$2053-A834)))</f>
        <v>60.136137227327474</v>
      </c>
      <c r="S834">
        <f t="shared" si="219"/>
        <v>822.12320639818415</v>
      </c>
      <c r="T834">
        <f t="shared" si="225"/>
        <v>829.21231784507881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38.800000000000182</v>
      </c>
      <c r="D835" s="2">
        <f>front!E848-front!C848</f>
        <v>38.800000000000182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38.951438152745297</v>
      </c>
      <c r="G835" s="4">
        <f>D835/(constants!$A$4+constants!$B$4*calc!D835+constants!$C$4*calc!D835^2+constants!$D$4*calc!D835^3+constants!$E$4*calc!D835^4+constants!$F$4*calc!D835^5+constants!$G$4*calc!D835^6+constants!$H$4*calc!D835^7)</f>
        <v>38.951438152745297</v>
      </c>
      <c r="H835" s="4"/>
      <c r="I835">
        <f t="shared" si="222"/>
        <v>1298.3812717581764</v>
      </c>
      <c r="J835">
        <f t="shared" si="223"/>
        <v>1298.3812717581764</v>
      </c>
      <c r="M835">
        <f>IF(front!E848&gt;$M$2,I835,J835)</f>
        <v>1298.3812717581764</v>
      </c>
      <c r="O835">
        <f t="shared" si="224"/>
        <v>909.02908646049229</v>
      </c>
      <c r="Q835">
        <f>'slit correction'!O837</f>
        <v>909.02908646049229</v>
      </c>
      <c r="R835">
        <f>SUMPRODUCT(B$6:B$2053,Q$6:Q$2053,EXP(constants!B$7+constants!A$7*ABS(A$6:A$2053-A835)))</f>
        <v>59.397921728227267</v>
      </c>
      <c r="S835">
        <f t="shared" si="219"/>
        <v>849.63116473226501</v>
      </c>
      <c r="T835">
        <f t="shared" si="225"/>
        <v>856.72027617915967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37.700000000000273</v>
      </c>
      <c r="D836" s="2">
        <f>front!E849-front!C849</f>
        <v>37.700000000000273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37.847185933061759</v>
      </c>
      <c r="G836" s="4">
        <f>D836/(constants!$A$4+constants!$B$4*calc!D836+constants!$C$4*calc!D836^2+constants!$D$4*calc!D836^3+constants!$E$4*calc!D836^4+constants!$F$4*calc!D836^5+constants!$G$4*calc!D836^6+constants!$H$4*calc!D836^7)</f>
        <v>37.847185933061759</v>
      </c>
      <c r="H836" s="4"/>
      <c r="I836">
        <f t="shared" si="222"/>
        <v>1261.5728644353919</v>
      </c>
      <c r="J836">
        <f t="shared" si="223"/>
        <v>1261.5728644353919</v>
      </c>
      <c r="M836">
        <f>IF(front!E849&gt;$M$2,I836,J836)</f>
        <v>1261.5728644353919</v>
      </c>
      <c r="O836">
        <f t="shared" si="224"/>
        <v>872.22067913770786</v>
      </c>
      <c r="Q836">
        <f>'slit correction'!O838</f>
        <v>872.22067913770786</v>
      </c>
      <c r="R836">
        <f>SUMPRODUCT(B$6:B$2053,Q$6:Q$2053,EXP(constants!B$7+constants!A$7*ABS(A$6:A$2053-A836)))</f>
        <v>58.669602200359307</v>
      </c>
      <c r="S836">
        <f t="shared" si="219"/>
        <v>813.55107693734851</v>
      </c>
      <c r="T836">
        <f t="shared" si="225"/>
        <v>820.64018838424317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45.099999999999909</v>
      </c>
      <c r="D837" s="2">
        <f>front!E850-front!C850</f>
        <v>45.099999999999909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45.275745462141479</v>
      </c>
      <c r="G837" s="4">
        <f>D837/(constants!$A$4+constants!$B$4*calc!D837+constants!$C$4*calc!D837^2+constants!$D$4*calc!D837^3+constants!$E$4*calc!D837^4+constants!$F$4*calc!D837^5+constants!$G$4*calc!D837^6+constants!$H$4*calc!D837^7)</f>
        <v>45.275745462141479</v>
      </c>
      <c r="H837" s="4"/>
      <c r="I837">
        <f t="shared" si="222"/>
        <v>1509.191515404716</v>
      </c>
      <c r="J837">
        <f t="shared" si="223"/>
        <v>1509.191515404716</v>
      </c>
      <c r="M837">
        <f>IF(front!E850&gt;$M$2,I837,J837)</f>
        <v>1509.191515404716</v>
      </c>
      <c r="O837">
        <f t="shared" si="224"/>
        <v>1119.8393301070319</v>
      </c>
      <c r="Q837">
        <f>'slit correction'!O839</f>
        <v>1119.8393301070319</v>
      </c>
      <c r="R837">
        <f>SUMPRODUCT(B$6:B$2053,Q$6:Q$2053,EXP(constants!B$7+constants!A$7*ABS(A$6:A$2053-A837)))</f>
        <v>57.951089472056793</v>
      </c>
      <c r="S837">
        <f t="shared" si="219"/>
        <v>1061.8882406349751</v>
      </c>
      <c r="T837">
        <f t="shared" si="225"/>
        <v>1068.9773520818696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38.700000000000273</v>
      </c>
      <c r="D838" s="2">
        <f>front!E851-front!C851</f>
        <v>38.700000000000273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38.851051686637483</v>
      </c>
      <c r="G838" s="4">
        <f>D838/(constants!$A$4+constants!$B$4*calc!D838+constants!$C$4*calc!D838^2+constants!$D$4*calc!D838^3+constants!$E$4*calc!D838^4+constants!$F$4*calc!D838^5+constants!$G$4*calc!D838^6+constants!$H$4*calc!D838^7)</f>
        <v>38.851051686637483</v>
      </c>
      <c r="H838" s="4"/>
      <c r="I838">
        <f t="shared" si="222"/>
        <v>1295.0350562212493</v>
      </c>
      <c r="J838">
        <f t="shared" si="223"/>
        <v>1295.0350562212493</v>
      </c>
      <c r="M838">
        <f>IF(front!E851&gt;$M$2,I838,J838)</f>
        <v>1295.0350562212493</v>
      </c>
      <c r="O838">
        <f t="shared" si="224"/>
        <v>905.68287092356525</v>
      </c>
      <c r="Q838">
        <f>'slit correction'!O840</f>
        <v>905.68287092356525</v>
      </c>
      <c r="R838">
        <f>SUMPRODUCT(B$6:B$2053,Q$6:Q$2053,EXP(constants!B$7+constants!A$7*ABS(A$6:A$2053-A838)))</f>
        <v>57.241939639448418</v>
      </c>
      <c r="S838">
        <f t="shared" si="219"/>
        <v>848.4409312841168</v>
      </c>
      <c r="T838">
        <f t="shared" si="225"/>
        <v>855.53004273101146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43</v>
      </c>
      <c r="D839" s="2">
        <f>front!E852-front!C852</f>
        <v>43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43.167651789118501</v>
      </c>
      <c r="G839" s="4">
        <f>D839/(constants!$A$4+constants!$B$4*calc!D839+constants!$C$4*calc!D839^2+constants!$D$4*calc!D839^3+constants!$E$4*calc!D839^4+constants!$F$4*calc!D839^5+constants!$G$4*calc!D839^6+constants!$H$4*calc!D839^7)</f>
        <v>43.167651789118501</v>
      </c>
      <c r="H839" s="4"/>
      <c r="I839">
        <f t="shared" si="222"/>
        <v>1438.92172630395</v>
      </c>
      <c r="J839">
        <f t="shared" si="223"/>
        <v>1438.92172630395</v>
      </c>
      <c r="M839">
        <f>IF(front!E852&gt;$M$2,I839,J839)</f>
        <v>1438.92172630395</v>
      </c>
      <c r="O839">
        <f t="shared" si="224"/>
        <v>1049.5695410062658</v>
      </c>
      <c r="Q839">
        <f>'slit correction'!O841</f>
        <v>1049.5695410062658</v>
      </c>
      <c r="R839">
        <f>SUMPRODUCT(B$6:B$2053,Q$6:Q$2053,EXP(constants!B$7+constants!A$7*ABS(A$6:A$2053-A839)))</f>
        <v>56.542289413700829</v>
      </c>
      <c r="S839">
        <f t="shared" ref="S839:S902" si="226">Q839-R839</f>
        <v>993.02725159256499</v>
      </c>
      <c r="T839">
        <f t="shared" si="225"/>
        <v>1000.1163630394597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36.800000000000182</v>
      </c>
      <c r="D840" s="2">
        <f>front!E853-front!C853</f>
        <v>36.800000000000182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36.943705056627763</v>
      </c>
      <c r="G840" s="4">
        <f>D840/(constants!$A$4+constants!$B$4*calc!D840+constants!$C$4*calc!D840^2+constants!$D$4*calc!D840^3+constants!$E$4*calc!D840^4+constants!$F$4*calc!D840^5+constants!$G$4*calc!D840^6+constants!$H$4*calc!D840^7)</f>
        <v>36.943705056627763</v>
      </c>
      <c r="H840" s="4"/>
      <c r="I840">
        <f t="shared" si="222"/>
        <v>1231.4568352209253</v>
      </c>
      <c r="J840">
        <f t="shared" si="223"/>
        <v>1231.4568352209253</v>
      </c>
      <c r="M840">
        <f>IF(front!E853&gt;$M$2,I840,J840)</f>
        <v>1231.4568352209253</v>
      </c>
      <c r="O840">
        <f t="shared" si="224"/>
        <v>842.10464992324125</v>
      </c>
      <c r="Q840">
        <f>'slit correction'!O842</f>
        <v>842.10464992324125</v>
      </c>
      <c r="R840">
        <f>SUMPRODUCT(B$6:B$2053,Q$6:Q$2053,EXP(constants!B$7+constants!A$7*ABS(A$6:A$2053-A840)))</f>
        <v>55.85182843251566</v>
      </c>
      <c r="S840">
        <f t="shared" si="226"/>
        <v>786.25282149072564</v>
      </c>
      <c r="T840">
        <f t="shared" si="225"/>
        <v>793.3419329376203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37.099999999999909</v>
      </c>
      <c r="D841" s="2">
        <f>front!E854-front!C854</f>
        <v>37.099999999999909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37.244865527521576</v>
      </c>
      <c r="G841" s="4">
        <f>D841/(constants!$A$4+constants!$B$4*calc!D841+constants!$C$4*calc!D841^2+constants!$D$4*calc!D841^3+constants!$E$4*calc!D841^4+constants!$F$4*calc!D841^5+constants!$G$4*calc!D841^6+constants!$H$4*calc!D841^7)</f>
        <v>37.244865527521576</v>
      </c>
      <c r="H841" s="4"/>
      <c r="I841">
        <f t="shared" si="222"/>
        <v>1241.4955175840525</v>
      </c>
      <c r="J841">
        <f t="shared" si="223"/>
        <v>1241.4955175840525</v>
      </c>
      <c r="M841">
        <f>IF(front!E854&gt;$M$2,I841,J841)</f>
        <v>1241.4955175840525</v>
      </c>
      <c r="O841">
        <f t="shared" si="224"/>
        <v>852.14333228636849</v>
      </c>
      <c r="Q841">
        <f>'slit correction'!O843</f>
        <v>852.14333228636849</v>
      </c>
      <c r="R841">
        <f>SUMPRODUCT(B$6:B$2053,Q$6:Q$2053,EXP(constants!B$7+constants!A$7*ABS(A$6:A$2053-A841)))</f>
        <v>55.170688490788621</v>
      </c>
      <c r="S841">
        <f t="shared" si="226"/>
        <v>796.97264379557987</v>
      </c>
      <c r="T841">
        <f t="shared" si="225"/>
        <v>804.06175524247453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41.5</v>
      </c>
      <c r="D842" s="2">
        <f>front!E855-front!C855</f>
        <v>41.5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41.66186522822094</v>
      </c>
      <c r="G842" s="4">
        <f>D842/(constants!$A$4+constants!$B$4*calc!D842+constants!$C$4*calc!D842^2+constants!$D$4*calc!D842^3+constants!$E$4*calc!D842^4+constants!$F$4*calc!D842^5+constants!$G$4*calc!D842^6+constants!$H$4*calc!D842^7)</f>
        <v>41.66186522822094</v>
      </c>
      <c r="H842" s="4"/>
      <c r="I842">
        <f t="shared" si="222"/>
        <v>1388.7288409406979</v>
      </c>
      <c r="J842">
        <f t="shared" si="223"/>
        <v>1388.7288409406979</v>
      </c>
      <c r="M842">
        <f>IF(front!E855&gt;$M$2,I842,J842)</f>
        <v>1388.7288409406979</v>
      </c>
      <c r="O842">
        <f t="shared" si="224"/>
        <v>999.37665564301381</v>
      </c>
      <c r="Q842">
        <f>'slit correction'!O844</f>
        <v>999.37665564301381</v>
      </c>
      <c r="R842">
        <f>SUMPRODUCT(B$6:B$2053,Q$6:Q$2053,EXP(constants!B$7+constants!A$7*ABS(A$6:A$2053-A842)))</f>
        <v>54.498730455405543</v>
      </c>
      <c r="S842">
        <f t="shared" si="226"/>
        <v>944.8779251876083</v>
      </c>
      <c r="T842">
        <f t="shared" si="225"/>
        <v>951.96703663450296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40.700000000000273</v>
      </c>
      <c r="D843" s="2">
        <f>front!E856-front!C856</f>
        <v>40.700000000000273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40.858777234316861</v>
      </c>
      <c r="G843" s="4">
        <f>D843/(constants!$A$4+constants!$B$4*calc!D843+constants!$C$4*calc!D843^2+constants!$D$4*calc!D843^3+constants!$E$4*calc!D843^4+constants!$F$4*calc!D843^5+constants!$G$4*calc!D843^6+constants!$H$4*calc!D843^7)</f>
        <v>40.858777234316861</v>
      </c>
      <c r="H843" s="4"/>
      <c r="I843">
        <f t="shared" si="222"/>
        <v>1361.9592411438955</v>
      </c>
      <c r="J843">
        <f t="shared" si="223"/>
        <v>1361.9592411438955</v>
      </c>
      <c r="M843">
        <f>IF(front!E856&gt;$M$2,I843,J843)</f>
        <v>1361.9592411438955</v>
      </c>
      <c r="O843">
        <f t="shared" si="224"/>
        <v>972.60705584621144</v>
      </c>
      <c r="Q843">
        <f>'slit correction'!O845</f>
        <v>972.60705584621144</v>
      </c>
      <c r="R843">
        <f>SUMPRODUCT(B$6:B$2053,Q$6:Q$2053,EXP(constants!B$7+constants!A$7*ABS(A$6:A$2053-A843)))</f>
        <v>53.835644913667473</v>
      </c>
      <c r="S843">
        <f t="shared" si="226"/>
        <v>918.77141093254397</v>
      </c>
      <c r="T843">
        <f t="shared" si="225"/>
        <v>925.86052237943863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45.099999999999909</v>
      </c>
      <c r="D844" s="2">
        <f>front!E857-front!C857</f>
        <v>45.099999999999909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45.275745462141479</v>
      </c>
      <c r="G844" s="4">
        <f>D844/(constants!$A$4+constants!$B$4*calc!D844+constants!$C$4*calc!D844^2+constants!$D$4*calc!D844^3+constants!$E$4*calc!D844^4+constants!$F$4*calc!D844^5+constants!$G$4*calc!D844^6+constants!$H$4*calc!D844^7)</f>
        <v>45.275745462141479</v>
      </c>
      <c r="H844" s="4"/>
      <c r="I844">
        <f t="shared" si="222"/>
        <v>1509.191515404716</v>
      </c>
      <c r="J844">
        <f t="shared" si="223"/>
        <v>1509.191515404716</v>
      </c>
      <c r="M844">
        <f>IF(front!E857&gt;$M$2,I844,J844)</f>
        <v>1509.191515404716</v>
      </c>
      <c r="O844">
        <f t="shared" si="224"/>
        <v>1119.8393301070319</v>
      </c>
      <c r="Q844">
        <f>'slit correction'!O846</f>
        <v>1119.8393301070319</v>
      </c>
      <c r="R844">
        <f>SUMPRODUCT(B$6:B$2053,Q$6:Q$2053,EXP(constants!B$7+constants!A$7*ABS(A$6:A$2053-A844)))</f>
        <v>53.181342229183102</v>
      </c>
      <c r="S844">
        <f t="shared" si="226"/>
        <v>1066.6579878778487</v>
      </c>
      <c r="T844">
        <f t="shared" si="225"/>
        <v>1073.7470993247432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43.400000000000091</v>
      </c>
      <c r="D845" s="2">
        <f>front!E858-front!C858</f>
        <v>43.400000000000091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43.569194116871479</v>
      </c>
      <c r="G845" s="4">
        <f>D845/(constants!$A$4+constants!$B$4*calc!D845+constants!$C$4*calc!D845^2+constants!$D$4*calc!D845^3+constants!$E$4*calc!D845^4+constants!$F$4*calc!D845^5+constants!$G$4*calc!D845^6+constants!$H$4*calc!D845^7)</f>
        <v>43.569194116871479</v>
      </c>
      <c r="H845" s="4"/>
      <c r="I845">
        <f t="shared" si="222"/>
        <v>1452.3064705623826</v>
      </c>
      <c r="J845">
        <f t="shared" si="223"/>
        <v>1452.3064705623826</v>
      </c>
      <c r="M845">
        <f>IF(front!E858&gt;$M$2,I845,J845)</f>
        <v>1452.3064705623826</v>
      </c>
      <c r="O845">
        <f t="shared" si="224"/>
        <v>1062.9542852646987</v>
      </c>
      <c r="Q845">
        <f>'slit correction'!O847</f>
        <v>1062.9542852646987</v>
      </c>
      <c r="R845">
        <f>SUMPRODUCT(B$6:B$2053,Q$6:Q$2053,EXP(constants!B$7+constants!A$7*ABS(A$6:A$2053-A845)))</f>
        <v>52.535516270750108</v>
      </c>
      <c r="S845">
        <f t="shared" si="226"/>
        <v>1010.4187689939486</v>
      </c>
      <c r="T845">
        <f t="shared" si="225"/>
        <v>1017.5078804408432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40.099999999999909</v>
      </c>
      <c r="D846" s="2">
        <f>front!E859-front!C859</f>
        <v>40.099999999999909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40.256460404409353</v>
      </c>
      <c r="G846" s="4">
        <f>D846/(constants!$A$4+constants!$B$4*calc!D846+constants!$C$4*calc!D846^2+constants!$D$4*calc!D846^3+constants!$E$4*calc!D846^4+constants!$F$4*calc!D846^5+constants!$G$4*calc!D846^6+constants!$H$4*calc!D846^7)</f>
        <v>40.256460404409353</v>
      </c>
      <c r="H846" s="4"/>
      <c r="I846">
        <f t="shared" si="222"/>
        <v>1341.8820134803116</v>
      </c>
      <c r="J846">
        <f t="shared" si="223"/>
        <v>1341.8820134803116</v>
      </c>
      <c r="M846">
        <f>IF(front!E859&gt;$M$2,I846,J846)</f>
        <v>1341.8820134803116</v>
      </c>
      <c r="O846">
        <f t="shared" si="224"/>
        <v>952.52982818262751</v>
      </c>
      <c r="Q846">
        <f>'slit correction'!O848</f>
        <v>952.52982818262751</v>
      </c>
      <c r="R846">
        <f>SUMPRODUCT(B$6:B$2053,Q$6:Q$2053,EXP(constants!B$7+constants!A$7*ABS(A$6:A$2053-A846)))</f>
        <v>51.884063913578586</v>
      </c>
      <c r="S846">
        <f t="shared" si="226"/>
        <v>900.64576426904887</v>
      </c>
      <c r="T846">
        <f t="shared" si="225"/>
        <v>907.73487571594353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34.200000000000273</v>
      </c>
      <c r="D847" s="2">
        <f>front!E860-front!C860</f>
        <v>34.200000000000273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34.333640155524904</v>
      </c>
      <c r="G847" s="4">
        <f>D847/(constants!$A$4+constants!$B$4*calc!D847+constants!$C$4*calc!D847^2+constants!$D$4*calc!D847^3+constants!$E$4*calc!D847^4+constants!$F$4*calc!D847^5+constants!$G$4*calc!D847^6+constants!$H$4*calc!D847^7)</f>
        <v>34.333640155524904</v>
      </c>
      <c r="H847" s="4"/>
      <c r="I847">
        <f t="shared" ref="I847:I910" si="229">F847*1000/I$2</f>
        <v>1144.4546718508302</v>
      </c>
      <c r="J847">
        <f t="shared" ref="J847:J910" si="230">G847*1000/J$2</f>
        <v>1144.4546718508302</v>
      </c>
      <c r="M847">
        <f>IF(front!E860&gt;$M$2,I847,J847)</f>
        <v>1144.4546718508302</v>
      </c>
      <c r="O847">
        <f t="shared" si="224"/>
        <v>755.10248655314615</v>
      </c>
      <c r="Q847">
        <f>'slit correction'!O849</f>
        <v>755.10248655314615</v>
      </c>
      <c r="R847">
        <f>SUMPRODUCT(B$6:B$2053,Q$6:Q$2053,EXP(constants!B$7+constants!A$7*ABS(A$6:A$2053-A847)))</f>
        <v>51.255300460488399</v>
      </c>
      <c r="S847">
        <f t="shared" si="226"/>
        <v>703.84718609265769</v>
      </c>
      <c r="T847">
        <f t="shared" si="225"/>
        <v>710.93629753955236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33.699999999999818</v>
      </c>
      <c r="D848" s="2">
        <f>front!E861-front!C861</f>
        <v>33.699999999999818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33.8317030587651</v>
      </c>
      <c r="G848" s="4">
        <f>D848/(constants!$A$4+constants!$B$4*calc!D848+constants!$C$4*calc!D848^2+constants!$D$4*calc!D848^3+constants!$E$4*calc!D848^4+constants!$F$4*calc!D848^5+constants!$G$4*calc!D848^6+constants!$H$4*calc!D848^7)</f>
        <v>33.8317030587651</v>
      </c>
      <c r="H848" s="4"/>
      <c r="I848">
        <f t="shared" si="229"/>
        <v>1127.7234352921701</v>
      </c>
      <c r="J848">
        <f t="shared" si="230"/>
        <v>1127.7234352921701</v>
      </c>
      <c r="M848">
        <f>IF(front!E861&gt;$M$2,I848,J848)</f>
        <v>1127.7234352921701</v>
      </c>
      <c r="O848">
        <f t="shared" si="224"/>
        <v>738.37124999448599</v>
      </c>
      <c r="Q848">
        <f>'slit correction'!O850</f>
        <v>738.37124999448599</v>
      </c>
      <c r="R848">
        <f>SUMPRODUCT(B$6:B$2053,Q$6:Q$2053,EXP(constants!B$7+constants!A$7*ABS(A$6:A$2053-A848)))</f>
        <v>50.635113124385526</v>
      </c>
      <c r="S848">
        <f t="shared" si="226"/>
        <v>687.73613687010049</v>
      </c>
      <c r="T848">
        <f t="shared" si="225"/>
        <v>694.82524831699516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32.400000000000091</v>
      </c>
      <c r="D849" s="2">
        <f>front!E862-front!C862</f>
        <v>32.400000000000091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32.526664284379812</v>
      </c>
      <c r="G849" s="4">
        <f>D849/(constants!$A$4+constants!$B$4*calc!D849+constants!$C$4*calc!D849^2+constants!$D$4*calc!D849^3+constants!$E$4*calc!D849^4+constants!$F$4*calc!D849^5+constants!$G$4*calc!D849^6+constants!$H$4*calc!D849^7)</f>
        <v>32.526664284379812</v>
      </c>
      <c r="H849" s="4"/>
      <c r="I849">
        <f t="shared" si="229"/>
        <v>1084.2221428126604</v>
      </c>
      <c r="J849">
        <f t="shared" si="230"/>
        <v>1084.2221428126604</v>
      </c>
      <c r="M849">
        <f>IF(front!E862&gt;$M$2,I849,J849)</f>
        <v>1084.2221428126604</v>
      </c>
      <c r="O849">
        <f t="shared" si="224"/>
        <v>694.86995751497636</v>
      </c>
      <c r="Q849">
        <f>'slit correction'!O851</f>
        <v>694.86995751497636</v>
      </c>
      <c r="R849">
        <f>SUMPRODUCT(B$6:B$2053,Q$6:Q$2053,EXP(constants!B$7+constants!A$7*ABS(A$6:A$2053-A849)))</f>
        <v>50.02340765495434</v>
      </c>
      <c r="S849">
        <f t="shared" si="226"/>
        <v>644.84654986002204</v>
      </c>
      <c r="T849">
        <f t="shared" si="225"/>
        <v>651.9356613069167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34.300000000000182</v>
      </c>
      <c r="D850" s="2">
        <f>front!E863-front!C863</f>
        <v>34.300000000000182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34.434027515313389</v>
      </c>
      <c r="G850" s="4">
        <f>D850/(constants!$A$4+constants!$B$4*calc!D850+constants!$C$4*calc!D850^2+constants!$D$4*calc!D850^3+constants!$E$4*calc!D850^4+constants!$F$4*calc!D850^5+constants!$G$4*calc!D850^6+constants!$H$4*calc!D850^7)</f>
        <v>34.434027515313389</v>
      </c>
      <c r="H850" s="4"/>
      <c r="I850">
        <f t="shared" si="229"/>
        <v>1147.800917177113</v>
      </c>
      <c r="J850">
        <f t="shared" si="230"/>
        <v>1147.800917177113</v>
      </c>
      <c r="M850">
        <f>IF(front!E863&gt;$M$2,I850,J850)</f>
        <v>1147.800917177113</v>
      </c>
      <c r="O850">
        <f t="shared" si="224"/>
        <v>758.44873187942892</v>
      </c>
      <c r="Q850">
        <f>'slit correction'!O852</f>
        <v>758.44873187942892</v>
      </c>
      <c r="R850">
        <f>SUMPRODUCT(B$6:B$2053,Q$6:Q$2053,EXP(constants!B$7+constants!A$7*ABS(A$6:A$2053-A850)))</f>
        <v>49.420124936330595</v>
      </c>
      <c r="S850">
        <f t="shared" si="226"/>
        <v>709.02860694309834</v>
      </c>
      <c r="T850">
        <f t="shared" si="225"/>
        <v>716.117718389993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32.600000000000364</v>
      </c>
      <c r="D851" s="2">
        <f>front!E864-front!C864</f>
        <v>32.600000000000364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32.727439698810933</v>
      </c>
      <c r="G851" s="4">
        <f>D851/(constants!$A$4+constants!$B$4*calc!D851+constants!$C$4*calc!D851^2+constants!$D$4*calc!D851^3+constants!$E$4*calc!D851^4+constants!$F$4*calc!D851^5+constants!$G$4*calc!D851^6+constants!$H$4*calc!D851^7)</f>
        <v>32.727439698810933</v>
      </c>
      <c r="H851" s="4"/>
      <c r="I851">
        <f t="shared" si="229"/>
        <v>1090.914656627031</v>
      </c>
      <c r="J851">
        <f t="shared" si="230"/>
        <v>1090.914656627031</v>
      </c>
      <c r="M851">
        <f>IF(front!E864&gt;$M$2,I851,J851)</f>
        <v>1090.914656627031</v>
      </c>
      <c r="O851">
        <f t="shared" si="224"/>
        <v>701.56247132934698</v>
      </c>
      <c r="Q851">
        <f>'slit correction'!O853</f>
        <v>701.56247132934698</v>
      </c>
      <c r="R851">
        <f>SUMPRODUCT(B$6:B$2053,Q$6:Q$2053,EXP(constants!B$7+constants!A$7*ABS(A$6:A$2053-A851)))</f>
        <v>48.825073183275173</v>
      </c>
      <c r="S851">
        <f t="shared" si="226"/>
        <v>652.73739814607177</v>
      </c>
      <c r="T851">
        <f t="shared" si="225"/>
        <v>659.82650959296643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31.400000000000091</v>
      </c>
      <c r="D852" s="2">
        <f>front!E865-front!C865</f>
        <v>31.400000000000091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31.522786021205889</v>
      </c>
      <c r="G852" s="4">
        <f>D852/(constants!$A$4+constants!$B$4*calc!D852+constants!$C$4*calc!D852^2+constants!$D$4*calc!D852^3+constants!$E$4*calc!D852^4+constants!$F$4*calc!D852^5+constants!$G$4*calc!D852^6+constants!$H$4*calc!D852^7)</f>
        <v>31.522786021205889</v>
      </c>
      <c r="H852" s="4"/>
      <c r="I852">
        <f t="shared" si="229"/>
        <v>1050.7595340401963</v>
      </c>
      <c r="J852">
        <f t="shared" si="230"/>
        <v>1050.7595340401963</v>
      </c>
      <c r="M852">
        <f>IF(front!E865&gt;$M$2,I852,J852)</f>
        <v>1050.7595340401963</v>
      </c>
      <c r="O852">
        <f t="shared" si="224"/>
        <v>661.40734874251223</v>
      </c>
      <c r="Q852">
        <f>'slit correction'!O854</f>
        <v>661.40734874251223</v>
      </c>
      <c r="R852">
        <f>SUMPRODUCT(B$6:B$2053,Q$6:Q$2053,EXP(constants!B$7+constants!A$7*ABS(A$6:A$2053-A852)))</f>
        <v>48.238213153240196</v>
      </c>
      <c r="S852">
        <f t="shared" si="226"/>
        <v>613.16913558927206</v>
      </c>
      <c r="T852">
        <f t="shared" si="225"/>
        <v>620.25824703616672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42.099999999999909</v>
      </c>
      <c r="D853" s="2">
        <f>front!E866-front!C866</f>
        <v>42.099999999999909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42.264180389111601</v>
      </c>
      <c r="G853" s="4">
        <f>D853/(constants!$A$4+constants!$B$4*calc!D853+constants!$C$4*calc!D853^2+constants!$D$4*calc!D853^3+constants!$E$4*calc!D853^4+constants!$F$4*calc!D853^5+constants!$G$4*calc!D853^6+constants!$H$4*calc!D853^7)</f>
        <v>42.264180389111601</v>
      </c>
      <c r="H853" s="4"/>
      <c r="I853">
        <f t="shared" si="229"/>
        <v>1408.8060129703867</v>
      </c>
      <c r="J853">
        <f t="shared" si="230"/>
        <v>1408.8060129703867</v>
      </c>
      <c r="M853">
        <f>IF(front!E866&gt;$M$2,I853,J853)</f>
        <v>1408.8060129703867</v>
      </c>
      <c r="O853">
        <f t="shared" si="224"/>
        <v>1019.4538276727027</v>
      </c>
      <c r="Q853">
        <f>'slit correction'!O855</f>
        <v>1019.4538276727027</v>
      </c>
      <c r="R853">
        <f>SUMPRODUCT(B$6:B$2053,Q$6:Q$2053,EXP(constants!B$7+constants!A$7*ABS(A$6:A$2053-A853)))</f>
        <v>47.659486151669569</v>
      </c>
      <c r="S853">
        <f t="shared" si="226"/>
        <v>971.79434152103318</v>
      </c>
      <c r="T853">
        <f t="shared" si="225"/>
        <v>978.88345296792784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41.5</v>
      </c>
      <c r="D854" s="2">
        <f>front!E867-front!C867</f>
        <v>41.5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41.66186522822094</v>
      </c>
      <c r="G854" s="4">
        <f>D854/(constants!$A$4+constants!$B$4*calc!D854+constants!$C$4*calc!D854^2+constants!$D$4*calc!D854^3+constants!$E$4*calc!D854^4+constants!$F$4*calc!D854^5+constants!$G$4*calc!D854^6+constants!$H$4*calc!D854^7)</f>
        <v>41.66186522822094</v>
      </c>
      <c r="H854" s="4"/>
      <c r="I854">
        <f t="shared" si="229"/>
        <v>1388.7288409406979</v>
      </c>
      <c r="J854">
        <f t="shared" si="230"/>
        <v>1388.7288409406979</v>
      </c>
      <c r="M854">
        <f>IF(front!E867&gt;$M$2,I854,J854)</f>
        <v>1388.7288409406979</v>
      </c>
      <c r="O854">
        <f t="shared" si="224"/>
        <v>999.37665564301381</v>
      </c>
      <c r="Q854">
        <f>'slit correction'!O856</f>
        <v>999.37665564301381</v>
      </c>
      <c r="R854">
        <f>SUMPRODUCT(B$6:B$2053,Q$6:Q$2053,EXP(constants!B$7+constants!A$7*ABS(A$6:A$2053-A854)))</f>
        <v>47.088335814486562</v>
      </c>
      <c r="S854">
        <f t="shared" si="226"/>
        <v>952.28831982852728</v>
      </c>
      <c r="T854">
        <f t="shared" si="225"/>
        <v>959.37743127542194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46.599999999999909</v>
      </c>
      <c r="D855" s="2">
        <f>front!E868-front!C868</f>
        <v>46.599999999999909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46.781521290319986</v>
      </c>
      <c r="G855" s="4">
        <f>D855/(constants!$A$4+constants!$B$4*calc!D855+constants!$C$4*calc!D855^2+constants!$D$4*calc!D855^3+constants!$E$4*calc!D855^4+constants!$F$4*calc!D855^5+constants!$G$4*calc!D855^6+constants!$H$4*calc!D855^7)</f>
        <v>46.781521290319986</v>
      </c>
      <c r="H855" s="4"/>
      <c r="I855">
        <f t="shared" si="229"/>
        <v>1559.3840430106661</v>
      </c>
      <c r="J855">
        <f t="shared" si="230"/>
        <v>1559.3840430106661</v>
      </c>
      <c r="M855">
        <f>IF(front!E868&gt;$M$2,I855,J855)</f>
        <v>1559.3840430106661</v>
      </c>
      <c r="O855">
        <f t="shared" si="224"/>
        <v>1170.0318577129819</v>
      </c>
      <c r="Q855">
        <f>'slit correction'!O857</f>
        <v>1170.0318577129819</v>
      </c>
      <c r="R855">
        <f>SUMPRODUCT(B$6:B$2053,Q$6:Q$2053,EXP(constants!B$7+constants!A$7*ABS(A$6:A$2053-A855)))</f>
        <v>46.524681196365506</v>
      </c>
      <c r="S855">
        <f t="shared" si="226"/>
        <v>1123.5071765166165</v>
      </c>
      <c r="T855">
        <f t="shared" si="225"/>
        <v>1130.596287963511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42.200000000000273</v>
      </c>
      <c r="D856" s="2">
        <f>front!E869-front!C869</f>
        <v>42.200000000000273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42.364566179711957</v>
      </c>
      <c r="G856" s="4">
        <f>D856/(constants!$A$4+constants!$B$4*calc!D856+constants!$C$4*calc!D856^2+constants!$D$4*calc!D856^3+constants!$E$4*calc!D856^4+constants!$F$4*calc!D856^5+constants!$G$4*calc!D856^6+constants!$H$4*calc!D856^7)</f>
        <v>42.364566179711957</v>
      </c>
      <c r="H856" s="4"/>
      <c r="I856">
        <f t="shared" si="229"/>
        <v>1412.1522059903984</v>
      </c>
      <c r="J856">
        <f t="shared" si="230"/>
        <v>1412.1522059903984</v>
      </c>
      <c r="M856">
        <f>IF(front!E869&gt;$M$2,I856,J856)</f>
        <v>1412.1522059903984</v>
      </c>
      <c r="O856">
        <f t="shared" si="224"/>
        <v>1022.8000206927144</v>
      </c>
      <c r="Q856">
        <f>'slit correction'!O858</f>
        <v>1022.8000206927144</v>
      </c>
      <c r="R856">
        <f>SUMPRODUCT(B$6:B$2053,Q$6:Q$2053,EXP(constants!B$7+constants!A$7*ABS(A$6:A$2053-A856)))</f>
        <v>45.968203644886003</v>
      </c>
      <c r="S856">
        <f t="shared" si="226"/>
        <v>976.83181704782839</v>
      </c>
      <c r="T856">
        <f t="shared" si="225"/>
        <v>983.92092849472306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39.800000000000182</v>
      </c>
      <c r="D857" s="2">
        <f>front!E870-front!C870</f>
        <v>39.800000000000182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39.955301721246734</v>
      </c>
      <c r="G857" s="4">
        <f>D857/(constants!$A$4+constants!$B$4*calc!D857+constants!$C$4*calc!D857^2+constants!$D$4*calc!D857^3+constants!$E$4*calc!D857^4+constants!$F$4*calc!D857^5+constants!$G$4*calc!D857^6+constants!$H$4*calc!D857^7)</f>
        <v>39.955301721246734</v>
      </c>
      <c r="H857" s="4"/>
      <c r="I857">
        <f t="shared" si="229"/>
        <v>1331.8433907082244</v>
      </c>
      <c r="J857">
        <f t="shared" si="230"/>
        <v>1331.8433907082244</v>
      </c>
      <c r="M857">
        <f>IF(front!E870&gt;$M$2,I857,J857)</f>
        <v>1331.8433907082244</v>
      </c>
      <c r="O857">
        <f t="shared" si="224"/>
        <v>942.49120541054037</v>
      </c>
      <c r="Q857">
        <f>'slit correction'!O859</f>
        <v>942.49120541054037</v>
      </c>
      <c r="R857">
        <f>SUMPRODUCT(B$6:B$2053,Q$6:Q$2053,EXP(constants!B$7+constants!A$7*ABS(A$6:A$2053-A857)))</f>
        <v>45.418984340272942</v>
      </c>
      <c r="S857">
        <f t="shared" si="226"/>
        <v>897.07222107026746</v>
      </c>
      <c r="T857">
        <f t="shared" si="225"/>
        <v>904.16133251716212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36.299999999999727</v>
      </c>
      <c r="D858" s="2">
        <f>front!E871-front!C871</f>
        <v>36.299999999999727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36.441770541269193</v>
      </c>
      <c r="G858" s="4">
        <f>D858/(constants!$A$4+constants!$B$4*calc!D858+constants!$C$4*calc!D858^2+constants!$D$4*calc!D858^3+constants!$E$4*calc!D858^4+constants!$F$4*calc!D858^5+constants!$G$4*calc!D858^6+constants!$H$4*calc!D858^7)</f>
        <v>36.441770541269193</v>
      </c>
      <c r="H858" s="4"/>
      <c r="I858">
        <f t="shared" si="229"/>
        <v>1214.7256847089732</v>
      </c>
      <c r="J858">
        <f t="shared" si="230"/>
        <v>1214.7256847089732</v>
      </c>
      <c r="M858">
        <f>IF(front!E871&gt;$M$2,I858,J858)</f>
        <v>1214.7256847089732</v>
      </c>
      <c r="O858">
        <f t="shared" si="224"/>
        <v>825.37349941128912</v>
      </c>
      <c r="Q858">
        <f>'slit correction'!O860</f>
        <v>825.37349941128912</v>
      </c>
      <c r="R858">
        <f>SUMPRODUCT(B$6:B$2053,Q$6:Q$2053,EXP(constants!B$7+constants!A$7*ABS(A$6:A$2053-A858)))</f>
        <v>44.877021917395474</v>
      </c>
      <c r="S858">
        <f t="shared" si="226"/>
        <v>780.49647749389362</v>
      </c>
      <c r="T858">
        <f t="shared" si="225"/>
        <v>787.58558894078828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36.200000000000273</v>
      </c>
      <c r="D859" s="2">
        <f>front!E872-front!C872</f>
        <v>36.200000000000273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36.341383578619819</v>
      </c>
      <c r="G859" s="4">
        <f>D859/(constants!$A$4+constants!$B$4*calc!D859+constants!$C$4*calc!D859^2+constants!$D$4*calc!D859^3+constants!$E$4*calc!D859^4+constants!$F$4*calc!D859^5+constants!$G$4*calc!D859^6+constants!$H$4*calc!D859^7)</f>
        <v>36.341383578619819</v>
      </c>
      <c r="H859" s="4"/>
      <c r="I859">
        <f t="shared" si="229"/>
        <v>1211.3794526206607</v>
      </c>
      <c r="J859">
        <f t="shared" si="230"/>
        <v>1211.3794526206607</v>
      </c>
      <c r="M859">
        <f>IF(front!E872&gt;$M$2,I859,J859)</f>
        <v>1211.3794526206607</v>
      </c>
      <c r="O859">
        <f t="shared" si="224"/>
        <v>822.02726732297663</v>
      </c>
      <c r="Q859">
        <f>'slit correction'!O861</f>
        <v>822.02726732297663</v>
      </c>
      <c r="R859">
        <f>SUMPRODUCT(B$6:B$2053,Q$6:Q$2053,EXP(constants!B$7+constants!A$7*ABS(A$6:A$2053-A859)))</f>
        <v>44.342362502540908</v>
      </c>
      <c r="S859">
        <f t="shared" si="226"/>
        <v>777.68490482043569</v>
      </c>
      <c r="T859">
        <f t="shared" si="225"/>
        <v>784.77401626733035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35.5</v>
      </c>
      <c r="D860" s="2">
        <f>front!E873-front!C873</f>
        <v>35.5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35.638674284031602</v>
      </c>
      <c r="G860" s="4">
        <f>D860/(constants!$A$4+constants!$B$4*calc!D860+constants!$C$4*calc!D860^2+constants!$D$4*calc!D860^3+constants!$E$4*calc!D860^4+constants!$F$4*calc!D860^5+constants!$G$4*calc!D860^6+constants!$H$4*calc!D860^7)</f>
        <v>35.638674284031602</v>
      </c>
      <c r="H860" s="4"/>
      <c r="I860">
        <f t="shared" si="229"/>
        <v>1187.95580946772</v>
      </c>
      <c r="J860">
        <f t="shared" si="230"/>
        <v>1187.95580946772</v>
      </c>
      <c r="M860">
        <f>IF(front!E873&gt;$M$2,I860,J860)</f>
        <v>1187.95580946772</v>
      </c>
      <c r="O860">
        <f t="shared" si="224"/>
        <v>798.60362417003591</v>
      </c>
      <c r="Q860">
        <f>'slit correction'!O862</f>
        <v>798.60362417003591</v>
      </c>
      <c r="R860">
        <f>SUMPRODUCT(B$6:B$2053,Q$6:Q$2053,EXP(constants!B$7+constants!A$7*ABS(A$6:A$2053-A860)))</f>
        <v>43.814910956321292</v>
      </c>
      <c r="S860">
        <f t="shared" si="226"/>
        <v>754.78871321371457</v>
      </c>
      <c r="T860">
        <f t="shared" si="225"/>
        <v>761.87782466060924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37.800000000000182</v>
      </c>
      <c r="D861" s="2">
        <f>front!E874-front!C874</f>
        <v>37.800000000000182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37.947572597802186</v>
      </c>
      <c r="G861" s="4">
        <f>D861/(constants!$A$4+constants!$B$4*calc!D861+constants!$C$4*calc!D861^2+constants!$D$4*calc!D861^3+constants!$E$4*calc!D861^4+constants!$F$4*calc!D861^5+constants!$G$4*calc!D861^6+constants!$H$4*calc!D861^7)</f>
        <v>37.947572597802186</v>
      </c>
      <c r="H861" s="4"/>
      <c r="I861">
        <f t="shared" si="229"/>
        <v>1264.9190865934063</v>
      </c>
      <c r="J861">
        <f t="shared" si="230"/>
        <v>1264.9190865934063</v>
      </c>
      <c r="M861">
        <f>IF(front!E874&gt;$M$2,I861,J861)</f>
        <v>1264.9190865934063</v>
      </c>
      <c r="O861">
        <f t="shared" si="224"/>
        <v>875.56690129572223</v>
      </c>
      <c r="Q861">
        <f>'slit correction'!O863</f>
        <v>875.56690129572223</v>
      </c>
      <c r="R861">
        <f>SUMPRODUCT(B$6:B$2053,Q$6:Q$2053,EXP(constants!B$7+constants!A$7*ABS(A$6:A$2053-A861)))</f>
        <v>43.294598647288311</v>
      </c>
      <c r="S861">
        <f t="shared" si="226"/>
        <v>832.27230264843388</v>
      </c>
      <c r="T861">
        <f t="shared" si="225"/>
        <v>839.36141409532854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34.699999999999818</v>
      </c>
      <c r="D862" s="2">
        <f>front!E875-front!C875</f>
        <v>34.699999999999818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34.835576755916001</v>
      </c>
      <c r="G862" s="4">
        <f>D862/(constants!$A$4+constants!$B$4*calc!D862+constants!$C$4*calc!D862^2+constants!$D$4*calc!D862^3+constants!$E$4*calc!D862^4+constants!$F$4*calc!D862^5+constants!$G$4*calc!D862^6+constants!$H$4*calc!D862^7)</f>
        <v>34.835576755916001</v>
      </c>
      <c r="H862" s="4"/>
      <c r="I862">
        <f t="shared" si="229"/>
        <v>1161.1858918638668</v>
      </c>
      <c r="J862">
        <f t="shared" si="230"/>
        <v>1161.1858918638668</v>
      </c>
      <c r="M862">
        <f>IF(front!E875&gt;$M$2,I862,J862)</f>
        <v>1161.1858918638668</v>
      </c>
      <c r="O862">
        <f t="shared" si="224"/>
        <v>771.83370656618274</v>
      </c>
      <c r="Q862">
        <f>'slit correction'!O864</f>
        <v>771.83370656618274</v>
      </c>
      <c r="R862">
        <f>SUMPRODUCT(B$6:B$2053,Q$6:Q$2053,EXP(constants!B$7+constants!A$7*ABS(A$6:A$2053-A862)))</f>
        <v>42.781232426600297</v>
      </c>
      <c r="S862">
        <f t="shared" si="226"/>
        <v>729.0524741395825</v>
      </c>
      <c r="T862">
        <f t="shared" si="225"/>
        <v>736.14158558647716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31</v>
      </c>
      <c r="D863" s="2">
        <f>front!E876-front!C876</f>
        <v>31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31.12123416015875</v>
      </c>
      <c r="G863" s="4">
        <f>D863/(constants!$A$4+constants!$B$4*calc!D863+constants!$C$4*calc!D863^2+constants!$D$4*calc!D863^3+constants!$E$4*calc!D863^4+constants!$F$4*calc!D863^5+constants!$G$4*calc!D863^6+constants!$H$4*calc!D863^7)</f>
        <v>31.12123416015875</v>
      </c>
      <c r="H863" s="4"/>
      <c r="I863">
        <f t="shared" si="229"/>
        <v>1037.3744720052916</v>
      </c>
      <c r="J863">
        <f t="shared" si="230"/>
        <v>1037.3744720052916</v>
      </c>
      <c r="M863">
        <f>IF(front!E876&gt;$M$2,I863,J863)</f>
        <v>1037.3744720052916</v>
      </c>
      <c r="O863">
        <f t="shared" si="224"/>
        <v>648.02228670760758</v>
      </c>
      <c r="Q863">
        <f>'slit correction'!O865</f>
        <v>648.02228670760758</v>
      </c>
      <c r="R863">
        <f>SUMPRODUCT(B$6:B$2053,Q$6:Q$2053,EXP(constants!B$7+constants!A$7*ABS(A$6:A$2053-A863)))</f>
        <v>42.286014289766449</v>
      </c>
      <c r="S863">
        <f t="shared" si="226"/>
        <v>605.73627241784118</v>
      </c>
      <c r="T863">
        <f t="shared" si="225"/>
        <v>612.82538386473584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26.600000000000364</v>
      </c>
      <c r="D864" s="2">
        <f>front!E877-front!C877</f>
        <v>26.600000000000364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26.70414273224015</v>
      </c>
      <c r="G864" s="4">
        <f>D864/(constants!$A$4+constants!$B$4*calc!D864+constants!$C$4*calc!D864^2+constants!$D$4*calc!D864^3+constants!$E$4*calc!D864^4+constants!$F$4*calc!D864^5+constants!$G$4*calc!D864^6+constants!$H$4*calc!D864^7)</f>
        <v>26.70414273224015</v>
      </c>
      <c r="H864" s="4"/>
      <c r="I864">
        <f t="shared" si="229"/>
        <v>890.13809107467171</v>
      </c>
      <c r="J864">
        <f t="shared" si="230"/>
        <v>890.13809107467171</v>
      </c>
      <c r="M864">
        <f>IF(front!E877&gt;$M$2,I864,J864)</f>
        <v>890.13809107467171</v>
      </c>
      <c r="O864">
        <f t="shared" ref="O864:O927" si="231">M864-$O$3</f>
        <v>500.78590577698765</v>
      </c>
      <c r="Q864">
        <f>'slit correction'!O866</f>
        <v>500.78590577698765</v>
      </c>
      <c r="R864">
        <f>SUMPRODUCT(B$6:B$2053,Q$6:Q$2053,EXP(constants!B$7+constants!A$7*ABS(A$6:A$2053-A864)))</f>
        <v>41.786515219557103</v>
      </c>
      <c r="S864">
        <f t="shared" si="226"/>
        <v>458.99939055743056</v>
      </c>
      <c r="T864">
        <f t="shared" si="225"/>
        <v>466.08850200432522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31.199999999999818</v>
      </c>
      <c r="D865" s="2">
        <f>front!E878-front!C878</f>
        <v>31.199999999999818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31.322010130378779</v>
      </c>
      <c r="G865" s="4">
        <f>D865/(constants!$A$4+constants!$B$4*calc!D865+constants!$C$4*calc!D865^2+constants!$D$4*calc!D865^3+constants!$E$4*calc!D865^4+constants!$F$4*calc!D865^5+constants!$G$4*calc!D865^6+constants!$H$4*calc!D865^7)</f>
        <v>31.322010130378779</v>
      </c>
      <c r="H865" s="4"/>
      <c r="I865">
        <f t="shared" si="229"/>
        <v>1044.0670043459593</v>
      </c>
      <c r="J865">
        <f t="shared" si="230"/>
        <v>1044.0670043459593</v>
      </c>
      <c r="M865">
        <f>IF(front!E878&gt;$M$2,I865,J865)</f>
        <v>1044.0670043459593</v>
      </c>
      <c r="O865">
        <f t="shared" si="231"/>
        <v>654.71481904827522</v>
      </c>
      <c r="Q865">
        <f>'slit correction'!O867</f>
        <v>654.71481904827522</v>
      </c>
      <c r="R865">
        <f>SUMPRODUCT(B$6:B$2053,Q$6:Q$2053,EXP(constants!B$7+constants!A$7*ABS(A$6:A$2053-A865)))</f>
        <v>41.294151872184017</v>
      </c>
      <c r="S865">
        <f t="shared" si="226"/>
        <v>613.42066717609123</v>
      </c>
      <c r="T865">
        <f t="shared" si="225"/>
        <v>620.50977862298589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30</v>
      </c>
      <c r="D866" s="2">
        <f>front!E879-front!C879</f>
        <v>30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30.117353118216581</v>
      </c>
      <c r="G866" s="4">
        <f>D866/(constants!$A$4+constants!$B$4*calc!D866+constants!$C$4*calc!D866^2+constants!$D$4*calc!D866^3+constants!$E$4*calc!D866^4+constants!$F$4*calc!D866^5+constants!$G$4*calc!D866^6+constants!$H$4*calc!D866^7)</f>
        <v>30.117353118216581</v>
      </c>
      <c r="H866" s="4"/>
      <c r="I866">
        <f t="shared" si="229"/>
        <v>1003.9117706072194</v>
      </c>
      <c r="J866">
        <f t="shared" si="230"/>
        <v>1003.9117706072194</v>
      </c>
      <c r="M866">
        <f>IF(front!E879&gt;$M$2,I866,J866)</f>
        <v>1003.9117706072194</v>
      </c>
      <c r="O866">
        <f t="shared" si="231"/>
        <v>614.55958530953535</v>
      </c>
      <c r="Q866">
        <f>'slit correction'!O868</f>
        <v>614.55958530953535</v>
      </c>
      <c r="R866">
        <f>SUMPRODUCT(B$6:B$2053,Q$6:Q$2053,EXP(constants!B$7+constants!A$7*ABS(A$6:A$2053-A866)))</f>
        <v>40.808639808272659</v>
      </c>
      <c r="S866">
        <f t="shared" si="226"/>
        <v>573.75094550126266</v>
      </c>
      <c r="T866">
        <f t="shared" si="225"/>
        <v>580.84005694815733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33.400000000000091</v>
      </c>
      <c r="D867" s="2">
        <f>front!E880-front!C880</f>
        <v>33.400000000000091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33.530540562464232</v>
      </c>
      <c r="G867" s="4">
        <f>D867/(constants!$A$4+constants!$B$4*calc!D867+constants!$C$4*calc!D867^2+constants!$D$4*calc!D867^3+constants!$E$4*calc!D867^4+constants!$F$4*calc!D867^5+constants!$G$4*calc!D867^6+constants!$H$4*calc!D867^7)</f>
        <v>33.530540562464232</v>
      </c>
      <c r="H867" s="4"/>
      <c r="I867">
        <f t="shared" si="229"/>
        <v>1117.6846854154744</v>
      </c>
      <c r="J867">
        <f t="shared" si="230"/>
        <v>1117.6846854154744</v>
      </c>
      <c r="M867">
        <f>IF(front!E880&gt;$M$2,I867,J867)</f>
        <v>1117.6846854154744</v>
      </c>
      <c r="O867">
        <f t="shared" si="231"/>
        <v>728.33250011779035</v>
      </c>
      <c r="Q867">
        <f>'slit correction'!O869</f>
        <v>728.33250011779035</v>
      </c>
      <c r="R867">
        <f>SUMPRODUCT(B$6:B$2053,Q$6:Q$2053,EXP(constants!B$7+constants!A$7*ABS(A$6:A$2053-A867)))</f>
        <v>40.329939162809154</v>
      </c>
      <c r="S867">
        <f t="shared" si="226"/>
        <v>688.00256095498116</v>
      </c>
      <c r="T867">
        <f t="shared" si="225"/>
        <v>695.09167240187583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28.400000000000091</v>
      </c>
      <c r="D868" s="2">
        <f>front!E881-front!C881</f>
        <v>28.400000000000091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28.511139323273717</v>
      </c>
      <c r="G868" s="4">
        <f>D868/(constants!$A$4+constants!$B$4*calc!D868+constants!$C$4*calc!D868^2+constants!$D$4*calc!D868^3+constants!$E$4*calc!D868^4+constants!$F$4*calc!D868^5+constants!$G$4*calc!D868^6+constants!$H$4*calc!D868^7)</f>
        <v>28.511139323273717</v>
      </c>
      <c r="H868" s="4"/>
      <c r="I868">
        <f t="shared" si="229"/>
        <v>950.37131077579056</v>
      </c>
      <c r="J868">
        <f t="shared" si="230"/>
        <v>950.37131077579056</v>
      </c>
      <c r="M868">
        <f>IF(front!E881&gt;$M$2,I868,J868)</f>
        <v>950.37131077579056</v>
      </c>
      <c r="O868">
        <f t="shared" si="231"/>
        <v>561.0191254781065</v>
      </c>
      <c r="Q868">
        <f>'slit correction'!O870</f>
        <v>561.0191254781065</v>
      </c>
      <c r="R868">
        <f>SUMPRODUCT(B$6:B$2053,Q$6:Q$2053,EXP(constants!B$7+constants!A$7*ABS(A$6:A$2053-A868)))</f>
        <v>39.857818373866081</v>
      </c>
      <c r="S868">
        <f t="shared" si="226"/>
        <v>521.16130710424045</v>
      </c>
      <c r="T868">
        <f t="shared" si="225"/>
        <v>528.25041855113511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33.700000000000273</v>
      </c>
      <c r="D869" s="2">
        <f>front!E882-front!C882</f>
        <v>33.700000000000273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33.831703058765555</v>
      </c>
      <c r="G869" s="4">
        <f>D869/(constants!$A$4+constants!$B$4*calc!D869+constants!$C$4*calc!D869^2+constants!$D$4*calc!D869^3+constants!$E$4*calc!D869^4+constants!$F$4*calc!D869^5+constants!$G$4*calc!D869^6+constants!$H$4*calc!D869^7)</f>
        <v>33.831703058765555</v>
      </c>
      <c r="H869" s="4"/>
      <c r="I869">
        <f t="shared" si="229"/>
        <v>1127.7234352921851</v>
      </c>
      <c r="J869">
        <f t="shared" si="230"/>
        <v>1127.7234352921851</v>
      </c>
      <c r="M869">
        <f>IF(front!E882&gt;$M$2,I869,J869)</f>
        <v>1127.7234352921851</v>
      </c>
      <c r="O869">
        <f t="shared" si="231"/>
        <v>738.371249994501</v>
      </c>
      <c r="Q869">
        <f>'slit correction'!O871</f>
        <v>738.371249994501</v>
      </c>
      <c r="R869">
        <f>SUMPRODUCT(B$6:B$2053,Q$6:Q$2053,EXP(constants!B$7+constants!A$7*ABS(A$6:A$2053-A869)))</f>
        <v>39.392399468246403</v>
      </c>
      <c r="S869">
        <f t="shared" si="226"/>
        <v>698.97885052625463</v>
      </c>
      <c r="T869">
        <f t="shared" si="225"/>
        <v>706.06796197314929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32.399999999999636</v>
      </c>
      <c r="D870" s="2">
        <f>front!E883-front!C883</f>
        <v>32.399999999999636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32.526664284379358</v>
      </c>
      <c r="G870" s="4">
        <f>D870/(constants!$A$4+constants!$B$4*calc!D870+constants!$C$4*calc!D870^2+constants!$D$4*calc!D870^3+constants!$E$4*calc!D870^4+constants!$F$4*calc!D870^5+constants!$G$4*calc!D870^6+constants!$H$4*calc!D870^7)</f>
        <v>32.526664284379358</v>
      </c>
      <c r="H870" s="4"/>
      <c r="I870">
        <f t="shared" si="229"/>
        <v>1084.2221428126452</v>
      </c>
      <c r="J870">
        <f t="shared" si="230"/>
        <v>1084.2221428126452</v>
      </c>
      <c r="M870">
        <f>IF(front!E883&gt;$M$2,I870,J870)</f>
        <v>1084.2221428126452</v>
      </c>
      <c r="O870">
        <f t="shared" si="231"/>
        <v>694.86995751496113</v>
      </c>
      <c r="Q870">
        <f>'slit correction'!O872</f>
        <v>694.86995751496113</v>
      </c>
      <c r="R870">
        <f>SUMPRODUCT(B$6:B$2053,Q$6:Q$2053,EXP(constants!B$7+constants!A$7*ABS(A$6:A$2053-A870)))</f>
        <v>38.933373649529727</v>
      </c>
      <c r="S870">
        <f t="shared" si="226"/>
        <v>655.93658386543143</v>
      </c>
      <c r="T870">
        <f t="shared" si="225"/>
        <v>663.02569531232609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40</v>
      </c>
      <c r="D871" s="2">
        <f>front!E884-front!C884</f>
        <v>40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40.156074196555345</v>
      </c>
      <c r="G871" s="4">
        <f>D871/(constants!$A$4+constants!$B$4*calc!D871+constants!$C$4*calc!D871^2+constants!$D$4*calc!D871^3+constants!$E$4*calc!D871^4+constants!$F$4*calc!D871^5+constants!$G$4*calc!D871^6+constants!$H$4*calc!D871^7)</f>
        <v>40.156074196555345</v>
      </c>
      <c r="H871" s="4"/>
      <c r="I871">
        <f t="shared" si="229"/>
        <v>1338.5358065518449</v>
      </c>
      <c r="J871">
        <f t="shared" si="230"/>
        <v>1338.5358065518449</v>
      </c>
      <c r="M871">
        <f>IF(front!E884&gt;$M$2,I871,J871)</f>
        <v>1338.5358065518449</v>
      </c>
      <c r="O871">
        <f t="shared" si="231"/>
        <v>949.18362125416081</v>
      </c>
      <c r="Q871">
        <f>'slit correction'!O873</f>
        <v>949.18362125416081</v>
      </c>
      <c r="R871">
        <f>SUMPRODUCT(B$6:B$2053,Q$6:Q$2053,EXP(constants!B$7+constants!A$7*ABS(A$6:A$2053-A871)))</f>
        <v>38.480710168149251</v>
      </c>
      <c r="S871">
        <f t="shared" si="226"/>
        <v>910.70291108601157</v>
      </c>
      <c r="T871">
        <f t="shared" si="225"/>
        <v>917.79202253290623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34.600000000000364</v>
      </c>
      <c r="D872" s="2">
        <f>front!E885-front!C885</f>
        <v>34.600000000000364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34.735189475548928</v>
      </c>
      <c r="G872" s="4">
        <f>D872/(constants!$A$4+constants!$B$4*calc!D872+constants!$C$4*calc!D872^2+constants!$D$4*calc!D872^3+constants!$E$4*calc!D872^4+constants!$F$4*calc!D872^5+constants!$G$4*calc!D872^6+constants!$H$4*calc!D872^7)</f>
        <v>34.735189475548928</v>
      </c>
      <c r="H872" s="4"/>
      <c r="I872">
        <f t="shared" si="229"/>
        <v>1157.8396491849642</v>
      </c>
      <c r="J872">
        <f t="shared" si="230"/>
        <v>1157.8396491849642</v>
      </c>
      <c r="M872">
        <f>IF(front!E885&gt;$M$2,I872,J872)</f>
        <v>1157.8396491849642</v>
      </c>
      <c r="O872">
        <f t="shared" si="231"/>
        <v>768.48746388728011</v>
      </c>
      <c r="Q872">
        <f>'slit correction'!O874</f>
        <v>768.48746388728011</v>
      </c>
      <c r="R872">
        <f>SUMPRODUCT(B$6:B$2053,Q$6:Q$2053,EXP(constants!B$7+constants!A$7*ABS(A$6:A$2053-A872)))</f>
        <v>38.034006119485788</v>
      </c>
      <c r="S872">
        <f t="shared" si="226"/>
        <v>730.45345776779436</v>
      </c>
      <c r="T872">
        <f t="shared" si="225"/>
        <v>737.54256921468902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36</v>
      </c>
      <c r="D873" s="2">
        <f>front!E886-front!C886</f>
        <v>36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36.1406095937431</v>
      </c>
      <c r="G873" s="4">
        <f>D873/(constants!$A$4+constants!$B$4*calc!D873+constants!$C$4*calc!D873^2+constants!$D$4*calc!D873^3+constants!$E$4*calc!D873^4+constants!$F$4*calc!D873^5+constants!$G$4*calc!D873^6+constants!$H$4*calc!D873^7)</f>
        <v>36.1406095937431</v>
      </c>
      <c r="H873" s="4"/>
      <c r="I873">
        <f t="shared" si="229"/>
        <v>1204.6869864581033</v>
      </c>
      <c r="J873">
        <f t="shared" si="230"/>
        <v>1204.6869864581033</v>
      </c>
      <c r="M873">
        <f>IF(front!E886&gt;$M$2,I873,J873)</f>
        <v>1204.6869864581033</v>
      </c>
      <c r="O873">
        <f t="shared" si="231"/>
        <v>815.33480116041926</v>
      </c>
      <c r="Q873">
        <f>'slit correction'!O875</f>
        <v>815.33480116041926</v>
      </c>
      <c r="R873">
        <f>SUMPRODUCT(B$6:B$2053,Q$6:Q$2053,EXP(constants!B$7+constants!A$7*ABS(A$6:A$2053-A873)))</f>
        <v>37.593405028999079</v>
      </c>
      <c r="S873">
        <f t="shared" si="226"/>
        <v>777.74139613142017</v>
      </c>
      <c r="T873">
        <f t="shared" si="225"/>
        <v>784.83050757831484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34.599999999999909</v>
      </c>
      <c r="D874" s="2">
        <f>front!E887-front!C887</f>
        <v>34.599999999999909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34.735189475548474</v>
      </c>
      <c r="G874" s="4">
        <f>D874/(constants!$A$4+constants!$B$4*calc!D874+constants!$C$4*calc!D874^2+constants!$D$4*calc!D874^3+constants!$E$4*calc!D874^4+constants!$F$4*calc!D874^5+constants!$G$4*calc!D874^6+constants!$H$4*calc!D874^7)</f>
        <v>34.735189475548474</v>
      </c>
      <c r="H874" s="4"/>
      <c r="I874">
        <f t="shared" si="229"/>
        <v>1157.8396491849492</v>
      </c>
      <c r="J874">
        <f t="shared" si="230"/>
        <v>1157.8396491849492</v>
      </c>
      <c r="M874">
        <f>IF(front!E887&gt;$M$2,I874,J874)</f>
        <v>1157.8396491849492</v>
      </c>
      <c r="O874">
        <f t="shared" si="231"/>
        <v>768.48746388726511</v>
      </c>
      <c r="Q874">
        <f>'slit correction'!O876</f>
        <v>768.48746388726511</v>
      </c>
      <c r="R874">
        <f>SUMPRODUCT(B$6:B$2053,Q$6:Q$2053,EXP(constants!B$7+constants!A$7*ABS(A$6:A$2053-A874)))</f>
        <v>37.158766310332318</v>
      </c>
      <c r="S874">
        <f t="shared" si="226"/>
        <v>731.32869757693277</v>
      </c>
      <c r="T874">
        <f t="shared" si="225"/>
        <v>738.41780902382743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33.5</v>
      </c>
      <c r="D875" s="2">
        <f>front!E888-front!C888</f>
        <v>33.5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33.630928081084484</v>
      </c>
      <c r="G875" s="4">
        <f>D875/(constants!$A$4+constants!$B$4*calc!D875+constants!$C$4*calc!D875^2+constants!$D$4*calc!D875^3+constants!$E$4*calc!D875^4+constants!$F$4*calc!D875^5+constants!$G$4*calc!D875^6+constants!$H$4*calc!D875^7)</f>
        <v>33.630928081084484</v>
      </c>
      <c r="H875" s="4"/>
      <c r="I875">
        <f t="shared" si="229"/>
        <v>1121.0309360361496</v>
      </c>
      <c r="J875">
        <f t="shared" si="230"/>
        <v>1121.0309360361496</v>
      </c>
      <c r="M875">
        <f>IF(front!E888&gt;$M$2,I875,J875)</f>
        <v>1121.0309360361496</v>
      </c>
      <c r="O875">
        <f t="shared" si="231"/>
        <v>731.67875073846551</v>
      </c>
      <c r="Q875">
        <f>'slit correction'!O877</f>
        <v>731.67875073846551</v>
      </c>
      <c r="R875">
        <f>SUMPRODUCT(B$6:B$2053,Q$6:Q$2053,EXP(constants!B$7+constants!A$7*ABS(A$6:A$2053-A875)))</f>
        <v>36.730067939349361</v>
      </c>
      <c r="S875">
        <f t="shared" si="226"/>
        <v>694.94868279911611</v>
      </c>
      <c r="T875">
        <f t="shared" si="225"/>
        <v>702.03779424601078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32.100000000000364</v>
      </c>
      <c r="D876" s="2">
        <f>front!E889-front!C889</f>
        <v>32.100000000000364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32.22550101385265</v>
      </c>
      <c r="G876" s="4">
        <f>D876/(constants!$A$4+constants!$B$4*calc!D876+constants!$C$4*calc!D876^2+constants!$D$4*calc!D876^3+constants!$E$4*calc!D876^4+constants!$F$4*calc!D876^5+constants!$G$4*calc!D876^6+constants!$H$4*calc!D876^7)</f>
        <v>32.22550101385265</v>
      </c>
      <c r="H876" s="4"/>
      <c r="I876">
        <f t="shared" si="229"/>
        <v>1074.1833671284217</v>
      </c>
      <c r="J876">
        <f t="shared" si="230"/>
        <v>1074.1833671284217</v>
      </c>
      <c r="M876">
        <f>IF(front!E889&gt;$M$2,I876,J876)</f>
        <v>1074.1833671284217</v>
      </c>
      <c r="O876">
        <f t="shared" si="231"/>
        <v>684.83118183073759</v>
      </c>
      <c r="Q876">
        <f>'slit correction'!O878</f>
        <v>684.83118183073759</v>
      </c>
      <c r="R876">
        <f>SUMPRODUCT(B$6:B$2053,Q$6:Q$2053,EXP(constants!B$7+constants!A$7*ABS(A$6:A$2053-A876)))</f>
        <v>36.307276411275723</v>
      </c>
      <c r="S876">
        <f t="shared" si="226"/>
        <v>648.52390541946193</v>
      </c>
      <c r="T876">
        <f t="shared" si="225"/>
        <v>655.61301686635659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30.599999999999909</v>
      </c>
      <c r="D877" s="2">
        <f>front!E890-front!C890</f>
        <v>30.599999999999909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30.719681981544898</v>
      </c>
      <c r="G877" s="4">
        <f>D877/(constants!$A$4+constants!$B$4*calc!D877+constants!$C$4*calc!D877^2+constants!$D$4*calc!D877^3+constants!$E$4*calc!D877^4+constants!$F$4*calc!D877^5+constants!$G$4*calc!D877^6+constants!$H$4*calc!D877^7)</f>
        <v>30.719681981544898</v>
      </c>
      <c r="H877" s="4"/>
      <c r="I877">
        <f t="shared" si="229"/>
        <v>1023.9893993848299</v>
      </c>
      <c r="J877">
        <f t="shared" si="230"/>
        <v>1023.9893993848299</v>
      </c>
      <c r="M877">
        <f>IF(front!E890&gt;$M$2,I877,J877)</f>
        <v>1023.9893993848299</v>
      </c>
      <c r="O877">
        <f t="shared" si="231"/>
        <v>634.63721408714582</v>
      </c>
      <c r="Q877">
        <f>'slit correction'!O879</f>
        <v>634.63721408714582</v>
      </c>
      <c r="R877">
        <f>SUMPRODUCT(B$6:B$2053,Q$6:Q$2053,EXP(constants!B$7+constants!A$7*ABS(A$6:A$2053-A877)))</f>
        <v>35.890371903350562</v>
      </c>
      <c r="S877">
        <f t="shared" si="226"/>
        <v>598.74684218379525</v>
      </c>
      <c r="T877">
        <f t="shared" si="225"/>
        <v>605.83595363068991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32.800000000000182</v>
      </c>
      <c r="D878" s="2">
        <f>front!E891-front!C891</f>
        <v>32.800000000000182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32.928215033836302</v>
      </c>
      <c r="G878" s="4">
        <f>D878/(constants!$A$4+constants!$B$4*calc!D878+constants!$C$4*calc!D878^2+constants!$D$4*calc!D878^3+constants!$E$4*calc!D878^4+constants!$F$4*calc!D878^5+constants!$G$4*calc!D878^6+constants!$H$4*calc!D878^7)</f>
        <v>32.928215033836302</v>
      </c>
      <c r="H878" s="4"/>
      <c r="I878">
        <f t="shared" si="229"/>
        <v>1097.6071677945433</v>
      </c>
      <c r="J878">
        <f t="shared" si="230"/>
        <v>1097.6071677945433</v>
      </c>
      <c r="M878">
        <f>IF(front!E891&gt;$M$2,I878,J878)</f>
        <v>1097.6071677945433</v>
      </c>
      <c r="O878">
        <f t="shared" si="231"/>
        <v>708.25498249685927</v>
      </c>
      <c r="Q878">
        <f>'slit correction'!O880</f>
        <v>708.25498249685927</v>
      </c>
      <c r="R878">
        <f>SUMPRODUCT(B$6:B$2053,Q$6:Q$2053,EXP(constants!B$7+constants!A$7*ABS(A$6:A$2053-A878)))</f>
        <v>35.479339881565075</v>
      </c>
      <c r="S878">
        <f t="shared" si="226"/>
        <v>672.77564261529415</v>
      </c>
      <c r="T878">
        <f t="shared" si="225"/>
        <v>679.86475406218881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27.800000000000182</v>
      </c>
      <c r="D879" s="2">
        <f>front!E892-front!C892</f>
        <v>27.800000000000182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27.908807840526453</v>
      </c>
      <c r="G879" s="4">
        <f>D879/(constants!$A$4+constants!$B$4*calc!D879+constants!$C$4*calc!D879^2+constants!$D$4*calc!D879^3+constants!$E$4*calc!D879^4+constants!$F$4*calc!D879^5+constants!$G$4*calc!D879^6+constants!$H$4*calc!D879^7)</f>
        <v>27.908807840526453</v>
      </c>
      <c r="H879" s="4"/>
      <c r="I879">
        <f t="shared" si="229"/>
        <v>930.29359468421512</v>
      </c>
      <c r="J879">
        <f t="shared" si="230"/>
        <v>930.29359468421512</v>
      </c>
      <c r="M879">
        <f>IF(front!E892&gt;$M$2,I879,J879)</f>
        <v>930.29359468421512</v>
      </c>
      <c r="O879">
        <f t="shared" si="231"/>
        <v>540.94140938653106</v>
      </c>
      <c r="Q879">
        <f>'slit correction'!O881</f>
        <v>540.94140938653106</v>
      </c>
      <c r="R879">
        <f>SUMPRODUCT(B$6:B$2053,Q$6:Q$2053,EXP(constants!B$7+constants!A$7*ABS(A$6:A$2053-A879)))</f>
        <v>35.074011694110901</v>
      </c>
      <c r="S879">
        <f t="shared" si="226"/>
        <v>505.86739769242018</v>
      </c>
      <c r="T879">
        <f t="shared" si="225"/>
        <v>512.95650913931479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29.900000000000091</v>
      </c>
      <c r="D880" s="2">
        <f>front!E893-front!C893</f>
        <v>29.900000000000091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30.016964904867095</v>
      </c>
      <c r="G880" s="4">
        <f>D880/(constants!$A$4+constants!$B$4*calc!D880+constants!$C$4*calc!D880^2+constants!$D$4*calc!D880^3+constants!$E$4*calc!D880^4+constants!$F$4*calc!D880^5+constants!$G$4*calc!D880^6+constants!$H$4*calc!D880^7)</f>
        <v>30.016964904867095</v>
      </c>
      <c r="H880" s="4"/>
      <c r="I880">
        <f t="shared" si="229"/>
        <v>1000.5654968289032</v>
      </c>
      <c r="J880">
        <f t="shared" si="230"/>
        <v>1000.5654968289032</v>
      </c>
      <c r="M880">
        <f>IF(front!E893&gt;$M$2,I880,J880)</f>
        <v>1000.5654968289032</v>
      </c>
      <c r="O880">
        <f t="shared" si="231"/>
        <v>611.21331153121912</v>
      </c>
      <c r="Q880">
        <f>'slit correction'!O882</f>
        <v>611.21331153121912</v>
      </c>
      <c r="R880">
        <f>SUMPRODUCT(B$6:B$2053,Q$6:Q$2053,EXP(constants!B$7+constants!A$7*ABS(A$6:A$2053-A880)))</f>
        <v>34.674521777413979</v>
      </c>
      <c r="S880">
        <f t="shared" si="226"/>
        <v>576.53878975380519</v>
      </c>
      <c r="T880">
        <f t="shared" si="225"/>
        <v>583.62790120069985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29.700000000000273</v>
      </c>
      <c r="D881" s="2">
        <f>front!E894-front!C894</f>
        <v>29.700000000000273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29.816188418631608</v>
      </c>
      <c r="G881" s="4">
        <f>D881/(constants!$A$4+constants!$B$4*calc!D881+constants!$C$4*calc!D881^2+constants!$D$4*calc!D881^3+constants!$E$4*calc!D881^4+constants!$F$4*calc!D881^5+constants!$G$4*calc!D881^6+constants!$H$4*calc!D881^7)</f>
        <v>29.816188418631608</v>
      </c>
      <c r="H881" s="4"/>
      <c r="I881">
        <f t="shared" si="229"/>
        <v>993.87294728772031</v>
      </c>
      <c r="J881">
        <f t="shared" si="230"/>
        <v>993.87294728772031</v>
      </c>
      <c r="M881">
        <f>IF(front!E894&gt;$M$2,I881,J881)</f>
        <v>993.87294728772031</v>
      </c>
      <c r="O881">
        <f t="shared" si="231"/>
        <v>604.52076199003625</v>
      </c>
      <c r="Q881">
        <f>'slit correction'!O883</f>
        <v>604.52076199003625</v>
      </c>
      <c r="R881">
        <f>SUMPRODUCT(B$6:B$2053,Q$6:Q$2053,EXP(constants!B$7+constants!A$7*ABS(A$6:A$2053-A881)))</f>
        <v>34.280707818405922</v>
      </c>
      <c r="S881">
        <f t="shared" si="226"/>
        <v>570.24005417163028</v>
      </c>
      <c r="T881">
        <f t="shared" si="225"/>
        <v>577.32916561852494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26.900000000000091</v>
      </c>
      <c r="D882" s="2">
        <f>front!E895-front!C895</f>
        <v>26.900000000000091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27.005309277146022</v>
      </c>
      <c r="G882" s="4">
        <f>D882/(constants!$A$4+constants!$B$4*calc!D882+constants!$C$4*calc!D882^2+constants!$D$4*calc!D882^3+constants!$E$4*calc!D882^4+constants!$F$4*calc!D882^5+constants!$G$4*calc!D882^6+constants!$H$4*calc!D882^7)</f>
        <v>27.005309277146022</v>
      </c>
      <c r="H882" s="4"/>
      <c r="I882">
        <f t="shared" si="229"/>
        <v>900.17697590486739</v>
      </c>
      <c r="J882">
        <f t="shared" si="230"/>
        <v>900.17697590486739</v>
      </c>
      <c r="M882">
        <f>IF(front!E895&gt;$M$2,I882,J882)</f>
        <v>900.17697590486739</v>
      </c>
      <c r="O882">
        <f t="shared" si="231"/>
        <v>510.82479060718333</v>
      </c>
      <c r="Q882">
        <f>'slit correction'!O884</f>
        <v>510.82479060718333</v>
      </c>
      <c r="R882">
        <f>SUMPRODUCT(B$6:B$2053,Q$6:Q$2053,EXP(constants!B$7+constants!A$7*ABS(A$6:A$2053-A882)))</f>
        <v>33.892505040227853</v>
      </c>
      <c r="S882">
        <f t="shared" si="226"/>
        <v>476.9322855669555</v>
      </c>
      <c r="T882">
        <f t="shared" si="225"/>
        <v>484.02139701385016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32.5</v>
      </c>
      <c r="D883" s="2">
        <f>front!E896-front!C896</f>
        <v>32.5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32.627052001520696</v>
      </c>
      <c r="G883" s="4">
        <f>D883/(constants!$A$4+constants!$B$4*calc!D883+constants!$C$4*calc!D883^2+constants!$D$4*calc!D883^3+constants!$E$4*calc!D883^4+constants!$F$4*calc!D883^5+constants!$G$4*calc!D883^6+constants!$H$4*calc!D883^7)</f>
        <v>32.627052001520696</v>
      </c>
      <c r="H883" s="4"/>
      <c r="I883">
        <f t="shared" si="229"/>
        <v>1087.5684000506899</v>
      </c>
      <c r="J883">
        <f t="shared" si="230"/>
        <v>1087.5684000506899</v>
      </c>
      <c r="M883">
        <f>IF(front!E896&gt;$M$2,I883,J883)</f>
        <v>1087.5684000506899</v>
      </c>
      <c r="O883">
        <f t="shared" si="231"/>
        <v>698.21621475300583</v>
      </c>
      <c r="Q883">
        <f>'slit correction'!O885</f>
        <v>698.21621475300583</v>
      </c>
      <c r="R883">
        <f>SUMPRODUCT(B$6:B$2053,Q$6:Q$2053,EXP(constants!B$7+constants!A$7*ABS(A$6:A$2053-A883)))</f>
        <v>33.518391903707084</v>
      </c>
      <c r="S883">
        <f t="shared" si="226"/>
        <v>664.69782284929875</v>
      </c>
      <c r="T883">
        <f t="shared" si="225"/>
        <v>671.78693429619341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32</v>
      </c>
      <c r="D884" s="2">
        <f>front!E897-front!C897</f>
        <v>32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32.125113217309</v>
      </c>
      <c r="G884" s="4">
        <f>D884/(constants!$A$4+constants!$B$4*calc!D884+constants!$C$4*calc!D884^2+constants!$D$4*calc!D884^3+constants!$E$4*calc!D884^4+constants!$F$4*calc!D884^5+constants!$G$4*calc!D884^6+constants!$H$4*calc!D884^7)</f>
        <v>32.125113217309</v>
      </c>
      <c r="H884" s="4"/>
      <c r="I884">
        <f t="shared" si="229"/>
        <v>1070.8371072436335</v>
      </c>
      <c r="J884">
        <f t="shared" si="230"/>
        <v>1070.8371072436335</v>
      </c>
      <c r="M884">
        <f>IF(front!E897&gt;$M$2,I884,J884)</f>
        <v>1070.8371072436335</v>
      </c>
      <c r="O884">
        <f t="shared" si="231"/>
        <v>681.4849219459494</v>
      </c>
      <c r="Q884">
        <f>'slit correction'!O886</f>
        <v>681.4849219459494</v>
      </c>
      <c r="R884">
        <f>SUMPRODUCT(B$6:B$2053,Q$6:Q$2053,EXP(constants!B$7+constants!A$7*ABS(A$6:A$2053-A884)))</f>
        <v>33.141078029810402</v>
      </c>
      <c r="S884">
        <f t="shared" si="226"/>
        <v>648.34384391613901</v>
      </c>
      <c r="T884">
        <f t="shared" si="225"/>
        <v>655.43295536303367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31.299999999999727</v>
      </c>
      <c r="D885" s="2">
        <f>front!E898-front!C898</f>
        <v>31.299999999999727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31.422398085716388</v>
      </c>
      <c r="G885" s="4">
        <f>D885/(constants!$A$4+constants!$B$4*calc!D885+constants!$C$4*calc!D885^2+constants!$D$4*calc!D885^3+constants!$E$4*calc!D885^4+constants!$F$4*calc!D885^5+constants!$G$4*calc!D885^6+constants!$H$4*calc!D885^7)</f>
        <v>31.422398085716388</v>
      </c>
      <c r="H885" s="4"/>
      <c r="I885">
        <f t="shared" si="229"/>
        <v>1047.4132695238795</v>
      </c>
      <c r="J885">
        <f t="shared" si="230"/>
        <v>1047.4132695238795</v>
      </c>
      <c r="M885">
        <f>IF(front!E898&gt;$M$2,I885,J885)</f>
        <v>1047.4132695238795</v>
      </c>
      <c r="O885">
        <f t="shared" si="231"/>
        <v>658.06108422619548</v>
      </c>
      <c r="Q885">
        <f>'slit correction'!O887</f>
        <v>658.06108422619548</v>
      </c>
      <c r="R885">
        <f>SUMPRODUCT(B$6:B$2053,Q$6:Q$2053,EXP(constants!B$7+constants!A$7*ABS(A$6:A$2053-A885)))</f>
        <v>32.769067124021682</v>
      </c>
      <c r="S885">
        <f t="shared" si="226"/>
        <v>625.29201710217376</v>
      </c>
      <c r="T885">
        <f t="shared" si="225"/>
        <v>632.38112854906842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25.599999999999909</v>
      </c>
      <c r="D886" s="2">
        <f>front!E899-front!C899</f>
        <v>25.599999999999909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25.700252959747644</v>
      </c>
      <c r="G886" s="4">
        <f>D886/(constants!$A$4+constants!$B$4*calc!D886+constants!$C$4*calc!D886^2+constants!$D$4*calc!D886^3+constants!$E$4*calc!D886^4+constants!$F$4*calc!D886^5+constants!$G$4*calc!D886^6+constants!$H$4*calc!D886^7)</f>
        <v>25.700252959747644</v>
      </c>
      <c r="H886" s="4"/>
      <c r="I886">
        <f t="shared" si="229"/>
        <v>856.6750986582548</v>
      </c>
      <c r="J886">
        <f t="shared" si="230"/>
        <v>856.6750986582548</v>
      </c>
      <c r="M886">
        <f>IF(front!E899&gt;$M$2,I886,J886)</f>
        <v>856.6750986582548</v>
      </c>
      <c r="O886">
        <f t="shared" si="231"/>
        <v>467.32291336057074</v>
      </c>
      <c r="Q886">
        <f>'slit correction'!O888</f>
        <v>467.32291336057074</v>
      </c>
      <c r="R886">
        <f>SUMPRODUCT(B$6:B$2053,Q$6:Q$2053,EXP(constants!B$7+constants!A$7*ABS(A$6:A$2053-A886)))</f>
        <v>32.402319434397604</v>
      </c>
      <c r="S886">
        <f t="shared" si="226"/>
        <v>434.92059392617313</v>
      </c>
      <c r="T886">
        <f t="shared" si="225"/>
        <v>442.00970537306779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25.5</v>
      </c>
      <c r="D887" s="2">
        <f>front!E900-front!C900</f>
        <v>25.5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25.599863873394899</v>
      </c>
      <c r="G887" s="4">
        <f>D887/(constants!$A$4+constants!$B$4*calc!D887+constants!$C$4*calc!D887^2+constants!$D$4*calc!D887^3+constants!$E$4*calc!D887^4+constants!$F$4*calc!D887^5+constants!$G$4*calc!D887^6+constants!$H$4*calc!D887^7)</f>
        <v>25.599863873394899</v>
      </c>
      <c r="H887" s="4"/>
      <c r="I887">
        <f t="shared" si="229"/>
        <v>853.32879577982987</v>
      </c>
      <c r="J887">
        <f t="shared" si="230"/>
        <v>853.32879577982987</v>
      </c>
      <c r="M887">
        <f>IF(front!E900&gt;$M$2,I887,J887)</f>
        <v>853.32879577982987</v>
      </c>
      <c r="O887">
        <f t="shared" si="231"/>
        <v>463.97661048214582</v>
      </c>
      <c r="Q887">
        <f>'slit correction'!O889</f>
        <v>463.97661048214582</v>
      </c>
      <c r="R887">
        <f>SUMPRODUCT(B$6:B$2053,Q$6:Q$2053,EXP(constants!B$7+constants!A$7*ABS(A$6:A$2053-A887)))</f>
        <v>32.041005930002775</v>
      </c>
      <c r="S887">
        <f t="shared" si="226"/>
        <v>431.93560455214305</v>
      </c>
      <c r="T887">
        <f t="shared" si="225"/>
        <v>439.02471599903771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34</v>
      </c>
      <c r="D888" s="2">
        <f>front!E901-front!C901</f>
        <v>34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34.132865376383549</v>
      </c>
      <c r="G888" s="4">
        <f>D888/(constants!$A$4+constants!$B$4*calc!D888+constants!$C$4*calc!D888^2+constants!$D$4*calc!D888^3+constants!$E$4*calc!D888^4+constants!$F$4*calc!D888^5+constants!$G$4*calc!D888^6+constants!$H$4*calc!D888^7)</f>
        <v>34.132865376383549</v>
      </c>
      <c r="H888" s="4"/>
      <c r="I888">
        <f t="shared" si="229"/>
        <v>1137.762179212785</v>
      </c>
      <c r="J888">
        <f t="shared" si="230"/>
        <v>1137.762179212785</v>
      </c>
      <c r="M888">
        <f>IF(front!E901&gt;$M$2,I888,J888)</f>
        <v>1137.762179212785</v>
      </c>
      <c r="O888">
        <f t="shared" si="231"/>
        <v>748.40999391510093</v>
      </c>
      <c r="Q888">
        <f>'slit correction'!O890</f>
        <v>748.40999391510093</v>
      </c>
      <c r="R888">
        <f>SUMPRODUCT(B$6:B$2053,Q$6:Q$2053,EXP(constants!B$7+constants!A$7*ABS(A$6:A$2053-A888)))</f>
        <v>31.685063677414188</v>
      </c>
      <c r="S888">
        <f t="shared" si="226"/>
        <v>716.72493023768675</v>
      </c>
      <c r="T888">
        <f t="shared" si="225"/>
        <v>723.81404168458141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34.399999999999636</v>
      </c>
      <c r="D889" s="2">
        <f>front!E902-front!C902</f>
        <v>34.399999999999636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34.534414855246503</v>
      </c>
      <c r="G889" s="4">
        <f>D889/(constants!$A$4+constants!$B$4*calc!D889+constants!$C$4*calc!D889^2+constants!$D$4*calc!D889^3+constants!$E$4*calc!D889^4+constants!$F$4*calc!D889^5+constants!$G$4*calc!D889^6+constants!$H$4*calc!D889^7)</f>
        <v>34.534414855246503</v>
      </c>
      <c r="H889" s="4"/>
      <c r="I889">
        <f t="shared" si="229"/>
        <v>1151.1471618415501</v>
      </c>
      <c r="J889">
        <f t="shared" si="230"/>
        <v>1151.1471618415501</v>
      </c>
      <c r="M889">
        <f>IF(front!E902&gt;$M$2,I889,J889)</f>
        <v>1151.1471618415501</v>
      </c>
      <c r="O889">
        <f t="shared" si="231"/>
        <v>761.79497654386603</v>
      </c>
      <c r="Q889">
        <f>'slit correction'!O891</f>
        <v>761.79497654386603</v>
      </c>
      <c r="R889">
        <f>SUMPRODUCT(B$6:B$2053,Q$6:Q$2053,EXP(constants!B$7+constants!A$7*ABS(A$6:A$2053-A889)))</f>
        <v>31.334069984110897</v>
      </c>
      <c r="S889">
        <f t="shared" si="226"/>
        <v>730.46090655975513</v>
      </c>
      <c r="T889">
        <f t="shared" ref="T889:T952" si="232">IF((S889-$S$2)&gt;0,S889-$S$2,0)</f>
        <v>737.55001800664979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31</v>
      </c>
      <c r="D890" s="2">
        <f>front!E903-front!C903</f>
        <v>31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31.12123416015875</v>
      </c>
      <c r="G890" s="4">
        <f>D890/(constants!$A$4+constants!$B$4*calc!D890+constants!$C$4*calc!D890^2+constants!$D$4*calc!D890^3+constants!$E$4*calc!D890^4+constants!$F$4*calc!D890^5+constants!$G$4*calc!D890^6+constants!$H$4*calc!D890^7)</f>
        <v>31.12123416015875</v>
      </c>
      <c r="H890" s="4"/>
      <c r="I890">
        <f t="shared" si="229"/>
        <v>1037.3744720052916</v>
      </c>
      <c r="J890">
        <f t="shared" si="230"/>
        <v>1037.3744720052916</v>
      </c>
      <c r="M890">
        <f>IF(front!E903&gt;$M$2,I890,J890)</f>
        <v>1037.3744720052916</v>
      </c>
      <c r="O890">
        <f t="shared" si="231"/>
        <v>648.02228670760758</v>
      </c>
      <c r="Q890">
        <f>'slit correction'!O892</f>
        <v>648.02228670760758</v>
      </c>
      <c r="R890">
        <f>SUMPRODUCT(B$6:B$2053,Q$6:Q$2053,EXP(constants!B$7+constants!A$7*ABS(A$6:A$2053-A890)))</f>
        <v>30.987942859852506</v>
      </c>
      <c r="S890">
        <f t="shared" si="226"/>
        <v>617.03434384775505</v>
      </c>
      <c r="T890">
        <f t="shared" si="232"/>
        <v>624.12345529464972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38.099999999999909</v>
      </c>
      <c r="D891" s="2">
        <f>front!E904-front!C904</f>
        <v>38.099999999999909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38.248732472848715</v>
      </c>
      <c r="G891" s="4">
        <f>D891/(constants!$A$4+constants!$B$4*calc!D891+constants!$C$4*calc!D891^2+constants!$D$4*calc!D891^3+constants!$E$4*calc!D891^4+constants!$F$4*calc!D891^5+constants!$G$4*calc!D891^6+constants!$H$4*calc!D891^7)</f>
        <v>38.248732472848715</v>
      </c>
      <c r="H891" s="4"/>
      <c r="I891">
        <f t="shared" si="229"/>
        <v>1274.9577490949571</v>
      </c>
      <c r="J891">
        <f t="shared" si="230"/>
        <v>1274.9577490949571</v>
      </c>
      <c r="M891">
        <f>IF(front!E904&gt;$M$2,I891,J891)</f>
        <v>1274.9577490949571</v>
      </c>
      <c r="O891">
        <f t="shared" si="231"/>
        <v>885.60556379727302</v>
      </c>
      <c r="Q891">
        <f>'slit correction'!O893</f>
        <v>885.60556379727302</v>
      </c>
      <c r="R891">
        <f>SUMPRODUCT(B$6:B$2053,Q$6:Q$2053,EXP(constants!B$7+constants!A$7*ABS(A$6:A$2053-A891)))</f>
        <v>30.646760621826576</v>
      </c>
      <c r="S891">
        <f t="shared" si="226"/>
        <v>854.95880317544641</v>
      </c>
      <c r="T891">
        <f t="shared" si="232"/>
        <v>862.04791462234107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43.800000000000182</v>
      </c>
      <c r="D892" s="2">
        <f>front!E905-front!C905</f>
        <v>43.800000000000182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43.970736126639622</v>
      </c>
      <c r="G892" s="4">
        <f>D892/(constants!$A$4+constants!$B$4*calc!D892+constants!$C$4*calc!D892^2+constants!$D$4*calc!D892^3+constants!$E$4*calc!D892^4+constants!$F$4*calc!D892^5+constants!$G$4*calc!D892^6+constants!$H$4*calc!D892^7)</f>
        <v>43.970736126639622</v>
      </c>
      <c r="H892" s="4"/>
      <c r="I892">
        <f t="shared" si="229"/>
        <v>1465.6912042213205</v>
      </c>
      <c r="J892">
        <f t="shared" si="230"/>
        <v>1465.6912042213205</v>
      </c>
      <c r="M892">
        <f>IF(front!E905&gt;$M$2,I892,J892)</f>
        <v>1465.6912042213205</v>
      </c>
      <c r="O892">
        <f t="shared" si="231"/>
        <v>1076.3390189236366</v>
      </c>
      <c r="Q892">
        <f>'slit correction'!O894</f>
        <v>1076.3390189236366</v>
      </c>
      <c r="R892">
        <f>SUMPRODUCT(B$6:B$2053,Q$6:Q$2053,EXP(constants!B$7+constants!A$7*ABS(A$6:A$2053-A892)))</f>
        <v>30.310162050478226</v>
      </c>
      <c r="S892">
        <f t="shared" si="226"/>
        <v>1046.0288568731582</v>
      </c>
      <c r="T892">
        <f t="shared" si="232"/>
        <v>1053.1179683200528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49.699999999999818</v>
      </c>
      <c r="D893" s="2">
        <f>front!E906-front!C906</f>
        <v>49.699999999999818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49.893443826152179</v>
      </c>
      <c r="G893" s="4">
        <f>D893/(constants!$A$4+constants!$B$4*calc!D893+constants!$C$4*calc!D893^2+constants!$D$4*calc!D893^3+constants!$E$4*calc!D893^4+constants!$F$4*calc!D893^5+constants!$G$4*calc!D893^6+constants!$H$4*calc!D893^7)</f>
        <v>49.893443826152179</v>
      </c>
      <c r="H893" s="4"/>
      <c r="I893">
        <f t="shared" si="229"/>
        <v>1663.1147942050727</v>
      </c>
      <c r="J893">
        <f t="shared" si="230"/>
        <v>1663.1147942050727</v>
      </c>
      <c r="M893">
        <f>IF(front!E906&gt;$M$2,I893,J893)</f>
        <v>1663.1147942050727</v>
      </c>
      <c r="O893">
        <f t="shared" si="231"/>
        <v>1273.7626089073888</v>
      </c>
      <c r="Q893">
        <f>'slit correction'!O895</f>
        <v>1273.7626089073888</v>
      </c>
      <c r="R893">
        <f>SUMPRODUCT(B$6:B$2053,Q$6:Q$2053,EXP(constants!B$7+constants!A$7*ABS(A$6:A$2053-A893)))</f>
        <v>29.985169584654034</v>
      </c>
      <c r="S893">
        <f t="shared" si="226"/>
        <v>1243.7774393227348</v>
      </c>
      <c r="T893">
        <f t="shared" si="232"/>
        <v>1250.8665507696294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61</v>
      </c>
      <c r="D894" s="2">
        <f>front!E907-front!C907</f>
        <v>61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61.236741544812133</v>
      </c>
      <c r="G894" s="4">
        <f>D894/(constants!$A$4+constants!$B$4*calc!D894+constants!$C$4*calc!D894^2+constants!$D$4*calc!D894^3+constants!$E$4*calc!D894^4+constants!$F$4*calc!D894^5+constants!$G$4*calc!D894^6+constants!$H$4*calc!D894^7)</f>
        <v>61.236741544812133</v>
      </c>
      <c r="H894" s="4"/>
      <c r="I894">
        <f t="shared" si="229"/>
        <v>2041.2247181604043</v>
      </c>
      <c r="J894">
        <f t="shared" si="230"/>
        <v>2041.2247181604043</v>
      </c>
      <c r="M894">
        <f>IF(front!E907&gt;$M$2,I894,J894)</f>
        <v>2041.2247181604043</v>
      </c>
      <c r="O894">
        <f t="shared" si="231"/>
        <v>1651.8725328627202</v>
      </c>
      <c r="Q894">
        <f>'slit correction'!O896</f>
        <v>1651.8725328627202</v>
      </c>
      <c r="R894">
        <f>SUMPRODUCT(B$6:B$2053,Q$6:Q$2053,EXP(constants!B$7+constants!A$7*ABS(A$6:A$2053-A894)))</f>
        <v>29.656738221613651</v>
      </c>
      <c r="S894">
        <f t="shared" si="226"/>
        <v>1622.2157946411064</v>
      </c>
      <c r="T894">
        <f t="shared" si="232"/>
        <v>1629.304906088001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91.299999999999727</v>
      </c>
      <c r="D895" s="2">
        <f>front!E908-front!C908</f>
        <v>91.299999999999727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91.651585114831761</v>
      </c>
      <c r="G895" s="4">
        <f>D895/(constants!$A$4+constants!$B$4*calc!D895+constants!$C$4*calc!D895^2+constants!$D$4*calc!D895^3+constants!$E$4*calc!D895^4+constants!$F$4*calc!D895^5+constants!$G$4*calc!D895^6+constants!$H$4*calc!D895^7)</f>
        <v>91.651585114831761</v>
      </c>
      <c r="H895" s="4"/>
      <c r="I895">
        <f t="shared" si="229"/>
        <v>3055.0528371610585</v>
      </c>
      <c r="J895">
        <f t="shared" si="230"/>
        <v>3055.0528371610585</v>
      </c>
      <c r="M895">
        <f>IF(front!E908&gt;$M$2,I895,J895)</f>
        <v>3055.0528371610585</v>
      </c>
      <c r="O895">
        <f t="shared" si="231"/>
        <v>2665.7006518633743</v>
      </c>
      <c r="Q895">
        <f>'slit correction'!O897</f>
        <v>2665.7006518633743</v>
      </c>
      <c r="R895">
        <f>SUMPRODUCT(B$6:B$2053,Q$6:Q$2053,EXP(constants!B$7+constants!A$7*ABS(A$6:A$2053-A895)))</f>
        <v>29.33174600664173</v>
      </c>
      <c r="S895">
        <f t="shared" si="226"/>
        <v>2636.3689058567325</v>
      </c>
      <c r="T895">
        <f t="shared" si="232"/>
        <v>2643.458017303627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135.90000000000009</v>
      </c>
      <c r="D896" s="2">
        <f>front!E909-front!C909</f>
        <v>135.90000000000009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136.4172917518224</v>
      </c>
      <c r="G896" s="4">
        <f>D896/(constants!$A$4+constants!$B$4*calc!D896+constants!$C$4*calc!D896^2+constants!$D$4*calc!D896^3+constants!$E$4*calc!D896^4+constants!$F$4*calc!D896^5+constants!$G$4*calc!D896^6+constants!$H$4*calc!D896^7)</f>
        <v>136.4172917518224</v>
      </c>
      <c r="H896" s="4"/>
      <c r="I896">
        <f t="shared" si="229"/>
        <v>4547.2430583940795</v>
      </c>
      <c r="J896">
        <f t="shared" si="230"/>
        <v>4547.2430583940795</v>
      </c>
      <c r="M896">
        <f>IF(front!E909&gt;$M$2,I896,J896)</f>
        <v>4547.2430583940795</v>
      </c>
      <c r="O896">
        <f t="shared" si="231"/>
        <v>4157.8908730963958</v>
      </c>
      <c r="Q896">
        <f>'slit correction'!O898</f>
        <v>4157.8908730963958</v>
      </c>
      <c r="R896">
        <f>SUMPRODUCT(B$6:B$2053,Q$6:Q$2053,EXP(constants!B$7+constants!A$7*ABS(A$6:A$2053-A896)))</f>
        <v>29.00886163728579</v>
      </c>
      <c r="S896">
        <f t="shared" si="226"/>
        <v>4128.8820114591099</v>
      </c>
      <c r="T896">
        <f t="shared" si="232"/>
        <v>4135.9711229060049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199.20000000000027</v>
      </c>
      <c r="D897" s="2">
        <f>front!E910-front!C910</f>
        <v>199.20000000000027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199.94562459019133</v>
      </c>
      <c r="G897" s="4">
        <f>D897/(constants!$A$4+constants!$B$4*calc!D897+constants!$C$4*calc!D897^2+constants!$D$4*calc!D897^3+constants!$E$4*calc!D897^4+constants!$F$4*calc!D897^5+constants!$G$4*calc!D897^6+constants!$H$4*calc!D897^7)</f>
        <v>199.94562459019133</v>
      </c>
      <c r="H897" s="4"/>
      <c r="I897">
        <f t="shared" si="229"/>
        <v>6664.8541530063776</v>
      </c>
      <c r="J897">
        <f t="shared" si="230"/>
        <v>6664.8541530063776</v>
      </c>
      <c r="M897">
        <f>IF(front!E910&gt;$M$2,I897,J897)</f>
        <v>6664.8541530063776</v>
      </c>
      <c r="O897">
        <f t="shared" si="231"/>
        <v>6275.5019677086939</v>
      </c>
      <c r="Q897">
        <f>'slit correction'!O899</f>
        <v>6275.5019677086939</v>
      </c>
      <c r="R897">
        <f>SUMPRODUCT(B$6:B$2053,Q$6:Q$2053,EXP(constants!B$7+constants!A$7*ABS(A$6:A$2053-A897)))</f>
        <v>28.686154533953392</v>
      </c>
      <c r="S897">
        <f t="shared" si="226"/>
        <v>6246.8158131747405</v>
      </c>
      <c r="T897">
        <f t="shared" si="232"/>
        <v>6253.9049246216355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194.09999999999991</v>
      </c>
      <c r="D898" s="2">
        <f>front!E911-front!C911</f>
        <v>194.09999999999991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194.82752674140605</v>
      </c>
      <c r="G898" s="4">
        <f>D898/(constants!$A$4+constants!$B$4*calc!D898+constants!$C$4*calc!D898^2+constants!$D$4*calc!D898^3+constants!$E$4*calc!D898^4+constants!$F$4*calc!D898^5+constants!$G$4*calc!D898^6+constants!$H$4*calc!D898^7)</f>
        <v>194.82752674140605</v>
      </c>
      <c r="H898" s="4"/>
      <c r="I898">
        <f t="shared" si="229"/>
        <v>6494.2508913802012</v>
      </c>
      <c r="J898">
        <f t="shared" si="230"/>
        <v>6494.2508913802012</v>
      </c>
      <c r="M898">
        <f>IF(front!E911&gt;$M$2,I898,J898)</f>
        <v>6494.2508913802012</v>
      </c>
      <c r="O898">
        <f t="shared" si="231"/>
        <v>6104.8987060825175</v>
      </c>
      <c r="Q898">
        <f>'slit correction'!O900</f>
        <v>6104.8987060825175</v>
      </c>
      <c r="R898">
        <f>SUMPRODUCT(B$6:B$2053,Q$6:Q$2053,EXP(constants!B$7+constants!A$7*ABS(A$6:A$2053-A898)))</f>
        <v>28.36091013019303</v>
      </c>
      <c r="S898">
        <f t="shared" si="226"/>
        <v>6076.5377959523248</v>
      </c>
      <c r="T898">
        <f t="shared" si="232"/>
        <v>6083.6269073992198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135.59999999999991</v>
      </c>
      <c r="D899" s="2">
        <f>front!E912-front!C912</f>
        <v>135.59999999999991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136.11619044033122</v>
      </c>
      <c r="G899" s="4">
        <f>D899/(constants!$A$4+constants!$B$4*calc!D899+constants!$C$4*calc!D899^2+constants!$D$4*calc!D899^3+constants!$E$4*calc!D899^4+constants!$F$4*calc!D899^5+constants!$G$4*calc!D899^6+constants!$H$4*calc!D899^7)</f>
        <v>136.11619044033122</v>
      </c>
      <c r="H899" s="4"/>
      <c r="I899">
        <f t="shared" si="229"/>
        <v>4537.206348011041</v>
      </c>
      <c r="J899">
        <f t="shared" si="230"/>
        <v>4537.206348011041</v>
      </c>
      <c r="M899">
        <f>IF(front!E912&gt;$M$2,I899,J899)</f>
        <v>4537.206348011041</v>
      </c>
      <c r="O899">
        <f t="shared" si="231"/>
        <v>4147.8541627133573</v>
      </c>
      <c r="Q899">
        <f>'slit correction'!O901</f>
        <v>4147.8541627133573</v>
      </c>
      <c r="R899">
        <f>SUMPRODUCT(B$6:B$2053,Q$6:Q$2053,EXP(constants!B$7+constants!A$7*ABS(A$6:A$2053-A899)))</f>
        <v>28.033281865079889</v>
      </c>
      <c r="S899">
        <f t="shared" si="226"/>
        <v>4119.8208808482777</v>
      </c>
      <c r="T899">
        <f t="shared" si="232"/>
        <v>4126.9099922951727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99.699999999999818</v>
      </c>
      <c r="D900" s="2">
        <f>front!E913-front!C913</f>
        <v>99.699999999999818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100.08309857222089</v>
      </c>
      <c r="G900" s="4">
        <f>D900/(constants!$A$4+constants!$B$4*calc!D900+constants!$C$4*calc!D900^2+constants!$D$4*calc!D900^3+constants!$E$4*calc!D900^4+constants!$F$4*calc!D900^5+constants!$G$4*calc!D900^6+constants!$H$4*calc!D900^7)</f>
        <v>100.08309857222089</v>
      </c>
      <c r="H900" s="4"/>
      <c r="I900">
        <f t="shared" si="229"/>
        <v>3336.1032857406963</v>
      </c>
      <c r="J900">
        <f t="shared" si="230"/>
        <v>3336.1032857406963</v>
      </c>
      <c r="M900">
        <f>IF(front!E913&gt;$M$2,I900,J900)</f>
        <v>3336.1032857406963</v>
      </c>
      <c r="O900">
        <f t="shared" si="231"/>
        <v>2946.7511004430121</v>
      </c>
      <c r="Q900">
        <f>'slit correction'!O902</f>
        <v>2946.7511004430121</v>
      </c>
      <c r="R900">
        <f>SUMPRODUCT(B$6:B$2053,Q$6:Q$2053,EXP(constants!B$7+constants!A$7*ABS(A$6:A$2053-A900)))</f>
        <v>27.705662195266491</v>
      </c>
      <c r="S900">
        <f t="shared" si="226"/>
        <v>2919.0454382477456</v>
      </c>
      <c r="T900">
        <f t="shared" si="232"/>
        <v>2926.1345496946401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77.599999999999909</v>
      </c>
      <c r="D901" s="2">
        <f>front!E914-front!C914</f>
        <v>77.599999999999909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77.899885899272491</v>
      </c>
      <c r="G901" s="4">
        <f>D901/(constants!$A$4+constants!$B$4*calc!D901+constants!$C$4*calc!D901^2+constants!$D$4*calc!D901^3+constants!$E$4*calc!D901^4+constants!$F$4*calc!D901^5+constants!$G$4*calc!D901^6+constants!$H$4*calc!D901^7)</f>
        <v>77.899885899272491</v>
      </c>
      <c r="H901" s="4"/>
      <c r="I901">
        <f t="shared" si="229"/>
        <v>2596.6628633090827</v>
      </c>
      <c r="J901">
        <f t="shared" si="230"/>
        <v>2596.6628633090827</v>
      </c>
      <c r="M901">
        <f>IF(front!E914&gt;$M$2,I901,J901)</f>
        <v>2596.6628633090827</v>
      </c>
      <c r="O901">
        <f t="shared" si="231"/>
        <v>2207.3106780113985</v>
      </c>
      <c r="Q901">
        <f>'slit correction'!O903</f>
        <v>2207.3106780113985</v>
      </c>
      <c r="R901">
        <f>SUMPRODUCT(B$6:B$2053,Q$6:Q$2053,EXP(constants!B$7+constants!A$7*ABS(A$6:A$2053-A901)))</f>
        <v>27.379495940205125</v>
      </c>
      <c r="S901">
        <f t="shared" si="226"/>
        <v>2179.9311820711932</v>
      </c>
      <c r="T901">
        <f t="shared" si="232"/>
        <v>2187.0202935180878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74.899999999999636</v>
      </c>
      <c r="D902" s="2">
        <f>front!E915-front!C915</f>
        <v>74.899999999999636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75.189652831946731</v>
      </c>
      <c r="G902" s="4">
        <f>D902/(constants!$A$4+constants!$B$4*calc!D902+constants!$C$4*calc!D902^2+constants!$D$4*calc!D902^3+constants!$E$4*calc!D902^4+constants!$F$4*calc!D902^5+constants!$G$4*calc!D902^6+constants!$H$4*calc!D902^7)</f>
        <v>75.189652831946731</v>
      </c>
      <c r="H902" s="4"/>
      <c r="I902">
        <f t="shared" si="229"/>
        <v>2506.3217610648912</v>
      </c>
      <c r="J902">
        <f t="shared" si="230"/>
        <v>2506.3217610648912</v>
      </c>
      <c r="M902">
        <f>IF(front!E915&gt;$M$2,I902,J902)</f>
        <v>2506.3217610648912</v>
      </c>
      <c r="O902">
        <f t="shared" si="231"/>
        <v>2116.9695757672071</v>
      </c>
      <c r="Q902">
        <f>'slit correction'!O904</f>
        <v>2116.9695757672071</v>
      </c>
      <c r="R902">
        <f>SUMPRODUCT(B$6:B$2053,Q$6:Q$2053,EXP(constants!B$7+constants!A$7*ABS(A$6:A$2053-A902)))</f>
        <v>27.06279121178661</v>
      </c>
      <c r="S902">
        <f t="shared" si="226"/>
        <v>2089.9067845554205</v>
      </c>
      <c r="T902">
        <f t="shared" si="232"/>
        <v>2096.995896002315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61.300000000000182</v>
      </c>
      <c r="D903" s="2">
        <f>front!E916-front!C916</f>
        <v>61.300000000000182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61.537887578681243</v>
      </c>
      <c r="G903" s="4">
        <f>D903/(constants!$A$4+constants!$B$4*calc!D903+constants!$C$4*calc!D903^2+constants!$D$4*calc!D903^3+constants!$E$4*calc!D903^4+constants!$F$4*calc!D903^5+constants!$G$4*calc!D903^6+constants!$H$4*calc!D903^7)</f>
        <v>61.537887578681243</v>
      </c>
      <c r="H903" s="4"/>
      <c r="I903">
        <f t="shared" si="229"/>
        <v>2051.2629192893746</v>
      </c>
      <c r="J903">
        <f t="shared" si="230"/>
        <v>2051.2629192893746</v>
      </c>
      <c r="M903">
        <f>IF(front!E916&gt;$M$2,I903,J903)</f>
        <v>2051.2629192893746</v>
      </c>
      <c r="O903">
        <f t="shared" si="231"/>
        <v>1661.9107339916904</v>
      </c>
      <c r="Q903">
        <f>'slit correction'!O905</f>
        <v>1661.9107339916904</v>
      </c>
      <c r="R903">
        <f>SUMPRODUCT(B$6:B$2053,Q$6:Q$2053,EXP(constants!B$7+constants!A$7*ABS(A$6:A$2053-A903)))</f>
        <v>26.741265496206889</v>
      </c>
      <c r="S903">
        <f t="shared" ref="S903:S966" si="233">Q903-R903</f>
        <v>1635.1694684954837</v>
      </c>
      <c r="T903">
        <f t="shared" si="232"/>
        <v>1642.2585799423782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69.800000000000182</v>
      </c>
      <c r="D904" s="2">
        <f>front!E917-front!C917</f>
        <v>69.800000000000182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70.070284050958179</v>
      </c>
      <c r="G904" s="4">
        <f>D904/(constants!$A$4+constants!$B$4*calc!D904+constants!$C$4*calc!D904^2+constants!$D$4*calc!D904^3+constants!$E$4*calc!D904^4+constants!$F$4*calc!D904^5+constants!$G$4*calc!D904^6+constants!$H$4*calc!D904^7)</f>
        <v>70.070284050958179</v>
      </c>
      <c r="H904" s="4"/>
      <c r="I904">
        <f t="shared" si="229"/>
        <v>2335.6761350319389</v>
      </c>
      <c r="J904">
        <f t="shared" si="230"/>
        <v>2335.6761350319389</v>
      </c>
      <c r="M904">
        <f>IF(front!E917&gt;$M$2,I904,J904)</f>
        <v>2335.6761350319389</v>
      </c>
      <c r="O904">
        <f t="shared" si="231"/>
        <v>1946.3239497342547</v>
      </c>
      <c r="Q904">
        <f>'slit correction'!O906</f>
        <v>1946.3239497342547</v>
      </c>
      <c r="R904">
        <f>SUMPRODUCT(B$6:B$2053,Q$6:Q$2053,EXP(constants!B$7+constants!A$7*ABS(A$6:A$2053-A904)))</f>
        <v>26.422624680292028</v>
      </c>
      <c r="S904">
        <f t="shared" si="233"/>
        <v>1919.9013250539626</v>
      </c>
      <c r="T904">
        <f t="shared" si="232"/>
        <v>1926.9904365008572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61.600000000000364</v>
      </c>
      <c r="D905" s="2">
        <f>front!E918-front!C918</f>
        <v>61.600000000000364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61.839033433352469</v>
      </c>
      <c r="G905" s="4">
        <f>D905/(constants!$A$4+constants!$B$4*calc!D905+constants!$C$4*calc!D905^2+constants!$D$4*calc!D905^3+constants!$E$4*calc!D905^4+constants!$F$4*calc!D905^5+constants!$G$4*calc!D905^6+constants!$H$4*calc!D905^7)</f>
        <v>61.839033433352469</v>
      </c>
      <c r="H905" s="4"/>
      <c r="I905">
        <f t="shared" si="229"/>
        <v>2061.301114445082</v>
      </c>
      <c r="J905">
        <f t="shared" si="230"/>
        <v>2061.301114445082</v>
      </c>
      <c r="M905">
        <f>IF(front!E918&gt;$M$2,I905,J905)</f>
        <v>2061.301114445082</v>
      </c>
      <c r="O905">
        <f t="shared" si="231"/>
        <v>1671.9489291473978</v>
      </c>
      <c r="Q905">
        <f>'slit correction'!O907</f>
        <v>1671.9489291473978</v>
      </c>
      <c r="R905">
        <f>SUMPRODUCT(B$6:B$2053,Q$6:Q$2053,EXP(constants!B$7+constants!A$7*ABS(A$6:A$2053-A905)))</f>
        <v>26.106453027024131</v>
      </c>
      <c r="S905">
        <f t="shared" si="233"/>
        <v>1645.8424761203737</v>
      </c>
      <c r="T905">
        <f t="shared" si="232"/>
        <v>1652.9315875672683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57.699999999999818</v>
      </c>
      <c r="D906" s="2">
        <f>front!E919-front!C919</f>
        <v>57.699999999999818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57.924123346760098</v>
      </c>
      <c r="G906" s="4">
        <f>D906/(constants!$A$4+constants!$B$4*calc!D906+constants!$C$4*calc!D906^2+constants!$D$4*calc!D906^3+constants!$E$4*calc!D906^4+constants!$F$4*calc!D906^5+constants!$G$4*calc!D906^6+constants!$H$4*calc!D906^7)</f>
        <v>57.924123346760098</v>
      </c>
      <c r="H906" s="4"/>
      <c r="I906">
        <f t="shared" si="229"/>
        <v>1930.80411155867</v>
      </c>
      <c r="J906">
        <f t="shared" si="230"/>
        <v>1930.80411155867</v>
      </c>
      <c r="M906">
        <f>IF(front!E919&gt;$M$2,I906,J906)</f>
        <v>1930.80411155867</v>
      </c>
      <c r="O906">
        <f t="shared" si="231"/>
        <v>1541.4519262609861</v>
      </c>
      <c r="Q906">
        <f>'slit correction'!O908</f>
        <v>1541.4519262609861</v>
      </c>
      <c r="R906">
        <f>SUMPRODUCT(B$6:B$2053,Q$6:Q$2053,EXP(constants!B$7+constants!A$7*ABS(A$6:A$2053-A906)))</f>
        <v>25.793035748082271</v>
      </c>
      <c r="S906">
        <f t="shared" si="233"/>
        <v>1515.6588905129038</v>
      </c>
      <c r="T906">
        <f t="shared" si="232"/>
        <v>1522.7480019597983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45.199999999999818</v>
      </c>
      <c r="D907" s="2">
        <f>front!E920-front!C920</f>
        <v>45.199999999999818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45.376130656504216</v>
      </c>
      <c r="G907" s="4">
        <f>D907/(constants!$A$4+constants!$B$4*calc!D907+constants!$C$4*calc!D907^2+constants!$D$4*calc!D907^3+constants!$E$4*calc!D907^4+constants!$F$4*calc!D907^5+constants!$G$4*calc!D907^6+constants!$H$4*calc!D907^7)</f>
        <v>45.376130656504216</v>
      </c>
      <c r="H907" s="4"/>
      <c r="I907">
        <f t="shared" si="229"/>
        <v>1512.5376885501405</v>
      </c>
      <c r="J907">
        <f t="shared" si="230"/>
        <v>1512.5376885501405</v>
      </c>
      <c r="M907">
        <f>IF(front!E920&gt;$M$2,I907,J907)</f>
        <v>1512.5376885501405</v>
      </c>
      <c r="O907">
        <f t="shared" si="231"/>
        <v>1123.1855032524563</v>
      </c>
      <c r="Q907">
        <f>'slit correction'!O909</f>
        <v>1123.1855032524563</v>
      </c>
      <c r="R907">
        <f>SUMPRODUCT(B$6:B$2053,Q$6:Q$2053,EXP(constants!B$7+constants!A$7*ABS(A$6:A$2053-A907)))</f>
        <v>25.482478203194404</v>
      </c>
      <c r="S907">
        <f t="shared" si="233"/>
        <v>1097.7030250492619</v>
      </c>
      <c r="T907">
        <f t="shared" si="232"/>
        <v>1104.7921364961564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41.200000000000273</v>
      </c>
      <c r="D908" s="2">
        <f>front!E921-front!C921</f>
        <v>41.200000000000273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41.360707379526936</v>
      </c>
      <c r="G908" s="4">
        <f>D908/(constants!$A$4+constants!$B$4*calc!D908+constants!$C$4*calc!D908^2+constants!$D$4*calc!D908^3+constants!$E$4*calc!D908^4+constants!$F$4*calc!D908^5+constants!$G$4*calc!D908^6+constants!$H$4*calc!D908^7)</f>
        <v>41.360707379526936</v>
      </c>
      <c r="H908" s="4"/>
      <c r="I908">
        <f t="shared" si="229"/>
        <v>1378.6902459842313</v>
      </c>
      <c r="J908">
        <f t="shared" si="230"/>
        <v>1378.6902459842313</v>
      </c>
      <c r="M908">
        <f>IF(front!E921&gt;$M$2,I908,J908)</f>
        <v>1378.6902459842313</v>
      </c>
      <c r="O908">
        <f t="shared" si="231"/>
        <v>989.33806068654724</v>
      </c>
      <c r="Q908">
        <f>'slit correction'!O910</f>
        <v>989.33806068654724</v>
      </c>
      <c r="R908">
        <f>SUMPRODUCT(B$6:B$2053,Q$6:Q$2053,EXP(constants!B$7+constants!A$7*ABS(A$6:A$2053-A908)))</f>
        <v>25.175247027547396</v>
      </c>
      <c r="S908">
        <f t="shared" si="233"/>
        <v>964.16281365899988</v>
      </c>
      <c r="T908">
        <f t="shared" si="232"/>
        <v>971.25192510589454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37.5</v>
      </c>
      <c r="D909" s="2">
        <f>front!E922-front!C922</f>
        <v>37.5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37.64641254399438</v>
      </c>
      <c r="G909" s="4">
        <f>D909/(constants!$A$4+constants!$B$4*calc!D909+constants!$C$4*calc!D909^2+constants!$D$4*calc!D909^3+constants!$E$4*calc!D909^4+constants!$F$4*calc!D909^5+constants!$G$4*calc!D909^6+constants!$H$4*calc!D909^7)</f>
        <v>37.64641254399438</v>
      </c>
      <c r="H909" s="4"/>
      <c r="I909">
        <f t="shared" si="229"/>
        <v>1254.8804181331461</v>
      </c>
      <c r="J909">
        <f t="shared" si="230"/>
        <v>1254.8804181331461</v>
      </c>
      <c r="M909">
        <f>IF(front!E922&gt;$M$2,I909,J909)</f>
        <v>1254.8804181331461</v>
      </c>
      <c r="O909">
        <f t="shared" si="231"/>
        <v>865.52823283546206</v>
      </c>
      <c r="Q909">
        <f>'slit correction'!O911</f>
        <v>865.52823283546206</v>
      </c>
      <c r="R909">
        <f>SUMPRODUCT(B$6:B$2053,Q$6:Q$2053,EXP(constants!B$7+constants!A$7*ABS(A$6:A$2053-A909)))</f>
        <v>24.878153500912624</v>
      </c>
      <c r="S909">
        <f t="shared" si="233"/>
        <v>840.65007933454945</v>
      </c>
      <c r="T909">
        <f t="shared" si="232"/>
        <v>847.73919078144411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32.199999999999818</v>
      </c>
      <c r="D910" s="2">
        <f>front!E923-front!C923</f>
        <v>32.199999999999818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32.325888790545129</v>
      </c>
      <c r="G910" s="4">
        <f>D910/(constants!$A$4+constants!$B$4*calc!D910+constants!$C$4*calc!D910^2+constants!$D$4*calc!D910^3+constants!$E$4*calc!D910^4+constants!$F$4*calc!D910^5+constants!$G$4*calc!D910^6+constants!$H$4*calc!D910^7)</f>
        <v>32.325888790545129</v>
      </c>
      <c r="H910" s="4"/>
      <c r="I910">
        <f t="shared" si="229"/>
        <v>1077.5296263515042</v>
      </c>
      <c r="J910">
        <f t="shared" si="230"/>
        <v>1077.5296263515042</v>
      </c>
      <c r="M910">
        <f>IF(front!E923&gt;$M$2,I910,J910)</f>
        <v>1077.5296263515042</v>
      </c>
      <c r="O910">
        <f t="shared" si="231"/>
        <v>688.17744105382019</v>
      </c>
      <c r="Q910">
        <f>'slit correction'!O912</f>
        <v>688.17744105382019</v>
      </c>
      <c r="R910">
        <f>SUMPRODUCT(B$6:B$2053,Q$6:Q$2053,EXP(constants!B$7+constants!A$7*ABS(A$6:A$2053-A910)))</f>
        <v>24.577817279363863</v>
      </c>
      <c r="S910">
        <f t="shared" si="233"/>
        <v>663.59962377445629</v>
      </c>
      <c r="T910">
        <f t="shared" si="232"/>
        <v>670.68873522135095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30.099999999999909</v>
      </c>
      <c r="D911" s="2">
        <f>front!E924-front!C924</f>
        <v>30.099999999999909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30.217741311720278</v>
      </c>
      <c r="G911" s="4">
        <f>D911/(constants!$A$4+constants!$B$4*calc!D911+constants!$C$4*calc!D911^2+constants!$D$4*calc!D911^3+constants!$E$4*calc!D911^4+constants!$F$4*calc!D911^5+constants!$G$4*calc!D911^6+constants!$H$4*calc!D911^7)</f>
        <v>30.217741311720278</v>
      </c>
      <c r="H911" s="4"/>
      <c r="I911">
        <f t="shared" ref="I911:I974" si="236">F911*1000/I$2</f>
        <v>1007.2580437240092</v>
      </c>
      <c r="J911">
        <f t="shared" ref="J911:J974" si="237">G911*1000/J$2</f>
        <v>1007.2580437240092</v>
      </c>
      <c r="M911">
        <f>IF(front!E924&gt;$M$2,I911,J911)</f>
        <v>1007.2580437240092</v>
      </c>
      <c r="O911">
        <f t="shared" si="231"/>
        <v>617.90585842632515</v>
      </c>
      <c r="Q911">
        <f>'slit correction'!O913</f>
        <v>617.90585842632515</v>
      </c>
      <c r="R911">
        <f>SUMPRODUCT(B$6:B$2053,Q$6:Q$2053,EXP(constants!B$7+constants!A$7*ABS(A$6:A$2053-A911)))</f>
        <v>24.281184671097328</v>
      </c>
      <c r="S911">
        <f t="shared" si="233"/>
        <v>593.62467375522783</v>
      </c>
      <c r="T911">
        <f t="shared" si="232"/>
        <v>600.71378520212249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30.399999999999636</v>
      </c>
      <c r="D912" s="2">
        <f>front!E925-front!C925</f>
        <v>30.399999999999636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30.51890577315449</v>
      </c>
      <c r="G912" s="4">
        <f>D912/(constants!$A$4+constants!$B$4*calc!D912+constants!$C$4*calc!D912^2+constants!$D$4*calc!D912^3+constants!$E$4*calc!D912^4+constants!$F$4*calc!D912^5+constants!$G$4*calc!D912^6+constants!$H$4*calc!D912^7)</f>
        <v>30.51890577315449</v>
      </c>
      <c r="H912" s="4"/>
      <c r="I912">
        <f t="shared" si="236"/>
        <v>1017.2968591051497</v>
      </c>
      <c r="J912">
        <f t="shared" si="237"/>
        <v>1017.2968591051497</v>
      </c>
      <c r="M912">
        <f>IF(front!E925&gt;$M$2,I912,J912)</f>
        <v>1017.2968591051497</v>
      </c>
      <c r="O912">
        <f t="shared" si="231"/>
        <v>627.94467380746562</v>
      </c>
      <c r="Q912">
        <f>'slit correction'!O914</f>
        <v>627.94467380746562</v>
      </c>
      <c r="R912">
        <f>SUMPRODUCT(B$6:B$2053,Q$6:Q$2053,EXP(constants!B$7+constants!A$7*ABS(A$6:A$2053-A912)))</f>
        <v>23.988288656424348</v>
      </c>
      <c r="S912">
        <f t="shared" si="233"/>
        <v>603.95638515104122</v>
      </c>
      <c r="T912">
        <f t="shared" si="232"/>
        <v>611.04549659793588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35.200000000000273</v>
      </c>
      <c r="D913" s="2">
        <f>front!E926-front!C926</f>
        <v>35.200000000000273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35.337512859913744</v>
      </c>
      <c r="G913" s="4">
        <f>D913/(constants!$A$4+constants!$B$4*calc!D913+constants!$C$4*calc!D913^2+constants!$D$4*calc!D913^3+constants!$E$4*calc!D913^4+constants!$F$4*calc!D913^5+constants!$G$4*calc!D913^6+constants!$H$4*calc!D913^7)</f>
        <v>35.337512859913744</v>
      </c>
      <c r="H913" s="4"/>
      <c r="I913">
        <f t="shared" si="236"/>
        <v>1177.9170953304581</v>
      </c>
      <c r="J913">
        <f t="shared" si="237"/>
        <v>1177.9170953304581</v>
      </c>
      <c r="M913">
        <f>IF(front!E926&gt;$M$2,I913,J913)</f>
        <v>1177.9170953304581</v>
      </c>
      <c r="O913">
        <f t="shared" si="231"/>
        <v>788.56491003277404</v>
      </c>
      <c r="Q913">
        <f>'slit correction'!O915</f>
        <v>788.56491003277404</v>
      </c>
      <c r="R913">
        <f>SUMPRODUCT(B$6:B$2053,Q$6:Q$2053,EXP(constants!B$7+constants!A$7*ABS(A$6:A$2053-A913)))</f>
        <v>23.699062233765222</v>
      </c>
      <c r="S913">
        <f t="shared" si="233"/>
        <v>764.86584779900886</v>
      </c>
      <c r="T913">
        <f t="shared" si="232"/>
        <v>771.95495924590352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30.5</v>
      </c>
      <c r="D914" s="2">
        <f>front!E927-front!C927</f>
        <v>30.5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30.619293887273351</v>
      </c>
      <c r="G914" s="4">
        <f>D914/(constants!$A$4+constants!$B$4*calc!D914+constants!$C$4*calc!D914^2+constants!$D$4*calc!D914^3+constants!$E$4*calc!D914^4+constants!$F$4*calc!D914^5+constants!$G$4*calc!D914^6+constants!$H$4*calc!D914^7)</f>
        <v>30.619293887273351</v>
      </c>
      <c r="H914" s="4"/>
      <c r="I914">
        <f t="shared" si="236"/>
        <v>1020.6431295757783</v>
      </c>
      <c r="J914">
        <f t="shared" si="237"/>
        <v>1020.6431295757783</v>
      </c>
      <c r="M914">
        <f>IF(front!E927&gt;$M$2,I914,J914)</f>
        <v>1020.6431295757783</v>
      </c>
      <c r="O914">
        <f t="shared" si="231"/>
        <v>631.29094427809423</v>
      </c>
      <c r="Q914">
        <f>'slit correction'!O916</f>
        <v>631.29094427809423</v>
      </c>
      <c r="R914">
        <f>SUMPRODUCT(B$6:B$2053,Q$6:Q$2053,EXP(constants!B$7+constants!A$7*ABS(A$6:A$2053-A914)))</f>
        <v>23.413250316324159</v>
      </c>
      <c r="S914">
        <f t="shared" si="233"/>
        <v>607.87769396177009</v>
      </c>
      <c r="T914">
        <f t="shared" si="232"/>
        <v>614.96680540866475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28.400000000000091</v>
      </c>
      <c r="D915" s="2">
        <f>front!E928-front!C928</f>
        <v>28.400000000000091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28.511139323273717</v>
      </c>
      <c r="G915" s="4">
        <f>D915/(constants!$A$4+constants!$B$4*calc!D915+constants!$C$4*calc!D915^2+constants!$D$4*calc!D915^3+constants!$E$4*calc!D915^4+constants!$F$4*calc!D915^5+constants!$G$4*calc!D915^6+constants!$H$4*calc!D915^7)</f>
        <v>28.511139323273717</v>
      </c>
      <c r="H915" s="4"/>
      <c r="I915">
        <f t="shared" si="236"/>
        <v>950.37131077579056</v>
      </c>
      <c r="J915">
        <f t="shared" si="237"/>
        <v>950.37131077579056</v>
      </c>
      <c r="M915">
        <f>IF(front!E928&gt;$M$2,I915,J915)</f>
        <v>950.37131077579056</v>
      </c>
      <c r="O915">
        <f t="shared" si="231"/>
        <v>561.0191254781065</v>
      </c>
      <c r="Q915">
        <f>'slit correction'!O917</f>
        <v>561.0191254781065</v>
      </c>
      <c r="R915">
        <f>SUMPRODUCT(B$6:B$2053,Q$6:Q$2053,EXP(constants!B$7+constants!A$7*ABS(A$6:A$2053-A915)))</f>
        <v>23.137222375152756</v>
      </c>
      <c r="S915">
        <f t="shared" si="233"/>
        <v>537.88190310295374</v>
      </c>
      <c r="T915">
        <f t="shared" si="232"/>
        <v>544.97101454984841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35.899999999999636</v>
      </c>
      <c r="D916" s="2">
        <f>front!E929-front!C929</f>
        <v>35.899999999999636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36.040222571516622</v>
      </c>
      <c r="G916" s="4">
        <f>D916/(constants!$A$4+constants!$B$4*calc!D916+constants!$C$4*calc!D916^2+constants!$D$4*calc!D916^3+constants!$E$4*calc!D916^4+constants!$F$4*calc!D916^5+constants!$G$4*calc!D916^6+constants!$H$4*calc!D916^7)</f>
        <v>36.040222571516622</v>
      </c>
      <c r="H916" s="4"/>
      <c r="I916">
        <f t="shared" si="236"/>
        <v>1201.3407523838873</v>
      </c>
      <c r="J916">
        <f t="shared" si="237"/>
        <v>1201.3407523838873</v>
      </c>
      <c r="M916">
        <f>IF(front!E929&gt;$M$2,I916,J916)</f>
        <v>1201.3407523838873</v>
      </c>
      <c r="O916">
        <f t="shared" si="231"/>
        <v>811.98856708620326</v>
      </c>
      <c r="Q916">
        <f>'slit correction'!O918</f>
        <v>811.98856708620326</v>
      </c>
      <c r="R916">
        <f>SUMPRODUCT(B$6:B$2053,Q$6:Q$2053,EXP(constants!B$7+constants!A$7*ABS(A$6:A$2053-A916)))</f>
        <v>22.858483924416586</v>
      </c>
      <c r="S916">
        <f t="shared" si="233"/>
        <v>789.13008316178673</v>
      </c>
      <c r="T916">
        <f t="shared" si="232"/>
        <v>796.21919460868139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31.699999999999818</v>
      </c>
      <c r="D917" s="2">
        <f>front!E930-front!C930</f>
        <v>31.699999999999818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31.823949708579551</v>
      </c>
      <c r="G917" s="4">
        <f>D917/(constants!$A$4+constants!$B$4*calc!D917+constants!$C$4*calc!D917^2+constants!$D$4*calc!D917^3+constants!$E$4*calc!D917^4+constants!$F$4*calc!D917^5+constants!$G$4*calc!D917^6+constants!$H$4*calc!D917^7)</f>
        <v>31.823949708579551</v>
      </c>
      <c r="H917" s="4"/>
      <c r="I917">
        <f t="shared" si="236"/>
        <v>1060.7983236193184</v>
      </c>
      <c r="J917">
        <f t="shared" si="237"/>
        <v>1060.7983236193184</v>
      </c>
      <c r="M917">
        <f>IF(front!E930&gt;$M$2,I917,J917)</f>
        <v>1060.7983236193184</v>
      </c>
      <c r="O917">
        <f t="shared" si="231"/>
        <v>671.44613832163429</v>
      </c>
      <c r="Q917">
        <f>'slit correction'!O919</f>
        <v>671.44613832163429</v>
      </c>
      <c r="R917">
        <f>SUMPRODUCT(B$6:B$2053,Q$6:Q$2053,EXP(constants!B$7+constants!A$7*ABS(A$6:A$2053-A917)))</f>
        <v>22.582974444549762</v>
      </c>
      <c r="S917">
        <f t="shared" si="233"/>
        <v>648.8631638770845</v>
      </c>
      <c r="T917">
        <f t="shared" si="232"/>
        <v>655.95227532397917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25.900000000000091</v>
      </c>
      <c r="D918" s="2">
        <f>front!E931-front!C931</f>
        <v>25.900000000000091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26.001420099787186</v>
      </c>
      <c r="G918" s="4">
        <f>D918/(constants!$A$4+constants!$B$4*calc!D918+constants!$C$4*calc!D918^2+constants!$D$4*calc!D918^3+constants!$E$4*calc!D918^4+constants!$F$4*calc!D918^5+constants!$G$4*calc!D918^6+constants!$H$4*calc!D918^7)</f>
        <v>26.001420099787186</v>
      </c>
      <c r="H918" s="4"/>
      <c r="I918">
        <f t="shared" si="236"/>
        <v>866.71400332623955</v>
      </c>
      <c r="J918">
        <f t="shared" si="237"/>
        <v>866.71400332623955</v>
      </c>
      <c r="M918">
        <f>IF(front!E931&gt;$M$2,I918,J918)</f>
        <v>866.71400332623955</v>
      </c>
      <c r="O918">
        <f t="shared" si="231"/>
        <v>477.36181802855549</v>
      </c>
      <c r="Q918">
        <f>'slit correction'!O920</f>
        <v>477.36181802855549</v>
      </c>
      <c r="R918">
        <f>SUMPRODUCT(B$6:B$2053,Q$6:Q$2053,EXP(constants!B$7+constants!A$7*ABS(A$6:A$2053-A918)))</f>
        <v>22.310818930976929</v>
      </c>
      <c r="S918">
        <f t="shared" si="233"/>
        <v>455.05099909757854</v>
      </c>
      <c r="T918">
        <f t="shared" si="232"/>
        <v>462.1401105444732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32.5</v>
      </c>
      <c r="D919" s="2">
        <f>front!E932-front!C932</f>
        <v>32.5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32.627052001520696</v>
      </c>
      <c r="G919" s="4">
        <f>D919/(constants!$A$4+constants!$B$4*calc!D919+constants!$C$4*calc!D919^2+constants!$D$4*calc!D919^3+constants!$E$4*calc!D919^4+constants!$F$4*calc!D919^5+constants!$G$4*calc!D919^6+constants!$H$4*calc!D919^7)</f>
        <v>32.627052001520696</v>
      </c>
      <c r="H919" s="4"/>
      <c r="I919">
        <f t="shared" si="236"/>
        <v>1087.5684000506899</v>
      </c>
      <c r="J919">
        <f t="shared" si="237"/>
        <v>1087.5684000506899</v>
      </c>
      <c r="M919">
        <f>IF(front!E932&gt;$M$2,I919,J919)</f>
        <v>1087.5684000506899</v>
      </c>
      <c r="O919">
        <f t="shared" si="231"/>
        <v>698.21621475300583</v>
      </c>
      <c r="Q919">
        <f>'slit correction'!O921</f>
        <v>698.21621475300583</v>
      </c>
      <c r="R919">
        <f>SUMPRODUCT(B$6:B$2053,Q$6:Q$2053,EXP(constants!B$7+constants!A$7*ABS(A$6:A$2053-A919)))</f>
        <v>22.042210121701238</v>
      </c>
      <c r="S919">
        <f t="shared" si="233"/>
        <v>676.17400463130457</v>
      </c>
      <c r="T919">
        <f t="shared" si="232"/>
        <v>683.26311607819923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34</v>
      </c>
      <c r="D920" s="2">
        <f>front!E933-front!C933</f>
        <v>34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34.132865376383549</v>
      </c>
      <c r="G920" s="4">
        <f>D920/(constants!$A$4+constants!$B$4*calc!D920+constants!$C$4*calc!D920^2+constants!$D$4*calc!D920^3+constants!$E$4*calc!D920^4+constants!$F$4*calc!D920^5+constants!$G$4*calc!D920^6+constants!$H$4*calc!D920^7)</f>
        <v>34.132865376383549</v>
      </c>
      <c r="H920" s="4"/>
      <c r="I920">
        <f t="shared" si="236"/>
        <v>1137.762179212785</v>
      </c>
      <c r="J920">
        <f t="shared" si="237"/>
        <v>1137.762179212785</v>
      </c>
      <c r="M920">
        <f>IF(front!E933&gt;$M$2,I920,J920)</f>
        <v>1137.762179212785</v>
      </c>
      <c r="O920">
        <f t="shared" si="231"/>
        <v>748.40999391510093</v>
      </c>
      <c r="Q920">
        <f>'slit correction'!O922</f>
        <v>748.40999391510093</v>
      </c>
      <c r="R920">
        <f>SUMPRODUCT(B$6:B$2053,Q$6:Q$2053,EXP(constants!B$7+constants!A$7*ABS(A$6:A$2053-A920)))</f>
        <v>21.776821251675212</v>
      </c>
      <c r="S920">
        <f t="shared" si="233"/>
        <v>726.63317266342574</v>
      </c>
      <c r="T920">
        <f t="shared" si="232"/>
        <v>733.7222841103204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29.5</v>
      </c>
      <c r="D921" s="2">
        <f>front!E934-front!C934</f>
        <v>29.5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29.615411853015068</v>
      </c>
      <c r="G921" s="4">
        <f>D921/(constants!$A$4+constants!$B$4*calc!D921+constants!$C$4*calc!D921^2+constants!$D$4*calc!D921^3+constants!$E$4*calc!D921^4+constants!$F$4*calc!D921^5+constants!$G$4*calc!D921^6+constants!$H$4*calc!D921^7)</f>
        <v>29.615411853015068</v>
      </c>
      <c r="H921" s="4"/>
      <c r="I921">
        <f t="shared" si="236"/>
        <v>987.18039510050232</v>
      </c>
      <c r="J921">
        <f t="shared" si="237"/>
        <v>987.18039510050232</v>
      </c>
      <c r="M921">
        <f>IF(front!E934&gt;$M$2,I921,J921)</f>
        <v>987.18039510050232</v>
      </c>
      <c r="O921">
        <f t="shared" si="231"/>
        <v>597.82820980281826</v>
      </c>
      <c r="Q921">
        <f>'slit correction'!O923</f>
        <v>597.82820980281826</v>
      </c>
      <c r="R921">
        <f>SUMPRODUCT(B$6:B$2053,Q$6:Q$2053,EXP(constants!B$7+constants!A$7*ABS(A$6:A$2053-A921)))</f>
        <v>21.520324957150567</v>
      </c>
      <c r="S921">
        <f t="shared" si="233"/>
        <v>576.30788484566767</v>
      </c>
      <c r="T921">
        <f t="shared" si="232"/>
        <v>583.39699629256233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28</v>
      </c>
      <c r="D922" s="2">
        <f>front!E935-front!C935</f>
        <v>28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28.109585080808706</v>
      </c>
      <c r="G922" s="4">
        <f>D922/(constants!$A$4+constants!$B$4*calc!D922+constants!$C$4*calc!D922^2+constants!$D$4*calc!D922^3+constants!$E$4*calc!D922^4+constants!$F$4*calc!D922^5+constants!$G$4*calc!D922^6+constants!$H$4*calc!D922^7)</f>
        <v>28.109585080808706</v>
      </c>
      <c r="H922" s="4"/>
      <c r="I922">
        <f t="shared" si="236"/>
        <v>936.98616936029021</v>
      </c>
      <c r="J922">
        <f t="shared" si="237"/>
        <v>936.98616936029021</v>
      </c>
      <c r="M922">
        <f>IF(front!E935&gt;$M$2,I922,J922)</f>
        <v>936.98616936029021</v>
      </c>
      <c r="O922">
        <f t="shared" si="231"/>
        <v>547.63398406260615</v>
      </c>
      <c r="Q922">
        <f>'slit correction'!O924</f>
        <v>547.63398406260615</v>
      </c>
      <c r="R922">
        <f>SUMPRODUCT(B$6:B$2053,Q$6:Q$2053,EXP(constants!B$7+constants!A$7*ABS(A$6:A$2053-A922)))</f>
        <v>21.261219898219728</v>
      </c>
      <c r="S922">
        <f t="shared" si="233"/>
        <v>526.37276416438647</v>
      </c>
      <c r="T922">
        <f t="shared" si="232"/>
        <v>533.46187561128113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40.700000000000273</v>
      </c>
      <c r="D923" s="2">
        <f>front!E936-front!C936</f>
        <v>40.700000000000273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40.858777234316861</v>
      </c>
      <c r="G923" s="4">
        <f>D923/(constants!$A$4+constants!$B$4*calc!D923+constants!$C$4*calc!D923^2+constants!$D$4*calc!D923^3+constants!$E$4*calc!D923^4+constants!$F$4*calc!D923^5+constants!$G$4*calc!D923^6+constants!$H$4*calc!D923^7)</f>
        <v>40.858777234316861</v>
      </c>
      <c r="H923" s="4"/>
      <c r="I923">
        <f t="shared" si="236"/>
        <v>1361.9592411438955</v>
      </c>
      <c r="J923">
        <f t="shared" si="237"/>
        <v>1361.9592411438955</v>
      </c>
      <c r="M923">
        <f>IF(front!E936&gt;$M$2,I923,J923)</f>
        <v>1361.9592411438955</v>
      </c>
      <c r="O923">
        <f t="shared" si="231"/>
        <v>972.60705584621144</v>
      </c>
      <c r="Q923">
        <f>'slit correction'!O925</f>
        <v>972.60705584621144</v>
      </c>
      <c r="R923">
        <f>SUMPRODUCT(B$6:B$2053,Q$6:Q$2053,EXP(constants!B$7+constants!A$7*ABS(A$6:A$2053-A923)))</f>
        <v>21.005378446646034</v>
      </c>
      <c r="S923">
        <f t="shared" si="233"/>
        <v>951.60167739956546</v>
      </c>
      <c r="T923">
        <f t="shared" si="232"/>
        <v>958.69078884646012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34.099999999999909</v>
      </c>
      <c r="D924" s="2">
        <f>front!E937-front!C937</f>
        <v>34.099999999999909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34.23325277588124</v>
      </c>
      <c r="G924" s="4">
        <f>D924/(constants!$A$4+constants!$B$4*calc!D924+constants!$C$4*calc!D924^2+constants!$D$4*calc!D924^3+constants!$E$4*calc!D924^4+constants!$F$4*calc!D924^5+constants!$G$4*calc!D924^6+constants!$H$4*calc!D924^7)</f>
        <v>34.23325277588124</v>
      </c>
      <c r="H924" s="4"/>
      <c r="I924">
        <f t="shared" si="236"/>
        <v>1141.1084258627081</v>
      </c>
      <c r="J924">
        <f t="shared" si="237"/>
        <v>1141.1084258627081</v>
      </c>
      <c r="M924">
        <f>IF(front!E937&gt;$M$2,I924,J924)</f>
        <v>1141.1084258627081</v>
      </c>
      <c r="O924">
        <f t="shared" si="231"/>
        <v>751.75624056502409</v>
      </c>
      <c r="Q924">
        <f>'slit correction'!O926</f>
        <v>751.75624056502409</v>
      </c>
      <c r="R924">
        <f>SUMPRODUCT(B$6:B$2053,Q$6:Q$2053,EXP(constants!B$7+constants!A$7*ABS(A$6:A$2053-A924)))</f>
        <v>20.752220328803421</v>
      </c>
      <c r="S924">
        <f t="shared" si="233"/>
        <v>731.00402023622064</v>
      </c>
      <c r="T924">
        <f t="shared" si="232"/>
        <v>738.0931316831153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28.799999999999727</v>
      </c>
      <c r="D925" s="2">
        <f>front!E938-front!C938</f>
        <v>28.799999999999727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28.912693248260261</v>
      </c>
      <c r="G925" s="4">
        <f>D925/(constants!$A$4+constants!$B$4*calc!D925+constants!$C$4*calc!D925^2+constants!$D$4*calc!D925^3+constants!$E$4*calc!D925^4+constants!$F$4*calc!D925^5+constants!$G$4*calc!D925^6+constants!$H$4*calc!D925^7)</f>
        <v>28.912693248260261</v>
      </c>
      <c r="H925" s="4"/>
      <c r="I925">
        <f t="shared" si="236"/>
        <v>963.75644160867535</v>
      </c>
      <c r="J925">
        <f t="shared" si="237"/>
        <v>963.75644160867535</v>
      </c>
      <c r="M925">
        <f>IF(front!E938&gt;$M$2,I925,J925)</f>
        <v>963.75644160867535</v>
      </c>
      <c r="O925">
        <f t="shared" si="231"/>
        <v>574.40425631099129</v>
      </c>
      <c r="Q925">
        <f>'slit correction'!O927</f>
        <v>574.40425631099129</v>
      </c>
      <c r="R925">
        <f>SUMPRODUCT(B$6:B$2053,Q$6:Q$2053,EXP(constants!B$7+constants!A$7*ABS(A$6:A$2053-A925)))</f>
        <v>20.50197536635822</v>
      </c>
      <c r="S925">
        <f t="shared" si="233"/>
        <v>553.90228094463305</v>
      </c>
      <c r="T925">
        <f t="shared" si="232"/>
        <v>560.99139239152771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29.300000000000182</v>
      </c>
      <c r="D926" s="2">
        <f>front!E939-front!C939</f>
        <v>29.300000000000182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29.414635208020087</v>
      </c>
      <c r="G926" s="4">
        <f>D926/(constants!$A$4+constants!$B$4*calc!D926+constants!$C$4*calc!D926^2+constants!$D$4*calc!D926^3+constants!$E$4*calc!D926^4+constants!$F$4*calc!D926^5+constants!$G$4*calc!D926^6+constants!$H$4*calc!D926^7)</f>
        <v>29.414635208020087</v>
      </c>
      <c r="H926" s="4"/>
      <c r="I926">
        <f t="shared" si="236"/>
        <v>980.48784026733631</v>
      </c>
      <c r="J926">
        <f t="shared" si="237"/>
        <v>980.48784026733631</v>
      </c>
      <c r="M926">
        <f>IF(front!E939&gt;$M$2,I926,J926)</f>
        <v>980.48784026733631</v>
      </c>
      <c r="O926">
        <f t="shared" si="231"/>
        <v>591.13565496965225</v>
      </c>
      <c r="Q926">
        <f>'slit correction'!O928</f>
        <v>591.13565496965225</v>
      </c>
      <c r="R926">
        <f>SUMPRODUCT(B$6:B$2053,Q$6:Q$2053,EXP(constants!B$7+constants!A$7*ABS(A$6:A$2053-A926)))</f>
        <v>20.260270695441957</v>
      </c>
      <c r="S926">
        <f t="shared" si="233"/>
        <v>570.87538427421032</v>
      </c>
      <c r="T926">
        <f t="shared" si="232"/>
        <v>577.96449572110498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30.800000000000182</v>
      </c>
      <c r="D927" s="2">
        <f>front!E940-front!C940</f>
        <v>30.800000000000182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30.920458110547042</v>
      </c>
      <c r="G927" s="4">
        <f>D927/(constants!$A$4+constants!$B$4*calc!D927+constants!$C$4*calc!D927^2+constants!$D$4*calc!D927^3+constants!$E$4*calc!D927^4+constants!$F$4*calc!D927^5+constants!$G$4*calc!D927^6+constants!$H$4*calc!D927^7)</f>
        <v>30.920458110547042</v>
      </c>
      <c r="H927" s="4"/>
      <c r="I927">
        <f t="shared" si="236"/>
        <v>1030.6819370182347</v>
      </c>
      <c r="J927">
        <f t="shared" si="237"/>
        <v>1030.6819370182347</v>
      </c>
      <c r="M927">
        <f>IF(front!E940&gt;$M$2,I927,J927)</f>
        <v>1030.6819370182347</v>
      </c>
      <c r="O927">
        <f t="shared" si="231"/>
        <v>641.32975172055069</v>
      </c>
      <c r="Q927">
        <f>'slit correction'!O929</f>
        <v>641.32975172055069</v>
      </c>
      <c r="R927">
        <f>SUMPRODUCT(B$6:B$2053,Q$6:Q$2053,EXP(constants!B$7+constants!A$7*ABS(A$6:A$2053-A927)))</f>
        <v>20.016070153292343</v>
      </c>
      <c r="S927">
        <f t="shared" si="233"/>
        <v>621.3136815672583</v>
      </c>
      <c r="T927">
        <f t="shared" si="232"/>
        <v>628.40279301415296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36.700000000000273</v>
      </c>
      <c r="D928" s="2">
        <f>front!E941-front!C941</f>
        <v>36.700000000000273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36.843318193275806</v>
      </c>
      <c r="G928" s="4">
        <f>D928/(constants!$A$4+constants!$B$4*calc!D928+constants!$C$4*calc!D928^2+constants!$D$4*calc!D928^3+constants!$E$4*calc!D928^4+constants!$F$4*calc!D928^5+constants!$G$4*calc!D928^6+constants!$H$4*calc!D928^7)</f>
        <v>36.843318193275806</v>
      </c>
      <c r="H928" s="4"/>
      <c r="I928">
        <f t="shared" si="236"/>
        <v>1228.1106064425269</v>
      </c>
      <c r="J928">
        <f t="shared" si="237"/>
        <v>1228.1106064425269</v>
      </c>
      <c r="M928">
        <f>IF(front!E941&gt;$M$2,I928,J928)</f>
        <v>1228.1106064425269</v>
      </c>
      <c r="O928">
        <f t="shared" ref="O928:O991" si="238">M928-$O$3</f>
        <v>838.75842114484283</v>
      </c>
      <c r="Q928">
        <f>'slit correction'!O930</f>
        <v>838.75842114484283</v>
      </c>
      <c r="R928">
        <f>SUMPRODUCT(B$6:B$2053,Q$6:Q$2053,EXP(constants!B$7+constants!A$7*ABS(A$6:A$2053-A928)))</f>
        <v>19.774784426727827</v>
      </c>
      <c r="S928">
        <f t="shared" si="233"/>
        <v>818.98363671811501</v>
      </c>
      <c r="T928">
        <f t="shared" si="232"/>
        <v>826.07274816500967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32.5</v>
      </c>
      <c r="D929" s="2">
        <f>front!E942-front!C942</f>
        <v>32.5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32.627052001520696</v>
      </c>
      <c r="G929" s="4">
        <f>D929/(constants!$A$4+constants!$B$4*calc!D929+constants!$C$4*calc!D929^2+constants!$D$4*calc!D929^3+constants!$E$4*calc!D929^4+constants!$F$4*calc!D929^5+constants!$G$4*calc!D929^6+constants!$H$4*calc!D929^7)</f>
        <v>32.627052001520696</v>
      </c>
      <c r="H929" s="4"/>
      <c r="I929">
        <f t="shared" si="236"/>
        <v>1087.5684000506899</v>
      </c>
      <c r="J929">
        <f t="shared" si="237"/>
        <v>1087.5684000506899</v>
      </c>
      <c r="M929">
        <f>IF(front!E942&gt;$M$2,I929,J929)</f>
        <v>1087.5684000506899</v>
      </c>
      <c r="O929">
        <f t="shared" si="238"/>
        <v>698.21621475300583</v>
      </c>
      <c r="Q929">
        <f>'slit correction'!O931</f>
        <v>698.21621475300583</v>
      </c>
      <c r="R929">
        <f>SUMPRODUCT(B$6:B$2053,Q$6:Q$2053,EXP(constants!B$7+constants!A$7*ABS(A$6:A$2053-A929)))</f>
        <v>19.53612119324578</v>
      </c>
      <c r="S929">
        <f t="shared" si="233"/>
        <v>678.68009355976005</v>
      </c>
      <c r="T929">
        <f t="shared" si="232"/>
        <v>685.76920500665472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31.699999999999818</v>
      </c>
      <c r="D930" s="2">
        <f>front!E943-front!C943</f>
        <v>31.699999999999818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31.823949708579551</v>
      </c>
      <c r="G930" s="4">
        <f>D930/(constants!$A$4+constants!$B$4*calc!D930+constants!$C$4*calc!D930^2+constants!$D$4*calc!D930^3+constants!$E$4*calc!D930^4+constants!$F$4*calc!D930^5+constants!$G$4*calc!D930^6+constants!$H$4*calc!D930^7)</f>
        <v>31.823949708579551</v>
      </c>
      <c r="H930" s="4"/>
      <c r="I930">
        <f t="shared" si="236"/>
        <v>1060.7983236193184</v>
      </c>
      <c r="J930">
        <f t="shared" si="237"/>
        <v>1060.7983236193184</v>
      </c>
      <c r="M930">
        <f>IF(front!E943&gt;$M$2,I930,J930)</f>
        <v>1060.7983236193184</v>
      </c>
      <c r="O930">
        <f t="shared" si="238"/>
        <v>671.44613832163429</v>
      </c>
      <c r="Q930">
        <f>'slit correction'!O932</f>
        <v>671.44613832163429</v>
      </c>
      <c r="R930">
        <f>SUMPRODUCT(B$6:B$2053,Q$6:Q$2053,EXP(constants!B$7+constants!A$7*ABS(A$6:A$2053-A930)))</f>
        <v>19.300212293643121</v>
      </c>
      <c r="S930">
        <f t="shared" si="233"/>
        <v>652.14592602799121</v>
      </c>
      <c r="T930">
        <f t="shared" si="232"/>
        <v>659.23503747488587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32.900000000000091</v>
      </c>
      <c r="D931" s="2">
        <f>front!E944-front!C944</f>
        <v>32.900000000000091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33.028602671571484</v>
      </c>
      <c r="G931" s="4">
        <f>D931/(constants!$A$4+constants!$B$4*calc!D931+constants!$C$4*calc!D931^2+constants!$D$4*calc!D931^3+constants!$E$4*calc!D931^4+constants!$F$4*calc!D931^5+constants!$G$4*calc!D931^6+constants!$H$4*calc!D931^7)</f>
        <v>33.028602671571484</v>
      </c>
      <c r="H931" s="4"/>
      <c r="I931">
        <f t="shared" si="236"/>
        <v>1100.9534223857161</v>
      </c>
      <c r="J931">
        <f t="shared" si="237"/>
        <v>1100.9534223857161</v>
      </c>
      <c r="M931">
        <f>IF(front!E944&gt;$M$2,I931,J931)</f>
        <v>1100.9534223857161</v>
      </c>
      <c r="O931">
        <f t="shared" si="238"/>
        <v>711.60123708803201</v>
      </c>
      <c r="Q931">
        <f>'slit correction'!O933</f>
        <v>711.60123708803201</v>
      </c>
      <c r="R931">
        <f>SUMPRODUCT(B$6:B$2053,Q$6:Q$2053,EXP(constants!B$7+constants!A$7*ABS(A$6:A$2053-A931)))</f>
        <v>19.0721902527964</v>
      </c>
      <c r="S931">
        <f t="shared" si="233"/>
        <v>692.52904683523559</v>
      </c>
      <c r="T931">
        <f t="shared" si="232"/>
        <v>699.61815828213025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36</v>
      </c>
      <c r="D932" s="2">
        <f>front!E945-front!C945</f>
        <v>36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36.1406095937431</v>
      </c>
      <c r="G932" s="4">
        <f>D932/(constants!$A$4+constants!$B$4*calc!D932+constants!$C$4*calc!D932^2+constants!$D$4*calc!D932^3+constants!$E$4*calc!D932^4+constants!$F$4*calc!D932^5+constants!$G$4*calc!D932^6+constants!$H$4*calc!D932^7)</f>
        <v>36.1406095937431</v>
      </c>
      <c r="H932" s="4"/>
      <c r="I932">
        <f t="shared" si="236"/>
        <v>1204.6869864581033</v>
      </c>
      <c r="J932">
        <f t="shared" si="237"/>
        <v>1204.6869864581033</v>
      </c>
      <c r="M932">
        <f>IF(front!E945&gt;$M$2,I932,J932)</f>
        <v>1204.6869864581033</v>
      </c>
      <c r="O932">
        <f t="shared" si="238"/>
        <v>815.33480116041926</v>
      </c>
      <c r="Q932">
        <f>'slit correction'!O934</f>
        <v>815.33480116041926</v>
      </c>
      <c r="R932">
        <f>SUMPRODUCT(B$6:B$2053,Q$6:Q$2053,EXP(constants!B$7+constants!A$7*ABS(A$6:A$2053-A932)))</f>
        <v>18.841617389819664</v>
      </c>
      <c r="S932">
        <f t="shared" si="233"/>
        <v>796.49318377059956</v>
      </c>
      <c r="T932">
        <f t="shared" si="232"/>
        <v>803.58229521749422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31.899999999999636</v>
      </c>
      <c r="D933" s="2">
        <f>front!E946-front!C946</f>
        <v>31.899999999999636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32.024725400915308</v>
      </c>
      <c r="G933" s="4">
        <f>D933/(constants!$A$4+constants!$B$4*calc!D933+constants!$C$4*calc!D933^2+constants!$D$4*calc!D933^3+constants!$E$4*calc!D933^4+constants!$F$4*calc!D933^5+constants!$G$4*calc!D933^6+constants!$H$4*calc!D933^7)</f>
        <v>32.024725400915308</v>
      </c>
      <c r="H933" s="4"/>
      <c r="I933">
        <f t="shared" si="236"/>
        <v>1067.4908466971769</v>
      </c>
      <c r="J933">
        <f t="shared" si="237"/>
        <v>1067.4908466971769</v>
      </c>
      <c r="M933">
        <f>IF(front!E946&gt;$M$2,I933,J933)</f>
        <v>1067.4908466971769</v>
      </c>
      <c r="O933">
        <f t="shared" si="238"/>
        <v>678.13866139949289</v>
      </c>
      <c r="Q933">
        <f>'slit correction'!O935</f>
        <v>678.13866139949289</v>
      </c>
      <c r="R933">
        <f>SUMPRODUCT(B$6:B$2053,Q$6:Q$2053,EXP(constants!B$7+constants!A$7*ABS(A$6:A$2053-A933)))</f>
        <v>18.613523010711045</v>
      </c>
      <c r="S933">
        <f t="shared" si="233"/>
        <v>659.5251383887819</v>
      </c>
      <c r="T933">
        <f t="shared" si="232"/>
        <v>666.61424983567656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33.699999999999818</v>
      </c>
      <c r="D934" s="2">
        <f>front!E947-front!C947</f>
        <v>33.699999999999818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33.8317030587651</v>
      </c>
      <c r="G934" s="4">
        <f>D934/(constants!$A$4+constants!$B$4*calc!D934+constants!$C$4*calc!D934^2+constants!$D$4*calc!D934^3+constants!$E$4*calc!D934^4+constants!$F$4*calc!D934^5+constants!$G$4*calc!D934^6+constants!$H$4*calc!D934^7)</f>
        <v>33.8317030587651</v>
      </c>
      <c r="H934" s="4"/>
      <c r="I934">
        <f t="shared" si="236"/>
        <v>1127.7234352921701</v>
      </c>
      <c r="J934">
        <f t="shared" si="237"/>
        <v>1127.7234352921701</v>
      </c>
      <c r="M934">
        <f>IF(front!E947&gt;$M$2,I934,J934)</f>
        <v>1127.7234352921701</v>
      </c>
      <c r="O934">
        <f t="shared" si="238"/>
        <v>738.37124999448599</v>
      </c>
      <c r="Q934">
        <f>'slit correction'!O936</f>
        <v>738.37124999448599</v>
      </c>
      <c r="R934">
        <f>SUMPRODUCT(B$6:B$2053,Q$6:Q$2053,EXP(constants!B$7+constants!A$7*ABS(A$6:A$2053-A934)))</f>
        <v>18.388036725263973</v>
      </c>
      <c r="S934">
        <f t="shared" si="233"/>
        <v>719.98321326922201</v>
      </c>
      <c r="T934">
        <f t="shared" si="232"/>
        <v>727.07232471611667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36.300000000000182</v>
      </c>
      <c r="D935" s="2">
        <f>front!E948-front!C948</f>
        <v>36.300000000000182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36.441770541269655</v>
      </c>
      <c r="G935" s="4">
        <f>D935/(constants!$A$4+constants!$B$4*calc!D935+constants!$C$4*calc!D935^2+constants!$D$4*calc!D935^3+constants!$E$4*calc!D935^4+constants!$F$4*calc!D935^5+constants!$G$4*calc!D935^6+constants!$H$4*calc!D935^7)</f>
        <v>36.441770541269655</v>
      </c>
      <c r="H935" s="4"/>
      <c r="I935">
        <f t="shared" si="236"/>
        <v>1214.7256847089884</v>
      </c>
      <c r="J935">
        <f t="shared" si="237"/>
        <v>1214.7256847089884</v>
      </c>
      <c r="M935">
        <f>IF(front!E948&gt;$M$2,I935,J935)</f>
        <v>1214.7256847089884</v>
      </c>
      <c r="O935">
        <f t="shared" si="238"/>
        <v>825.37349941130435</v>
      </c>
      <c r="Q935">
        <f>'slit correction'!O937</f>
        <v>825.37349941130435</v>
      </c>
      <c r="R935">
        <f>SUMPRODUCT(B$6:B$2053,Q$6:Q$2053,EXP(constants!B$7+constants!A$7*ABS(A$6:A$2053-A935)))</f>
        <v>18.169959773690952</v>
      </c>
      <c r="S935">
        <f t="shared" si="233"/>
        <v>807.2035396376134</v>
      </c>
      <c r="T935">
        <f t="shared" si="232"/>
        <v>814.29265108450807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30.100000000000364</v>
      </c>
      <c r="D936" s="2">
        <f>front!E949-front!C949</f>
        <v>30.100000000000364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30.217741311720733</v>
      </c>
      <c r="G936" s="4">
        <f>D936/(constants!$A$4+constants!$B$4*calc!D936+constants!$C$4*calc!D936^2+constants!$D$4*calc!D936^3+constants!$E$4*calc!D936^4+constants!$F$4*calc!D936^5+constants!$G$4*calc!D936^6+constants!$H$4*calc!D936^7)</f>
        <v>30.217741311720733</v>
      </c>
      <c r="H936" s="4"/>
      <c r="I936">
        <f t="shared" si="236"/>
        <v>1007.2580437240244</v>
      </c>
      <c r="J936">
        <f t="shared" si="237"/>
        <v>1007.2580437240244</v>
      </c>
      <c r="M936">
        <f>IF(front!E949&gt;$M$2,I936,J936)</f>
        <v>1007.2580437240244</v>
      </c>
      <c r="O936">
        <f t="shared" si="238"/>
        <v>617.90585842634039</v>
      </c>
      <c r="Q936">
        <f>'slit correction'!O938</f>
        <v>617.90585842634039</v>
      </c>
      <c r="R936">
        <f>SUMPRODUCT(B$6:B$2053,Q$6:Q$2053,EXP(constants!B$7+constants!A$7*ABS(A$6:A$2053-A936)))</f>
        <v>17.949252821875479</v>
      </c>
      <c r="S936">
        <f t="shared" si="233"/>
        <v>599.95660560446493</v>
      </c>
      <c r="T936">
        <f t="shared" si="232"/>
        <v>607.04571705135959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37.5</v>
      </c>
      <c r="D937" s="2">
        <f>front!E950-front!C950</f>
        <v>37.5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37.64641254399438</v>
      </c>
      <c r="G937" s="4">
        <f>D937/(constants!$A$4+constants!$B$4*calc!D937+constants!$C$4*calc!D937^2+constants!$D$4*calc!D937^3+constants!$E$4*calc!D937^4+constants!$F$4*calc!D937^5+constants!$G$4*calc!D937^6+constants!$H$4*calc!D937^7)</f>
        <v>37.64641254399438</v>
      </c>
      <c r="H937" s="4"/>
      <c r="I937">
        <f t="shared" si="236"/>
        <v>1254.8804181331461</v>
      </c>
      <c r="J937">
        <f t="shared" si="237"/>
        <v>1254.8804181331461</v>
      </c>
      <c r="M937">
        <f>IF(front!E950&gt;$M$2,I937,J937)</f>
        <v>1254.8804181331461</v>
      </c>
      <c r="O937">
        <f t="shared" si="238"/>
        <v>865.52823283546206</v>
      </c>
      <c r="Q937">
        <f>'slit correction'!O939</f>
        <v>865.52823283546206</v>
      </c>
      <c r="R937">
        <f>SUMPRODUCT(B$6:B$2053,Q$6:Q$2053,EXP(constants!B$7+constants!A$7*ABS(A$6:A$2053-A937)))</f>
        <v>17.731106056289015</v>
      </c>
      <c r="S937">
        <f t="shared" si="233"/>
        <v>847.79712677917303</v>
      </c>
      <c r="T937">
        <f t="shared" si="232"/>
        <v>854.88623822606769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32.400000000000091</v>
      </c>
      <c r="D938" s="2">
        <f>front!E951-front!C951</f>
        <v>32.400000000000091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32.526664284379812</v>
      </c>
      <c r="G938" s="4">
        <f>D938/(constants!$A$4+constants!$B$4*calc!D938+constants!$C$4*calc!D938^2+constants!$D$4*calc!D938^3+constants!$E$4*calc!D938^4+constants!$F$4*calc!D938^5+constants!$G$4*calc!D938^6+constants!$H$4*calc!D938^7)</f>
        <v>32.526664284379812</v>
      </c>
      <c r="H938" s="4"/>
      <c r="I938">
        <f t="shared" si="236"/>
        <v>1084.2221428126604</v>
      </c>
      <c r="J938">
        <f t="shared" si="237"/>
        <v>1084.2221428126604</v>
      </c>
      <c r="M938">
        <f>IF(front!E951&gt;$M$2,I938,J938)</f>
        <v>1084.2221428126604</v>
      </c>
      <c r="O938">
        <f t="shared" si="238"/>
        <v>694.86995751497636</v>
      </c>
      <c r="Q938">
        <f>'slit correction'!O940</f>
        <v>694.86995751497636</v>
      </c>
      <c r="R938">
        <f>SUMPRODUCT(B$6:B$2053,Q$6:Q$2053,EXP(constants!B$7+constants!A$7*ABS(A$6:A$2053-A938)))</f>
        <v>17.515168531206271</v>
      </c>
      <c r="S938">
        <f t="shared" si="233"/>
        <v>677.35478898377005</v>
      </c>
      <c r="T938">
        <f t="shared" si="232"/>
        <v>684.44390043066471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36.700000000000273</v>
      </c>
      <c r="D939" s="2">
        <f>front!E952-front!C952</f>
        <v>36.700000000000273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36.843318193275806</v>
      </c>
      <c r="G939" s="4">
        <f>D939/(constants!$A$4+constants!$B$4*calc!D939+constants!$C$4*calc!D939^2+constants!$D$4*calc!D939^3+constants!$E$4*calc!D939^4+constants!$F$4*calc!D939^5+constants!$G$4*calc!D939^6+constants!$H$4*calc!D939^7)</f>
        <v>36.843318193275806</v>
      </c>
      <c r="H939" s="4"/>
      <c r="I939">
        <f t="shared" si="236"/>
        <v>1228.1106064425269</v>
      </c>
      <c r="J939">
        <f t="shared" si="237"/>
        <v>1228.1106064425269</v>
      </c>
      <c r="M939">
        <f>IF(front!E952&gt;$M$2,I939,J939)</f>
        <v>1228.1106064425269</v>
      </c>
      <c r="O939">
        <f t="shared" si="238"/>
        <v>838.75842114484283</v>
      </c>
      <c r="Q939">
        <f>'slit correction'!O941</f>
        <v>838.75842114484283</v>
      </c>
      <c r="R939">
        <f>SUMPRODUCT(B$6:B$2053,Q$6:Q$2053,EXP(constants!B$7+constants!A$7*ABS(A$6:A$2053-A939)))</f>
        <v>17.306324649293813</v>
      </c>
      <c r="S939">
        <f t="shared" si="233"/>
        <v>821.45209649554897</v>
      </c>
      <c r="T939">
        <f t="shared" si="232"/>
        <v>828.54120794244363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43.099999999999909</v>
      </c>
      <c r="D940" s="2">
        <f>front!E953-front!C953</f>
        <v>43.099999999999909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43.26803740086698</v>
      </c>
      <c r="G940" s="4">
        <f>D940/(constants!$A$4+constants!$B$4*calc!D940+constants!$C$4*calc!D940^2+constants!$D$4*calc!D940^3+constants!$E$4*calc!D940^4+constants!$F$4*calc!D940^5+constants!$G$4*calc!D940^6+constants!$H$4*calc!D940^7)</f>
        <v>43.26803740086698</v>
      </c>
      <c r="H940" s="4"/>
      <c r="I940">
        <f t="shared" si="236"/>
        <v>1442.2679133622328</v>
      </c>
      <c r="J940">
        <f t="shared" si="237"/>
        <v>1442.2679133622328</v>
      </c>
      <c r="M940">
        <f>IF(front!E953&gt;$M$2,I940,J940)</f>
        <v>1442.2679133622328</v>
      </c>
      <c r="O940">
        <f t="shared" si="238"/>
        <v>1052.9157280645486</v>
      </c>
      <c r="Q940">
        <f>'slit correction'!O942</f>
        <v>1052.9157280645486</v>
      </c>
      <c r="R940">
        <f>SUMPRODUCT(B$6:B$2053,Q$6:Q$2053,EXP(constants!B$7+constants!A$7*ABS(A$6:A$2053-A940)))</f>
        <v>17.094885544493472</v>
      </c>
      <c r="S940">
        <f t="shared" si="233"/>
        <v>1035.8208425200551</v>
      </c>
      <c r="T940">
        <f t="shared" si="232"/>
        <v>1042.9099539669496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46</v>
      </c>
      <c r="D941" s="2">
        <f>front!E954-front!C954</f>
        <v>46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46.179211495788657</v>
      </c>
      <c r="G941" s="4">
        <f>D941/(constants!$A$4+constants!$B$4*calc!D941+constants!$C$4*calc!D941^2+constants!$D$4*calc!D941^3+constants!$E$4*calc!D941^4+constants!$F$4*calc!D941^5+constants!$G$4*calc!D941^6+constants!$H$4*calc!D941^7)</f>
        <v>46.179211495788657</v>
      </c>
      <c r="H941" s="4"/>
      <c r="I941">
        <f t="shared" si="236"/>
        <v>1539.3070498596219</v>
      </c>
      <c r="J941">
        <f t="shared" si="237"/>
        <v>1539.3070498596219</v>
      </c>
      <c r="M941">
        <f>IF(front!E954&gt;$M$2,I941,J941)</f>
        <v>1539.3070498596219</v>
      </c>
      <c r="O941">
        <f t="shared" si="238"/>
        <v>1149.9548645619379</v>
      </c>
      <c r="Q941">
        <f>'slit correction'!O943</f>
        <v>1149.9548645619379</v>
      </c>
      <c r="R941">
        <f>SUMPRODUCT(B$6:B$2053,Q$6:Q$2053,EXP(constants!B$7+constants!A$7*ABS(A$6:A$2053-A941)))</f>
        <v>16.885302570391282</v>
      </c>
      <c r="S941">
        <f t="shared" si="233"/>
        <v>1133.0695619915466</v>
      </c>
      <c r="T941">
        <f t="shared" si="232"/>
        <v>1140.1586734384412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40.5</v>
      </c>
      <c r="D942" s="2">
        <f>front!E955-front!C955</f>
        <v>40.5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40.658005037152257</v>
      </c>
      <c r="G942" s="4">
        <f>D942/(constants!$A$4+constants!$B$4*calc!D942+constants!$C$4*calc!D942^2+constants!$D$4*calc!D942^3+constants!$E$4*calc!D942^4+constants!$F$4*calc!D942^5+constants!$G$4*calc!D942^6+constants!$H$4*calc!D942^7)</f>
        <v>40.658005037152257</v>
      </c>
      <c r="H942" s="4"/>
      <c r="I942">
        <f t="shared" si="236"/>
        <v>1355.266834571742</v>
      </c>
      <c r="J942">
        <f t="shared" si="237"/>
        <v>1355.266834571742</v>
      </c>
      <c r="M942">
        <f>IF(front!E955&gt;$M$2,I942,J942)</f>
        <v>1355.266834571742</v>
      </c>
      <c r="O942">
        <f t="shared" si="238"/>
        <v>965.91464927405798</v>
      </c>
      <c r="Q942">
        <f>'slit correction'!O944</f>
        <v>965.91464927405798</v>
      </c>
      <c r="R942">
        <f>SUMPRODUCT(B$6:B$2053,Q$6:Q$2053,EXP(constants!B$7+constants!A$7*ABS(A$6:A$2053-A942)))</f>
        <v>16.677415141592004</v>
      </c>
      <c r="S942">
        <f t="shared" si="233"/>
        <v>949.23723413246603</v>
      </c>
      <c r="T942">
        <f t="shared" si="232"/>
        <v>956.32634557936069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36.099999999999909</v>
      </c>
      <c r="D943" s="2">
        <f>front!E956-front!C956</f>
        <v>36.099999999999909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36.240996596110598</v>
      </c>
      <c r="G943" s="4">
        <f>D943/(constants!$A$4+constants!$B$4*calc!D943+constants!$C$4*calc!D943^2+constants!$D$4*calc!D943^3+constants!$E$4*calc!D943^4+constants!$F$4*calc!D943^5+constants!$G$4*calc!D943^6+constants!$H$4*calc!D943^7)</f>
        <v>36.240996596110598</v>
      </c>
      <c r="H943" s="4"/>
      <c r="I943">
        <f t="shared" si="236"/>
        <v>1208.0332198703534</v>
      </c>
      <c r="J943">
        <f t="shared" si="237"/>
        <v>1208.0332198703534</v>
      </c>
      <c r="M943">
        <f>IF(front!E956&gt;$M$2,I943,J943)</f>
        <v>1208.0332198703534</v>
      </c>
      <c r="O943">
        <f t="shared" si="238"/>
        <v>818.68103457266932</v>
      </c>
      <c r="Q943">
        <f>'slit correction'!O945</f>
        <v>818.68103457266932</v>
      </c>
      <c r="R943">
        <f>SUMPRODUCT(B$6:B$2053,Q$6:Q$2053,EXP(constants!B$7+constants!A$7*ABS(A$6:A$2053-A943)))</f>
        <v>16.471415345278846</v>
      </c>
      <c r="S943">
        <f t="shared" si="233"/>
        <v>802.20961922739048</v>
      </c>
      <c r="T943">
        <f t="shared" si="232"/>
        <v>809.29873067428514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31.300000000000182</v>
      </c>
      <c r="D944" s="2">
        <f>front!E957-front!C957</f>
        <v>31.300000000000182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31.422398085716843</v>
      </c>
      <c r="G944" s="4">
        <f>D944/(constants!$A$4+constants!$B$4*calc!D944+constants!$C$4*calc!D944^2+constants!$D$4*calc!D944^3+constants!$E$4*calc!D944^4+constants!$F$4*calc!D944^5+constants!$G$4*calc!D944^6+constants!$H$4*calc!D944^7)</f>
        <v>31.422398085716843</v>
      </c>
      <c r="H944" s="4"/>
      <c r="I944">
        <f t="shared" si="236"/>
        <v>1047.4132695238948</v>
      </c>
      <c r="J944">
        <f t="shared" si="237"/>
        <v>1047.4132695238948</v>
      </c>
      <c r="M944">
        <f>IF(front!E957&gt;$M$2,I944,J944)</f>
        <v>1047.4132695238948</v>
      </c>
      <c r="O944">
        <f t="shared" si="238"/>
        <v>658.06108422621071</v>
      </c>
      <c r="Q944">
        <f>'slit correction'!O946</f>
        <v>658.06108422621071</v>
      </c>
      <c r="R944">
        <f>SUMPRODUCT(B$6:B$2053,Q$6:Q$2053,EXP(constants!B$7+constants!A$7*ABS(A$6:A$2053-A944)))</f>
        <v>16.27194907947862</v>
      </c>
      <c r="S944">
        <f t="shared" si="233"/>
        <v>641.78913514673206</v>
      </c>
      <c r="T944">
        <f t="shared" si="232"/>
        <v>648.87824659362673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26.300000000000182</v>
      </c>
      <c r="D945" s="2">
        <f>front!E958-front!C958</f>
        <v>26.300000000000182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26.402976008787103</v>
      </c>
      <c r="G945" s="4">
        <f>D945/(constants!$A$4+constants!$B$4*calc!D945+constants!$C$4*calc!D945^2+constants!$D$4*calc!D945^3+constants!$E$4*calc!D945^4+constants!$F$4*calc!D945^5+constants!$G$4*calc!D945^6+constants!$H$4*calc!D945^7)</f>
        <v>26.402976008787103</v>
      </c>
      <c r="H945" s="4"/>
      <c r="I945">
        <f t="shared" si="236"/>
        <v>880.09920029290345</v>
      </c>
      <c r="J945">
        <f t="shared" si="237"/>
        <v>880.09920029290345</v>
      </c>
      <c r="M945">
        <f>IF(front!E958&gt;$M$2,I945,J945)</f>
        <v>880.09920029290345</v>
      </c>
      <c r="O945">
        <f t="shared" si="238"/>
        <v>490.74701499521939</v>
      </c>
      <c r="Q945">
        <f>'slit correction'!O947</f>
        <v>490.74701499521939</v>
      </c>
      <c r="R945">
        <f>SUMPRODUCT(B$6:B$2053,Q$6:Q$2053,EXP(constants!B$7+constants!A$7*ABS(A$6:A$2053-A945)))</f>
        <v>16.070132176588185</v>
      </c>
      <c r="S945">
        <f t="shared" si="233"/>
        <v>474.67688281863121</v>
      </c>
      <c r="T945">
        <f t="shared" si="232"/>
        <v>481.76599426552588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27.399999999999636</v>
      </c>
      <c r="D946" s="2">
        <f>front!E959-front!C959</f>
        <v>27.399999999999636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27.507253121869638</v>
      </c>
      <c r="G946" s="4">
        <f>D946/(constants!$A$4+constants!$B$4*calc!D946+constants!$C$4*calc!D946^2+constants!$D$4*calc!D946^3+constants!$E$4*calc!D946^4+constants!$F$4*calc!D946^5+constants!$G$4*calc!D946^6+constants!$H$4*calc!D946^7)</f>
        <v>27.507253121869638</v>
      </c>
      <c r="H946" s="4"/>
      <c r="I946">
        <f t="shared" si="236"/>
        <v>916.90843739565457</v>
      </c>
      <c r="J946">
        <f t="shared" si="237"/>
        <v>916.90843739565457</v>
      </c>
      <c r="M946">
        <f>IF(front!E959&gt;$M$2,I946,J946)</f>
        <v>916.90843739565457</v>
      </c>
      <c r="O946">
        <f t="shared" si="238"/>
        <v>527.55625209797051</v>
      </c>
      <c r="Q946">
        <f>'slit correction'!O948</f>
        <v>527.55625209797051</v>
      </c>
      <c r="R946">
        <f>SUMPRODUCT(B$6:B$2053,Q$6:Q$2053,EXP(constants!B$7+constants!A$7*ABS(A$6:A$2053-A946)))</f>
        <v>15.870685743508393</v>
      </c>
      <c r="S946">
        <f t="shared" si="233"/>
        <v>511.68556635446214</v>
      </c>
      <c r="T946">
        <f t="shared" si="232"/>
        <v>518.7746778013568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19</v>
      </c>
      <c r="D947" s="2">
        <f>front!E960-front!C960</f>
        <v>19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19.074530721733066</v>
      </c>
      <c r="G947" s="4">
        <f>D947/(constants!$A$4+constants!$B$4*calc!D947+constants!$C$4*calc!D947^2+constants!$D$4*calc!D947^3+constants!$E$4*calc!D947^4+constants!$F$4*calc!D947^5+constants!$G$4*calc!D947^6+constants!$H$4*calc!D947^7)</f>
        <v>19.074530721733066</v>
      </c>
      <c r="H947" s="4"/>
      <c r="I947">
        <f t="shared" si="236"/>
        <v>635.81769072443558</v>
      </c>
      <c r="J947">
        <f t="shared" si="237"/>
        <v>635.81769072443558</v>
      </c>
      <c r="M947">
        <f>IF(front!E960&gt;$M$2,I947,J947)</f>
        <v>635.81769072443558</v>
      </c>
      <c r="O947">
        <f t="shared" si="238"/>
        <v>246.46550542675152</v>
      </c>
      <c r="Q947">
        <f>'slit correction'!O949</f>
        <v>246.46550542675152</v>
      </c>
      <c r="R947">
        <f>SUMPRODUCT(B$6:B$2053,Q$6:Q$2053,EXP(constants!B$7+constants!A$7*ABS(A$6:A$2053-A947)))</f>
        <v>15.673526581557455</v>
      </c>
      <c r="S947">
        <f t="shared" si="233"/>
        <v>230.79197884519405</v>
      </c>
      <c r="T947">
        <f t="shared" si="232"/>
        <v>237.88109029208869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23.400000000000091</v>
      </c>
      <c r="D948" s="2">
        <f>front!E961-front!C961</f>
        <v>23.400000000000091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23.491688478162189</v>
      </c>
      <c r="G948" s="4">
        <f>D948/(constants!$A$4+constants!$B$4*calc!D948+constants!$C$4*calc!D948^2+constants!$D$4*calc!D948^3+constants!$E$4*calc!D948^4+constants!$F$4*calc!D948^5+constants!$G$4*calc!D948^6+constants!$H$4*calc!D948^7)</f>
        <v>23.491688478162189</v>
      </c>
      <c r="H948" s="4"/>
      <c r="I948">
        <f t="shared" si="236"/>
        <v>783.0562826054063</v>
      </c>
      <c r="J948">
        <f t="shared" si="237"/>
        <v>783.0562826054063</v>
      </c>
      <c r="M948">
        <f>IF(front!E961&gt;$M$2,I948,J948)</f>
        <v>783.0562826054063</v>
      </c>
      <c r="O948">
        <f t="shared" si="238"/>
        <v>393.70409730772224</v>
      </c>
      <c r="Q948">
        <f>'slit correction'!O950</f>
        <v>393.70409730772224</v>
      </c>
      <c r="R948">
        <f>SUMPRODUCT(B$6:B$2053,Q$6:Q$2053,EXP(constants!B$7+constants!A$7*ABS(A$6:A$2053-A948)))</f>
        <v>15.483262525995176</v>
      </c>
      <c r="S948">
        <f t="shared" si="233"/>
        <v>378.22083478172704</v>
      </c>
      <c r="T948">
        <f t="shared" si="232"/>
        <v>385.3099462286217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20.099999999999909</v>
      </c>
      <c r="D949" s="2">
        <f>front!E962-front!C962</f>
        <v>20.099999999999909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20.178823759279421</v>
      </c>
      <c r="G949" s="4">
        <f>D949/(constants!$A$4+constants!$B$4*calc!D949+constants!$C$4*calc!D949^2+constants!$D$4*calc!D949^3+constants!$E$4*calc!D949^4+constants!$F$4*calc!D949^5+constants!$G$4*calc!D949^6+constants!$H$4*calc!D949^7)</f>
        <v>20.178823759279421</v>
      </c>
      <c r="H949" s="4"/>
      <c r="I949">
        <f t="shared" si="236"/>
        <v>672.62745864264741</v>
      </c>
      <c r="J949">
        <f t="shared" si="237"/>
        <v>672.62745864264741</v>
      </c>
      <c r="M949">
        <f>IF(front!E962&gt;$M$2,I949,J949)</f>
        <v>672.62745864264741</v>
      </c>
      <c r="O949">
        <f t="shared" si="238"/>
        <v>283.27527334496335</v>
      </c>
      <c r="Q949">
        <f>'slit correction'!O951</f>
        <v>283.27527334496335</v>
      </c>
      <c r="R949">
        <f>SUMPRODUCT(B$6:B$2053,Q$6:Q$2053,EXP(constants!B$7+constants!A$7*ABS(A$6:A$2053-A949)))</f>
        <v>15.291036115849959</v>
      </c>
      <c r="S949">
        <f t="shared" si="233"/>
        <v>267.98423722911338</v>
      </c>
      <c r="T949">
        <f t="shared" si="232"/>
        <v>275.07334867600804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19.5</v>
      </c>
      <c r="D950" s="2">
        <f>front!E963-front!C963</f>
        <v>19.5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19.576482399785487</v>
      </c>
      <c r="G950" s="4">
        <f>D950/(constants!$A$4+constants!$B$4*calc!D950+constants!$C$4*calc!D950^2+constants!$D$4*calc!D950^3+constants!$E$4*calc!D950^4+constants!$F$4*calc!D950^5+constants!$G$4*calc!D950^6+constants!$H$4*calc!D950^7)</f>
        <v>19.576482399785487</v>
      </c>
      <c r="H950" s="4"/>
      <c r="I950">
        <f t="shared" si="236"/>
        <v>652.54941332618296</v>
      </c>
      <c r="J950">
        <f t="shared" si="237"/>
        <v>652.54941332618296</v>
      </c>
      <c r="M950">
        <f>IF(front!E963&gt;$M$2,I950,J950)</f>
        <v>652.54941332618296</v>
      </c>
      <c r="O950">
        <f t="shared" si="238"/>
        <v>263.1972280284989</v>
      </c>
      <c r="Q950">
        <f>'slit correction'!O952</f>
        <v>263.1972280284989</v>
      </c>
      <c r="R950">
        <f>SUMPRODUCT(B$6:B$2053,Q$6:Q$2053,EXP(constants!B$7+constants!A$7*ABS(A$6:A$2053-A950)))</f>
        <v>15.101295511518856</v>
      </c>
      <c r="S950">
        <f t="shared" si="233"/>
        <v>248.09593251698004</v>
      </c>
      <c r="T950">
        <f t="shared" si="232"/>
        <v>255.18504396387468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21.699999999999818</v>
      </c>
      <c r="D951" s="2">
        <f>front!E964-front!C964</f>
        <v>21.699999999999818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21.785063895353204</v>
      </c>
      <c r="G951" s="4">
        <f>D951/(constants!$A$4+constants!$B$4*calc!D951+constants!$C$4*calc!D951^2+constants!$D$4*calc!D951^3+constants!$E$4*calc!D951^4+constants!$F$4*calc!D951^5+constants!$G$4*calc!D951^6+constants!$H$4*calc!D951^7)</f>
        <v>21.785063895353204</v>
      </c>
      <c r="H951" s="4"/>
      <c r="I951">
        <f t="shared" si="236"/>
        <v>726.16879651177339</v>
      </c>
      <c r="J951">
        <f t="shared" si="237"/>
        <v>726.16879651177339</v>
      </c>
      <c r="M951">
        <f>IF(front!E964&gt;$M$2,I951,J951)</f>
        <v>726.16879651177339</v>
      </c>
      <c r="O951">
        <f t="shared" si="238"/>
        <v>336.81661121408933</v>
      </c>
      <c r="Q951">
        <f>'slit correction'!O953</f>
        <v>336.81661121408933</v>
      </c>
      <c r="R951">
        <f>SUMPRODUCT(B$6:B$2053,Q$6:Q$2053,EXP(constants!B$7+constants!A$7*ABS(A$6:A$2053-A951)))</f>
        <v>14.918161841390567</v>
      </c>
      <c r="S951">
        <f t="shared" si="233"/>
        <v>321.89844937269879</v>
      </c>
      <c r="T951">
        <f t="shared" si="232"/>
        <v>328.98756081959345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23</v>
      </c>
      <c r="D952" s="2">
        <f>front!E965-front!C965</f>
        <v>23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23.090130268379038</v>
      </c>
      <c r="G952" s="4">
        <f>D952/(constants!$A$4+constants!$B$4*calc!D952+constants!$C$4*calc!D952^2+constants!$D$4*calc!D952^3+constants!$E$4*calc!D952^4+constants!$F$4*calc!D952^5+constants!$G$4*calc!D952^6+constants!$H$4*calc!D952^7)</f>
        <v>23.090130268379038</v>
      </c>
      <c r="H952" s="4"/>
      <c r="I952">
        <f t="shared" si="236"/>
        <v>769.67100894596797</v>
      </c>
      <c r="J952">
        <f t="shared" si="237"/>
        <v>769.67100894596797</v>
      </c>
      <c r="M952">
        <f>IF(front!E965&gt;$M$2,I952,J952)</f>
        <v>769.67100894596797</v>
      </c>
      <c r="O952">
        <f t="shared" si="238"/>
        <v>380.31882364828391</v>
      </c>
      <c r="Q952">
        <f>'slit correction'!O954</f>
        <v>380.31882364828391</v>
      </c>
      <c r="R952">
        <f>SUMPRODUCT(B$6:B$2053,Q$6:Q$2053,EXP(constants!B$7+constants!A$7*ABS(A$6:A$2053-A952)))</f>
        <v>14.733193786180532</v>
      </c>
      <c r="S952">
        <f t="shared" si="233"/>
        <v>365.58562986210336</v>
      </c>
      <c r="T952">
        <f t="shared" si="232"/>
        <v>372.67474130899802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21.600000000000364</v>
      </c>
      <c r="D953" s="2">
        <f>front!E966-front!C966</f>
        <v>21.600000000000364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21.684674035549843</v>
      </c>
      <c r="G953" s="4">
        <f>D953/(constants!$A$4+constants!$B$4*calc!D953+constants!$C$4*calc!D953^2+constants!$D$4*calc!D953^3+constants!$E$4*calc!D953^4+constants!$F$4*calc!D953^5+constants!$G$4*calc!D953^6+constants!$H$4*calc!D953^7)</f>
        <v>21.684674035549843</v>
      </c>
      <c r="H953" s="4"/>
      <c r="I953">
        <f t="shared" si="236"/>
        <v>722.82246785166149</v>
      </c>
      <c r="J953">
        <f t="shared" si="237"/>
        <v>722.82246785166149</v>
      </c>
      <c r="M953">
        <f>IF(front!E966&gt;$M$2,I953,J953)</f>
        <v>722.82246785166149</v>
      </c>
      <c r="O953">
        <f t="shared" si="238"/>
        <v>333.47028255397743</v>
      </c>
      <c r="Q953">
        <f>'slit correction'!O955</f>
        <v>333.47028255397743</v>
      </c>
      <c r="R953">
        <f>SUMPRODUCT(B$6:B$2053,Q$6:Q$2053,EXP(constants!B$7+constants!A$7*ABS(A$6:A$2053-A953)))</f>
        <v>14.550486242874507</v>
      </c>
      <c r="S953">
        <f t="shared" si="233"/>
        <v>318.91979631110291</v>
      </c>
      <c r="T953">
        <f t="shared" ref="T953:T1016" si="239">IF((S953-$S$2)&gt;0,S953-$S$2,0)</f>
        <v>326.00890775799758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20.5</v>
      </c>
      <c r="D954" s="2">
        <f>front!E967-front!C967</f>
        <v>20.5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20.580384269121222</v>
      </c>
      <c r="G954" s="4">
        <f>D954/(constants!$A$4+constants!$B$4*calc!D954+constants!$C$4*calc!D954^2+constants!$D$4*calc!D954^3+constants!$E$4*calc!D954^4+constants!$F$4*calc!D954^5+constants!$G$4*calc!D954^6+constants!$H$4*calc!D954^7)</f>
        <v>20.580384269121222</v>
      </c>
      <c r="H954" s="4"/>
      <c r="I954">
        <f t="shared" si="236"/>
        <v>686.0128089707074</v>
      </c>
      <c r="J954">
        <f t="shared" si="237"/>
        <v>686.0128089707074</v>
      </c>
      <c r="M954">
        <f>IF(front!E967&gt;$M$2,I954,J954)</f>
        <v>686.0128089707074</v>
      </c>
      <c r="O954">
        <f t="shared" si="238"/>
        <v>296.66062367302334</v>
      </c>
      <c r="Q954">
        <f>'slit correction'!O956</f>
        <v>296.66062367302334</v>
      </c>
      <c r="R954">
        <f>SUMPRODUCT(B$6:B$2053,Q$6:Q$2053,EXP(constants!B$7+constants!A$7*ABS(A$6:A$2053-A954)))</f>
        <v>14.370063995048774</v>
      </c>
      <c r="S954">
        <f t="shared" si="233"/>
        <v>282.29055967797456</v>
      </c>
      <c r="T954">
        <f t="shared" si="239"/>
        <v>289.37967112486922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26.099999999999909</v>
      </c>
      <c r="D955" s="2">
        <f>front!E968-front!C968</f>
        <v>26.099999999999909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26.202198093961819</v>
      </c>
      <c r="G955" s="4">
        <f>D955/(constants!$A$4+constants!$B$4*calc!D955+constants!$C$4*calc!D955^2+constants!$D$4*calc!D955^3+constants!$E$4*calc!D955^4+constants!$F$4*calc!D955^5+constants!$G$4*calc!D955^6+constants!$H$4*calc!D955^7)</f>
        <v>26.202198093961819</v>
      </c>
      <c r="H955" s="4"/>
      <c r="I955">
        <f t="shared" si="236"/>
        <v>873.40660313206058</v>
      </c>
      <c r="J955">
        <f t="shared" si="237"/>
        <v>873.40660313206058</v>
      </c>
      <c r="M955">
        <f>IF(front!E968&gt;$M$2,I955,J955)</f>
        <v>873.40660313206058</v>
      </c>
      <c r="O955">
        <f t="shared" si="238"/>
        <v>484.05441783437652</v>
      </c>
      <c r="Q955">
        <f>'slit correction'!O957</f>
        <v>484.05441783437652</v>
      </c>
      <c r="R955">
        <f>SUMPRODUCT(B$6:B$2053,Q$6:Q$2053,EXP(constants!B$7+constants!A$7*ABS(A$6:A$2053-A955)))</f>
        <v>14.195869217259899</v>
      </c>
      <c r="S955">
        <f t="shared" si="233"/>
        <v>469.85854861711664</v>
      </c>
      <c r="T955">
        <f t="shared" si="239"/>
        <v>476.9476600640113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15.900000000000091</v>
      </c>
      <c r="D956" s="2">
        <f>front!E969-front!C969</f>
        <v>15.900000000000091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15.962419258101654</v>
      </c>
      <c r="G956" s="4">
        <f>D956/(constants!$A$4+constants!$B$4*calc!D956+constants!$C$4*calc!D956^2+constants!$D$4*calc!D956^3+constants!$E$4*calc!D956^4+constants!$F$4*calc!D956^5+constants!$G$4*calc!D956^6+constants!$H$4*calc!D956^7)</f>
        <v>15.962419258101654</v>
      </c>
      <c r="H956" s="4"/>
      <c r="I956">
        <f t="shared" si="236"/>
        <v>532.0806419367218</v>
      </c>
      <c r="J956">
        <f t="shared" si="237"/>
        <v>532.0806419367218</v>
      </c>
      <c r="M956">
        <f>IF(front!E969&gt;$M$2,I956,J956)</f>
        <v>532.0806419367218</v>
      </c>
      <c r="O956">
        <f t="shared" si="238"/>
        <v>142.72845663903774</v>
      </c>
      <c r="Q956">
        <f>'slit correction'!O958</f>
        <v>142.72845663903774</v>
      </c>
      <c r="R956">
        <f>SUMPRODUCT(B$6:B$2053,Q$6:Q$2053,EXP(constants!B$7+constants!A$7*ABS(A$6:A$2053-A956)))</f>
        <v>14.019730046192775</v>
      </c>
      <c r="S956">
        <f t="shared" si="233"/>
        <v>128.70872659284498</v>
      </c>
      <c r="T956">
        <f t="shared" si="239"/>
        <v>135.79783803973962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18.5</v>
      </c>
      <c r="D957" s="2">
        <f>front!E970-front!C970</f>
        <v>18.5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18.572578548127055</v>
      </c>
      <c r="G957" s="4">
        <f>D957/(constants!$A$4+constants!$B$4*calc!D957+constants!$C$4*calc!D957^2+constants!$D$4*calc!D957^3+constants!$E$4*calc!D957^4+constants!$F$4*calc!D957^5+constants!$G$4*calc!D957^6+constants!$H$4*calc!D957^7)</f>
        <v>18.572578548127055</v>
      </c>
      <c r="H957" s="4"/>
      <c r="I957">
        <f t="shared" si="236"/>
        <v>619.08595160423511</v>
      </c>
      <c r="J957">
        <f t="shared" si="237"/>
        <v>619.08595160423511</v>
      </c>
      <c r="M957">
        <f>IF(front!E970&gt;$M$2,I957,J957)</f>
        <v>619.08595160423511</v>
      </c>
      <c r="O957">
        <f t="shared" si="238"/>
        <v>229.73376630655105</v>
      </c>
      <c r="Q957">
        <f>'slit correction'!O959</f>
        <v>229.73376630655105</v>
      </c>
      <c r="R957">
        <f>SUMPRODUCT(B$6:B$2053,Q$6:Q$2053,EXP(constants!B$7+constants!A$7*ABS(A$6:A$2053-A957)))</f>
        <v>13.846016673171125</v>
      </c>
      <c r="S957">
        <f t="shared" si="233"/>
        <v>215.88774963337991</v>
      </c>
      <c r="T957">
        <f t="shared" si="239"/>
        <v>222.97686108027455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24.100000000000364</v>
      </c>
      <c r="D958" s="2">
        <f>front!E971-front!C971</f>
        <v>24.100000000000364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24.194414581755989</v>
      </c>
      <c r="G958" s="4">
        <f>D958/(constants!$A$4+constants!$B$4*calc!D958+constants!$C$4*calc!D958^2+constants!$D$4*calc!D958^3+constants!$E$4*calc!D958^4+constants!$F$4*calc!D958^5+constants!$G$4*calc!D958^6+constants!$H$4*calc!D958^7)</f>
        <v>24.194414581755989</v>
      </c>
      <c r="H958" s="4"/>
      <c r="I958">
        <f t="shared" si="236"/>
        <v>806.48048605853296</v>
      </c>
      <c r="J958">
        <f t="shared" si="237"/>
        <v>806.48048605853296</v>
      </c>
      <c r="M958">
        <f>IF(front!E971&gt;$M$2,I958,J958)</f>
        <v>806.48048605853296</v>
      </c>
      <c r="O958">
        <f t="shared" si="238"/>
        <v>417.1283007608489</v>
      </c>
      <c r="Q958">
        <f>'slit correction'!O960</f>
        <v>417.1283007608489</v>
      </c>
      <c r="R958">
        <f>SUMPRODUCT(B$6:B$2053,Q$6:Q$2053,EXP(constants!B$7+constants!A$7*ABS(A$6:A$2053-A958)))</f>
        <v>13.678369568208062</v>
      </c>
      <c r="S958">
        <f t="shared" si="233"/>
        <v>403.44993119264086</v>
      </c>
      <c r="T958">
        <f t="shared" si="239"/>
        <v>410.53904263953552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18.400000000000091</v>
      </c>
      <c r="D959" s="2">
        <f>front!E972-front!C972</f>
        <v>18.400000000000091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18.472188053941899</v>
      </c>
      <c r="G959" s="4">
        <f>D959/(constants!$A$4+constants!$B$4*calc!D959+constants!$C$4*calc!D959^2+constants!$D$4*calc!D959^3+constants!$E$4*calc!D959^4+constants!$F$4*calc!D959^5+constants!$G$4*calc!D959^6+constants!$H$4*calc!D959^7)</f>
        <v>18.472188053941899</v>
      </c>
      <c r="H959" s="4"/>
      <c r="I959">
        <f t="shared" si="236"/>
        <v>615.73960179806329</v>
      </c>
      <c r="J959">
        <f t="shared" si="237"/>
        <v>615.73960179806329</v>
      </c>
      <c r="M959">
        <f>IF(front!E972&gt;$M$2,I959,J959)</f>
        <v>615.73960179806329</v>
      </c>
      <c r="O959">
        <f t="shared" si="238"/>
        <v>226.38741650037923</v>
      </c>
      <c r="Q959">
        <f>'slit correction'!O961</f>
        <v>226.38741650037923</v>
      </c>
      <c r="R959">
        <f>SUMPRODUCT(B$6:B$2053,Q$6:Q$2053,EXP(constants!B$7+constants!A$7*ABS(A$6:A$2053-A959)))</f>
        <v>13.50891384535786</v>
      </c>
      <c r="S959">
        <f t="shared" si="233"/>
        <v>212.87850265502138</v>
      </c>
      <c r="T959">
        <f t="shared" si="239"/>
        <v>219.96761410191601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22.099999999999909</v>
      </c>
      <c r="D960" s="2">
        <f>front!E973-front!C973</f>
        <v>22.099999999999909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22.186623136286929</v>
      </c>
      <c r="G960" s="4">
        <f>D960/(constants!$A$4+constants!$B$4*calc!D960+constants!$C$4*calc!D960^2+constants!$D$4*calc!D960^3+constants!$E$4*calc!D960^4+constants!$F$4*calc!D960^5+constants!$G$4*calc!D960^6+constants!$H$4*calc!D960^7)</f>
        <v>22.186623136286929</v>
      </c>
      <c r="H960" s="4"/>
      <c r="I960">
        <f t="shared" si="236"/>
        <v>739.55410454289768</v>
      </c>
      <c r="J960">
        <f t="shared" si="237"/>
        <v>739.55410454289768</v>
      </c>
      <c r="M960">
        <f>IF(front!E973&gt;$M$2,I960,J960)</f>
        <v>739.55410454289768</v>
      </c>
      <c r="O960">
        <f t="shared" si="238"/>
        <v>350.20191924521362</v>
      </c>
      <c r="Q960">
        <f>'slit correction'!O962</f>
        <v>350.20191924521362</v>
      </c>
      <c r="R960">
        <f>SUMPRODUCT(B$6:B$2053,Q$6:Q$2053,EXP(constants!B$7+constants!A$7*ABS(A$6:A$2053-A960)))</f>
        <v>13.341684142366075</v>
      </c>
      <c r="S960">
        <f t="shared" si="233"/>
        <v>336.86023510284753</v>
      </c>
      <c r="T960">
        <f t="shared" si="239"/>
        <v>343.94934654974219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21.800000000000182</v>
      </c>
      <c r="D961" s="2">
        <f>front!E974-front!C974</f>
        <v>21.800000000000182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21.885453735329495</v>
      </c>
      <c r="G961" s="4">
        <f>D961/(constants!$A$4+constants!$B$4*calc!D961+constants!$C$4*calc!D961^2+constants!$D$4*calc!D961^3+constants!$E$4*calc!D961^4+constants!$F$4*calc!D961^5+constants!$G$4*calc!D961^6+constants!$H$4*calc!D961^7)</f>
        <v>21.885453735329495</v>
      </c>
      <c r="H961" s="4"/>
      <c r="I961">
        <f t="shared" si="236"/>
        <v>729.51512451098313</v>
      </c>
      <c r="J961">
        <f t="shared" si="237"/>
        <v>729.51512451098313</v>
      </c>
      <c r="M961">
        <f>IF(front!E974&gt;$M$2,I961,J961)</f>
        <v>729.51512451098313</v>
      </c>
      <c r="O961">
        <f t="shared" si="238"/>
        <v>340.16293921329907</v>
      </c>
      <c r="Q961">
        <f>'slit correction'!O963</f>
        <v>340.16293921329907</v>
      </c>
      <c r="R961">
        <f>SUMPRODUCT(B$6:B$2053,Q$6:Q$2053,EXP(constants!B$7+constants!A$7*ABS(A$6:A$2053-A961)))</f>
        <v>13.176494177371909</v>
      </c>
      <c r="S961">
        <f t="shared" si="233"/>
        <v>326.98644503592715</v>
      </c>
      <c r="T961">
        <f t="shared" si="239"/>
        <v>334.07555648282181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15.5</v>
      </c>
      <c r="D962" s="2">
        <f>front!E975-front!C975</f>
        <v>15.5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15.560855101385163</v>
      </c>
      <c r="G962" s="4">
        <f>D962/(constants!$A$4+constants!$B$4*calc!D962+constants!$C$4*calc!D962^2+constants!$D$4*calc!D962^3+constants!$E$4*calc!D962^4+constants!$F$4*calc!D962^5+constants!$G$4*calc!D962^6+constants!$H$4*calc!D962^7)</f>
        <v>15.560855101385163</v>
      </c>
      <c r="H962" s="4"/>
      <c r="I962">
        <f t="shared" si="236"/>
        <v>518.69517004617205</v>
      </c>
      <c r="J962">
        <f t="shared" si="237"/>
        <v>518.69517004617205</v>
      </c>
      <c r="M962">
        <f>IF(front!E975&gt;$M$2,I962,J962)</f>
        <v>518.69517004617205</v>
      </c>
      <c r="O962">
        <f t="shared" si="238"/>
        <v>129.34298474848799</v>
      </c>
      <c r="Q962">
        <f>'slit correction'!O964</f>
        <v>129.34298474848799</v>
      </c>
      <c r="R962">
        <f>SUMPRODUCT(B$6:B$2053,Q$6:Q$2053,EXP(constants!B$7+constants!A$7*ABS(A$6:A$2053-A962)))</f>
        <v>13.016925429268689</v>
      </c>
      <c r="S962">
        <f t="shared" si="233"/>
        <v>116.3260593192193</v>
      </c>
      <c r="T962">
        <f t="shared" si="239"/>
        <v>123.41517076611393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17.800000000000182</v>
      </c>
      <c r="D963" s="2">
        <f>front!E976-front!C976</f>
        <v>17.800000000000182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17.869844672600408</v>
      </c>
      <c r="G963" s="4">
        <f>D963/(constants!$A$4+constants!$B$4*calc!D963+constants!$C$4*calc!D963^2+constants!$D$4*calc!D963^3+constants!$E$4*calc!D963^4+constants!$F$4*calc!D963^5+constants!$G$4*calc!D963^6+constants!$H$4*calc!D963^7)</f>
        <v>17.869844672600408</v>
      </c>
      <c r="H963" s="4"/>
      <c r="I963">
        <f t="shared" si="236"/>
        <v>595.66148908668026</v>
      </c>
      <c r="J963">
        <f t="shared" si="237"/>
        <v>595.66148908668026</v>
      </c>
      <c r="M963">
        <f>IF(front!E976&gt;$M$2,I963,J963)</f>
        <v>595.66148908668026</v>
      </c>
      <c r="O963">
        <f t="shared" si="238"/>
        <v>206.3093037889962</v>
      </c>
      <c r="Q963">
        <f>'slit correction'!O965</f>
        <v>206.3093037889962</v>
      </c>
      <c r="R963">
        <f>SUMPRODUCT(B$6:B$2053,Q$6:Q$2053,EXP(constants!B$7+constants!A$7*ABS(A$6:A$2053-A963)))</f>
        <v>12.855962896565691</v>
      </c>
      <c r="S963">
        <f t="shared" si="233"/>
        <v>193.4533408924305</v>
      </c>
      <c r="T963">
        <f t="shared" si="239"/>
        <v>200.54245233932514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18</v>
      </c>
      <c r="D964" s="2">
        <f>front!E977-front!C977</f>
        <v>18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18.070625878994559</v>
      </c>
      <c r="G964" s="4">
        <f>D964/(constants!$A$4+constants!$B$4*calc!D964+constants!$C$4*calc!D964^2+constants!$D$4*calc!D964^3+constants!$E$4*calc!D964^4+constants!$F$4*calc!D964^5+constants!$G$4*calc!D964^6+constants!$H$4*calc!D964^7)</f>
        <v>18.070625878994559</v>
      </c>
      <c r="H964" s="4"/>
      <c r="I964">
        <f t="shared" si="236"/>
        <v>602.35419596648524</v>
      </c>
      <c r="J964">
        <f t="shared" si="237"/>
        <v>602.35419596648524</v>
      </c>
      <c r="M964">
        <f>IF(front!E977&gt;$M$2,I964,J964)</f>
        <v>602.35419596648524</v>
      </c>
      <c r="O964">
        <f t="shared" si="238"/>
        <v>213.00201066880118</v>
      </c>
      <c r="Q964">
        <f>'slit correction'!O966</f>
        <v>213.00201066880118</v>
      </c>
      <c r="R964">
        <f>SUMPRODUCT(B$6:B$2053,Q$6:Q$2053,EXP(constants!B$7+constants!A$7*ABS(A$6:A$2053-A964)))</f>
        <v>12.697130241867955</v>
      </c>
      <c r="S964">
        <f t="shared" si="233"/>
        <v>200.30488042693321</v>
      </c>
      <c r="T964">
        <f t="shared" si="239"/>
        <v>207.39399187382784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18.400000000000091</v>
      </c>
      <c r="D965" s="2">
        <f>front!E978-front!C978</f>
        <v>18.400000000000091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18.472188053941899</v>
      </c>
      <c r="G965" s="4">
        <f>D965/(constants!$A$4+constants!$B$4*calc!D965+constants!$C$4*calc!D965^2+constants!$D$4*calc!D965^3+constants!$E$4*calc!D965^4+constants!$F$4*calc!D965^5+constants!$G$4*calc!D965^6+constants!$H$4*calc!D965^7)</f>
        <v>18.472188053941899</v>
      </c>
      <c r="H965" s="4"/>
      <c r="I965">
        <f t="shared" si="236"/>
        <v>615.73960179806329</v>
      </c>
      <c r="J965">
        <f t="shared" si="237"/>
        <v>615.73960179806329</v>
      </c>
      <c r="M965">
        <f>IF(front!E978&gt;$M$2,I965,J965)</f>
        <v>615.73960179806329</v>
      </c>
      <c r="O965">
        <f t="shared" si="238"/>
        <v>226.38741650037923</v>
      </c>
      <c r="Q965">
        <f>'slit correction'!O967</f>
        <v>226.38741650037923</v>
      </c>
      <c r="R965">
        <f>SUMPRODUCT(B$6:B$2053,Q$6:Q$2053,EXP(constants!B$7+constants!A$7*ABS(A$6:A$2053-A965)))</f>
        <v>12.54384727273165</v>
      </c>
      <c r="S965">
        <f t="shared" si="233"/>
        <v>213.84356922764758</v>
      </c>
      <c r="T965">
        <f t="shared" si="239"/>
        <v>220.93268067454221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19.199999999999818</v>
      </c>
      <c r="D966" s="2">
        <f>front!E979-front!C979</f>
        <v>19.199999999999818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19.275311452421803</v>
      </c>
      <c r="G966" s="4">
        <f>D966/(constants!$A$4+constants!$B$4*calc!D966+constants!$C$4*calc!D966^2+constants!$D$4*calc!D966^3+constants!$E$4*calc!D966^4+constants!$F$4*calc!D966^5+constants!$G$4*calc!D966^6+constants!$H$4*calc!D966^7)</f>
        <v>19.275311452421803</v>
      </c>
      <c r="H966" s="4"/>
      <c r="I966">
        <f t="shared" si="236"/>
        <v>642.51038174739347</v>
      </c>
      <c r="J966">
        <f t="shared" si="237"/>
        <v>642.51038174739347</v>
      </c>
      <c r="M966">
        <f>IF(front!E979&gt;$M$2,I966,J966)</f>
        <v>642.51038174739347</v>
      </c>
      <c r="O966">
        <f t="shared" si="238"/>
        <v>253.15819644970941</v>
      </c>
      <c r="Q966">
        <f>'slit correction'!O968</f>
        <v>253.15819644970941</v>
      </c>
      <c r="R966">
        <f>SUMPRODUCT(B$6:B$2053,Q$6:Q$2053,EXP(constants!B$7+constants!A$7*ABS(A$6:A$2053-A966)))</f>
        <v>12.389107519622574</v>
      </c>
      <c r="S966">
        <f t="shared" si="233"/>
        <v>240.76908893008684</v>
      </c>
      <c r="T966">
        <f t="shared" si="239"/>
        <v>247.85820037698147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21.099999999999909</v>
      </c>
      <c r="D967" s="2">
        <f>front!E980-front!C980</f>
        <v>21.099999999999909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21.182724439117617</v>
      </c>
      <c r="G967" s="4">
        <f>D967/(constants!$A$4+constants!$B$4*calc!D967+constants!$C$4*calc!D967^2+constants!$D$4*calc!D967^3+constants!$E$4*calc!D967^4+constants!$F$4*calc!D967^5+constants!$G$4*calc!D967^6+constants!$H$4*calc!D967^7)</f>
        <v>21.182724439117617</v>
      </c>
      <c r="H967" s="4"/>
      <c r="I967">
        <f t="shared" si="236"/>
        <v>706.09081463725386</v>
      </c>
      <c r="J967">
        <f t="shared" si="237"/>
        <v>706.09081463725386</v>
      </c>
      <c r="M967">
        <f>IF(front!E980&gt;$M$2,I967,J967)</f>
        <v>706.09081463725386</v>
      </c>
      <c r="O967">
        <f t="shared" si="238"/>
        <v>316.7386293395698</v>
      </c>
      <c r="Q967">
        <f>'slit correction'!O969</f>
        <v>316.7386293395698</v>
      </c>
      <c r="R967">
        <f>SUMPRODUCT(B$6:B$2053,Q$6:Q$2053,EXP(constants!B$7+constants!A$7*ABS(A$6:A$2053-A967)))</f>
        <v>12.236352178437865</v>
      </c>
      <c r="S967">
        <f t="shared" ref="S967:S1030" si="240">Q967-R967</f>
        <v>304.50227716113193</v>
      </c>
      <c r="T967">
        <f t="shared" si="239"/>
        <v>311.59138860802659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18.599999999999909</v>
      </c>
      <c r="D968" s="2">
        <f>front!E981-front!C981</f>
        <v>18.599999999999909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18.672969022491152</v>
      </c>
      <c r="G968" s="4">
        <f>D968/(constants!$A$4+constants!$B$4*calc!D968+constants!$C$4*calc!D968^2+constants!$D$4*calc!D968^3+constants!$E$4*calc!D968^4+constants!$F$4*calc!D968^5+constants!$G$4*calc!D968^6+constants!$H$4*calc!D968^7)</f>
        <v>18.672969022491152</v>
      </c>
      <c r="H968" s="4"/>
      <c r="I968">
        <f t="shared" si="236"/>
        <v>622.43230074970518</v>
      </c>
      <c r="J968">
        <f t="shared" si="237"/>
        <v>622.43230074970518</v>
      </c>
      <c r="M968">
        <f>IF(front!E981&gt;$M$2,I968,J968)</f>
        <v>622.43230074970518</v>
      </c>
      <c r="O968">
        <f t="shared" si="238"/>
        <v>233.08011545202112</v>
      </c>
      <c r="Q968">
        <f>'slit correction'!O970</f>
        <v>233.08011545202112</v>
      </c>
      <c r="R968">
        <f>SUMPRODUCT(B$6:B$2053,Q$6:Q$2053,EXP(constants!B$7+constants!A$7*ABS(A$6:A$2053-A968)))</f>
        <v>12.088801535150843</v>
      </c>
      <c r="S968">
        <f t="shared" si="240"/>
        <v>220.99131391687027</v>
      </c>
      <c r="T968">
        <f t="shared" si="239"/>
        <v>228.0804253637649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23.5</v>
      </c>
      <c r="D969" s="2">
        <f>front!E982-front!C982</f>
        <v>23.5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23.592077981029274</v>
      </c>
      <c r="G969" s="4">
        <f>D969/(constants!$A$4+constants!$B$4*calc!D969+constants!$C$4*calc!D969^2+constants!$D$4*calc!D969^3+constants!$E$4*calc!D969^4+constants!$F$4*calc!D969^5+constants!$G$4*calc!D969^6+constants!$H$4*calc!D969^7)</f>
        <v>23.592077981029274</v>
      </c>
      <c r="H969" s="4"/>
      <c r="I969">
        <f t="shared" si="236"/>
        <v>786.40259936764244</v>
      </c>
      <c r="J969">
        <f t="shared" si="237"/>
        <v>786.40259936764244</v>
      </c>
      <c r="M969">
        <f>IF(front!E982&gt;$M$2,I969,J969)</f>
        <v>786.40259936764244</v>
      </c>
      <c r="O969">
        <f t="shared" si="238"/>
        <v>397.05041406995838</v>
      </c>
      <c r="Q969">
        <f>'slit correction'!O971</f>
        <v>397.05041406995838</v>
      </c>
      <c r="R969">
        <f>SUMPRODUCT(B$6:B$2053,Q$6:Q$2053,EXP(constants!B$7+constants!A$7*ABS(A$6:A$2053-A969)))</f>
        <v>11.939832589110923</v>
      </c>
      <c r="S969">
        <f t="shared" si="240"/>
        <v>385.11058148084743</v>
      </c>
      <c r="T969">
        <f t="shared" si="239"/>
        <v>392.19969292774209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18.800000000000182</v>
      </c>
      <c r="D970" s="2">
        <f>front!E983-front!C983</f>
        <v>18.800000000000182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18.873749911755759</v>
      </c>
      <c r="G970" s="4">
        <f>D970/(constants!$A$4+constants!$B$4*calc!D970+constants!$C$4*calc!D970^2+constants!$D$4*calc!D970^3+constants!$E$4*calc!D970^4+constants!$F$4*calc!D970^5+constants!$G$4*calc!D970^6+constants!$H$4*calc!D970^7)</f>
        <v>18.873749911755759</v>
      </c>
      <c r="H970" s="4"/>
      <c r="I970">
        <f t="shared" si="236"/>
        <v>629.12499705852531</v>
      </c>
      <c r="J970">
        <f t="shared" si="237"/>
        <v>629.12499705852531</v>
      </c>
      <c r="M970">
        <f>IF(front!E983&gt;$M$2,I970,J970)</f>
        <v>629.12499705852531</v>
      </c>
      <c r="O970">
        <f t="shared" si="238"/>
        <v>239.77281176084125</v>
      </c>
      <c r="Q970">
        <f>'slit correction'!O972</f>
        <v>239.77281176084125</v>
      </c>
      <c r="R970">
        <f>SUMPRODUCT(B$6:B$2053,Q$6:Q$2053,EXP(constants!B$7+constants!A$7*ABS(A$6:A$2053-A970)))</f>
        <v>11.792584202879492</v>
      </c>
      <c r="S970">
        <f t="shared" si="240"/>
        <v>227.98022755796177</v>
      </c>
      <c r="T970">
        <f t="shared" si="239"/>
        <v>235.0693390048564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19.300000000000182</v>
      </c>
      <c r="D971" s="2">
        <f>front!E984-front!C984</f>
        <v>19.300000000000182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19.375701788032867</v>
      </c>
      <c r="G971" s="4">
        <f>D971/(constants!$A$4+constants!$B$4*calc!D971+constants!$C$4*calc!D971^2+constants!$D$4*calc!D971^3+constants!$E$4*calc!D971^4+constants!$F$4*calc!D971^5+constants!$G$4*calc!D971^6+constants!$H$4*calc!D971^7)</f>
        <v>19.375701788032867</v>
      </c>
      <c r="H971" s="4"/>
      <c r="I971">
        <f t="shared" si="236"/>
        <v>645.85672626776227</v>
      </c>
      <c r="J971">
        <f t="shared" si="237"/>
        <v>645.85672626776227</v>
      </c>
      <c r="M971">
        <f>IF(front!E984&gt;$M$2,I971,J971)</f>
        <v>645.85672626776227</v>
      </c>
      <c r="O971">
        <f t="shared" si="238"/>
        <v>256.50454097007821</v>
      </c>
      <c r="Q971">
        <f>'slit correction'!O973</f>
        <v>256.50454097007821</v>
      </c>
      <c r="R971">
        <f>SUMPRODUCT(B$6:B$2053,Q$6:Q$2053,EXP(constants!B$7+constants!A$7*ABS(A$6:A$2053-A971)))</f>
        <v>11.650432750104757</v>
      </c>
      <c r="S971">
        <f t="shared" si="240"/>
        <v>244.85410821997345</v>
      </c>
      <c r="T971">
        <f t="shared" si="239"/>
        <v>251.94321966686809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19.5</v>
      </c>
      <c r="D972" s="2">
        <f>front!E985-front!C985</f>
        <v>19.5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19.576482399785487</v>
      </c>
      <c r="G972" s="4">
        <f>D972/(constants!$A$4+constants!$B$4*calc!D972+constants!$C$4*calc!D972^2+constants!$D$4*calc!D972^3+constants!$E$4*calc!D972^4+constants!$F$4*calc!D972^5+constants!$G$4*calc!D972^6+constants!$H$4*calc!D972^7)</f>
        <v>19.576482399785487</v>
      </c>
      <c r="H972" s="4"/>
      <c r="I972">
        <f t="shared" si="236"/>
        <v>652.54941332618296</v>
      </c>
      <c r="J972">
        <f t="shared" si="237"/>
        <v>652.54941332618296</v>
      </c>
      <c r="M972">
        <f>IF(front!E985&gt;$M$2,I972,J972)</f>
        <v>652.54941332618296</v>
      </c>
      <c r="O972">
        <f t="shared" si="238"/>
        <v>263.1972280284989</v>
      </c>
      <c r="Q972">
        <f>'slit correction'!O974</f>
        <v>263.1972280284989</v>
      </c>
      <c r="R972">
        <f>SUMPRODUCT(B$6:B$2053,Q$6:Q$2053,EXP(constants!B$7+constants!A$7*ABS(A$6:A$2053-A972)))</f>
        <v>11.506876459475803</v>
      </c>
      <c r="S972">
        <f t="shared" si="240"/>
        <v>251.69035156902311</v>
      </c>
      <c r="T972">
        <f t="shared" si="239"/>
        <v>258.77946301591777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21.400000000000091</v>
      </c>
      <c r="D973" s="2">
        <f>front!E986-front!C986</f>
        <v>21.400000000000091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21.483894256458651</v>
      </c>
      <c r="G973" s="4">
        <f>D973/(constants!$A$4+constants!$B$4*calc!D973+constants!$C$4*calc!D973^2+constants!$D$4*calc!D973^3+constants!$E$4*calc!D973^4+constants!$F$4*calc!D973^5+constants!$G$4*calc!D973^6+constants!$H$4*calc!D973^7)</f>
        <v>21.483894256458651</v>
      </c>
      <c r="H973" s="4"/>
      <c r="I973">
        <f t="shared" si="236"/>
        <v>716.12980854862167</v>
      </c>
      <c r="J973">
        <f t="shared" si="237"/>
        <v>716.12980854862167</v>
      </c>
      <c r="M973">
        <f>IF(front!E986&gt;$M$2,I973,J973)</f>
        <v>716.12980854862167</v>
      </c>
      <c r="O973">
        <f t="shared" si="238"/>
        <v>326.77762325093761</v>
      </c>
      <c r="Q973">
        <f>'slit correction'!O975</f>
        <v>326.77762325093761</v>
      </c>
      <c r="R973">
        <f>SUMPRODUCT(B$6:B$2053,Q$6:Q$2053,EXP(constants!B$7+constants!A$7*ABS(A$6:A$2053-A973)))</f>
        <v>11.365128086571916</v>
      </c>
      <c r="S973">
        <f t="shared" si="240"/>
        <v>315.41249516436568</v>
      </c>
      <c r="T973">
        <f t="shared" si="239"/>
        <v>322.50160661126034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22</v>
      </c>
      <c r="D974" s="2">
        <f>front!E987-front!C987</f>
        <v>22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22.086233355796345</v>
      </c>
      <c r="G974" s="4">
        <f>D974/(constants!$A$4+constants!$B$4*calc!D974+constants!$C$4*calc!D974^2+constants!$D$4*calc!D974^3+constants!$E$4*calc!D974^4+constants!$F$4*calc!D974^5+constants!$G$4*calc!D974^6+constants!$H$4*calc!D974^7)</f>
        <v>22.086233355796345</v>
      </c>
      <c r="H974" s="4"/>
      <c r="I974">
        <f t="shared" si="236"/>
        <v>736.20777852654487</v>
      </c>
      <c r="J974">
        <f t="shared" si="237"/>
        <v>736.20777852654487</v>
      </c>
      <c r="M974">
        <f>IF(front!E987&gt;$M$2,I974,J974)</f>
        <v>736.20777852654487</v>
      </c>
      <c r="O974">
        <f t="shared" si="238"/>
        <v>346.85559322886081</v>
      </c>
      <c r="Q974">
        <f>'slit correction'!O976</f>
        <v>346.85559322886081</v>
      </c>
      <c r="R974">
        <f>SUMPRODUCT(B$6:B$2053,Q$6:Q$2053,EXP(constants!B$7+constants!A$7*ABS(A$6:A$2053-A974)))</f>
        <v>11.228170983805239</v>
      </c>
      <c r="S974">
        <f t="shared" si="240"/>
        <v>335.62742224505558</v>
      </c>
      <c r="T974">
        <f t="shared" si="239"/>
        <v>342.71653369195025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12.599999999999909</v>
      </c>
      <c r="D975" s="2">
        <f>front!E988-front!C988</f>
        <v>12.599999999999909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12.649505484806031</v>
      </c>
      <c r="G975" s="4">
        <f>D975/(constants!$A$4+constants!$B$4*calc!D975+constants!$C$4*calc!D975^2+constants!$D$4*calc!D975^3+constants!$E$4*calc!D975^4+constants!$F$4*calc!D975^5+constants!$G$4*calc!D975^6+constants!$H$4*calc!D975^7)</f>
        <v>12.649505484806031</v>
      </c>
      <c r="H975" s="4"/>
      <c r="I975">
        <f t="shared" ref="I975:I1038" si="243">F975*1000/I$2</f>
        <v>421.65018282686771</v>
      </c>
      <c r="J975">
        <f t="shared" ref="J975:J1038" si="244">G975*1000/J$2</f>
        <v>421.65018282686771</v>
      </c>
      <c r="M975">
        <f>IF(front!E988&gt;$M$2,I975,J975)</f>
        <v>421.65018282686771</v>
      </c>
      <c r="O975">
        <f t="shared" si="238"/>
        <v>32.297997529183647</v>
      </c>
      <c r="Q975">
        <f>'slit correction'!O977</f>
        <v>32.297997529183647</v>
      </c>
      <c r="R975">
        <f>SUMPRODUCT(B$6:B$2053,Q$6:Q$2053,EXP(constants!B$7+constants!A$7*ABS(A$6:A$2053-A975)))</f>
        <v>11.089738777625181</v>
      </c>
      <c r="S975">
        <f t="shared" si="240"/>
        <v>21.208258751558468</v>
      </c>
      <c r="T975">
        <f t="shared" si="239"/>
        <v>28.297370198453109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18.400000000000091</v>
      </c>
      <c r="D976" s="2">
        <f>front!E989-front!C989</f>
        <v>18.400000000000091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18.472188053941899</v>
      </c>
      <c r="G976" s="4">
        <f>D976/(constants!$A$4+constants!$B$4*calc!D976+constants!$C$4*calc!D976^2+constants!$D$4*calc!D976^3+constants!$E$4*calc!D976^4+constants!$F$4*calc!D976^5+constants!$G$4*calc!D976^6+constants!$H$4*calc!D976^7)</f>
        <v>18.472188053941899</v>
      </c>
      <c r="H976" s="4"/>
      <c r="I976">
        <f t="shared" si="243"/>
        <v>615.73960179806329</v>
      </c>
      <c r="J976">
        <f t="shared" si="244"/>
        <v>615.73960179806329</v>
      </c>
      <c r="M976">
        <f>IF(front!E989&gt;$M$2,I976,J976)</f>
        <v>615.73960179806329</v>
      </c>
      <c r="O976">
        <f t="shared" si="238"/>
        <v>226.38741650037923</v>
      </c>
      <c r="Q976">
        <f>'slit correction'!O978</f>
        <v>226.38741650037923</v>
      </c>
      <c r="R976">
        <f>SUMPRODUCT(B$6:B$2053,Q$6:Q$2053,EXP(constants!B$7+constants!A$7*ABS(A$6:A$2053-A976)))</f>
        <v>10.953326441699645</v>
      </c>
      <c r="S976">
        <f t="shared" si="240"/>
        <v>215.4340900586796</v>
      </c>
      <c r="T976">
        <f t="shared" si="239"/>
        <v>222.52320150557424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17.5</v>
      </c>
      <c r="D977" s="2">
        <f>front!E990-front!C990</f>
        <v>17.5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17.568672714362716</v>
      </c>
      <c r="G977" s="4">
        <f>D977/(constants!$A$4+constants!$B$4*calc!D977+constants!$C$4*calc!D977^2+constants!$D$4*calc!D977^3+constants!$E$4*calc!D977^4+constants!$F$4*calc!D977^5+constants!$G$4*calc!D977^6+constants!$H$4*calc!D977^7)</f>
        <v>17.568672714362716</v>
      </c>
      <c r="H977" s="4"/>
      <c r="I977">
        <f t="shared" si="243"/>
        <v>585.62242381209057</v>
      </c>
      <c r="J977">
        <f t="shared" si="244"/>
        <v>585.62242381209057</v>
      </c>
      <c r="M977">
        <f>IF(front!E990&gt;$M$2,I977,J977)</f>
        <v>585.62242381209057</v>
      </c>
      <c r="O977">
        <f t="shared" si="238"/>
        <v>196.27023851440651</v>
      </c>
      <c r="Q977">
        <f>'slit correction'!O979</f>
        <v>196.27023851440651</v>
      </c>
      <c r="R977">
        <f>SUMPRODUCT(B$6:B$2053,Q$6:Q$2053,EXP(constants!B$7+constants!A$7*ABS(A$6:A$2053-A977)))</f>
        <v>10.821635864319219</v>
      </c>
      <c r="S977">
        <f t="shared" si="240"/>
        <v>185.44860265008731</v>
      </c>
      <c r="T977">
        <f t="shared" si="239"/>
        <v>192.53771409698194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22.599999999999909</v>
      </c>
      <c r="D978" s="2">
        <f>front!E991-front!C991</f>
        <v>22.599999999999909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22.68857174130326</v>
      </c>
      <c r="G978" s="4">
        <f>D978/(constants!$A$4+constants!$B$4*calc!D978+constants!$C$4*calc!D978^2+constants!$D$4*calc!D978^3+constants!$E$4*calc!D978^4+constants!$F$4*calc!D978^5+constants!$G$4*calc!D978^6+constants!$H$4*calc!D978^7)</f>
        <v>22.68857174130326</v>
      </c>
      <c r="H978" s="4"/>
      <c r="I978">
        <f t="shared" si="243"/>
        <v>756.28572471010875</v>
      </c>
      <c r="J978">
        <f t="shared" si="244"/>
        <v>756.28572471010875</v>
      </c>
      <c r="M978">
        <f>IF(front!E991&gt;$M$2,I978,J978)</f>
        <v>756.28572471010875</v>
      </c>
      <c r="O978">
        <f t="shared" si="238"/>
        <v>366.93353941242469</v>
      </c>
      <c r="Q978">
        <f>'slit correction'!O980</f>
        <v>366.93353941242469</v>
      </c>
      <c r="R978">
        <f>SUMPRODUCT(B$6:B$2053,Q$6:Q$2053,EXP(constants!B$7+constants!A$7*ABS(A$6:A$2053-A978)))</f>
        <v>10.688699770784249</v>
      </c>
      <c r="S978">
        <f t="shared" si="240"/>
        <v>356.24483964164045</v>
      </c>
      <c r="T978">
        <f t="shared" si="239"/>
        <v>363.33395108853512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18.699999999999818</v>
      </c>
      <c r="D979" s="2">
        <f>front!E992-front!C992</f>
        <v>18.699999999999818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18.773359477033974</v>
      </c>
      <c r="G979" s="4">
        <f>D979/(constants!$A$4+constants!$B$4*calc!D979+constants!$C$4*calc!D979^2+constants!$D$4*calc!D979^3+constants!$E$4*calc!D979^4+constants!$F$4*calc!D979^5+constants!$G$4*calc!D979^6+constants!$H$4*calc!D979^7)</f>
        <v>18.773359477033974</v>
      </c>
      <c r="H979" s="4"/>
      <c r="I979">
        <f t="shared" si="243"/>
        <v>625.77864923446577</v>
      </c>
      <c r="J979">
        <f t="shared" si="244"/>
        <v>625.77864923446577</v>
      </c>
      <c r="M979">
        <f>IF(front!E992&gt;$M$2,I979,J979)</f>
        <v>625.77864923446577</v>
      </c>
      <c r="O979">
        <f t="shared" si="238"/>
        <v>236.42646393678172</v>
      </c>
      <c r="Q979">
        <f>'slit correction'!O981</f>
        <v>236.42646393678172</v>
      </c>
      <c r="R979">
        <f>SUMPRODUCT(B$6:B$2053,Q$6:Q$2053,EXP(constants!B$7+constants!A$7*ABS(A$6:A$2053-A979)))</f>
        <v>10.55728954367471</v>
      </c>
      <c r="S979">
        <f t="shared" si="240"/>
        <v>225.86917439310702</v>
      </c>
      <c r="T979">
        <f t="shared" si="239"/>
        <v>232.95828584000165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22.699999999999818</v>
      </c>
      <c r="D980" s="2">
        <f>front!E993-front!C993</f>
        <v>22.699999999999818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22.78896140281752</v>
      </c>
      <c r="G980" s="4">
        <f>D980/(constants!$A$4+constants!$B$4*calc!D980+constants!$C$4*calc!D980^2+constants!$D$4*calc!D980^3+constants!$E$4*calc!D980^4+constants!$F$4*calc!D980^5+constants!$G$4*calc!D980^6+constants!$H$4*calc!D980^7)</f>
        <v>22.78896140281752</v>
      </c>
      <c r="H980" s="4"/>
      <c r="I980">
        <f t="shared" si="243"/>
        <v>759.63204676058399</v>
      </c>
      <c r="J980">
        <f t="shared" si="244"/>
        <v>759.63204676058399</v>
      </c>
      <c r="M980">
        <f>IF(front!E993&gt;$M$2,I980,J980)</f>
        <v>759.63204676058399</v>
      </c>
      <c r="O980">
        <f t="shared" si="238"/>
        <v>370.27986146289993</v>
      </c>
      <c r="Q980">
        <f>'slit correction'!O982</f>
        <v>370.27986146289993</v>
      </c>
      <c r="R980">
        <f>SUMPRODUCT(B$6:B$2053,Q$6:Q$2053,EXP(constants!B$7+constants!A$7*ABS(A$6:A$2053-A980)))</f>
        <v>10.430406460338022</v>
      </c>
      <c r="S980">
        <f t="shared" si="240"/>
        <v>359.84945500256191</v>
      </c>
      <c r="T980">
        <f t="shared" si="239"/>
        <v>366.93856644945657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20.5</v>
      </c>
      <c r="D981" s="2">
        <f>front!E994-front!C994</f>
        <v>20.5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20.580384269121222</v>
      </c>
      <c r="G981" s="4">
        <f>D981/(constants!$A$4+constants!$B$4*calc!D981+constants!$C$4*calc!D981^2+constants!$D$4*calc!D981^3+constants!$E$4*calc!D981^4+constants!$F$4*calc!D981^5+constants!$G$4*calc!D981^6+constants!$H$4*calc!D981^7)</f>
        <v>20.580384269121222</v>
      </c>
      <c r="H981" s="4"/>
      <c r="I981">
        <f t="shared" si="243"/>
        <v>686.0128089707074</v>
      </c>
      <c r="J981">
        <f t="shared" si="244"/>
        <v>686.0128089707074</v>
      </c>
      <c r="M981">
        <f>IF(front!E994&gt;$M$2,I981,J981)</f>
        <v>686.0128089707074</v>
      </c>
      <c r="O981">
        <f t="shared" si="238"/>
        <v>296.66062367302334</v>
      </c>
      <c r="Q981">
        <f>'slit correction'!O983</f>
        <v>296.66062367302334</v>
      </c>
      <c r="R981">
        <f>SUMPRODUCT(B$6:B$2053,Q$6:Q$2053,EXP(constants!B$7+constants!A$7*ABS(A$6:A$2053-A981)))</f>
        <v>10.302101961180412</v>
      </c>
      <c r="S981">
        <f t="shared" si="240"/>
        <v>286.35852171184291</v>
      </c>
      <c r="T981">
        <f t="shared" si="239"/>
        <v>293.44763315873757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14.799999999999727</v>
      </c>
      <c r="D982" s="2">
        <f>front!E995-front!C995</f>
        <v>14.799999999999727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14.858117064279968</v>
      </c>
      <c r="G982" s="4">
        <f>D982/(constants!$A$4+constants!$B$4*calc!D982+constants!$C$4*calc!D982^2+constants!$D$4*calc!D982^3+constants!$E$4*calc!D982^4+constants!$F$4*calc!D982^5+constants!$G$4*calc!D982^6+constants!$H$4*calc!D982^7)</f>
        <v>14.858117064279968</v>
      </c>
      <c r="H982" s="4"/>
      <c r="I982">
        <f t="shared" si="243"/>
        <v>495.27056880933225</v>
      </c>
      <c r="J982">
        <f t="shared" si="244"/>
        <v>495.27056880933225</v>
      </c>
      <c r="M982">
        <f>IF(front!E995&gt;$M$2,I982,J982)</f>
        <v>495.27056880933225</v>
      </c>
      <c r="O982">
        <f t="shared" si="238"/>
        <v>105.91838351164819</v>
      </c>
      <c r="Q982">
        <f>'slit correction'!O984</f>
        <v>105.91838351164819</v>
      </c>
      <c r="R982">
        <f>SUMPRODUCT(B$6:B$2053,Q$6:Q$2053,EXP(constants!B$7+constants!A$7*ABS(A$6:A$2053-A982)))</f>
        <v>10.175339595827893</v>
      </c>
      <c r="S982">
        <f t="shared" si="240"/>
        <v>95.743043915820294</v>
      </c>
      <c r="T982">
        <f t="shared" si="239"/>
        <v>102.83215536271493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18.800000000000182</v>
      </c>
      <c r="D983" s="2">
        <f>front!E996-front!C996</f>
        <v>18.800000000000182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18.873749911755759</v>
      </c>
      <c r="G983" s="4">
        <f>D983/(constants!$A$4+constants!$B$4*calc!D983+constants!$C$4*calc!D983^2+constants!$D$4*calc!D983^3+constants!$E$4*calc!D983^4+constants!$F$4*calc!D983^5+constants!$G$4*calc!D983^6+constants!$H$4*calc!D983^7)</f>
        <v>18.873749911755759</v>
      </c>
      <c r="H983" s="4"/>
      <c r="I983">
        <f t="shared" si="243"/>
        <v>629.12499705852531</v>
      </c>
      <c r="J983">
        <f t="shared" si="244"/>
        <v>629.12499705852531</v>
      </c>
      <c r="M983">
        <f>IF(front!E996&gt;$M$2,I983,J983)</f>
        <v>629.12499705852531</v>
      </c>
      <c r="O983">
        <f t="shared" si="238"/>
        <v>239.77281176084125</v>
      </c>
      <c r="Q983">
        <f>'slit correction'!O985</f>
        <v>239.77281176084125</v>
      </c>
      <c r="R983">
        <f>SUMPRODUCT(B$6:B$2053,Q$6:Q$2053,EXP(constants!B$7+constants!A$7*ABS(A$6:A$2053-A983)))</f>
        <v>10.053092435314914</v>
      </c>
      <c r="S983">
        <f t="shared" si="240"/>
        <v>229.71971932552634</v>
      </c>
      <c r="T983">
        <f t="shared" si="239"/>
        <v>236.80883077242098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21.200000000000273</v>
      </c>
      <c r="D984" s="2">
        <f>front!E997-front!C997</f>
        <v>21.200000000000273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21.283114398058576</v>
      </c>
      <c r="G984" s="4">
        <f>D984/(constants!$A$4+constants!$B$4*calc!D984+constants!$C$4*calc!D984^2+constants!$D$4*calc!D984^3+constants!$E$4*calc!D984^4+constants!$F$4*calc!D984^5+constants!$G$4*calc!D984^6+constants!$H$4*calc!D984^7)</f>
        <v>21.283114398058576</v>
      </c>
      <c r="H984" s="4"/>
      <c r="I984">
        <f t="shared" si="243"/>
        <v>709.43714660195258</v>
      </c>
      <c r="J984">
        <f t="shared" si="244"/>
        <v>709.43714660195258</v>
      </c>
      <c r="M984">
        <f>IF(front!E997&gt;$M$2,I984,J984)</f>
        <v>709.43714660195258</v>
      </c>
      <c r="O984">
        <f t="shared" si="238"/>
        <v>320.08496130426852</v>
      </c>
      <c r="Q984">
        <f>'slit correction'!O986</f>
        <v>320.08496130426852</v>
      </c>
      <c r="R984">
        <f>SUMPRODUCT(B$6:B$2053,Q$6:Q$2053,EXP(constants!B$7+constants!A$7*ABS(A$6:A$2053-A984)))</f>
        <v>9.9296198715613215</v>
      </c>
      <c r="S984">
        <f t="shared" si="240"/>
        <v>310.15534143270719</v>
      </c>
      <c r="T984">
        <f t="shared" si="239"/>
        <v>317.24445287960185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30.200000000000273</v>
      </c>
      <c r="D985" s="2">
        <f>front!E998-front!C998</f>
        <v>30.200000000000273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30.318129485378424</v>
      </c>
      <c r="G985" s="4">
        <f>D985/(constants!$A$4+constants!$B$4*calc!D985+constants!$C$4*calc!D985^2+constants!$D$4*calc!D985^3+constants!$E$4*calc!D985^4+constants!$F$4*calc!D985^5+constants!$G$4*calc!D985^6+constants!$H$4*calc!D985^7)</f>
        <v>30.318129485378424</v>
      </c>
      <c r="H985" s="4"/>
      <c r="I985">
        <f t="shared" si="243"/>
        <v>1010.6043161792808</v>
      </c>
      <c r="J985">
        <f t="shared" si="244"/>
        <v>1010.6043161792808</v>
      </c>
      <c r="M985">
        <f>IF(front!E998&gt;$M$2,I985,J985)</f>
        <v>1010.6043161792808</v>
      </c>
      <c r="O985">
        <f t="shared" si="238"/>
        <v>621.25213088159671</v>
      </c>
      <c r="Q985">
        <f>'slit correction'!O987</f>
        <v>621.25213088159671</v>
      </c>
      <c r="R985">
        <f>SUMPRODUCT(B$6:B$2053,Q$6:Q$2053,EXP(constants!B$7+constants!A$7*ABS(A$6:A$2053-A985)))</f>
        <v>9.8075908738409794</v>
      </c>
      <c r="S985">
        <f t="shared" si="240"/>
        <v>611.44454000775568</v>
      </c>
      <c r="T985">
        <f t="shared" si="239"/>
        <v>618.53365145465034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22.5</v>
      </c>
      <c r="D986" s="2">
        <f>front!E999-front!C999</f>
        <v>22.5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22.588182059959077</v>
      </c>
      <c r="G986" s="4">
        <f>D986/(constants!$A$4+constants!$B$4*calc!D986+constants!$C$4*calc!D986^2+constants!$D$4*calc!D986^3+constants!$E$4*calc!D986^4+constants!$F$4*calc!D986^5+constants!$G$4*calc!D986^6+constants!$H$4*calc!D986^7)</f>
        <v>22.588182059959077</v>
      </c>
      <c r="H986" s="4"/>
      <c r="I986">
        <f t="shared" si="243"/>
        <v>752.93940199863596</v>
      </c>
      <c r="J986">
        <f t="shared" si="244"/>
        <v>752.93940199863596</v>
      </c>
      <c r="M986">
        <f>IF(front!E999&gt;$M$2,I986,J986)</f>
        <v>752.93940199863596</v>
      </c>
      <c r="O986">
        <f t="shared" si="238"/>
        <v>363.5872167009519</v>
      </c>
      <c r="Q986">
        <f>'slit correction'!O988</f>
        <v>363.5872167009519</v>
      </c>
      <c r="R986">
        <f>SUMPRODUCT(B$6:B$2053,Q$6:Q$2053,EXP(constants!B$7+constants!A$7*ABS(A$6:A$2053-A986)))</f>
        <v>9.689274166292865</v>
      </c>
      <c r="S986">
        <f t="shared" si="240"/>
        <v>353.89794253465902</v>
      </c>
      <c r="T986">
        <f t="shared" si="239"/>
        <v>360.98705398155369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23.5</v>
      </c>
      <c r="D987" s="2">
        <f>front!E1000-front!C1000</f>
        <v>23.5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23.592077981029274</v>
      </c>
      <c r="G987" s="4">
        <f>D987/(constants!$A$4+constants!$B$4*calc!D987+constants!$C$4*calc!D987^2+constants!$D$4*calc!D987^3+constants!$E$4*calc!D987^4+constants!$F$4*calc!D987^5+constants!$G$4*calc!D987^6+constants!$H$4*calc!D987^7)</f>
        <v>23.592077981029274</v>
      </c>
      <c r="H987" s="4"/>
      <c r="I987">
        <f t="shared" si="243"/>
        <v>786.40259936764244</v>
      </c>
      <c r="J987">
        <f t="shared" si="244"/>
        <v>786.40259936764244</v>
      </c>
      <c r="M987">
        <f>IF(front!E1000&gt;$M$2,I987,J987)</f>
        <v>786.40259936764244</v>
      </c>
      <c r="O987">
        <f t="shared" si="238"/>
        <v>397.05041406995838</v>
      </c>
      <c r="Q987">
        <f>'slit correction'!O989</f>
        <v>397.05041406995838</v>
      </c>
      <c r="R987">
        <f>SUMPRODUCT(B$6:B$2053,Q$6:Q$2053,EXP(constants!B$7+constants!A$7*ABS(A$6:A$2053-A987)))</f>
        <v>9.5696027837712556</v>
      </c>
      <c r="S987">
        <f t="shared" si="240"/>
        <v>387.48081128618713</v>
      </c>
      <c r="T987">
        <f t="shared" si="239"/>
        <v>394.5699227330818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20.799999999999727</v>
      </c>
      <c r="D988" s="2">
        <f>front!E1001-front!C1001</f>
        <v>20.799999999999727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20.881554443336373</v>
      </c>
      <c r="G988" s="4">
        <f>D988/(constants!$A$4+constants!$B$4*calc!D988+constants!$C$4*calc!D988^2+constants!$D$4*calc!D988^3+constants!$E$4*calc!D988^4+constants!$F$4*calc!D988^5+constants!$G$4*calc!D988^6+constants!$H$4*calc!D988^7)</f>
        <v>20.881554443336373</v>
      </c>
      <c r="H988" s="4"/>
      <c r="I988">
        <f t="shared" si="243"/>
        <v>696.05181477787903</v>
      </c>
      <c r="J988">
        <f t="shared" si="244"/>
        <v>696.05181477787903</v>
      </c>
      <c r="M988">
        <f>IF(front!E1001&gt;$M$2,I988,J988)</f>
        <v>696.05181477787903</v>
      </c>
      <c r="O988">
        <f t="shared" si="238"/>
        <v>306.69962948019497</v>
      </c>
      <c r="Q988">
        <f>'slit correction'!O990</f>
        <v>306.69962948019497</v>
      </c>
      <c r="R988">
        <f>SUMPRODUCT(B$6:B$2053,Q$6:Q$2053,EXP(constants!B$7+constants!A$7*ABS(A$6:A$2053-A988)))</f>
        <v>9.453823354494963</v>
      </c>
      <c r="S988">
        <f t="shared" si="240"/>
        <v>297.24580612570003</v>
      </c>
      <c r="T988">
        <f t="shared" si="239"/>
        <v>304.33491757259469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22.400000000000091</v>
      </c>
      <c r="D989" s="2">
        <f>front!E1002-front!C1002</f>
        <v>22.400000000000091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22.487792358785182</v>
      </c>
      <c r="G989" s="4">
        <f>D989/(constants!$A$4+constants!$B$4*calc!D989+constants!$C$4*calc!D989^2+constants!$D$4*calc!D989^3+constants!$E$4*calc!D989^4+constants!$F$4*calc!D989^5+constants!$G$4*calc!D989^6+constants!$H$4*calc!D989^7)</f>
        <v>22.487792358785182</v>
      </c>
      <c r="H989" s="4"/>
      <c r="I989">
        <f t="shared" si="243"/>
        <v>749.59307862617266</v>
      </c>
      <c r="J989">
        <f t="shared" si="244"/>
        <v>749.59307862617266</v>
      </c>
      <c r="M989">
        <f>IF(front!E1002&gt;$M$2,I989,J989)</f>
        <v>749.59307862617266</v>
      </c>
      <c r="O989">
        <f t="shared" si="238"/>
        <v>360.2408933284886</v>
      </c>
      <c r="Q989">
        <f>'slit correction'!O991</f>
        <v>360.2408933284886</v>
      </c>
      <c r="R989">
        <f>SUMPRODUCT(B$6:B$2053,Q$6:Q$2053,EXP(constants!B$7+constants!A$7*ABS(A$6:A$2053-A989)))</f>
        <v>9.3367733897254883</v>
      </c>
      <c r="S989">
        <f t="shared" si="240"/>
        <v>350.90411993876313</v>
      </c>
      <c r="T989">
        <f t="shared" si="239"/>
        <v>357.99323138565779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19.100000000000364</v>
      </c>
      <c r="D990" s="2">
        <f>front!E1003-front!C1003</f>
        <v>19.100000000000364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19.17492109698907</v>
      </c>
      <c r="G990" s="4">
        <f>D990/(constants!$A$4+constants!$B$4*calc!D990+constants!$C$4*calc!D990^2+constants!$D$4*calc!D990^3+constants!$E$4*calc!D990^4+constants!$F$4*calc!D990^5+constants!$G$4*calc!D990^6+constants!$H$4*calc!D990^7)</f>
        <v>19.17492109698907</v>
      </c>
      <c r="H990" s="4"/>
      <c r="I990">
        <f t="shared" si="243"/>
        <v>639.16403656630234</v>
      </c>
      <c r="J990">
        <f t="shared" si="244"/>
        <v>639.16403656630234</v>
      </c>
      <c r="M990">
        <f>IF(front!E1003&gt;$M$2,I990,J990)</f>
        <v>639.16403656630234</v>
      </c>
      <c r="O990">
        <f t="shared" si="238"/>
        <v>249.81185126861828</v>
      </c>
      <c r="Q990">
        <f>'slit correction'!O992</f>
        <v>249.81185126861828</v>
      </c>
      <c r="R990">
        <f>SUMPRODUCT(B$6:B$2053,Q$6:Q$2053,EXP(constants!B$7+constants!A$7*ABS(A$6:A$2053-A990)))</f>
        <v>9.2210065072776928</v>
      </c>
      <c r="S990">
        <f t="shared" si="240"/>
        <v>240.59084476134058</v>
      </c>
      <c r="T990">
        <f t="shared" si="239"/>
        <v>247.67995620823521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22.5</v>
      </c>
      <c r="D991" s="2">
        <f>front!E1004-front!C1004</f>
        <v>22.5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22.588182059959077</v>
      </c>
      <c r="G991" s="4">
        <f>D991/(constants!$A$4+constants!$B$4*calc!D991+constants!$C$4*calc!D991^2+constants!$D$4*calc!D991^3+constants!$E$4*calc!D991^4+constants!$F$4*calc!D991^5+constants!$G$4*calc!D991^6+constants!$H$4*calc!D991^7)</f>
        <v>22.588182059959077</v>
      </c>
      <c r="H991" s="4"/>
      <c r="I991">
        <f t="shared" si="243"/>
        <v>752.93940199863596</v>
      </c>
      <c r="J991">
        <f t="shared" si="244"/>
        <v>752.93940199863596</v>
      </c>
      <c r="M991">
        <f>IF(front!E1004&gt;$M$2,I991,J991)</f>
        <v>752.93940199863596</v>
      </c>
      <c r="O991">
        <f t="shared" si="238"/>
        <v>363.5872167009519</v>
      </c>
      <c r="Q991">
        <f>'slit correction'!O993</f>
        <v>363.5872167009519</v>
      </c>
      <c r="R991">
        <f>SUMPRODUCT(B$6:B$2053,Q$6:Q$2053,EXP(constants!B$7+constants!A$7*ABS(A$6:A$2053-A991)))</f>
        <v>9.1091626580376364</v>
      </c>
      <c r="S991">
        <f t="shared" si="240"/>
        <v>354.47805404291427</v>
      </c>
      <c r="T991">
        <f t="shared" si="239"/>
        <v>361.56716548980893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27.099999999999909</v>
      </c>
      <c r="D992" s="2">
        <f>front!E1005-front!C1005</f>
        <v>27.099999999999909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27.206086874554469</v>
      </c>
      <c r="G992" s="4">
        <f>D992/(constants!$A$4+constants!$B$4*calc!D992+constants!$C$4*calc!D992^2+constants!$D$4*calc!D992^3+constants!$E$4*calc!D992^4+constants!$F$4*calc!D992^5+constants!$G$4*calc!D992^6+constants!$H$4*calc!D992^7)</f>
        <v>27.206086874554469</v>
      </c>
      <c r="H992" s="4"/>
      <c r="I992">
        <f t="shared" si="243"/>
        <v>906.869562485149</v>
      </c>
      <c r="J992">
        <f t="shared" si="244"/>
        <v>906.869562485149</v>
      </c>
      <c r="M992">
        <f>IF(front!E1005&gt;$M$2,I992,J992)</f>
        <v>906.869562485149</v>
      </c>
      <c r="O992">
        <f t="shared" ref="O992:O1055" si="245">M992-$O$3</f>
        <v>517.51737718746494</v>
      </c>
      <c r="Q992">
        <f>'slit correction'!O994</f>
        <v>517.51737718746494</v>
      </c>
      <c r="R992">
        <f>SUMPRODUCT(B$6:B$2053,Q$6:Q$2053,EXP(constants!B$7+constants!A$7*ABS(A$6:A$2053-A992)))</f>
        <v>8.9960046720438971</v>
      </c>
      <c r="S992">
        <f t="shared" si="240"/>
        <v>508.52137251542104</v>
      </c>
      <c r="T992">
        <f t="shared" si="239"/>
        <v>515.6104839623157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27.200000000000273</v>
      </c>
      <c r="D993" s="2">
        <f>front!E1006-front!C1006</f>
        <v>27.200000000000273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27.306475643499862</v>
      </c>
      <c r="G993" s="4">
        <f>D993/(constants!$A$4+constants!$B$4*calc!D993+constants!$C$4*calc!D993^2+constants!$D$4*calc!D993^3+constants!$E$4*calc!D993^4+constants!$F$4*calc!D993^5+constants!$G$4*calc!D993^6+constants!$H$4*calc!D993^7)</f>
        <v>27.306475643499862</v>
      </c>
      <c r="H993" s="4"/>
      <c r="I993">
        <f t="shared" si="243"/>
        <v>910.21585478332884</v>
      </c>
      <c r="J993">
        <f t="shared" si="244"/>
        <v>910.21585478332884</v>
      </c>
      <c r="M993">
        <f>IF(front!E1006&gt;$M$2,I993,J993)</f>
        <v>910.21585478332884</v>
      </c>
      <c r="O993">
        <f t="shared" si="245"/>
        <v>520.86366948564478</v>
      </c>
      <c r="Q993">
        <f>'slit correction'!O995</f>
        <v>520.86366948564478</v>
      </c>
      <c r="R993">
        <f>SUMPRODUCT(B$6:B$2053,Q$6:Q$2053,EXP(constants!B$7+constants!A$7*ABS(A$6:A$2053-A993)))</f>
        <v>8.8838692972376165</v>
      </c>
      <c r="S993">
        <f t="shared" si="240"/>
        <v>511.97980018840718</v>
      </c>
      <c r="T993">
        <f t="shared" si="239"/>
        <v>519.06891163530179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14.300000000000182</v>
      </c>
      <c r="D994" s="2">
        <f>front!E1007-front!C1007</f>
        <v>14.300000000000182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14.356160729096564</v>
      </c>
      <c r="G994" s="4">
        <f>D994/(constants!$A$4+constants!$B$4*calc!D994+constants!$C$4*calc!D994^2+constants!$D$4*calc!D994^3+constants!$E$4*calc!D994^4+constants!$F$4*calc!D994^5+constants!$G$4*calc!D994^6+constants!$H$4*calc!D994^7)</f>
        <v>14.356160729096564</v>
      </c>
      <c r="H994" s="4"/>
      <c r="I994">
        <f t="shared" si="243"/>
        <v>478.53869096988547</v>
      </c>
      <c r="J994">
        <f t="shared" si="244"/>
        <v>478.53869096988547</v>
      </c>
      <c r="M994">
        <f>IF(front!E1007&gt;$M$2,I994,J994)</f>
        <v>478.53869096988547</v>
      </c>
      <c r="O994">
        <f t="shared" si="245"/>
        <v>89.186505672201406</v>
      </c>
      <c r="Q994">
        <f>'slit correction'!O996</f>
        <v>89.186505672201406</v>
      </c>
      <c r="R994">
        <f>SUMPRODUCT(B$6:B$2053,Q$6:Q$2053,EXP(constants!B$7+constants!A$7*ABS(A$6:A$2053-A994)))</f>
        <v>8.7751834506227144</v>
      </c>
      <c r="S994">
        <f t="shared" si="240"/>
        <v>80.411322221578686</v>
      </c>
      <c r="T994">
        <f t="shared" si="239"/>
        <v>87.500433668473335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19.299999999999727</v>
      </c>
      <c r="D995" s="2">
        <f>front!E1008-front!C1008</f>
        <v>19.299999999999727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19.375701788032412</v>
      </c>
      <c r="G995" s="4">
        <f>D995/(constants!$A$4+constants!$B$4*calc!D995+constants!$C$4*calc!D995^2+constants!$D$4*calc!D995^3+constants!$E$4*calc!D995^4+constants!$F$4*calc!D995^5+constants!$G$4*calc!D995^6+constants!$H$4*calc!D995^7)</f>
        <v>19.375701788032412</v>
      </c>
      <c r="H995" s="4"/>
      <c r="I995">
        <f t="shared" si="243"/>
        <v>645.85672626774715</v>
      </c>
      <c r="J995">
        <f t="shared" si="244"/>
        <v>645.85672626774715</v>
      </c>
      <c r="M995">
        <f>IF(front!E1008&gt;$M$2,I995,J995)</f>
        <v>645.85672626774715</v>
      </c>
      <c r="O995">
        <f t="shared" si="245"/>
        <v>256.50454097006309</v>
      </c>
      <c r="Q995">
        <f>'slit correction'!O997</f>
        <v>256.50454097006309</v>
      </c>
      <c r="R995">
        <f>SUMPRODUCT(B$6:B$2053,Q$6:Q$2053,EXP(constants!B$7+constants!A$7*ABS(A$6:A$2053-A995)))</f>
        <v>8.6655302251663677</v>
      </c>
      <c r="S995">
        <f t="shared" si="240"/>
        <v>247.83901074489671</v>
      </c>
      <c r="T995">
        <f t="shared" si="239"/>
        <v>254.92812219179135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16.5</v>
      </c>
      <c r="D996" s="2">
        <f>front!E1009-front!C1009</f>
        <v>16.5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16.564764898709598</v>
      </c>
      <c r="G996" s="4">
        <f>D996/(constants!$A$4+constants!$B$4*calc!D996+constants!$C$4*calc!D996^2+constants!$D$4*calc!D996^3+constants!$E$4*calc!D996^4+constants!$F$4*calc!D996^5+constants!$G$4*calc!D996^6+constants!$H$4*calc!D996^7)</f>
        <v>16.564764898709598</v>
      </c>
      <c r="H996" s="4"/>
      <c r="I996">
        <f t="shared" si="243"/>
        <v>552.15882995698655</v>
      </c>
      <c r="J996">
        <f t="shared" si="244"/>
        <v>552.15882995698655</v>
      </c>
      <c r="M996">
        <f>IF(front!E1009&gt;$M$2,I996,J996)</f>
        <v>552.15882995698655</v>
      </c>
      <c r="O996">
        <f t="shared" si="245"/>
        <v>162.80664465930249</v>
      </c>
      <c r="Q996">
        <f>'slit correction'!O998</f>
        <v>162.80664465930249</v>
      </c>
      <c r="R996">
        <f>SUMPRODUCT(B$6:B$2053,Q$6:Q$2053,EXP(constants!B$7+constants!A$7*ABS(A$6:A$2053-A996)))</f>
        <v>8.5595561752565281</v>
      </c>
      <c r="S996">
        <f t="shared" si="240"/>
        <v>154.24708848404597</v>
      </c>
      <c r="T996">
        <f t="shared" si="239"/>
        <v>161.33619993094061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18.400000000000091</v>
      </c>
      <c r="D997" s="2">
        <f>front!E1010-front!C1010</f>
        <v>18.400000000000091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18.472188053941899</v>
      </c>
      <c r="G997" s="4">
        <f>D997/(constants!$A$4+constants!$B$4*calc!D997+constants!$C$4*calc!D997^2+constants!$D$4*calc!D997^3+constants!$E$4*calc!D997^4+constants!$F$4*calc!D997^5+constants!$G$4*calc!D997^6+constants!$H$4*calc!D997^7)</f>
        <v>18.472188053941899</v>
      </c>
      <c r="H997" s="4"/>
      <c r="I997">
        <f t="shared" si="243"/>
        <v>615.73960179806329</v>
      </c>
      <c r="J997">
        <f t="shared" si="244"/>
        <v>615.73960179806329</v>
      </c>
      <c r="M997">
        <f>IF(front!E1010&gt;$M$2,I997,J997)</f>
        <v>615.73960179806329</v>
      </c>
      <c r="O997">
        <f t="shared" si="245"/>
        <v>226.38741650037923</v>
      </c>
      <c r="Q997">
        <f>'slit correction'!O999</f>
        <v>226.38741650037923</v>
      </c>
      <c r="R997">
        <f>SUMPRODUCT(B$6:B$2053,Q$6:Q$2053,EXP(constants!B$7+constants!A$7*ABS(A$6:A$2053-A997)))</f>
        <v>8.4525465274069873</v>
      </c>
      <c r="S997">
        <f t="shared" si="240"/>
        <v>217.93486997297225</v>
      </c>
      <c r="T997">
        <f t="shared" si="239"/>
        <v>225.02398141986689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17.299999999999727</v>
      </c>
      <c r="D998" s="2">
        <f>front!E1011-front!C1011</f>
        <v>17.299999999999727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17.367891309775967</v>
      </c>
      <c r="G998" s="4">
        <f>D998/(constants!$A$4+constants!$B$4*calc!D998+constants!$C$4*calc!D998^2+constants!$D$4*calc!D998^3+constants!$E$4*calc!D998^4+constants!$F$4*calc!D998^5+constants!$G$4*calc!D998^6+constants!$H$4*calc!D998^7)</f>
        <v>17.367891309775967</v>
      </c>
      <c r="H998" s="4"/>
      <c r="I998">
        <f t="shared" si="243"/>
        <v>578.92971032586547</v>
      </c>
      <c r="J998">
        <f t="shared" si="244"/>
        <v>578.92971032586547</v>
      </c>
      <c r="M998">
        <f>IF(front!E1011&gt;$M$2,I998,J998)</f>
        <v>578.92971032586547</v>
      </c>
      <c r="O998">
        <f t="shared" si="245"/>
        <v>189.57752502818141</v>
      </c>
      <c r="Q998">
        <f>'slit correction'!O1000</f>
        <v>189.57752502818141</v>
      </c>
      <c r="R998">
        <f>SUMPRODUCT(B$6:B$2053,Q$6:Q$2053,EXP(constants!B$7+constants!A$7*ABS(A$6:A$2053-A998)))</f>
        <v>8.3468234787314213</v>
      </c>
      <c r="S998">
        <f t="shared" si="240"/>
        <v>181.23070154945</v>
      </c>
      <c r="T998">
        <f t="shared" si="239"/>
        <v>188.31981299634464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18</v>
      </c>
      <c r="D999" s="2">
        <f>front!E1012-front!C1012</f>
        <v>18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18.070625878994559</v>
      </c>
      <c r="G999" s="4">
        <f>D999/(constants!$A$4+constants!$B$4*calc!D999+constants!$C$4*calc!D999^2+constants!$D$4*calc!D999^3+constants!$E$4*calc!D999^4+constants!$F$4*calc!D999^5+constants!$G$4*calc!D999^6+constants!$H$4*calc!D999^7)</f>
        <v>18.070625878994559</v>
      </c>
      <c r="H999" s="4"/>
      <c r="I999">
        <f t="shared" si="243"/>
        <v>602.35419596648524</v>
      </c>
      <c r="J999">
        <f t="shared" si="244"/>
        <v>602.35419596648524</v>
      </c>
      <c r="M999">
        <f>IF(front!E1012&gt;$M$2,I999,J999)</f>
        <v>602.35419596648524</v>
      </c>
      <c r="O999">
        <f t="shared" si="245"/>
        <v>213.00201066880118</v>
      </c>
      <c r="Q999">
        <f>'slit correction'!O1001</f>
        <v>213.00201066880118</v>
      </c>
      <c r="R999">
        <f>SUMPRODUCT(B$6:B$2053,Q$6:Q$2053,EXP(constants!B$7+constants!A$7*ABS(A$6:A$2053-A999)))</f>
        <v>8.2447170442233446</v>
      </c>
      <c r="S999">
        <f t="shared" si="240"/>
        <v>204.75729362457784</v>
      </c>
      <c r="T999">
        <f t="shared" si="239"/>
        <v>211.84640507147247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13.800000000000182</v>
      </c>
      <c r="D1000" s="2">
        <f>front!E1013-front!C1013</f>
        <v>13.800000000000182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13.854203898614767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13.854203898614767</v>
      </c>
      <c r="H1000" s="4"/>
      <c r="I1000">
        <f t="shared" si="243"/>
        <v>461.80679662049226</v>
      </c>
      <c r="J1000">
        <f t="shared" si="244"/>
        <v>461.80679662049226</v>
      </c>
      <c r="M1000">
        <f>IF(front!E1013&gt;$M$2,I1000,J1000)</f>
        <v>461.80679662049226</v>
      </c>
      <c r="O1000">
        <f t="shared" si="245"/>
        <v>72.454611322808205</v>
      </c>
      <c r="Q1000">
        <f>'slit correction'!O1002</f>
        <v>72.454611322808205</v>
      </c>
      <c r="R1000">
        <f>SUMPRODUCT(B$6:B$2053,Q$6:Q$2053,EXP(constants!B$7+constants!A$7*ABS(A$6:A$2053-A1000)))</f>
        <v>8.1415435476044706</v>
      </c>
      <c r="S1000">
        <f t="shared" si="240"/>
        <v>64.313067775203734</v>
      </c>
      <c r="T1000">
        <f t="shared" si="239"/>
        <v>71.402179222098368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16</v>
      </c>
      <c r="D1001" s="2">
        <f>front!E1014-front!C1014</f>
        <v>16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16.062810247742693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16.062810247742693</v>
      </c>
      <c r="H1001" s="4"/>
      <c r="I1001">
        <f t="shared" si="243"/>
        <v>535.42700825808981</v>
      </c>
      <c r="J1001">
        <f t="shared" si="244"/>
        <v>535.42700825808981</v>
      </c>
      <c r="M1001">
        <f>IF(front!E1014&gt;$M$2,I1001,J1001)</f>
        <v>535.42700825808981</v>
      </c>
      <c r="O1001">
        <f t="shared" si="245"/>
        <v>146.07482296040575</v>
      </c>
      <c r="Q1001">
        <f>'slit correction'!O1003</f>
        <v>146.07482296040575</v>
      </c>
      <c r="R1001">
        <f>SUMPRODUCT(B$6:B$2053,Q$6:Q$2053,EXP(constants!B$7+constants!A$7*ABS(A$6:A$2053-A1001)))</f>
        <v>8.0420366889542834</v>
      </c>
      <c r="S1001">
        <f t="shared" si="240"/>
        <v>138.03278627145147</v>
      </c>
      <c r="T1001">
        <f t="shared" si="239"/>
        <v>145.1218977183461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24.5</v>
      </c>
      <c r="D1002" s="2">
        <f>front!E1015-front!C1015</f>
        <v>24.5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24.595971918912923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24.595971918912923</v>
      </c>
      <c r="H1002" s="4"/>
      <c r="I1002">
        <f t="shared" si="243"/>
        <v>819.86573063043079</v>
      </c>
      <c r="J1002">
        <f t="shared" si="244"/>
        <v>819.86573063043079</v>
      </c>
      <c r="M1002">
        <f>IF(front!E1015&gt;$M$2,I1002,J1002)</f>
        <v>819.86573063043079</v>
      </c>
      <c r="O1002">
        <f t="shared" si="245"/>
        <v>430.51354533274673</v>
      </c>
      <c r="Q1002">
        <f>'slit correction'!O1004</f>
        <v>430.51354533274673</v>
      </c>
      <c r="R1002">
        <f>SUMPRODUCT(B$6:B$2053,Q$6:Q$2053,EXP(constants!B$7+constants!A$7*ABS(A$6:A$2053-A1002)))</f>
        <v>7.9415666502186015</v>
      </c>
      <c r="S1002">
        <f t="shared" si="240"/>
        <v>422.57197868252814</v>
      </c>
      <c r="T1002">
        <f t="shared" si="239"/>
        <v>429.6610901294228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21.300000000000182</v>
      </c>
      <c r="D1003" s="2">
        <f>front!E1016-front!C1016</f>
        <v>21.300000000000182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21.383504337172177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21.383504337172177</v>
      </c>
      <c r="H1003" s="4"/>
      <c r="I1003">
        <f t="shared" si="243"/>
        <v>712.78347790573923</v>
      </c>
      <c r="J1003">
        <f t="shared" si="244"/>
        <v>712.78347790573923</v>
      </c>
      <c r="M1003">
        <f>IF(front!E1016&gt;$M$2,I1003,J1003)</f>
        <v>712.78347790573923</v>
      </c>
      <c r="O1003">
        <f t="shared" si="245"/>
        <v>323.43129260805517</v>
      </c>
      <c r="Q1003">
        <f>'slit correction'!O1005</f>
        <v>323.43129260805517</v>
      </c>
      <c r="R1003">
        <f>SUMPRODUCT(B$6:B$2053,Q$6:Q$2053,EXP(constants!B$7+constants!A$7*ABS(A$6:A$2053-A1003)))</f>
        <v>7.8420323859222378</v>
      </c>
      <c r="S1003">
        <f t="shared" si="240"/>
        <v>315.58926022213291</v>
      </c>
      <c r="T1003">
        <f t="shared" si="239"/>
        <v>322.67837166902757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23</v>
      </c>
      <c r="D1004" s="2">
        <f>front!E1017-front!C1017</f>
        <v>23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23.090130268379038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23.090130268379038</v>
      </c>
      <c r="H1004" s="4"/>
      <c r="I1004">
        <f t="shared" si="243"/>
        <v>769.67100894596797</v>
      </c>
      <c r="J1004">
        <f t="shared" si="244"/>
        <v>769.67100894596797</v>
      </c>
      <c r="M1004">
        <f>IF(front!E1017&gt;$M$2,I1004,J1004)</f>
        <v>769.67100894596797</v>
      </c>
      <c r="O1004">
        <f t="shared" si="245"/>
        <v>380.31882364828391</v>
      </c>
      <c r="Q1004">
        <f>'slit correction'!O1006</f>
        <v>380.31882364828391</v>
      </c>
      <c r="R1004">
        <f>SUMPRODUCT(B$6:B$2053,Q$6:Q$2053,EXP(constants!B$7+constants!A$7*ABS(A$6:A$2053-A1004)))</f>
        <v>7.7457224488042664</v>
      </c>
      <c r="S1004">
        <f t="shared" si="240"/>
        <v>372.57310119947965</v>
      </c>
      <c r="T1004">
        <f t="shared" si="239"/>
        <v>379.66221264637431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17.099999999999909</v>
      </c>
      <c r="D1005" s="2">
        <f>front!E1018-front!C1018</f>
        <v>17.099999999999909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17.167109825915858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17.167109825915858</v>
      </c>
      <c r="H1005" s="4"/>
      <c r="I1005">
        <f t="shared" si="243"/>
        <v>572.23699419719526</v>
      </c>
      <c r="J1005">
        <f t="shared" si="244"/>
        <v>572.23699419719526</v>
      </c>
      <c r="M1005">
        <f>IF(front!E1018&gt;$M$2,I1005,J1005)</f>
        <v>572.23699419719526</v>
      </c>
      <c r="O1005">
        <f t="shared" si="245"/>
        <v>182.8848088995112</v>
      </c>
      <c r="Q1005">
        <f>'slit correction'!O1007</f>
        <v>182.8848088995112</v>
      </c>
      <c r="R1005">
        <f>SUMPRODUCT(B$6:B$2053,Q$6:Q$2053,EXP(constants!B$7+constants!A$7*ABS(A$6:A$2053-A1005)))</f>
        <v>7.6481804330118077</v>
      </c>
      <c r="S1005">
        <f t="shared" si="240"/>
        <v>175.23662846649938</v>
      </c>
      <c r="T1005">
        <f t="shared" si="239"/>
        <v>182.32573991339402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17.599999999999909</v>
      </c>
      <c r="D1006" s="2">
        <f>front!E1019-front!C1019</f>
        <v>17.599999999999909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17.66906338692764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17.66906338692764</v>
      </c>
      <c r="H1006" s="4"/>
      <c r="I1006">
        <f t="shared" si="243"/>
        <v>588.96877956425465</v>
      </c>
      <c r="J1006">
        <f t="shared" si="244"/>
        <v>588.96877956425465</v>
      </c>
      <c r="M1006">
        <f>IF(front!E1019&gt;$M$2,I1006,J1006)</f>
        <v>588.96877956425465</v>
      </c>
      <c r="O1006">
        <f t="shared" si="245"/>
        <v>199.61659426657059</v>
      </c>
      <c r="Q1006">
        <f>'slit correction'!O1008</f>
        <v>199.61659426657059</v>
      </c>
      <c r="R1006">
        <f>SUMPRODUCT(B$6:B$2053,Q$6:Q$2053,EXP(constants!B$7+constants!A$7*ABS(A$6:A$2053-A1006)))</f>
        <v>7.553955917346256</v>
      </c>
      <c r="S1006">
        <f t="shared" si="240"/>
        <v>192.06263834922433</v>
      </c>
      <c r="T1006">
        <f t="shared" si="239"/>
        <v>199.15174979611896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18.299999999999727</v>
      </c>
      <c r="D1007" s="2">
        <f>front!E1020-front!C1020</f>
        <v>18.299999999999727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18.371797539935443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18.371797539935443</v>
      </c>
      <c r="H1007" s="4"/>
      <c r="I1007">
        <f t="shared" si="243"/>
        <v>612.39325133118143</v>
      </c>
      <c r="J1007">
        <f t="shared" si="244"/>
        <v>612.39325133118143</v>
      </c>
      <c r="M1007">
        <f>IF(front!E1020&gt;$M$2,I1007,J1007)</f>
        <v>612.39325133118143</v>
      </c>
      <c r="O1007">
        <f t="shared" si="245"/>
        <v>223.04106603349737</v>
      </c>
      <c r="Q1007">
        <f>'slit correction'!O1009</f>
        <v>223.04106603349737</v>
      </c>
      <c r="R1007">
        <f>SUMPRODUCT(B$6:B$2053,Q$6:Q$2053,EXP(constants!B$7+constants!A$7*ABS(A$6:A$2053-A1007)))</f>
        <v>7.4587329816176098</v>
      </c>
      <c r="S1007">
        <f t="shared" si="240"/>
        <v>215.58233305187977</v>
      </c>
      <c r="T1007">
        <f t="shared" si="239"/>
        <v>222.67144449877441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15.199999999999818</v>
      </c>
      <c r="D1008" s="2">
        <f>front!E1021-front!C1021</f>
        <v>15.199999999999818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15.259681775794295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15.259681775794295</v>
      </c>
      <c r="H1008" s="4"/>
      <c r="I1008">
        <f t="shared" si="243"/>
        <v>508.65605919314316</v>
      </c>
      <c r="J1008">
        <f t="shared" si="244"/>
        <v>508.65605919314316</v>
      </c>
      <c r="M1008">
        <f>IF(front!E1021&gt;$M$2,I1008,J1008)</f>
        <v>508.65605919314316</v>
      </c>
      <c r="O1008">
        <f t="shared" si="245"/>
        <v>119.30387389545911</v>
      </c>
      <c r="Q1008">
        <f>'slit correction'!O1010</f>
        <v>119.30387389545911</v>
      </c>
      <c r="R1008">
        <f>SUMPRODUCT(B$6:B$2053,Q$6:Q$2053,EXP(constants!B$7+constants!A$7*ABS(A$6:A$2053-A1008)))</f>
        <v>7.3666927543704892</v>
      </c>
      <c r="S1008">
        <f t="shared" si="240"/>
        <v>111.93718114108862</v>
      </c>
      <c r="T1008">
        <f t="shared" si="239"/>
        <v>119.02629258798325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18.399999999999636</v>
      </c>
      <c r="D1009" s="2">
        <f>front!E1022-front!C1022</f>
        <v>18.399999999999636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18.472188053941441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18.472188053941441</v>
      </c>
      <c r="H1009" s="4"/>
      <c r="I1009">
        <f t="shared" si="243"/>
        <v>615.73960179804806</v>
      </c>
      <c r="J1009">
        <f t="shared" si="244"/>
        <v>615.73960179804806</v>
      </c>
      <c r="M1009">
        <f>IF(front!E1022&gt;$M$2,I1009,J1009)</f>
        <v>615.73960179804806</v>
      </c>
      <c r="O1009">
        <f t="shared" si="245"/>
        <v>226.387416500364</v>
      </c>
      <c r="Q1009">
        <f>'slit correction'!O1011</f>
        <v>226.387416500364</v>
      </c>
      <c r="R1009">
        <f>SUMPRODUCT(B$6:B$2053,Q$6:Q$2053,EXP(constants!B$7+constants!A$7*ABS(A$6:A$2053-A1009)))</f>
        <v>7.2737677897352038</v>
      </c>
      <c r="S1009">
        <f t="shared" si="240"/>
        <v>219.11364871062878</v>
      </c>
      <c r="T1009">
        <f t="shared" si="239"/>
        <v>226.20276015752341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16.299999999999727</v>
      </c>
      <c r="D1010" s="2">
        <f>front!E1023-front!C1023</f>
        <v>16.299999999999727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16.363983097771175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16.363983097771175</v>
      </c>
      <c r="H1010" s="4"/>
      <c r="I1010">
        <f t="shared" si="243"/>
        <v>545.46610325903919</v>
      </c>
      <c r="J1010">
        <f t="shared" si="244"/>
        <v>545.46610325903919</v>
      </c>
      <c r="M1010">
        <f>IF(front!E1023&gt;$M$2,I1010,J1010)</f>
        <v>545.46610325903919</v>
      </c>
      <c r="O1010">
        <f t="shared" si="245"/>
        <v>156.11391796135513</v>
      </c>
      <c r="Q1010">
        <f>'slit correction'!O1012</f>
        <v>156.11391796135513</v>
      </c>
      <c r="R1010">
        <f>SUMPRODUCT(B$6:B$2053,Q$6:Q$2053,EXP(constants!B$7+constants!A$7*ABS(A$6:A$2053-A1010)))</f>
        <v>7.1819104193917038</v>
      </c>
      <c r="S1010">
        <f t="shared" si="240"/>
        <v>148.93200754196343</v>
      </c>
      <c r="T1010">
        <f t="shared" si="239"/>
        <v>156.02111898885806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16.799999999999727</v>
      </c>
      <c r="D1011" s="2">
        <f>front!E1024-front!C1024</f>
        <v>16.799999999999727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16.865937451490648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16.865937451490648</v>
      </c>
      <c r="H1011" s="4"/>
      <c r="I1011">
        <f t="shared" si="243"/>
        <v>562.19791504968828</v>
      </c>
      <c r="J1011">
        <f t="shared" si="244"/>
        <v>562.19791504968828</v>
      </c>
      <c r="M1011">
        <f>IF(front!E1024&gt;$M$2,I1011,J1011)</f>
        <v>562.19791504968828</v>
      </c>
      <c r="O1011">
        <f t="shared" si="245"/>
        <v>172.84572975200422</v>
      </c>
      <c r="Q1011">
        <f>'slit correction'!O1013</f>
        <v>172.84572975200422</v>
      </c>
      <c r="R1011">
        <f>SUMPRODUCT(B$6:B$2053,Q$6:Q$2053,EXP(constants!B$7+constants!A$7*ABS(A$6:A$2053-A1011)))</f>
        <v>7.0931932681570204</v>
      </c>
      <c r="S1011">
        <f t="shared" si="240"/>
        <v>165.75253648384719</v>
      </c>
      <c r="T1011">
        <f t="shared" si="239"/>
        <v>172.84164793074183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19.900000000000091</v>
      </c>
      <c r="D1012" s="2">
        <f>front!E1025-front!C1025</f>
        <v>19.900000000000091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19.978043385410725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19.978043385410725</v>
      </c>
      <c r="H1012" s="4"/>
      <c r="I1012">
        <f t="shared" si="243"/>
        <v>665.93477951369084</v>
      </c>
      <c r="J1012">
        <f t="shared" si="244"/>
        <v>665.93477951369084</v>
      </c>
      <c r="M1012">
        <f>IF(front!E1025&gt;$M$2,I1012,J1012)</f>
        <v>665.93477951369084</v>
      </c>
      <c r="O1012">
        <f t="shared" si="245"/>
        <v>276.58259421600678</v>
      </c>
      <c r="Q1012">
        <f>'slit correction'!O1014</f>
        <v>276.58259421600678</v>
      </c>
      <c r="R1012">
        <f>SUMPRODUCT(B$6:B$2053,Q$6:Q$2053,EXP(constants!B$7+constants!A$7*ABS(A$6:A$2053-A1012)))</f>
        <v>7.0035510319586942</v>
      </c>
      <c r="S1012">
        <f t="shared" si="240"/>
        <v>269.57904318404809</v>
      </c>
      <c r="T1012">
        <f t="shared" si="239"/>
        <v>276.66815463094275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20.5</v>
      </c>
      <c r="D1013" s="2">
        <f>front!E1026-front!C1026</f>
        <v>20.5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20.580384269121222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20.580384269121222</v>
      </c>
      <c r="H1013" s="4"/>
      <c r="I1013">
        <f t="shared" si="243"/>
        <v>686.0128089707074</v>
      </c>
      <c r="J1013">
        <f t="shared" si="244"/>
        <v>686.0128089707074</v>
      </c>
      <c r="M1013">
        <f>IF(front!E1026&gt;$M$2,I1013,J1013)</f>
        <v>686.0128089707074</v>
      </c>
      <c r="O1013">
        <f t="shared" si="245"/>
        <v>296.66062367302334</v>
      </c>
      <c r="Q1013">
        <f>'slit correction'!O1015</f>
        <v>296.66062367302334</v>
      </c>
      <c r="R1013">
        <f>SUMPRODUCT(B$6:B$2053,Q$6:Q$2053,EXP(constants!B$7+constants!A$7*ABS(A$6:A$2053-A1013)))</f>
        <v>6.9168200839491147</v>
      </c>
      <c r="S1013">
        <f t="shared" si="240"/>
        <v>289.74380358907422</v>
      </c>
      <c r="T1013">
        <f t="shared" si="239"/>
        <v>296.83291503596888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14</v>
      </c>
      <c r="D1014" s="2">
        <f>front!E1027-front!C1027</f>
        <v>14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14.054986690241309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14.054986690241309</v>
      </c>
      <c r="H1014" s="4"/>
      <c r="I1014">
        <f t="shared" si="243"/>
        <v>468.49955634137694</v>
      </c>
      <c r="J1014">
        <f t="shared" si="244"/>
        <v>468.49955634137694</v>
      </c>
      <c r="M1014">
        <f>IF(front!E1027&gt;$M$2,I1014,J1014)</f>
        <v>468.49955634137694</v>
      </c>
      <c r="O1014">
        <f t="shared" si="245"/>
        <v>79.147371043692885</v>
      </c>
      <c r="Q1014">
        <f>'slit correction'!O1016</f>
        <v>79.147371043692885</v>
      </c>
      <c r="R1014">
        <f>SUMPRODUCT(B$6:B$2053,Q$6:Q$2053,EXP(constants!B$7+constants!A$7*ABS(A$6:A$2053-A1014)))</f>
        <v>6.8290250268622561</v>
      </c>
      <c r="S1014">
        <f t="shared" si="240"/>
        <v>72.318346016830631</v>
      </c>
      <c r="T1014">
        <f t="shared" si="239"/>
        <v>79.407457463725279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11.200000000000273</v>
      </c>
      <c r="D1015" s="2">
        <f>front!E1028-front!C1028</f>
        <v>11.200000000000273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11.244020396964002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11.244020396964002</v>
      </c>
      <c r="H1015" s="4"/>
      <c r="I1015">
        <f t="shared" si="243"/>
        <v>374.80067989880007</v>
      </c>
      <c r="J1015">
        <f t="shared" si="244"/>
        <v>374.80067989880007</v>
      </c>
      <c r="M1015">
        <f>IF(front!E1028&gt;$M$2,I1015,J1015)</f>
        <v>374.80067989880007</v>
      </c>
      <c r="O1015">
        <f t="shared" si="245"/>
        <v>-14.55150539888399</v>
      </c>
      <c r="Q1015">
        <f>'slit correction'!O1017</f>
        <v>-14.55150539888399</v>
      </c>
      <c r="R1015">
        <f>SUMPRODUCT(B$6:B$2053,Q$6:Q$2053,EXP(constants!B$7+constants!A$7*ABS(A$6:A$2053-A1015)))</f>
        <v>6.7443108567687</v>
      </c>
      <c r="S1015">
        <f t="shared" si="240"/>
        <v>-21.295816255652689</v>
      </c>
      <c r="T1015">
        <f t="shared" si="239"/>
        <v>0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14.799999999999727</v>
      </c>
      <c r="D1016" s="2">
        <f>front!E1029-front!C1029</f>
        <v>14.799999999999727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14.858117064279968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14.858117064279968</v>
      </c>
      <c r="H1016" s="4"/>
      <c r="I1016">
        <f t="shared" si="243"/>
        <v>495.27056880933225</v>
      </c>
      <c r="J1016">
        <f t="shared" si="244"/>
        <v>495.27056880933225</v>
      </c>
      <c r="M1016">
        <f>IF(front!E1029&gt;$M$2,I1016,J1016)</f>
        <v>495.27056880933225</v>
      </c>
      <c r="O1016">
        <f t="shared" si="245"/>
        <v>105.91838351164819</v>
      </c>
      <c r="Q1016">
        <f>'slit correction'!O1018</f>
        <v>105.91838351164819</v>
      </c>
      <c r="R1016">
        <f>SUMPRODUCT(B$6:B$2053,Q$6:Q$2053,EXP(constants!B$7+constants!A$7*ABS(A$6:A$2053-A1016)))</f>
        <v>6.6589281839891008</v>
      </c>
      <c r="S1016">
        <f t="shared" si="240"/>
        <v>99.259455327659083</v>
      </c>
      <c r="T1016">
        <f t="shared" si="239"/>
        <v>106.34856677455372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19</v>
      </c>
      <c r="D1017" s="2">
        <f>front!E1030-front!C1030</f>
        <v>19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19.074530721733066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19.074530721733066</v>
      </c>
      <c r="H1017" s="4"/>
      <c r="I1017">
        <f t="shared" si="243"/>
        <v>635.81769072443558</v>
      </c>
      <c r="J1017">
        <f t="shared" si="244"/>
        <v>635.81769072443558</v>
      </c>
      <c r="M1017">
        <f>IF(front!E1030&gt;$M$2,I1017,J1017)</f>
        <v>635.81769072443558</v>
      </c>
      <c r="O1017">
        <f t="shared" si="245"/>
        <v>246.46550542675152</v>
      </c>
      <c r="Q1017">
        <f>'slit correction'!O1019</f>
        <v>246.46550542675152</v>
      </c>
      <c r="R1017">
        <f>SUMPRODUCT(B$6:B$2053,Q$6:Q$2053,EXP(constants!B$7+constants!A$7*ABS(A$6:A$2053-A1017)))</f>
        <v>6.5765094158680695</v>
      </c>
      <c r="S1017">
        <f t="shared" si="240"/>
        <v>239.88899601088346</v>
      </c>
      <c r="T1017">
        <f t="shared" ref="T1017:T1080" si="246">IF((S1017-$S$2)&gt;0,S1017-$S$2,0)</f>
        <v>246.97810745777809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14.700000000000273</v>
      </c>
      <c r="D1018" s="2">
        <f>front!E1031-front!C1031</f>
        <v>14.700000000000273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14.757725836868888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14.757725836868888</v>
      </c>
      <c r="H1018" s="4"/>
      <c r="I1018">
        <f t="shared" si="243"/>
        <v>491.92419456229624</v>
      </c>
      <c r="J1018">
        <f t="shared" si="244"/>
        <v>491.92419456229624</v>
      </c>
      <c r="M1018">
        <f>IF(front!E1031&gt;$M$2,I1018,J1018)</f>
        <v>491.92419456229624</v>
      </c>
      <c r="O1018">
        <f t="shared" si="245"/>
        <v>102.57200926461218</v>
      </c>
      <c r="Q1018">
        <f>'slit correction'!O1020</f>
        <v>102.57200926461218</v>
      </c>
      <c r="R1018">
        <f>SUMPRODUCT(B$6:B$2053,Q$6:Q$2053,EXP(constants!B$7+constants!A$7*ABS(A$6:A$2053-A1018)))</f>
        <v>6.4931235507169047</v>
      </c>
      <c r="S1018">
        <f t="shared" si="240"/>
        <v>96.078885713895275</v>
      </c>
      <c r="T1018">
        <f t="shared" si="246"/>
        <v>103.16799716078992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16.099999999999909</v>
      </c>
      <c r="D1019" s="2">
        <f>front!E1032-front!C1032</f>
        <v>16.099999999999909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16.163201217568101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16.163201217568101</v>
      </c>
      <c r="H1019" s="4"/>
      <c r="I1019">
        <f t="shared" si="243"/>
        <v>538.77337391893673</v>
      </c>
      <c r="J1019">
        <f t="shared" si="244"/>
        <v>538.77337391893673</v>
      </c>
      <c r="M1019">
        <f>IF(front!E1032&gt;$M$2,I1019,J1019)</f>
        <v>538.77337391893673</v>
      </c>
      <c r="O1019">
        <f t="shared" si="245"/>
        <v>149.42118862125267</v>
      </c>
      <c r="Q1019">
        <f>'slit correction'!O1021</f>
        <v>149.42118862125267</v>
      </c>
      <c r="R1019">
        <f>SUMPRODUCT(B$6:B$2053,Q$6:Q$2053,EXP(constants!B$7+constants!A$7*ABS(A$6:A$2053-A1019)))</f>
        <v>6.4126315302769221</v>
      </c>
      <c r="S1019">
        <f t="shared" si="240"/>
        <v>143.00855709097576</v>
      </c>
      <c r="T1019">
        <f t="shared" si="246"/>
        <v>150.09766853787039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19.300000000000182</v>
      </c>
      <c r="D1020" s="2">
        <f>front!E1033-front!C1033</f>
        <v>19.300000000000182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19.375701788032867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19.375701788032867</v>
      </c>
      <c r="H1020" s="4"/>
      <c r="I1020">
        <f t="shared" si="243"/>
        <v>645.85672626776227</v>
      </c>
      <c r="J1020">
        <f t="shared" si="244"/>
        <v>645.85672626776227</v>
      </c>
      <c r="M1020">
        <f>IF(front!E1033&gt;$M$2,I1020,J1020)</f>
        <v>645.85672626776227</v>
      </c>
      <c r="O1020">
        <f t="shared" si="245"/>
        <v>256.50454097007821</v>
      </c>
      <c r="Q1020">
        <f>'slit correction'!O1022</f>
        <v>256.50454097007821</v>
      </c>
      <c r="R1020">
        <f>SUMPRODUCT(B$6:B$2053,Q$6:Q$2053,EXP(constants!B$7+constants!A$7*ABS(A$6:A$2053-A1020)))</f>
        <v>6.3313050468134309</v>
      </c>
      <c r="S1020">
        <f t="shared" si="240"/>
        <v>250.17323592326477</v>
      </c>
      <c r="T1020">
        <f t="shared" si="246"/>
        <v>257.26234737015943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23.700000000000273</v>
      </c>
      <c r="D1021" s="2">
        <f>front!E1034-front!C1034</f>
        <v>23.700000000000273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23.792856927268094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23.792856927268094</v>
      </c>
      <c r="H1021" s="4"/>
      <c r="I1021">
        <f t="shared" si="243"/>
        <v>793.09523090893651</v>
      </c>
      <c r="J1021">
        <f t="shared" si="244"/>
        <v>793.09523090893651</v>
      </c>
      <c r="M1021">
        <f>IF(front!E1034&gt;$M$2,I1021,J1021)</f>
        <v>793.09523090893651</v>
      </c>
      <c r="O1021">
        <f t="shared" si="245"/>
        <v>403.74304561125246</v>
      </c>
      <c r="Q1021">
        <f>'slit correction'!O1023</f>
        <v>403.74304561125246</v>
      </c>
      <c r="R1021">
        <f>SUMPRODUCT(B$6:B$2053,Q$6:Q$2053,EXP(constants!B$7+constants!A$7*ABS(A$6:A$2053-A1021)))</f>
        <v>6.2508333033731374</v>
      </c>
      <c r="S1021">
        <f t="shared" si="240"/>
        <v>397.4922123078793</v>
      </c>
      <c r="T1021">
        <f t="shared" si="246"/>
        <v>404.58132375477396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14.099999999999909</v>
      </c>
      <c r="D1022" s="2">
        <f>front!E1035-front!C1035</f>
        <v>14.099999999999909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14.155378056337794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14.155378056337794</v>
      </c>
      <c r="H1022" s="4"/>
      <c r="I1022">
        <f t="shared" si="243"/>
        <v>471.84593521125976</v>
      </c>
      <c r="J1022">
        <f t="shared" si="244"/>
        <v>471.84593521125976</v>
      </c>
      <c r="M1022">
        <f>IF(front!E1035&gt;$M$2,I1022,J1022)</f>
        <v>471.84593521125976</v>
      </c>
      <c r="O1022">
        <f t="shared" si="245"/>
        <v>82.493749913575698</v>
      </c>
      <c r="Q1022">
        <f>'slit correction'!O1024</f>
        <v>82.493749913575698</v>
      </c>
      <c r="R1022">
        <f>SUMPRODUCT(B$6:B$2053,Q$6:Q$2053,EXP(constants!B$7+constants!A$7*ABS(A$6:A$2053-A1022)))</f>
        <v>6.1727779630434698</v>
      </c>
      <c r="S1022">
        <f t="shared" si="240"/>
        <v>76.320971950532225</v>
      </c>
      <c r="T1022">
        <f t="shared" si="246"/>
        <v>83.41008339742686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15.900000000000091</v>
      </c>
      <c r="D1023" s="2">
        <f>front!E1036-front!C1036</f>
        <v>15.900000000000091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15.962419258101654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15.962419258101654</v>
      </c>
      <c r="H1023" s="4"/>
      <c r="I1023">
        <f t="shared" si="243"/>
        <v>532.0806419367218</v>
      </c>
      <c r="J1023">
        <f t="shared" si="244"/>
        <v>532.0806419367218</v>
      </c>
      <c r="M1023">
        <f>IF(front!E1036&gt;$M$2,I1023,J1023)</f>
        <v>532.0806419367218</v>
      </c>
      <c r="O1023">
        <f t="shared" si="245"/>
        <v>142.72845663903774</v>
      </c>
      <c r="Q1023">
        <f>'slit correction'!O1025</f>
        <v>142.72845663903774</v>
      </c>
      <c r="R1023">
        <f>SUMPRODUCT(B$6:B$2053,Q$6:Q$2053,EXP(constants!B$7+constants!A$7*ABS(A$6:A$2053-A1023)))</f>
        <v>6.0939815099581303</v>
      </c>
      <c r="S1023">
        <f t="shared" si="240"/>
        <v>136.63447512907962</v>
      </c>
      <c r="T1023">
        <f t="shared" si="246"/>
        <v>143.72358657597425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15.799999999999727</v>
      </c>
      <c r="D1024" s="2">
        <f>front!E1037-front!C1037</f>
        <v>15.799999999999727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15.862028248644755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15.862028248644755</v>
      </c>
      <c r="H1024" s="4"/>
      <c r="I1024">
        <f t="shared" si="243"/>
        <v>528.7342749548252</v>
      </c>
      <c r="J1024">
        <f t="shared" si="244"/>
        <v>528.7342749548252</v>
      </c>
      <c r="M1024">
        <f>IF(front!E1037&gt;$M$2,I1024,J1024)</f>
        <v>528.7342749548252</v>
      </c>
      <c r="O1024">
        <f t="shared" si="245"/>
        <v>139.38208965714114</v>
      </c>
      <c r="Q1024">
        <f>'slit correction'!O1026</f>
        <v>139.38208965714114</v>
      </c>
      <c r="R1024">
        <f>SUMPRODUCT(B$6:B$2053,Q$6:Q$2053,EXP(constants!B$7+constants!A$7*ABS(A$6:A$2053-A1024)))</f>
        <v>6.0178559848341502</v>
      </c>
      <c r="S1024">
        <f t="shared" si="240"/>
        <v>133.36423367230699</v>
      </c>
      <c r="T1024">
        <f t="shared" si="246"/>
        <v>140.45334511920163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15.299999999999727</v>
      </c>
      <c r="D1025" s="2">
        <f>front!E1038-front!C1038</f>
        <v>15.299999999999727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15.360072904138605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15.360072904138605</v>
      </c>
      <c r="H1025" s="4"/>
      <c r="I1025">
        <f t="shared" si="243"/>
        <v>512.00243013795341</v>
      </c>
      <c r="J1025">
        <f t="shared" si="244"/>
        <v>512.00243013795341</v>
      </c>
      <c r="M1025">
        <f>IF(front!E1038&gt;$M$2,I1025,J1025)</f>
        <v>512.00243013795341</v>
      </c>
      <c r="O1025">
        <f t="shared" si="245"/>
        <v>122.65024484026935</v>
      </c>
      <c r="Q1025">
        <f>'slit correction'!O1027</f>
        <v>122.65024484026935</v>
      </c>
      <c r="R1025">
        <f>SUMPRODUCT(B$6:B$2053,Q$6:Q$2053,EXP(constants!B$7+constants!A$7*ABS(A$6:A$2053-A1025)))</f>
        <v>5.9409350162330723</v>
      </c>
      <c r="S1025">
        <f t="shared" si="240"/>
        <v>116.70930982403628</v>
      </c>
      <c r="T1025">
        <f t="shared" si="246"/>
        <v>123.79842127093093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13.099999999999909</v>
      </c>
      <c r="D1026" s="2">
        <f>front!E1039-front!C1039</f>
        <v>13.099999999999909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13.151463503891435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13.151463503891435</v>
      </c>
      <c r="H1026" s="4"/>
      <c r="I1026">
        <f t="shared" si="243"/>
        <v>438.38211679638118</v>
      </c>
      <c r="J1026">
        <f t="shared" si="244"/>
        <v>438.38211679638118</v>
      </c>
      <c r="M1026">
        <f>IF(front!E1039&gt;$M$2,I1026,J1026)</f>
        <v>438.38211679638118</v>
      </c>
      <c r="O1026">
        <f t="shared" si="245"/>
        <v>49.029931498697124</v>
      </c>
      <c r="Q1026">
        <f>'slit correction'!O1028</f>
        <v>49.029931498697124</v>
      </c>
      <c r="R1026">
        <f>SUMPRODUCT(B$6:B$2053,Q$6:Q$2053,EXP(constants!B$7+constants!A$7*ABS(A$6:A$2053-A1026)))</f>
        <v>5.8666404124668139</v>
      </c>
      <c r="S1026">
        <f t="shared" si="240"/>
        <v>43.163291086230309</v>
      </c>
      <c r="T1026">
        <f t="shared" si="246"/>
        <v>50.25240253312495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17.300000000000182</v>
      </c>
      <c r="D1027" s="2">
        <f>front!E1040-front!C1040</f>
        <v>17.300000000000182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17.367891309776422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17.367891309776422</v>
      </c>
      <c r="H1027" s="4"/>
      <c r="I1027">
        <f t="shared" si="243"/>
        <v>578.92971032588071</v>
      </c>
      <c r="J1027">
        <f t="shared" si="244"/>
        <v>578.92971032588071</v>
      </c>
      <c r="M1027">
        <f>IF(front!E1040&gt;$M$2,I1027,J1027)</f>
        <v>578.92971032588071</v>
      </c>
      <c r="O1027">
        <f t="shared" si="245"/>
        <v>189.57752502819665</v>
      </c>
      <c r="Q1027">
        <f>'slit correction'!O1029</f>
        <v>189.57752502819665</v>
      </c>
      <c r="R1027">
        <f>SUMPRODUCT(B$6:B$2053,Q$6:Q$2053,EXP(constants!B$7+constants!A$7*ABS(A$6:A$2053-A1027)))</f>
        <v>5.7916749448342717</v>
      </c>
      <c r="S1027">
        <f t="shared" si="240"/>
        <v>183.78585008336236</v>
      </c>
      <c r="T1027">
        <f t="shared" si="246"/>
        <v>190.874961530257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16.599999999999909</v>
      </c>
      <c r="D1028" s="2">
        <f>front!E1041-front!C1041</f>
        <v>16.599999999999909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16.665155769453619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16.665155769453619</v>
      </c>
      <c r="H1028" s="4"/>
      <c r="I1028">
        <f t="shared" si="243"/>
        <v>555.50519231512067</v>
      </c>
      <c r="J1028">
        <f t="shared" si="244"/>
        <v>555.50519231512067</v>
      </c>
      <c r="M1028">
        <f>IF(front!E1041&gt;$M$2,I1028,J1028)</f>
        <v>555.50519231512067</v>
      </c>
      <c r="O1028">
        <f t="shared" si="245"/>
        <v>166.15300701743661</v>
      </c>
      <c r="Q1028">
        <f>'slit correction'!O1030</f>
        <v>166.15300701743661</v>
      </c>
      <c r="R1028">
        <f>SUMPRODUCT(B$6:B$2053,Q$6:Q$2053,EXP(constants!B$7+constants!A$7*ABS(A$6:A$2053-A1028)))</f>
        <v>5.7191835357640626</v>
      </c>
      <c r="S1028">
        <f t="shared" si="240"/>
        <v>160.43382348167253</v>
      </c>
      <c r="T1028">
        <f t="shared" si="246"/>
        <v>167.52293492856717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15.5</v>
      </c>
      <c r="D1029" s="2">
        <f>front!E1042-front!C1042</f>
        <v>15.5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15.560855101385163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15.560855101385163</v>
      </c>
      <c r="H1029" s="4"/>
      <c r="I1029">
        <f t="shared" si="243"/>
        <v>518.69517004617205</v>
      </c>
      <c r="J1029">
        <f t="shared" si="244"/>
        <v>518.69517004617205</v>
      </c>
      <c r="M1029">
        <f>IF(front!E1042&gt;$M$2,I1029,J1029)</f>
        <v>518.69517004617205</v>
      </c>
      <c r="O1029">
        <f t="shared" si="245"/>
        <v>129.34298474848799</v>
      </c>
      <c r="Q1029">
        <f>'slit correction'!O1031</f>
        <v>129.34298474848799</v>
      </c>
      <c r="R1029">
        <f>SUMPRODUCT(B$6:B$2053,Q$6:Q$2053,EXP(constants!B$7+constants!A$7*ABS(A$6:A$2053-A1029)))</f>
        <v>5.6458915941965229</v>
      </c>
      <c r="S1029">
        <f t="shared" si="240"/>
        <v>123.69709315429147</v>
      </c>
      <c r="T1029">
        <f t="shared" si="246"/>
        <v>130.78620460118611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16.199999999999818</v>
      </c>
      <c r="D1030" s="2">
        <f>front!E1043-front!C1043</f>
        <v>16.199999999999818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16.263592167577666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16.263592167577666</v>
      </c>
      <c r="H1030" s="4"/>
      <c r="I1030">
        <f t="shared" si="243"/>
        <v>542.1197389192555</v>
      </c>
      <c r="J1030">
        <f t="shared" si="244"/>
        <v>542.1197389192555</v>
      </c>
      <c r="M1030">
        <f>IF(front!E1043&gt;$M$2,I1030,J1030)</f>
        <v>542.1197389192555</v>
      </c>
      <c r="O1030">
        <f t="shared" si="245"/>
        <v>152.76755362157144</v>
      </c>
      <c r="Q1030">
        <f>'slit correction'!O1032</f>
        <v>152.76755362157144</v>
      </c>
      <c r="R1030">
        <f>SUMPRODUCT(B$6:B$2053,Q$6:Q$2053,EXP(constants!B$7+constants!A$7*ABS(A$6:A$2053-A1030)))</f>
        <v>5.5750841618162577</v>
      </c>
      <c r="S1030">
        <f t="shared" si="240"/>
        <v>147.19246945975519</v>
      </c>
      <c r="T1030">
        <f t="shared" si="246"/>
        <v>154.28158090664982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18.599999999999909</v>
      </c>
      <c r="D1031" s="2">
        <f>front!E1044-front!C1044</f>
        <v>18.599999999999909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18.672969022491152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18.672969022491152</v>
      </c>
      <c r="H1031" s="4"/>
      <c r="I1031">
        <f t="shared" si="243"/>
        <v>622.43230074970518</v>
      </c>
      <c r="J1031">
        <f t="shared" si="244"/>
        <v>622.43230074970518</v>
      </c>
      <c r="M1031">
        <f>IF(front!E1044&gt;$M$2,I1031,J1031)</f>
        <v>622.43230074970518</v>
      </c>
      <c r="O1031">
        <f t="shared" si="245"/>
        <v>233.08011545202112</v>
      </c>
      <c r="Q1031">
        <f>'slit correction'!O1033</f>
        <v>233.08011545202112</v>
      </c>
      <c r="R1031">
        <f>SUMPRODUCT(B$6:B$2053,Q$6:Q$2053,EXP(constants!B$7+constants!A$7*ABS(A$6:A$2053-A1031)))</f>
        <v>5.503504403720072</v>
      </c>
      <c r="S1031">
        <f t="shared" ref="S1031:S1094" si="247">Q1031-R1031</f>
        <v>227.57661104830106</v>
      </c>
      <c r="T1031">
        <f t="shared" si="246"/>
        <v>234.66572249519569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19.799999999999727</v>
      </c>
      <c r="D1032" s="2">
        <f>front!E1045-front!C1045</f>
        <v>19.799999999999727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19.877653168739673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19.877653168739673</v>
      </c>
      <c r="H1032" s="4"/>
      <c r="I1032">
        <f t="shared" si="243"/>
        <v>662.58843895798918</v>
      </c>
      <c r="J1032">
        <f t="shared" si="244"/>
        <v>662.58843895798918</v>
      </c>
      <c r="M1032">
        <f>IF(front!E1045&gt;$M$2,I1032,J1032)</f>
        <v>662.58843895798918</v>
      </c>
      <c r="O1032">
        <f t="shared" si="245"/>
        <v>273.23625366030512</v>
      </c>
      <c r="Q1032">
        <f>'slit correction'!O1034</f>
        <v>273.23625366030512</v>
      </c>
      <c r="R1032">
        <f>SUMPRODUCT(B$6:B$2053,Q$6:Q$2053,EXP(constants!B$7+constants!A$7*ABS(A$6:A$2053-A1032)))</f>
        <v>5.4342183717014132</v>
      </c>
      <c r="S1032">
        <f t="shared" si="247"/>
        <v>267.80203528860369</v>
      </c>
      <c r="T1032">
        <f t="shared" si="246"/>
        <v>274.89114673549835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19.5</v>
      </c>
      <c r="D1033" s="2">
        <f>front!E1046-front!C1046</f>
        <v>19.5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19.576482399785487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19.576482399785487</v>
      </c>
      <c r="H1033" s="4"/>
      <c r="I1033">
        <f t="shared" si="243"/>
        <v>652.54941332618296</v>
      </c>
      <c r="J1033">
        <f t="shared" si="244"/>
        <v>652.54941332618296</v>
      </c>
      <c r="M1033">
        <f>IF(front!E1046&gt;$M$2,I1033,J1033)</f>
        <v>652.54941332618296</v>
      </c>
      <c r="O1033">
        <f t="shared" si="245"/>
        <v>263.1972280284989</v>
      </c>
      <c r="Q1033">
        <f>'slit correction'!O1035</f>
        <v>263.1972280284989</v>
      </c>
      <c r="R1033">
        <f>SUMPRODUCT(B$6:B$2053,Q$6:Q$2053,EXP(constants!B$7+constants!A$7*ABS(A$6:A$2053-A1033)))</f>
        <v>5.3640210506443902</v>
      </c>
      <c r="S1033">
        <f t="shared" si="247"/>
        <v>257.8332069778545</v>
      </c>
      <c r="T1033">
        <f t="shared" si="246"/>
        <v>264.92231842474916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17.699999999999818</v>
      </c>
      <c r="D1034" s="2">
        <f>front!E1047-front!C1047</f>
        <v>17.699999999999818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17.769454039673455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17.769454039673455</v>
      </c>
      <c r="H1034" s="4"/>
      <c r="I1034">
        <f t="shared" si="243"/>
        <v>592.31513465578189</v>
      </c>
      <c r="J1034">
        <f t="shared" si="244"/>
        <v>592.31513465578189</v>
      </c>
      <c r="M1034">
        <f>IF(front!E1047&gt;$M$2,I1034,J1034)</f>
        <v>592.31513465578189</v>
      </c>
      <c r="O1034">
        <f t="shared" si="245"/>
        <v>202.96294935809783</v>
      </c>
      <c r="Q1034">
        <f>'slit correction'!O1036</f>
        <v>202.96294935809783</v>
      </c>
      <c r="R1034">
        <f>SUMPRODUCT(B$6:B$2053,Q$6:Q$2053,EXP(constants!B$7+constants!A$7*ABS(A$6:A$2053-A1034)))</f>
        <v>5.2960247604871284</v>
      </c>
      <c r="S1034">
        <f t="shared" si="247"/>
        <v>197.66692459761072</v>
      </c>
      <c r="T1034">
        <f t="shared" si="246"/>
        <v>204.75603604450535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20.200000000000273</v>
      </c>
      <c r="D1035" s="2">
        <f>front!E1048-front!C1048</f>
        <v>20.200000000000273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20.279213916477548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20.279213916477548</v>
      </c>
      <c r="H1035" s="4"/>
      <c r="I1035">
        <f t="shared" si="243"/>
        <v>675.97379721591824</v>
      </c>
      <c r="J1035">
        <f t="shared" si="244"/>
        <v>675.97379721591824</v>
      </c>
      <c r="M1035">
        <f>IF(front!E1048&gt;$M$2,I1035,J1035)</f>
        <v>675.97379721591824</v>
      </c>
      <c r="O1035">
        <f t="shared" si="245"/>
        <v>286.62161191823418</v>
      </c>
      <c r="Q1035">
        <f>'slit correction'!O1037</f>
        <v>286.62161191823418</v>
      </c>
      <c r="R1035">
        <f>SUMPRODUCT(B$6:B$2053,Q$6:Q$2053,EXP(constants!B$7+constants!A$7*ABS(A$6:A$2053-A1035)))</f>
        <v>5.2272072418261804</v>
      </c>
      <c r="S1035">
        <f t="shared" si="247"/>
        <v>281.39440467640799</v>
      </c>
      <c r="T1035">
        <f t="shared" si="246"/>
        <v>288.48351612330265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12</v>
      </c>
      <c r="D1036" s="2">
        <f>front!E1049-front!C1049</f>
        <v>12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12.047155208235434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12.047155208235434</v>
      </c>
      <c r="H1036" s="4"/>
      <c r="I1036">
        <f t="shared" si="243"/>
        <v>401.57184027451444</v>
      </c>
      <c r="J1036">
        <f t="shared" si="244"/>
        <v>401.57184027451444</v>
      </c>
      <c r="M1036">
        <f>IF(front!E1049&gt;$M$2,I1036,J1036)</f>
        <v>401.57184027451444</v>
      </c>
      <c r="O1036">
        <f t="shared" si="245"/>
        <v>12.219654976830384</v>
      </c>
      <c r="Q1036">
        <f>'slit correction'!O1038</f>
        <v>12.219654976830384</v>
      </c>
      <c r="R1036">
        <f>SUMPRODUCT(B$6:B$2053,Q$6:Q$2053,EXP(constants!B$7+constants!A$7*ABS(A$6:A$2053-A1036)))</f>
        <v>5.160506800468708</v>
      </c>
      <c r="S1036">
        <f t="shared" si="247"/>
        <v>7.0591481763616759</v>
      </c>
      <c r="T1036">
        <f t="shared" si="246"/>
        <v>14.148259623256317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15.400000000000091</v>
      </c>
      <c r="D1037" s="2">
        <f>front!E1050-front!C1050</f>
        <v>15.400000000000091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15.460464012669272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15.460464012669272</v>
      </c>
      <c r="H1037" s="4"/>
      <c r="I1037">
        <f t="shared" si="243"/>
        <v>515.34880042230907</v>
      </c>
      <c r="J1037">
        <f t="shared" si="244"/>
        <v>515.34880042230907</v>
      </c>
      <c r="M1037">
        <f>IF(front!E1050&gt;$M$2,I1037,J1037)</f>
        <v>515.34880042230907</v>
      </c>
      <c r="O1037">
        <f t="shared" si="245"/>
        <v>125.99661512462501</v>
      </c>
      <c r="Q1037">
        <f>'slit correction'!O1039</f>
        <v>125.99661512462501</v>
      </c>
      <c r="R1037">
        <f>SUMPRODUCT(B$6:B$2053,Q$6:Q$2053,EXP(constants!B$7+constants!A$7*ABS(A$6:A$2053-A1037)))</f>
        <v>5.0932234852116771</v>
      </c>
      <c r="S1037">
        <f t="shared" si="247"/>
        <v>120.90339163941333</v>
      </c>
      <c r="T1037">
        <f t="shared" si="246"/>
        <v>127.99250308630798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13</v>
      </c>
      <c r="D1038" s="2">
        <f>front!E1051-front!C1051</f>
        <v>13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13.051071939692161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13.051071939692161</v>
      </c>
      <c r="H1038" s="4"/>
      <c r="I1038">
        <f t="shared" si="243"/>
        <v>435.03573132307207</v>
      </c>
      <c r="J1038">
        <f t="shared" si="244"/>
        <v>435.03573132307207</v>
      </c>
      <c r="M1038">
        <f>IF(front!E1051&gt;$M$2,I1038,J1038)</f>
        <v>435.03573132307207</v>
      </c>
      <c r="O1038">
        <f t="shared" si="245"/>
        <v>45.683546025388011</v>
      </c>
      <c r="Q1038">
        <f>'slit correction'!O1040</f>
        <v>45.683546025388011</v>
      </c>
      <c r="R1038">
        <f>SUMPRODUCT(B$6:B$2053,Q$6:Q$2053,EXP(constants!B$7+constants!A$7*ABS(A$6:A$2053-A1038)))</f>
        <v>5.0281959652618378</v>
      </c>
      <c r="S1038">
        <f t="shared" si="247"/>
        <v>40.655350060126175</v>
      </c>
      <c r="T1038">
        <f t="shared" si="246"/>
        <v>47.744461507020816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14.099999999999909</v>
      </c>
      <c r="D1039" s="2">
        <f>front!E1052-front!C1052</f>
        <v>14.099999999999909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14.155378056337794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14.155378056337794</v>
      </c>
      <c r="H1039" s="4"/>
      <c r="I1039">
        <f t="shared" ref="I1039:I1102" si="250">F1039*1000/I$2</f>
        <v>471.84593521125976</v>
      </c>
      <c r="J1039">
        <f t="shared" ref="J1039:J1102" si="251">G1039*1000/J$2</f>
        <v>471.84593521125976</v>
      </c>
      <c r="M1039">
        <f>IF(front!E1052&gt;$M$2,I1039,J1039)</f>
        <v>471.84593521125976</v>
      </c>
      <c r="O1039">
        <f t="shared" si="245"/>
        <v>82.493749913575698</v>
      </c>
      <c r="Q1039">
        <f>'slit correction'!O1041</f>
        <v>82.493749913575698</v>
      </c>
      <c r="R1039">
        <f>SUMPRODUCT(B$6:B$2053,Q$6:Q$2053,EXP(constants!B$7+constants!A$7*ABS(A$6:A$2053-A1039)))</f>
        <v>4.9625582681284719</v>
      </c>
      <c r="S1039">
        <f t="shared" si="247"/>
        <v>77.531191645447223</v>
      </c>
      <c r="T1039">
        <f t="shared" si="246"/>
        <v>84.620303092341857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11.900000000000091</v>
      </c>
      <c r="D1040" s="2">
        <f>front!E1053-front!C1053</f>
        <v>11.900000000000091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11.946763426148364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11.946763426148364</v>
      </c>
      <c r="H1040" s="4"/>
      <c r="I1040">
        <f t="shared" si="250"/>
        <v>398.22544753827879</v>
      </c>
      <c r="J1040">
        <f t="shared" si="251"/>
        <v>398.22544753827879</v>
      </c>
      <c r="M1040">
        <f>IF(front!E1053&gt;$M$2,I1040,J1040)</f>
        <v>398.22544753827879</v>
      </c>
      <c r="O1040">
        <f t="shared" si="245"/>
        <v>8.8732622405947268</v>
      </c>
      <c r="Q1040">
        <f>'slit correction'!O1042</f>
        <v>8.8732622405947268</v>
      </c>
      <c r="R1040">
        <f>SUMPRODUCT(B$6:B$2053,Q$6:Q$2053,EXP(constants!B$7+constants!A$7*ABS(A$6:A$2053-A1040)))</f>
        <v>4.8991696445095334</v>
      </c>
      <c r="S1040">
        <f t="shared" si="247"/>
        <v>3.9740925960851934</v>
      </c>
      <c r="T1040">
        <f t="shared" si="246"/>
        <v>11.063204042979834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15.5</v>
      </c>
      <c r="D1041" s="2">
        <f>front!E1054-front!C1054</f>
        <v>15.5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15.560855101385163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15.560855101385163</v>
      </c>
      <c r="H1041" s="4"/>
      <c r="I1041">
        <f t="shared" si="250"/>
        <v>518.69517004617205</v>
      </c>
      <c r="J1041">
        <f t="shared" si="251"/>
        <v>518.69517004617205</v>
      </c>
      <c r="M1041">
        <f>IF(front!E1054&gt;$M$2,I1041,J1041)</f>
        <v>518.69517004617205</v>
      </c>
      <c r="O1041">
        <f t="shared" si="245"/>
        <v>129.34298474848799</v>
      </c>
      <c r="Q1041">
        <f>'slit correction'!O1043</f>
        <v>129.34298474848799</v>
      </c>
      <c r="R1041">
        <f>SUMPRODUCT(B$6:B$2053,Q$6:Q$2053,EXP(constants!B$7+constants!A$7*ABS(A$6:A$2053-A1041)))</f>
        <v>4.8352295076920671</v>
      </c>
      <c r="S1041">
        <f t="shared" si="247"/>
        <v>124.50775524079593</v>
      </c>
      <c r="T1041">
        <f t="shared" si="246"/>
        <v>131.59686668769058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10.900000000000091</v>
      </c>
      <c r="D1042" s="2">
        <f>front!E1055-front!C1055</f>
        <v>10.900000000000091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10.942844515946215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10.942844515946215</v>
      </c>
      <c r="H1042" s="4"/>
      <c r="I1042">
        <f t="shared" si="250"/>
        <v>364.76148386487387</v>
      </c>
      <c r="J1042">
        <f t="shared" si="251"/>
        <v>364.76148386487387</v>
      </c>
      <c r="M1042">
        <f>IF(front!E1055&gt;$M$2,I1042,J1042)</f>
        <v>364.76148386487387</v>
      </c>
      <c r="O1042">
        <f t="shared" si="245"/>
        <v>-24.590701432810192</v>
      </c>
      <c r="Q1042">
        <f>'slit correction'!O1044</f>
        <v>-24.590701432810192</v>
      </c>
      <c r="R1042">
        <f>SUMPRODUCT(B$6:B$2053,Q$6:Q$2053,EXP(constants!B$7+constants!A$7*ABS(A$6:A$2053-A1042)))</f>
        <v>4.7734204204955724</v>
      </c>
      <c r="S1042">
        <f t="shared" si="247"/>
        <v>-29.364121853305765</v>
      </c>
      <c r="T1042">
        <f t="shared" si="246"/>
        <v>0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15.300000000000182</v>
      </c>
      <c r="D1043" s="2">
        <f>front!E1056-front!C1056</f>
        <v>15.300000000000182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15.360072904139061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15.360072904139061</v>
      </c>
      <c r="H1043" s="4"/>
      <c r="I1043">
        <f t="shared" si="250"/>
        <v>512.00243013796864</v>
      </c>
      <c r="J1043">
        <f t="shared" si="251"/>
        <v>512.00243013796864</v>
      </c>
      <c r="M1043">
        <f>IF(front!E1056&gt;$M$2,I1043,J1043)</f>
        <v>512.00243013796864</v>
      </c>
      <c r="O1043">
        <f t="shared" si="245"/>
        <v>122.65024484028459</v>
      </c>
      <c r="Q1043">
        <f>'slit correction'!O1045</f>
        <v>122.65024484028459</v>
      </c>
      <c r="R1043">
        <f>SUMPRODUCT(B$6:B$2053,Q$6:Q$2053,EXP(constants!B$7+constants!A$7*ABS(A$6:A$2053-A1043)))</f>
        <v>4.7111136353148932</v>
      </c>
      <c r="S1043">
        <f t="shared" si="247"/>
        <v>117.9391312049697</v>
      </c>
      <c r="T1043">
        <f t="shared" si="246"/>
        <v>125.02824265186433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13.599999999999909</v>
      </c>
      <c r="D1044" s="2">
        <f>front!E1057-front!C1057</f>
        <v>13.599999999999909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13.653421027744468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13.653421027744468</v>
      </c>
      <c r="H1044" s="4"/>
      <c r="I1044">
        <f t="shared" si="250"/>
        <v>455.11403425814893</v>
      </c>
      <c r="J1044">
        <f t="shared" si="251"/>
        <v>455.11403425814893</v>
      </c>
      <c r="M1044">
        <f>IF(front!E1057&gt;$M$2,I1044,J1044)</f>
        <v>455.11403425814893</v>
      </c>
      <c r="O1044">
        <f t="shared" si="245"/>
        <v>65.761848960464874</v>
      </c>
      <c r="Q1044">
        <f>'slit correction'!O1046</f>
        <v>65.761848960464874</v>
      </c>
      <c r="R1044">
        <f>SUMPRODUCT(B$6:B$2053,Q$6:Q$2053,EXP(constants!B$7+constants!A$7*ABS(A$6:A$2053-A1044)))</f>
        <v>4.6508875078932661</v>
      </c>
      <c r="S1044">
        <f t="shared" si="247"/>
        <v>61.110961452571608</v>
      </c>
      <c r="T1044">
        <f t="shared" si="246"/>
        <v>68.20007289946625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13.400000000000091</v>
      </c>
      <c r="D1045" s="2">
        <f>front!E1058-front!C1058</f>
        <v>13.400000000000091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13.45263807763307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13.45263807763307</v>
      </c>
      <c r="H1045" s="4"/>
      <c r="I1045">
        <f t="shared" si="250"/>
        <v>448.42126925443569</v>
      </c>
      <c r="J1045">
        <f t="shared" si="251"/>
        <v>448.42126925443569</v>
      </c>
      <c r="M1045">
        <f>IF(front!E1058&gt;$M$2,I1045,J1045)</f>
        <v>448.42126925443569</v>
      </c>
      <c r="O1045">
        <f t="shared" si="245"/>
        <v>59.069083956751626</v>
      </c>
      <c r="Q1045">
        <f>'slit correction'!O1047</f>
        <v>59.069083956751626</v>
      </c>
      <c r="R1045">
        <f>SUMPRODUCT(B$6:B$2053,Q$6:Q$2053,EXP(constants!B$7+constants!A$7*ABS(A$6:A$2053-A1045)))</f>
        <v>4.5914086745851144</v>
      </c>
      <c r="S1045">
        <f t="shared" si="247"/>
        <v>54.477675282166516</v>
      </c>
      <c r="T1045">
        <f t="shared" si="246"/>
        <v>61.566786729061157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13.700000000000273</v>
      </c>
      <c r="D1046" s="2">
        <f>front!E1059-front!C1059</f>
        <v>13.700000000000273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13.753812473085148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13.753812473085148</v>
      </c>
      <c r="H1046" s="4"/>
      <c r="I1046">
        <f t="shared" si="250"/>
        <v>458.46041576950495</v>
      </c>
      <c r="J1046">
        <f t="shared" si="251"/>
        <v>458.46041576950495</v>
      </c>
      <c r="M1046">
        <f>IF(front!E1059&gt;$M$2,I1046,J1046)</f>
        <v>458.46041576950495</v>
      </c>
      <c r="O1046">
        <f t="shared" si="245"/>
        <v>69.108230471820889</v>
      </c>
      <c r="Q1046">
        <f>'slit correction'!O1048</f>
        <v>69.108230471820889</v>
      </c>
      <c r="R1046">
        <f>SUMPRODUCT(B$6:B$2053,Q$6:Q$2053,EXP(constants!B$7+constants!A$7*ABS(A$6:A$2053-A1046)))</f>
        <v>4.531349122365846</v>
      </c>
      <c r="S1046">
        <f t="shared" si="247"/>
        <v>64.57688134945505</v>
      </c>
      <c r="T1046">
        <f t="shared" si="246"/>
        <v>71.665992796349684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8.8000000000001819</v>
      </c>
      <c r="D1047" s="2">
        <f>front!E1060-front!C1060</f>
        <v>8.8000000000001819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8.8346083584277704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8.8346083584277704</v>
      </c>
      <c r="H1047" s="4"/>
      <c r="I1047">
        <f t="shared" si="250"/>
        <v>294.48694528092568</v>
      </c>
      <c r="J1047">
        <f t="shared" si="251"/>
        <v>294.48694528092568</v>
      </c>
      <c r="M1047">
        <f>IF(front!E1060&gt;$M$2,I1047,J1047)</f>
        <v>294.48694528092568</v>
      </c>
      <c r="O1047">
        <f t="shared" si="245"/>
        <v>-94.865240016758378</v>
      </c>
      <c r="Q1047">
        <f>'slit correction'!O1049</f>
        <v>-94.865240016758378</v>
      </c>
      <c r="R1047">
        <f>SUMPRODUCT(B$6:B$2053,Q$6:Q$2053,EXP(constants!B$7+constants!A$7*ABS(A$6:A$2053-A1047)))</f>
        <v>4.4733536210506015</v>
      </c>
      <c r="S1047">
        <f t="shared" si="247"/>
        <v>-99.338593637808984</v>
      </c>
      <c r="T1047">
        <f t="shared" si="246"/>
        <v>0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16.5</v>
      </c>
      <c r="D1048" s="2">
        <f>front!E1061-front!C1061</f>
        <v>16.5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16.564764898709598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16.564764898709598</v>
      </c>
      <c r="H1048" s="4"/>
      <c r="I1048">
        <f t="shared" si="250"/>
        <v>552.15882995698655</v>
      </c>
      <c r="J1048">
        <f t="shared" si="251"/>
        <v>552.15882995698655</v>
      </c>
      <c r="M1048">
        <f>IF(front!E1061&gt;$M$2,I1048,J1048)</f>
        <v>552.15882995698655</v>
      </c>
      <c r="O1048">
        <f t="shared" si="245"/>
        <v>162.80664465930249</v>
      </c>
      <c r="Q1048">
        <f>'slit correction'!O1050</f>
        <v>162.80664465930249</v>
      </c>
      <c r="R1048">
        <f>SUMPRODUCT(B$6:B$2053,Q$6:Q$2053,EXP(constants!B$7+constants!A$7*ABS(A$6:A$2053-A1048)))</f>
        <v>4.4149781071903567</v>
      </c>
      <c r="S1048">
        <f t="shared" si="247"/>
        <v>158.39166655211213</v>
      </c>
      <c r="T1048">
        <f t="shared" si="246"/>
        <v>165.48077799900676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12.900000000000091</v>
      </c>
      <c r="D1049" s="2">
        <f>front!E1062-front!C1062</f>
        <v>12.900000000000091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12.95068035568381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12.95068035568381</v>
      </c>
      <c r="H1049" s="4"/>
      <c r="I1049">
        <f t="shared" si="250"/>
        <v>431.68934518946031</v>
      </c>
      <c r="J1049">
        <f t="shared" si="251"/>
        <v>431.68934518946031</v>
      </c>
      <c r="M1049">
        <f>IF(front!E1062&gt;$M$2,I1049,J1049)</f>
        <v>431.68934518946031</v>
      </c>
      <c r="O1049">
        <f t="shared" si="245"/>
        <v>42.337159891776253</v>
      </c>
      <c r="Q1049">
        <f>'slit correction'!O1051</f>
        <v>42.337159891776253</v>
      </c>
      <c r="R1049">
        <f>SUMPRODUCT(B$6:B$2053,Q$6:Q$2053,EXP(constants!B$7+constants!A$7*ABS(A$6:A$2053-A1049)))</f>
        <v>4.3584934649549094</v>
      </c>
      <c r="S1049">
        <f t="shared" si="247"/>
        <v>37.978666426821341</v>
      </c>
      <c r="T1049">
        <f t="shared" si="246"/>
        <v>45.067777873715983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14.300000000000182</v>
      </c>
      <c r="D1050" s="2">
        <f>front!E1063-front!C1063</f>
        <v>14.300000000000182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14.356160729096564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14.356160729096564</v>
      </c>
      <c r="H1050" s="4"/>
      <c r="I1050">
        <f t="shared" si="250"/>
        <v>478.53869096988547</v>
      </c>
      <c r="J1050">
        <f t="shared" si="251"/>
        <v>478.53869096988547</v>
      </c>
      <c r="M1050">
        <f>IF(front!E1063&gt;$M$2,I1050,J1050)</f>
        <v>478.53869096988547</v>
      </c>
      <c r="O1050">
        <f t="shared" si="245"/>
        <v>89.186505672201406</v>
      </c>
      <c r="Q1050">
        <f>'slit correction'!O1052</f>
        <v>89.186505672201406</v>
      </c>
      <c r="R1050">
        <f>SUMPRODUCT(B$6:B$2053,Q$6:Q$2053,EXP(constants!B$7+constants!A$7*ABS(A$6:A$2053-A1050)))</f>
        <v>4.3014738741596314</v>
      </c>
      <c r="S1050">
        <f t="shared" si="247"/>
        <v>84.88503179804178</v>
      </c>
      <c r="T1050">
        <f t="shared" si="246"/>
        <v>91.974143244936414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14</v>
      </c>
      <c r="D1051" s="2">
        <f>front!E1064-front!C1064</f>
        <v>14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14.054986690241309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14.054986690241309</v>
      </c>
      <c r="H1051" s="4"/>
      <c r="I1051">
        <f t="shared" si="250"/>
        <v>468.49955634137694</v>
      </c>
      <c r="J1051">
        <f t="shared" si="251"/>
        <v>468.49955634137694</v>
      </c>
      <c r="M1051">
        <f>IF(front!E1064&gt;$M$2,I1051,J1051)</f>
        <v>468.49955634137694</v>
      </c>
      <c r="O1051">
        <f t="shared" si="245"/>
        <v>79.147371043692885</v>
      </c>
      <c r="Q1051">
        <f>'slit correction'!O1053</f>
        <v>79.147371043692885</v>
      </c>
      <c r="R1051">
        <f>SUMPRODUCT(B$6:B$2053,Q$6:Q$2053,EXP(constants!B$7+constants!A$7*ABS(A$6:A$2053-A1051)))</f>
        <v>4.2463848696851461</v>
      </c>
      <c r="S1051">
        <f t="shared" si="247"/>
        <v>74.900986174007741</v>
      </c>
      <c r="T1051">
        <f t="shared" si="246"/>
        <v>81.99009762090239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22.400000000000091</v>
      </c>
      <c r="D1052" s="2">
        <f>front!E1065-front!C1065</f>
        <v>22.400000000000091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22.487792358785182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22.487792358785182</v>
      </c>
      <c r="H1052" s="4"/>
      <c r="I1052">
        <f t="shared" si="250"/>
        <v>749.59307862617266</v>
      </c>
      <c r="J1052">
        <f t="shared" si="251"/>
        <v>749.59307862617266</v>
      </c>
      <c r="M1052">
        <f>IF(front!E1065&gt;$M$2,I1052,J1052)</f>
        <v>749.59307862617266</v>
      </c>
      <c r="O1052">
        <f t="shared" si="245"/>
        <v>360.2408933284886</v>
      </c>
      <c r="Q1052">
        <f>'slit correction'!O1054</f>
        <v>360.2408933284886</v>
      </c>
      <c r="R1052">
        <f>SUMPRODUCT(B$6:B$2053,Q$6:Q$2053,EXP(constants!B$7+constants!A$7*ABS(A$6:A$2053-A1052)))</f>
        <v>4.190726921059075</v>
      </c>
      <c r="S1052">
        <f t="shared" si="247"/>
        <v>356.05016640742951</v>
      </c>
      <c r="T1052">
        <f t="shared" si="246"/>
        <v>363.13927785432418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9.5999999999999091</v>
      </c>
      <c r="D1053" s="2">
        <f>front!E1066-front!C1066</f>
        <v>9.5999999999999091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9.6377469719472462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9.6377469719472462</v>
      </c>
      <c r="H1053" s="4"/>
      <c r="I1053">
        <f t="shared" si="250"/>
        <v>321.25823239824155</v>
      </c>
      <c r="J1053">
        <f t="shared" si="251"/>
        <v>321.25823239824155</v>
      </c>
      <c r="M1053">
        <f>IF(front!E1066&gt;$M$2,I1053,J1053)</f>
        <v>321.25823239824155</v>
      </c>
      <c r="O1053">
        <f t="shared" si="245"/>
        <v>-68.093952899442513</v>
      </c>
      <c r="Q1053">
        <f>'slit correction'!O1055</f>
        <v>-68.093952899442513</v>
      </c>
      <c r="R1053">
        <f>SUMPRODUCT(B$6:B$2053,Q$6:Q$2053,EXP(constants!B$7+constants!A$7*ABS(A$6:A$2053-A1053)))</f>
        <v>4.1366171643402101</v>
      </c>
      <c r="S1053">
        <f t="shared" si="247"/>
        <v>-72.230570063782721</v>
      </c>
      <c r="T1053">
        <f t="shared" si="246"/>
        <v>0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15.900000000000091</v>
      </c>
      <c r="D1054" s="2">
        <f>front!E1067-front!C1067</f>
        <v>15.900000000000091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15.962419258101654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15.962419258101654</v>
      </c>
      <c r="H1054" s="4"/>
      <c r="I1054">
        <f t="shared" si="250"/>
        <v>532.0806419367218</v>
      </c>
      <c r="J1054">
        <f t="shared" si="251"/>
        <v>532.0806419367218</v>
      </c>
      <c r="M1054">
        <f>IF(front!E1067&gt;$M$2,I1054,J1054)</f>
        <v>532.0806419367218</v>
      </c>
      <c r="O1054">
        <f t="shared" si="245"/>
        <v>142.72845663903774</v>
      </c>
      <c r="Q1054">
        <f>'slit correction'!O1056</f>
        <v>142.72845663903774</v>
      </c>
      <c r="R1054">
        <f>SUMPRODUCT(B$6:B$2053,Q$6:Q$2053,EXP(constants!B$7+constants!A$7*ABS(A$6:A$2053-A1054)))</f>
        <v>4.0821210314595922</v>
      </c>
      <c r="S1054">
        <f t="shared" si="247"/>
        <v>138.64633560757815</v>
      </c>
      <c r="T1054">
        <f t="shared" si="246"/>
        <v>145.73544705447279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16.699999999999818</v>
      </c>
      <c r="D1055" s="2">
        <f>front!E1068-front!C1068</f>
        <v>16.699999999999818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16.765546620380711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16.765546620380711</v>
      </c>
      <c r="H1055" s="4"/>
      <c r="I1055">
        <f t="shared" si="250"/>
        <v>558.85155401269037</v>
      </c>
      <c r="J1055">
        <f t="shared" si="251"/>
        <v>558.85155401269037</v>
      </c>
      <c r="M1055">
        <f>IF(front!E1068&gt;$M$2,I1055,J1055)</f>
        <v>558.85155401269037</v>
      </c>
      <c r="O1055">
        <f t="shared" si="245"/>
        <v>169.49936871500631</v>
      </c>
      <c r="Q1055">
        <f>'slit correction'!O1057</f>
        <v>169.49936871500631</v>
      </c>
      <c r="R1055">
        <f>SUMPRODUCT(B$6:B$2053,Q$6:Q$2053,EXP(constants!B$7+constants!A$7*ABS(A$6:A$2053-A1055)))</f>
        <v>4.0293943717535301</v>
      </c>
      <c r="S1055">
        <f t="shared" si="247"/>
        <v>165.46997434325277</v>
      </c>
      <c r="T1055">
        <f t="shared" si="246"/>
        <v>172.55908579014741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11.599999999999909</v>
      </c>
      <c r="D1056" s="2">
        <f>front!E1069-front!C1069</f>
        <v>11.599999999999909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11.645587961047566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11.645587961047566</v>
      </c>
      <c r="H1056" s="4"/>
      <c r="I1056">
        <f t="shared" si="250"/>
        <v>388.18626536825218</v>
      </c>
      <c r="J1056">
        <f t="shared" si="251"/>
        <v>388.18626536825218</v>
      </c>
      <c r="M1056">
        <f>IF(front!E1069&gt;$M$2,I1056,J1056)</f>
        <v>388.18626536825218</v>
      </c>
      <c r="O1056">
        <f t="shared" ref="O1056:O1119" si="252">M1056-$O$3</f>
        <v>-1.1659199294318796</v>
      </c>
      <c r="Q1056">
        <f>'slit correction'!O1058</f>
        <v>-1.1659199294318796</v>
      </c>
      <c r="R1056">
        <f>SUMPRODUCT(B$6:B$2053,Q$6:Q$2053,EXP(constants!B$7+constants!A$7*ABS(A$6:A$2053-A1056)))</f>
        <v>3.9771802857199563</v>
      </c>
      <c r="S1056">
        <f t="shared" si="247"/>
        <v>-5.1431002151518364</v>
      </c>
      <c r="T1056">
        <f t="shared" si="246"/>
        <v>1.9460112317428049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16</v>
      </c>
      <c r="D1057" s="2">
        <f>front!E1070-front!C1070</f>
        <v>16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16.062810247742693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16.062810247742693</v>
      </c>
      <c r="H1057" s="4"/>
      <c r="I1057">
        <f t="shared" si="250"/>
        <v>535.42700825808981</v>
      </c>
      <c r="J1057">
        <f t="shared" si="251"/>
        <v>535.42700825808981</v>
      </c>
      <c r="M1057">
        <f>IF(front!E1070&gt;$M$2,I1057,J1057)</f>
        <v>535.42700825808981</v>
      </c>
      <c r="O1057">
        <f t="shared" si="252"/>
        <v>146.07482296040575</v>
      </c>
      <c r="Q1057">
        <f>'slit correction'!O1059</f>
        <v>146.07482296040575</v>
      </c>
      <c r="R1057">
        <f>SUMPRODUCT(B$6:B$2053,Q$6:Q$2053,EXP(constants!B$7+constants!A$7*ABS(A$6:A$2053-A1057)))</f>
        <v>3.9245115812888214</v>
      </c>
      <c r="S1057">
        <f t="shared" si="247"/>
        <v>142.15031137911694</v>
      </c>
      <c r="T1057">
        <f t="shared" si="246"/>
        <v>149.23942282601158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10.300000000000182</v>
      </c>
      <c r="D1058" s="2">
        <f>front!E1071-front!C1071</f>
        <v>10.300000000000182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10.340492219196227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10.340492219196227</v>
      </c>
      <c r="H1058" s="4"/>
      <c r="I1058">
        <f t="shared" si="250"/>
        <v>344.68307397320757</v>
      </c>
      <c r="J1058">
        <f t="shared" si="251"/>
        <v>344.68307397320757</v>
      </c>
      <c r="M1058">
        <f>IF(front!E1071&gt;$M$2,I1058,J1058)</f>
        <v>344.68307397320757</v>
      </c>
      <c r="O1058">
        <f t="shared" si="252"/>
        <v>-44.669111324476489</v>
      </c>
      <c r="Q1058">
        <f>'slit correction'!O1060</f>
        <v>-44.669111324476489</v>
      </c>
      <c r="R1058">
        <f>SUMPRODUCT(B$6:B$2053,Q$6:Q$2053,EXP(constants!B$7+constants!A$7*ABS(A$6:A$2053-A1058)))</f>
        <v>3.873539323012074</v>
      </c>
      <c r="S1058">
        <f t="shared" si="247"/>
        <v>-48.542650647488564</v>
      </c>
      <c r="T1058">
        <f t="shared" si="246"/>
        <v>0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14.600000000000364</v>
      </c>
      <c r="D1059" s="2">
        <f>front!E1072-front!C1072</f>
        <v>14.600000000000364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14.657334589644561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14.657334589644561</v>
      </c>
      <c r="H1059" s="4"/>
      <c r="I1059">
        <f t="shared" si="250"/>
        <v>488.57781965481871</v>
      </c>
      <c r="J1059">
        <f t="shared" si="251"/>
        <v>488.57781965481871</v>
      </c>
      <c r="M1059">
        <f>IF(front!E1072&gt;$M$2,I1059,J1059)</f>
        <v>488.57781965481871</v>
      </c>
      <c r="O1059">
        <f t="shared" si="252"/>
        <v>99.225634357134652</v>
      </c>
      <c r="Q1059">
        <f>'slit correction'!O1061</f>
        <v>99.225634357134652</v>
      </c>
      <c r="R1059">
        <f>SUMPRODUCT(B$6:B$2053,Q$6:Q$2053,EXP(constants!B$7+constants!A$7*ABS(A$6:A$2053-A1059)))</f>
        <v>3.8221749531164879</v>
      </c>
      <c r="S1059">
        <f t="shared" si="247"/>
        <v>95.403459404018164</v>
      </c>
      <c r="T1059">
        <f t="shared" si="246"/>
        <v>102.49257085091281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16.5</v>
      </c>
      <c r="D1060" s="2">
        <f>front!E1073-front!C1073</f>
        <v>16.5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16.564764898709598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16.564764898709598</v>
      </c>
      <c r="H1060" s="4"/>
      <c r="I1060">
        <f t="shared" si="250"/>
        <v>552.15882995698655</v>
      </c>
      <c r="J1060">
        <f t="shared" si="251"/>
        <v>552.15882995698655</v>
      </c>
      <c r="M1060">
        <f>IF(front!E1073&gt;$M$2,I1060,J1060)</f>
        <v>552.15882995698655</v>
      </c>
      <c r="O1060">
        <f t="shared" si="252"/>
        <v>162.80664465930249</v>
      </c>
      <c r="Q1060">
        <f>'slit correction'!O1062</f>
        <v>162.80664465930249</v>
      </c>
      <c r="R1060">
        <f>SUMPRODUCT(B$6:B$2053,Q$6:Q$2053,EXP(constants!B$7+constants!A$7*ABS(A$6:A$2053-A1060)))</f>
        <v>3.7725170828139687</v>
      </c>
      <c r="S1060">
        <f t="shared" si="247"/>
        <v>159.03412757648852</v>
      </c>
      <c r="T1060">
        <f t="shared" si="246"/>
        <v>166.12323902338315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17.199999999999818</v>
      </c>
      <c r="D1061" s="2">
        <f>front!E1074-front!C1074</f>
        <v>17.199999999999818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17.26750057775503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17.26750057775503</v>
      </c>
      <c r="H1061" s="4"/>
      <c r="I1061">
        <f t="shared" si="250"/>
        <v>575.58335259183434</v>
      </c>
      <c r="J1061">
        <f t="shared" si="251"/>
        <v>575.58335259183434</v>
      </c>
      <c r="M1061">
        <f>IF(front!E1074&gt;$M$2,I1061,J1061)</f>
        <v>575.58335259183434</v>
      </c>
      <c r="O1061">
        <f t="shared" si="252"/>
        <v>186.23116729415028</v>
      </c>
      <c r="Q1061">
        <f>'slit correction'!O1063</f>
        <v>186.23116729415028</v>
      </c>
      <c r="R1061">
        <f>SUMPRODUCT(B$6:B$2053,Q$6:Q$2053,EXP(constants!B$7+constants!A$7*ABS(A$6:A$2053-A1061)))</f>
        <v>3.7222241055669301</v>
      </c>
      <c r="S1061">
        <f t="shared" si="247"/>
        <v>182.50894318858334</v>
      </c>
      <c r="T1061">
        <f t="shared" si="246"/>
        <v>189.59805463547798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14.399999999999636</v>
      </c>
      <c r="D1062" s="2">
        <f>front!E1075-front!C1075</f>
        <v>14.399999999999636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14.456552035757497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14.456552035757497</v>
      </c>
      <c r="H1062" s="4"/>
      <c r="I1062">
        <f t="shared" si="250"/>
        <v>481.88506785858323</v>
      </c>
      <c r="J1062">
        <f t="shared" si="251"/>
        <v>481.88506785858323</v>
      </c>
      <c r="M1062">
        <f>IF(front!E1075&gt;$M$2,I1062,J1062)</f>
        <v>481.88506785858323</v>
      </c>
      <c r="O1062">
        <f t="shared" si="252"/>
        <v>92.532882560899168</v>
      </c>
      <c r="Q1062">
        <f>'slit correction'!O1064</f>
        <v>92.532882560899168</v>
      </c>
      <c r="R1062">
        <f>SUMPRODUCT(B$6:B$2053,Q$6:Q$2053,EXP(constants!B$7+constants!A$7*ABS(A$6:A$2053-A1062)))</f>
        <v>3.673489217209688</v>
      </c>
      <c r="S1062">
        <f t="shared" si="247"/>
        <v>88.859393343689476</v>
      </c>
      <c r="T1062">
        <f t="shared" si="246"/>
        <v>95.94850479058411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10.599999999999909</v>
      </c>
      <c r="D1063" s="2">
        <f>front!E1076-front!C1076</f>
        <v>10.599999999999909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10.641668456688159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10.641668456688159</v>
      </c>
      <c r="H1063" s="4"/>
      <c r="I1063">
        <f t="shared" si="250"/>
        <v>354.72228188960526</v>
      </c>
      <c r="J1063">
        <f t="shared" si="251"/>
        <v>354.72228188960526</v>
      </c>
      <c r="M1063">
        <f>IF(front!E1076&gt;$M$2,I1063,J1063)</f>
        <v>354.72228188960526</v>
      </c>
      <c r="O1063">
        <f t="shared" si="252"/>
        <v>-34.629903408078803</v>
      </c>
      <c r="Q1063">
        <f>'slit correction'!O1065</f>
        <v>-34.629903408078803</v>
      </c>
      <c r="R1063">
        <f>SUMPRODUCT(B$6:B$2053,Q$6:Q$2053,EXP(constants!B$7+constants!A$7*ABS(A$6:A$2053-A1063)))</f>
        <v>3.625295928802978</v>
      </c>
      <c r="S1063">
        <f t="shared" si="247"/>
        <v>-38.25519933688178</v>
      </c>
      <c r="T1063">
        <f t="shared" si="246"/>
        <v>0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16.199999999999818</v>
      </c>
      <c r="D1064" s="2">
        <f>front!E1077-front!C1077</f>
        <v>16.199999999999818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16.263592167577666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16.263592167577666</v>
      </c>
      <c r="H1064" s="4"/>
      <c r="I1064">
        <f t="shared" si="250"/>
        <v>542.1197389192555</v>
      </c>
      <c r="J1064">
        <f t="shared" si="251"/>
        <v>542.1197389192555</v>
      </c>
      <c r="M1064">
        <f>IF(front!E1077&gt;$M$2,I1064,J1064)</f>
        <v>542.1197389192555</v>
      </c>
      <c r="O1064">
        <f t="shared" si="252"/>
        <v>152.76755362157144</v>
      </c>
      <c r="Q1064">
        <f>'slit correction'!O1066</f>
        <v>152.76755362157144</v>
      </c>
      <c r="R1064">
        <f>SUMPRODUCT(B$6:B$2053,Q$6:Q$2053,EXP(constants!B$7+constants!A$7*ABS(A$6:A$2053-A1064)))</f>
        <v>3.5767157770818971</v>
      </c>
      <c r="S1064">
        <f t="shared" si="247"/>
        <v>149.19083784448955</v>
      </c>
      <c r="T1064">
        <f t="shared" si="246"/>
        <v>156.27994929138418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12.599999999999909</v>
      </c>
      <c r="D1065" s="2">
        <f>front!E1078-front!C1078</f>
        <v>12.599999999999909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12.649505484806031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12.649505484806031</v>
      </c>
      <c r="H1065" s="4"/>
      <c r="I1065">
        <f t="shared" si="250"/>
        <v>421.65018282686771</v>
      </c>
      <c r="J1065">
        <f t="shared" si="251"/>
        <v>421.65018282686771</v>
      </c>
      <c r="M1065">
        <f>IF(front!E1078&gt;$M$2,I1065,J1065)</f>
        <v>421.65018282686771</v>
      </c>
      <c r="O1065">
        <f t="shared" si="252"/>
        <v>32.297997529183647</v>
      </c>
      <c r="Q1065">
        <f>'slit correction'!O1067</f>
        <v>32.297997529183647</v>
      </c>
      <c r="R1065">
        <f>SUMPRODUCT(B$6:B$2053,Q$6:Q$2053,EXP(constants!B$7+constants!A$7*ABS(A$6:A$2053-A1065)))</f>
        <v>3.5296705270241069</v>
      </c>
      <c r="S1065">
        <f t="shared" si="247"/>
        <v>28.768327002159541</v>
      </c>
      <c r="T1065">
        <f t="shared" si="246"/>
        <v>35.857438449054186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16</v>
      </c>
      <c r="D1066" s="2">
        <f>front!E1079-front!C1079</f>
        <v>16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16.062810247742693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16.062810247742693</v>
      </c>
      <c r="H1066" s="4"/>
      <c r="I1066">
        <f t="shared" si="250"/>
        <v>535.42700825808981</v>
      </c>
      <c r="J1066">
        <f t="shared" si="251"/>
        <v>535.42700825808981</v>
      </c>
      <c r="M1066">
        <f>IF(front!E1079&gt;$M$2,I1066,J1066)</f>
        <v>535.42700825808981</v>
      </c>
      <c r="O1066">
        <f t="shared" si="252"/>
        <v>146.07482296040575</v>
      </c>
      <c r="Q1066">
        <f>'slit correction'!O1068</f>
        <v>146.07482296040575</v>
      </c>
      <c r="R1066">
        <f>SUMPRODUCT(B$6:B$2053,Q$6:Q$2053,EXP(constants!B$7+constants!A$7*ABS(A$6:A$2053-A1066)))</f>
        <v>3.4821649026810526</v>
      </c>
      <c r="S1066">
        <f t="shared" si="247"/>
        <v>142.59265805772469</v>
      </c>
      <c r="T1066">
        <f t="shared" si="246"/>
        <v>149.68176950461933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21.699999999999818</v>
      </c>
      <c r="D1067" s="2">
        <f>front!E1080-front!C1080</f>
        <v>21.699999999999818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21.785063895353204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21.785063895353204</v>
      </c>
      <c r="H1067" s="4"/>
      <c r="I1067">
        <f t="shared" si="250"/>
        <v>726.16879651177339</v>
      </c>
      <c r="J1067">
        <f t="shared" si="251"/>
        <v>726.16879651177339</v>
      </c>
      <c r="M1067">
        <f>IF(front!E1080&gt;$M$2,I1067,J1067)</f>
        <v>726.16879651177339</v>
      </c>
      <c r="O1067">
        <f t="shared" si="252"/>
        <v>336.81661121408933</v>
      </c>
      <c r="Q1067">
        <f>'slit correction'!O1069</f>
        <v>336.81661121408933</v>
      </c>
      <c r="R1067">
        <f>SUMPRODUCT(B$6:B$2053,Q$6:Q$2053,EXP(constants!B$7+constants!A$7*ABS(A$6:A$2053-A1067)))</f>
        <v>3.4361615183140204</v>
      </c>
      <c r="S1067">
        <f t="shared" si="247"/>
        <v>333.38044969577533</v>
      </c>
      <c r="T1067">
        <f t="shared" si="246"/>
        <v>340.46956114266999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19.299999999999727</v>
      </c>
      <c r="D1068" s="2">
        <f>front!E1081-front!C1081</f>
        <v>19.299999999999727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19.375701788032412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19.375701788032412</v>
      </c>
      <c r="H1068" s="4"/>
      <c r="I1068">
        <f t="shared" si="250"/>
        <v>645.85672626774715</v>
      </c>
      <c r="J1068">
        <f t="shared" si="251"/>
        <v>645.85672626774715</v>
      </c>
      <c r="M1068">
        <f>IF(front!E1081&gt;$M$2,I1068,J1068)</f>
        <v>645.85672626774715</v>
      </c>
      <c r="O1068">
        <f t="shared" si="252"/>
        <v>256.50454097006309</v>
      </c>
      <c r="Q1068">
        <f>'slit correction'!O1070</f>
        <v>256.50454097006309</v>
      </c>
      <c r="R1068">
        <f>SUMPRODUCT(B$6:B$2053,Q$6:Q$2053,EXP(constants!B$7+constants!A$7*ABS(A$6:A$2053-A1068)))</f>
        <v>3.3903648072240782</v>
      </c>
      <c r="S1068">
        <f t="shared" si="247"/>
        <v>253.11417616283902</v>
      </c>
      <c r="T1068">
        <f t="shared" si="246"/>
        <v>260.20328760973365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18.599999999999909</v>
      </c>
      <c r="D1069" s="2">
        <f>front!E1082-front!C1082</f>
        <v>18.599999999999909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18.672969022491152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18.672969022491152</v>
      </c>
      <c r="H1069" s="4"/>
      <c r="I1069">
        <f t="shared" si="250"/>
        <v>622.43230074970518</v>
      </c>
      <c r="J1069">
        <f t="shared" si="251"/>
        <v>622.43230074970518</v>
      </c>
      <c r="M1069">
        <f>IF(front!E1082&gt;$M$2,I1069,J1069)</f>
        <v>622.43230074970518</v>
      </c>
      <c r="O1069">
        <f t="shared" si="252"/>
        <v>233.08011545202112</v>
      </c>
      <c r="Q1069">
        <f>'slit correction'!O1071</f>
        <v>233.08011545202112</v>
      </c>
      <c r="R1069">
        <f>SUMPRODUCT(B$6:B$2053,Q$6:Q$2053,EXP(constants!B$7+constants!A$7*ABS(A$6:A$2053-A1069)))</f>
        <v>3.3438356887882583</v>
      </c>
      <c r="S1069">
        <f t="shared" si="247"/>
        <v>229.73627976323286</v>
      </c>
      <c r="T1069">
        <f t="shared" si="246"/>
        <v>236.82539121012749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21.900000000000091</v>
      </c>
      <c r="D1070" s="2">
        <f>front!E1083-front!C1083</f>
        <v>21.900000000000091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21.985843555477128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21.985843555477128</v>
      </c>
      <c r="H1070" s="4"/>
      <c r="I1070">
        <f t="shared" si="250"/>
        <v>732.8614518492376</v>
      </c>
      <c r="J1070">
        <f t="shared" si="251"/>
        <v>732.8614518492376</v>
      </c>
      <c r="M1070">
        <f>IF(front!E1083&gt;$M$2,I1070,J1070)</f>
        <v>732.8614518492376</v>
      </c>
      <c r="O1070">
        <f t="shared" si="252"/>
        <v>343.50926655155354</v>
      </c>
      <c r="Q1070">
        <f>'slit correction'!O1072</f>
        <v>343.50926655155354</v>
      </c>
      <c r="R1070">
        <f>SUMPRODUCT(B$6:B$2053,Q$6:Q$2053,EXP(constants!B$7+constants!A$7*ABS(A$6:A$2053-A1070)))</f>
        <v>3.2986556142606633</v>
      </c>
      <c r="S1070">
        <f t="shared" si="247"/>
        <v>340.21061093729287</v>
      </c>
      <c r="T1070">
        <f t="shared" si="246"/>
        <v>347.29972238418753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9.4000000000000909</v>
      </c>
      <c r="D1071" s="2">
        <f>front!E1084-front!C1084</f>
        <v>9.4000000000000909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9.4369624373727987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9.4369624373727987</v>
      </c>
      <c r="H1071" s="4"/>
      <c r="I1071">
        <f t="shared" si="250"/>
        <v>314.56541457909327</v>
      </c>
      <c r="J1071">
        <f t="shared" si="251"/>
        <v>314.56541457909327</v>
      </c>
      <c r="M1071">
        <f>IF(front!E1084&gt;$M$2,I1071,J1071)</f>
        <v>314.56541457909327</v>
      </c>
      <c r="O1071">
        <f t="shared" si="252"/>
        <v>-74.786770718590788</v>
      </c>
      <c r="Q1071">
        <f>'slit correction'!O1073</f>
        <v>-74.786770718590788</v>
      </c>
      <c r="R1071">
        <f>SUMPRODUCT(B$6:B$2053,Q$6:Q$2053,EXP(constants!B$7+constants!A$7*ABS(A$6:A$2053-A1071)))</f>
        <v>3.252633654103847</v>
      </c>
      <c r="S1071">
        <f t="shared" si="247"/>
        <v>-78.039404372694634</v>
      </c>
      <c r="T1071">
        <f t="shared" si="246"/>
        <v>0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18.099999999999909</v>
      </c>
      <c r="D1072" s="2">
        <f>front!E1085-front!C1085</f>
        <v>18.099999999999909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18.171016452461785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18.171016452461785</v>
      </c>
      <c r="H1072" s="4"/>
      <c r="I1072">
        <f t="shared" si="250"/>
        <v>605.70054841539286</v>
      </c>
      <c r="J1072">
        <f t="shared" si="251"/>
        <v>605.70054841539286</v>
      </c>
      <c r="M1072">
        <f>IF(front!E1085&gt;$M$2,I1072,J1072)</f>
        <v>605.70054841539286</v>
      </c>
      <c r="O1072">
        <f t="shared" si="252"/>
        <v>216.3483631177088</v>
      </c>
      <c r="Q1072">
        <f>'slit correction'!O1074</f>
        <v>216.3483631177088</v>
      </c>
      <c r="R1072">
        <f>SUMPRODUCT(B$6:B$2053,Q$6:Q$2053,EXP(constants!B$7+constants!A$7*ABS(A$6:A$2053-A1072)))</f>
        <v>3.2083104444160502</v>
      </c>
      <c r="S1072">
        <f t="shared" si="247"/>
        <v>213.14005267329276</v>
      </c>
      <c r="T1072">
        <f t="shared" si="246"/>
        <v>220.22916412018739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15.300000000000182</v>
      </c>
      <c r="D1073" s="2">
        <f>front!E1086-front!C1086</f>
        <v>15.300000000000182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15.360072904139061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15.360072904139061</v>
      </c>
      <c r="H1073" s="4"/>
      <c r="I1073">
        <f t="shared" si="250"/>
        <v>512.00243013796864</v>
      </c>
      <c r="J1073">
        <f t="shared" si="251"/>
        <v>512.00243013796864</v>
      </c>
      <c r="M1073">
        <f>IF(front!E1086&gt;$M$2,I1073,J1073)</f>
        <v>512.00243013796864</v>
      </c>
      <c r="O1073">
        <f t="shared" si="252"/>
        <v>122.65024484028459</v>
      </c>
      <c r="Q1073">
        <f>'slit correction'!O1075</f>
        <v>122.65024484028459</v>
      </c>
      <c r="R1073">
        <f>SUMPRODUCT(B$6:B$2053,Q$6:Q$2053,EXP(constants!B$7+constants!A$7*ABS(A$6:A$2053-A1073)))</f>
        <v>3.1642978161791699</v>
      </c>
      <c r="S1073">
        <f t="shared" si="247"/>
        <v>119.48594702410541</v>
      </c>
      <c r="T1073">
        <f t="shared" si="246"/>
        <v>126.57505847100006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13.800000000000182</v>
      </c>
      <c r="D1074" s="2">
        <f>front!E1087-front!C1087</f>
        <v>13.800000000000182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13.854203898614767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13.854203898614767</v>
      </c>
      <c r="H1074" s="4"/>
      <c r="I1074">
        <f t="shared" si="250"/>
        <v>461.80679662049226</v>
      </c>
      <c r="J1074">
        <f t="shared" si="251"/>
        <v>461.80679662049226</v>
      </c>
      <c r="M1074">
        <f>IF(front!E1087&gt;$M$2,I1074,J1074)</f>
        <v>461.80679662049226</v>
      </c>
      <c r="O1074">
        <f t="shared" si="252"/>
        <v>72.454611322808205</v>
      </c>
      <c r="Q1074">
        <f>'slit correction'!O1076</f>
        <v>72.454611322808205</v>
      </c>
      <c r="R1074">
        <f>SUMPRODUCT(B$6:B$2053,Q$6:Q$2053,EXP(constants!B$7+constants!A$7*ABS(A$6:A$2053-A1074)))</f>
        <v>3.1197158654014165</v>
      </c>
      <c r="S1074">
        <f t="shared" si="247"/>
        <v>69.334895457406788</v>
      </c>
      <c r="T1074">
        <f t="shared" si="246"/>
        <v>76.424006904301422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10.699999999999818</v>
      </c>
      <c r="D1075" s="2">
        <f>front!E1088-front!C1088</f>
        <v>10.699999999999818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10.7420604962448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10.7420604962448</v>
      </c>
      <c r="H1075" s="4"/>
      <c r="I1075">
        <f t="shared" si="250"/>
        <v>358.06868320816</v>
      </c>
      <c r="J1075">
        <f t="shared" si="251"/>
        <v>358.06868320816</v>
      </c>
      <c r="M1075">
        <f>IF(front!E1088&gt;$M$2,I1075,J1075)</f>
        <v>358.06868320816</v>
      </c>
      <c r="O1075">
        <f t="shared" si="252"/>
        <v>-31.283502089524063</v>
      </c>
      <c r="Q1075">
        <f>'slit correction'!O1077</f>
        <v>-31.283502089524063</v>
      </c>
      <c r="R1075">
        <f>SUMPRODUCT(B$6:B$2053,Q$6:Q$2053,EXP(constants!B$7+constants!A$7*ABS(A$6:A$2053-A1075)))</f>
        <v>3.0765963073700799</v>
      </c>
      <c r="S1075">
        <f t="shared" si="247"/>
        <v>-34.360098396894145</v>
      </c>
      <c r="T1075">
        <f t="shared" si="246"/>
        <v>0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8.0999999999999091</v>
      </c>
      <c r="D1076" s="2">
        <f>front!E1089-front!C1089</f>
        <v>8.0999999999999091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8.1318610321013676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8.1318610321013676</v>
      </c>
      <c r="H1076" s="4"/>
      <c r="I1076">
        <f t="shared" si="250"/>
        <v>271.0620344033789</v>
      </c>
      <c r="J1076">
        <f t="shared" si="251"/>
        <v>271.0620344033789</v>
      </c>
      <c r="M1076">
        <f>IF(front!E1089&gt;$M$2,I1076,J1076)</f>
        <v>271.0620344033789</v>
      </c>
      <c r="O1076">
        <f t="shared" si="252"/>
        <v>-118.29015089430516</v>
      </c>
      <c r="Q1076">
        <f>'slit correction'!O1078</f>
        <v>-118.29015089430516</v>
      </c>
      <c r="R1076">
        <f>SUMPRODUCT(B$6:B$2053,Q$6:Q$2053,EXP(constants!B$7+constants!A$7*ABS(A$6:A$2053-A1076)))</f>
        <v>3.0331002933110254</v>
      </c>
      <c r="S1076">
        <f t="shared" si="247"/>
        <v>-121.32325118761618</v>
      </c>
      <c r="T1076">
        <f t="shared" si="246"/>
        <v>0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17.100000000000364</v>
      </c>
      <c r="D1077" s="2">
        <f>front!E1090-front!C1090</f>
        <v>17.100000000000364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17.167109825916317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17.167109825916317</v>
      </c>
      <c r="H1077" s="4"/>
      <c r="I1077">
        <f t="shared" si="250"/>
        <v>572.23699419721049</v>
      </c>
      <c r="J1077">
        <f t="shared" si="251"/>
        <v>572.23699419721049</v>
      </c>
      <c r="M1077">
        <f>IF(front!E1090&gt;$M$2,I1077,J1077)</f>
        <v>572.23699419721049</v>
      </c>
      <c r="O1077">
        <f t="shared" si="252"/>
        <v>182.88480889952643</v>
      </c>
      <c r="Q1077">
        <f>'slit correction'!O1079</f>
        <v>182.88480889952643</v>
      </c>
      <c r="R1077">
        <f>SUMPRODUCT(B$6:B$2053,Q$6:Q$2053,EXP(constants!B$7+constants!A$7*ABS(A$6:A$2053-A1077)))</f>
        <v>2.9912607800623547</v>
      </c>
      <c r="S1077">
        <f t="shared" si="247"/>
        <v>179.89354811946407</v>
      </c>
      <c r="T1077">
        <f t="shared" si="246"/>
        <v>186.98265956635871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16</v>
      </c>
      <c r="D1078" s="2">
        <f>front!E1091-front!C1091</f>
        <v>16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16.062810247742693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16.062810247742693</v>
      </c>
      <c r="H1078" s="4"/>
      <c r="I1078">
        <f t="shared" si="250"/>
        <v>535.42700825808981</v>
      </c>
      <c r="J1078">
        <f t="shared" si="251"/>
        <v>535.42700825808981</v>
      </c>
      <c r="M1078">
        <f>IF(front!E1091&gt;$M$2,I1078,J1078)</f>
        <v>535.42700825808981</v>
      </c>
      <c r="O1078">
        <f t="shared" si="252"/>
        <v>146.07482296040575</v>
      </c>
      <c r="Q1078">
        <f>'slit correction'!O1080</f>
        <v>146.07482296040575</v>
      </c>
      <c r="R1078">
        <f>SUMPRODUCT(B$6:B$2053,Q$6:Q$2053,EXP(constants!B$7+constants!A$7*ABS(A$6:A$2053-A1078)))</f>
        <v>2.9497334007778369</v>
      </c>
      <c r="S1078">
        <f t="shared" si="247"/>
        <v>143.12508955962792</v>
      </c>
      <c r="T1078">
        <f t="shared" si="246"/>
        <v>150.21420100652256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11.200000000000273</v>
      </c>
      <c r="D1079" s="2">
        <f>front!E1092-front!C1092</f>
        <v>11.200000000000273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11.244020396964002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11.244020396964002</v>
      </c>
      <c r="H1079" s="4"/>
      <c r="I1079">
        <f t="shared" si="250"/>
        <v>374.80067989880007</v>
      </c>
      <c r="J1079">
        <f t="shared" si="251"/>
        <v>374.80067989880007</v>
      </c>
      <c r="M1079">
        <f>IF(front!E1092&gt;$M$2,I1079,J1079)</f>
        <v>374.80067989880007</v>
      </c>
      <c r="O1079">
        <f t="shared" si="252"/>
        <v>-14.55150539888399</v>
      </c>
      <c r="Q1079">
        <f>'slit correction'!O1081</f>
        <v>-14.55150539888399</v>
      </c>
      <c r="R1079">
        <f>SUMPRODUCT(B$6:B$2053,Q$6:Q$2053,EXP(constants!B$7+constants!A$7*ABS(A$6:A$2053-A1079)))</f>
        <v>2.9076250522059337</v>
      </c>
      <c r="S1079">
        <f t="shared" si="247"/>
        <v>-17.459130451089923</v>
      </c>
      <c r="T1079">
        <f t="shared" si="246"/>
        <v>0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17.5</v>
      </c>
      <c r="D1080" s="2">
        <f>front!E1093-front!C1093</f>
        <v>17.5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17.568672714362716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17.568672714362716</v>
      </c>
      <c r="H1080" s="4"/>
      <c r="I1080">
        <f t="shared" si="250"/>
        <v>585.62242381209057</v>
      </c>
      <c r="J1080">
        <f t="shared" si="251"/>
        <v>585.62242381209057</v>
      </c>
      <c r="M1080">
        <f>IF(front!E1093&gt;$M$2,I1080,J1080)</f>
        <v>585.62242381209057</v>
      </c>
      <c r="O1080">
        <f t="shared" si="252"/>
        <v>196.27023851440651</v>
      </c>
      <c r="Q1080">
        <f>'slit correction'!O1082</f>
        <v>196.27023851440651</v>
      </c>
      <c r="R1080">
        <f>SUMPRODUCT(B$6:B$2053,Q$6:Q$2053,EXP(constants!B$7+constants!A$7*ABS(A$6:A$2053-A1080)))</f>
        <v>2.8669926695227264</v>
      </c>
      <c r="S1080">
        <f t="shared" si="247"/>
        <v>193.4032458448838</v>
      </c>
      <c r="T1080">
        <f t="shared" si="246"/>
        <v>200.49235729177843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14</v>
      </c>
      <c r="D1081" s="2">
        <f>front!E1094-front!C1094</f>
        <v>14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14.054986690241309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14.054986690241309</v>
      </c>
      <c r="H1081" s="4"/>
      <c r="I1081">
        <f t="shared" si="250"/>
        <v>468.49955634137694</v>
      </c>
      <c r="J1081">
        <f t="shared" si="251"/>
        <v>468.49955634137694</v>
      </c>
      <c r="M1081">
        <f>IF(front!E1094&gt;$M$2,I1081,J1081)</f>
        <v>468.49955634137694</v>
      </c>
      <c r="O1081">
        <f t="shared" si="252"/>
        <v>79.147371043692885</v>
      </c>
      <c r="Q1081">
        <f>'slit correction'!O1083</f>
        <v>79.147371043692885</v>
      </c>
      <c r="R1081">
        <f>SUMPRODUCT(B$6:B$2053,Q$6:Q$2053,EXP(constants!B$7+constants!A$7*ABS(A$6:A$2053-A1081)))</f>
        <v>2.8266343055079699</v>
      </c>
      <c r="S1081">
        <f t="shared" si="247"/>
        <v>76.32073673818492</v>
      </c>
      <c r="T1081">
        <f t="shared" ref="T1081:T1144" si="253">IF((S1081-$S$2)&gt;0,S1081-$S$2,0)</f>
        <v>83.409848185079568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16.5</v>
      </c>
      <c r="D1082" s="2">
        <f>front!E1095-front!C1095</f>
        <v>16.5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16.564764898709598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16.564764898709598</v>
      </c>
      <c r="H1082" s="4"/>
      <c r="I1082">
        <f t="shared" si="250"/>
        <v>552.15882995698655</v>
      </c>
      <c r="J1082">
        <f t="shared" si="251"/>
        <v>552.15882995698655</v>
      </c>
      <c r="M1082">
        <f>IF(front!E1095&gt;$M$2,I1082,J1082)</f>
        <v>552.15882995698655</v>
      </c>
      <c r="O1082">
        <f t="shared" si="252"/>
        <v>162.80664465930249</v>
      </c>
      <c r="Q1082">
        <f>'slit correction'!O1084</f>
        <v>162.80664465930249</v>
      </c>
      <c r="R1082">
        <f>SUMPRODUCT(B$6:B$2053,Q$6:Q$2053,EXP(constants!B$7+constants!A$7*ABS(A$6:A$2053-A1082)))</f>
        <v>2.7857809609202198</v>
      </c>
      <c r="S1082">
        <f t="shared" si="247"/>
        <v>160.02086369838227</v>
      </c>
      <c r="T1082">
        <f t="shared" si="253"/>
        <v>167.10997514527691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16.199999999999818</v>
      </c>
      <c r="D1083" s="2">
        <f>front!E1096-front!C1096</f>
        <v>16.199999999999818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16.263592167577666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16.263592167577666</v>
      </c>
      <c r="H1083" s="4"/>
      <c r="I1083">
        <f t="shared" si="250"/>
        <v>542.1197389192555</v>
      </c>
      <c r="J1083">
        <f t="shared" si="251"/>
        <v>542.1197389192555</v>
      </c>
      <c r="M1083">
        <f>IF(front!E1096&gt;$M$2,I1083,J1083)</f>
        <v>542.1197389192555</v>
      </c>
      <c r="O1083">
        <f t="shared" si="252"/>
        <v>152.76755362157144</v>
      </c>
      <c r="Q1083">
        <f>'slit correction'!O1085</f>
        <v>152.76755362157144</v>
      </c>
      <c r="R1083">
        <f>SUMPRODUCT(B$6:B$2053,Q$6:Q$2053,EXP(constants!B$7+constants!A$7*ABS(A$6:A$2053-A1083)))</f>
        <v>2.746136410304679</v>
      </c>
      <c r="S1083">
        <f t="shared" si="247"/>
        <v>150.02141721126677</v>
      </c>
      <c r="T1083">
        <f t="shared" si="253"/>
        <v>157.1105286581614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13</v>
      </c>
      <c r="D1084" s="2">
        <f>front!E1097-front!C1097</f>
        <v>13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13.051071939692161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13.051071939692161</v>
      </c>
      <c r="H1084" s="4"/>
      <c r="I1084">
        <f t="shared" si="250"/>
        <v>435.03573132307207</v>
      </c>
      <c r="J1084">
        <f t="shared" si="251"/>
        <v>435.03573132307207</v>
      </c>
      <c r="M1084">
        <f>IF(front!E1097&gt;$M$2,I1084,J1084)</f>
        <v>435.03573132307207</v>
      </c>
      <c r="O1084">
        <f t="shared" si="252"/>
        <v>45.683546025388011</v>
      </c>
      <c r="Q1084">
        <f>'slit correction'!O1086</f>
        <v>45.683546025388011</v>
      </c>
      <c r="R1084">
        <f>SUMPRODUCT(B$6:B$2053,Q$6:Q$2053,EXP(constants!B$7+constants!A$7*ABS(A$6:A$2053-A1084)))</f>
        <v>2.7067965489208494</v>
      </c>
      <c r="S1084">
        <f t="shared" si="247"/>
        <v>42.976749476467162</v>
      </c>
      <c r="T1084">
        <f t="shared" si="253"/>
        <v>50.065860923361804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10.599999999999909</v>
      </c>
      <c r="D1085" s="2">
        <f>front!E1098-front!C1098</f>
        <v>10.599999999999909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10.641668456688159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10.641668456688159</v>
      </c>
      <c r="H1085" s="4"/>
      <c r="I1085">
        <f t="shared" si="250"/>
        <v>354.72228188960526</v>
      </c>
      <c r="J1085">
        <f t="shared" si="251"/>
        <v>354.72228188960526</v>
      </c>
      <c r="M1085">
        <f>IF(front!E1098&gt;$M$2,I1085,J1085)</f>
        <v>354.72228188960526</v>
      </c>
      <c r="O1085">
        <f t="shared" si="252"/>
        <v>-34.629903408078803</v>
      </c>
      <c r="Q1085">
        <f>'slit correction'!O1087</f>
        <v>-34.629903408078803</v>
      </c>
      <c r="R1085">
        <f>SUMPRODUCT(B$6:B$2053,Q$6:Q$2053,EXP(constants!B$7+constants!A$7*ABS(A$6:A$2053-A1085)))</f>
        <v>2.6670038565461707</v>
      </c>
      <c r="S1085">
        <f t="shared" si="247"/>
        <v>-37.296907264624977</v>
      </c>
      <c r="T1085">
        <f t="shared" si="253"/>
        <v>0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10.900000000000091</v>
      </c>
      <c r="D1086" s="2">
        <f>front!E1099-front!C1099</f>
        <v>10.900000000000091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10.942844515946215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10.942844515946215</v>
      </c>
      <c r="H1086" s="4"/>
      <c r="I1086">
        <f t="shared" si="250"/>
        <v>364.76148386487387</v>
      </c>
      <c r="J1086">
        <f t="shared" si="251"/>
        <v>364.76148386487387</v>
      </c>
      <c r="M1086">
        <f>IF(front!E1099&gt;$M$2,I1086,J1086)</f>
        <v>364.76148386487387</v>
      </c>
      <c r="O1086">
        <f t="shared" si="252"/>
        <v>-24.590701432810192</v>
      </c>
      <c r="Q1086">
        <f>'slit correction'!O1088</f>
        <v>-24.590701432810192</v>
      </c>
      <c r="R1086">
        <f>SUMPRODUCT(B$6:B$2053,Q$6:Q$2053,EXP(constants!B$7+constants!A$7*ABS(A$6:A$2053-A1086)))</f>
        <v>2.6286170528576869</v>
      </c>
      <c r="S1086">
        <f t="shared" si="247"/>
        <v>-27.21931848566788</v>
      </c>
      <c r="T1086">
        <f t="shared" si="253"/>
        <v>0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11.5</v>
      </c>
      <c r="D1087" s="2">
        <f>front!E1100-front!C1100</f>
        <v>11.5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11.54519609973514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11.54519609973514</v>
      </c>
      <c r="H1087" s="4"/>
      <c r="I1087">
        <f t="shared" si="250"/>
        <v>384.83986999117133</v>
      </c>
      <c r="J1087">
        <f t="shared" si="251"/>
        <v>384.83986999117133</v>
      </c>
      <c r="M1087">
        <f>IF(front!E1100&gt;$M$2,I1087,J1087)</f>
        <v>384.83986999117133</v>
      </c>
      <c r="O1087">
        <f t="shared" si="252"/>
        <v>-4.5123153065127326</v>
      </c>
      <c r="Q1087">
        <f>'slit correction'!O1089</f>
        <v>-4.5123153065127326</v>
      </c>
      <c r="R1087">
        <f>SUMPRODUCT(B$6:B$2053,Q$6:Q$2053,EXP(constants!B$7+constants!A$7*ABS(A$6:A$2053-A1087)))</f>
        <v>2.5907266262309419</v>
      </c>
      <c r="S1087">
        <f t="shared" si="247"/>
        <v>-7.1030419327436745</v>
      </c>
      <c r="T1087">
        <f t="shared" si="253"/>
        <v>0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11.299999999999727</v>
      </c>
      <c r="D1088" s="2">
        <f>front!E1101-front!C1101</f>
        <v>11.299999999999727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11.344412317692683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11.344412317692683</v>
      </c>
      <c r="H1088" s="4"/>
      <c r="I1088">
        <f t="shared" si="250"/>
        <v>378.14707725642273</v>
      </c>
      <c r="J1088">
        <f t="shared" si="251"/>
        <v>378.14707725642273</v>
      </c>
      <c r="M1088">
        <f>IF(front!E1101&gt;$M$2,I1088,J1088)</f>
        <v>378.14707725642273</v>
      </c>
      <c r="O1088">
        <f t="shared" si="252"/>
        <v>-11.205108041261326</v>
      </c>
      <c r="Q1088">
        <f>'slit correction'!O1090</f>
        <v>-11.205108041261326</v>
      </c>
      <c r="R1088">
        <f>SUMPRODUCT(B$6:B$2053,Q$6:Q$2053,EXP(constants!B$7+constants!A$7*ABS(A$6:A$2053-A1088)))</f>
        <v>2.5524565139130257</v>
      </c>
      <c r="S1088">
        <f t="shared" si="247"/>
        <v>-13.757564555174351</v>
      </c>
      <c r="T1088">
        <f t="shared" si="253"/>
        <v>0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17.099999999999909</v>
      </c>
      <c r="D1089" s="2">
        <f>front!E1102-front!C1102</f>
        <v>17.099999999999909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17.167109825915858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17.167109825915858</v>
      </c>
      <c r="H1089" s="4"/>
      <c r="I1089">
        <f t="shared" si="250"/>
        <v>572.23699419719526</v>
      </c>
      <c r="J1089">
        <f t="shared" si="251"/>
        <v>572.23699419719526</v>
      </c>
      <c r="M1089">
        <f>IF(front!E1102&gt;$M$2,I1089,J1089)</f>
        <v>572.23699419719526</v>
      </c>
      <c r="O1089">
        <f t="shared" si="252"/>
        <v>182.8848088995112</v>
      </c>
      <c r="Q1089">
        <f>'slit correction'!O1091</f>
        <v>182.8848088995112</v>
      </c>
      <c r="R1089">
        <f>SUMPRODUCT(B$6:B$2053,Q$6:Q$2053,EXP(constants!B$7+constants!A$7*ABS(A$6:A$2053-A1089)))</f>
        <v>2.5155091631539888</v>
      </c>
      <c r="S1089">
        <f t="shared" si="247"/>
        <v>180.36929973635722</v>
      </c>
      <c r="T1089">
        <f t="shared" si="253"/>
        <v>187.45841118325185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5.9000000000000909</v>
      </c>
      <c r="D1090" s="2">
        <f>front!E1103-front!C1103</f>
        <v>5.9000000000000909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5.9232202626231434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5.9232202626231434</v>
      </c>
      <c r="H1090" s="4"/>
      <c r="I1090">
        <f t="shared" si="250"/>
        <v>197.44067542077147</v>
      </c>
      <c r="J1090">
        <f t="shared" si="251"/>
        <v>197.44067542077147</v>
      </c>
      <c r="M1090">
        <f>IF(front!E1103&gt;$M$2,I1090,J1090)</f>
        <v>197.44067542077147</v>
      </c>
      <c r="O1090">
        <f t="shared" si="252"/>
        <v>-191.91150987691259</v>
      </c>
      <c r="Q1090">
        <f>'slit correction'!O1092</f>
        <v>-191.91150987691259</v>
      </c>
      <c r="R1090">
        <f>SUMPRODUCT(B$6:B$2053,Q$6:Q$2053,EXP(constants!B$7+constants!A$7*ABS(A$6:A$2053-A1090)))</f>
        <v>2.477960043923638</v>
      </c>
      <c r="S1090">
        <f t="shared" si="247"/>
        <v>-194.38946992083623</v>
      </c>
      <c r="T1090">
        <f t="shared" si="253"/>
        <v>0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11.400000000000091</v>
      </c>
      <c r="D1091" s="2">
        <f>front!E1104-front!C1104</f>
        <v>11.400000000000091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11.444804218616925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11.444804218616925</v>
      </c>
      <c r="H1091" s="4"/>
      <c r="I1091">
        <f t="shared" si="250"/>
        <v>381.49347395389748</v>
      </c>
      <c r="J1091">
        <f t="shared" si="251"/>
        <v>381.49347395389748</v>
      </c>
      <c r="M1091">
        <f>IF(front!E1104&gt;$M$2,I1091,J1091)</f>
        <v>381.49347395389748</v>
      </c>
      <c r="O1091">
        <f t="shared" si="252"/>
        <v>-7.858711343786581</v>
      </c>
      <c r="Q1091">
        <f>'slit correction'!O1093</f>
        <v>-7.858711343786581</v>
      </c>
      <c r="R1091">
        <f>SUMPRODUCT(B$6:B$2053,Q$6:Q$2053,EXP(constants!B$7+constants!A$7*ABS(A$6:A$2053-A1091)))</f>
        <v>2.4419257774613832</v>
      </c>
      <c r="S1091">
        <f t="shared" si="247"/>
        <v>-10.300637121247965</v>
      </c>
      <c r="T1091">
        <f t="shared" si="253"/>
        <v>0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12.899999999999636</v>
      </c>
      <c r="D1092" s="2">
        <f>front!E1105-front!C1105</f>
        <v>12.899999999999636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12.950680355683353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12.950680355683353</v>
      </c>
      <c r="H1092" s="4"/>
      <c r="I1092">
        <f t="shared" si="250"/>
        <v>431.68934518944508</v>
      </c>
      <c r="J1092">
        <f t="shared" si="251"/>
        <v>431.68934518944508</v>
      </c>
      <c r="M1092">
        <f>IF(front!E1105&gt;$M$2,I1092,J1092)</f>
        <v>431.68934518944508</v>
      </c>
      <c r="O1092">
        <f t="shared" si="252"/>
        <v>42.337159891761019</v>
      </c>
      <c r="Q1092">
        <f>'slit correction'!O1094</f>
        <v>42.337159891761019</v>
      </c>
      <c r="R1092">
        <f>SUMPRODUCT(B$6:B$2053,Q$6:Q$2053,EXP(constants!B$7+constants!A$7*ABS(A$6:A$2053-A1092)))</f>
        <v>2.4063346740967773</v>
      </c>
      <c r="S1092">
        <f t="shared" si="247"/>
        <v>39.930825217664243</v>
      </c>
      <c r="T1092">
        <f t="shared" si="253"/>
        <v>47.019936664558884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7</v>
      </c>
      <c r="D1093" s="2">
        <f>front!E1106-front!C1106</f>
        <v>7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7.0275418450134746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7.0275418450134746</v>
      </c>
      <c r="H1093" s="4"/>
      <c r="I1093">
        <f t="shared" si="250"/>
        <v>234.25139483378248</v>
      </c>
      <c r="J1093">
        <f t="shared" si="251"/>
        <v>234.25139483378248</v>
      </c>
      <c r="M1093">
        <f>IF(front!E1106&gt;$M$2,I1093,J1093)</f>
        <v>234.25139483378248</v>
      </c>
      <c r="O1093">
        <f t="shared" si="252"/>
        <v>-155.10079046390157</v>
      </c>
      <c r="Q1093">
        <f>'slit correction'!O1095</f>
        <v>-155.10079046390157</v>
      </c>
      <c r="R1093">
        <f>SUMPRODUCT(B$6:B$2053,Q$6:Q$2053,EXP(constants!B$7+constants!A$7*ABS(A$6:A$2053-A1093)))</f>
        <v>2.3703248432996458</v>
      </c>
      <c r="S1093">
        <f t="shared" si="247"/>
        <v>-157.47111530720122</v>
      </c>
      <c r="T1093">
        <f t="shared" si="253"/>
        <v>0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12.599999999999909</v>
      </c>
      <c r="D1094" s="2">
        <f>front!E1107-front!C1107</f>
        <v>12.599999999999909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12.649505484806031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12.649505484806031</v>
      </c>
      <c r="H1094" s="4"/>
      <c r="I1094">
        <f t="shared" si="250"/>
        <v>421.65018282686771</v>
      </c>
      <c r="J1094">
        <f t="shared" si="251"/>
        <v>421.65018282686771</v>
      </c>
      <c r="M1094">
        <f>IF(front!E1107&gt;$M$2,I1094,J1094)</f>
        <v>421.65018282686771</v>
      </c>
      <c r="O1094">
        <f t="shared" si="252"/>
        <v>32.297997529183647</v>
      </c>
      <c r="Q1094">
        <f>'slit correction'!O1096</f>
        <v>32.297997529183647</v>
      </c>
      <c r="R1094">
        <f>SUMPRODUCT(B$6:B$2053,Q$6:Q$2053,EXP(constants!B$7+constants!A$7*ABS(A$6:A$2053-A1094)))</f>
        <v>2.3357312010308227</v>
      </c>
      <c r="S1094">
        <f t="shared" si="247"/>
        <v>29.962266328152825</v>
      </c>
      <c r="T1094">
        <f t="shared" si="253"/>
        <v>37.05137777504747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8.7000000000002728</v>
      </c>
      <c r="D1095" s="2">
        <f>front!E1108-front!C1108</f>
        <v>8.7000000000002728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8.734215942636224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8.734215942636224</v>
      </c>
      <c r="H1095" s="4"/>
      <c r="I1095">
        <f t="shared" si="250"/>
        <v>291.14053142120741</v>
      </c>
      <c r="J1095">
        <f t="shared" si="251"/>
        <v>291.14053142120741</v>
      </c>
      <c r="M1095">
        <f>IF(front!E1108&gt;$M$2,I1095,J1095)</f>
        <v>291.14053142120741</v>
      </c>
      <c r="O1095">
        <f t="shared" si="252"/>
        <v>-98.211653876476646</v>
      </c>
      <c r="Q1095">
        <f>'slit correction'!O1097</f>
        <v>-98.211653876476646</v>
      </c>
      <c r="R1095">
        <f>SUMPRODUCT(B$6:B$2053,Q$6:Q$2053,EXP(constants!B$7+constants!A$7*ABS(A$6:A$2053-A1095)))</f>
        <v>2.30151373174784</v>
      </c>
      <c r="S1095">
        <f t="shared" ref="S1095:S1158" si="254">Q1095-R1095</f>
        <v>-100.51316760822449</v>
      </c>
      <c r="T1095">
        <f t="shared" si="253"/>
        <v>0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6.1999999999998181</v>
      </c>
      <c r="D1096" s="2">
        <f>front!E1109-front!C1109</f>
        <v>6.1999999999998181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6.2243991135359451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6.2243991135359451</v>
      </c>
      <c r="H1096" s="4"/>
      <c r="I1096">
        <f t="shared" si="250"/>
        <v>207.47997045119817</v>
      </c>
      <c r="J1096">
        <f t="shared" si="251"/>
        <v>207.47997045119817</v>
      </c>
      <c r="M1096">
        <f>IF(front!E1109&gt;$M$2,I1096,J1096)</f>
        <v>207.47997045119817</v>
      </c>
      <c r="O1096">
        <f t="shared" si="252"/>
        <v>-181.87221484648589</v>
      </c>
      <c r="Q1096">
        <f>'slit correction'!O1098</f>
        <v>-181.87221484648589</v>
      </c>
      <c r="R1096">
        <f>SUMPRODUCT(B$6:B$2053,Q$6:Q$2053,EXP(constants!B$7+constants!A$7*ABS(A$6:A$2053-A1096)))</f>
        <v>2.2678227721117374</v>
      </c>
      <c r="S1096">
        <f t="shared" si="254"/>
        <v>-184.14003761859763</v>
      </c>
      <c r="T1096">
        <f t="shared" si="253"/>
        <v>0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12.799999999999727</v>
      </c>
      <c r="D1097" s="2">
        <f>front!E1110-front!C1110</f>
        <v>12.799999999999727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12.850288751866145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12.850288751866145</v>
      </c>
      <c r="H1097" s="4"/>
      <c r="I1097">
        <f t="shared" si="250"/>
        <v>428.34295839553818</v>
      </c>
      <c r="J1097">
        <f t="shared" si="251"/>
        <v>428.34295839553818</v>
      </c>
      <c r="M1097">
        <f>IF(front!E1110&gt;$M$2,I1097,J1097)</f>
        <v>428.34295839553818</v>
      </c>
      <c r="O1097">
        <f t="shared" si="252"/>
        <v>38.990773097854117</v>
      </c>
      <c r="Q1097">
        <f>'slit correction'!O1099</f>
        <v>38.990773097854117</v>
      </c>
      <c r="R1097">
        <f>SUMPRODUCT(B$6:B$2053,Q$6:Q$2053,EXP(constants!B$7+constants!A$7*ABS(A$6:A$2053-A1097)))</f>
        <v>2.2340056447797085</v>
      </c>
      <c r="S1097">
        <f t="shared" si="254"/>
        <v>36.75676745307441</v>
      </c>
      <c r="T1097">
        <f t="shared" si="253"/>
        <v>43.845878899969051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13</v>
      </c>
      <c r="D1098" s="2">
        <f>front!E1111-front!C1111</f>
        <v>13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13.051071939692161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13.051071939692161</v>
      </c>
      <c r="H1098" s="4"/>
      <c r="I1098">
        <f t="shared" si="250"/>
        <v>435.03573132307207</v>
      </c>
      <c r="J1098">
        <f t="shared" si="251"/>
        <v>435.03573132307207</v>
      </c>
      <c r="M1098">
        <f>IF(front!E1111&gt;$M$2,I1098,J1098)</f>
        <v>435.03573132307207</v>
      </c>
      <c r="O1098">
        <f t="shared" si="252"/>
        <v>45.683546025388011</v>
      </c>
      <c r="Q1098">
        <f>'slit correction'!O1100</f>
        <v>45.683546025388011</v>
      </c>
      <c r="R1098">
        <f>SUMPRODUCT(B$6:B$2053,Q$6:Q$2053,EXP(constants!B$7+constants!A$7*ABS(A$6:A$2053-A1098)))</f>
        <v>2.2012935840841044</v>
      </c>
      <c r="S1098">
        <f t="shared" si="254"/>
        <v>43.482252441303906</v>
      </c>
      <c r="T1098">
        <f t="shared" si="253"/>
        <v>50.571363888198547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10.400000000000091</v>
      </c>
      <c r="D1099" s="2">
        <f>front!E1112-front!C1112</f>
        <v>10.400000000000091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10.440884318163654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10.440884318163654</v>
      </c>
      <c r="H1099" s="4"/>
      <c r="I1099">
        <f t="shared" si="250"/>
        <v>348.02947727212182</v>
      </c>
      <c r="J1099">
        <f t="shared" si="251"/>
        <v>348.02947727212182</v>
      </c>
      <c r="M1099">
        <f>IF(front!E1112&gt;$M$2,I1099,J1099)</f>
        <v>348.02947727212182</v>
      </c>
      <c r="O1099">
        <f t="shared" si="252"/>
        <v>-41.322708025562235</v>
      </c>
      <c r="Q1099">
        <f>'slit correction'!O1101</f>
        <v>-41.322708025562235</v>
      </c>
      <c r="R1099">
        <f>SUMPRODUCT(B$6:B$2053,Q$6:Q$2053,EXP(constants!B$7+constants!A$7*ABS(A$6:A$2053-A1099)))</f>
        <v>2.1689177745882131</v>
      </c>
      <c r="S1099">
        <f t="shared" si="254"/>
        <v>-43.491625800150452</v>
      </c>
      <c r="T1099">
        <f t="shared" si="253"/>
        <v>0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7.4000000000000909</v>
      </c>
      <c r="D1100" s="2">
        <f>front!E1113-front!C1113</f>
        <v>7.4000000000000909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7.4291127356579914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7.4291127356579914</v>
      </c>
      <c r="H1100" s="4"/>
      <c r="I1100">
        <f t="shared" si="250"/>
        <v>247.6370911885997</v>
      </c>
      <c r="J1100">
        <f t="shared" si="251"/>
        <v>247.6370911885997</v>
      </c>
      <c r="M1100">
        <f>IF(front!E1113&gt;$M$2,I1100,J1100)</f>
        <v>247.6370911885997</v>
      </c>
      <c r="O1100">
        <f t="shared" si="252"/>
        <v>-141.71509410908436</v>
      </c>
      <c r="Q1100">
        <f>'slit correction'!O1102</f>
        <v>-141.71509410908436</v>
      </c>
      <c r="R1100">
        <f>SUMPRODUCT(B$6:B$2053,Q$6:Q$2053,EXP(constants!B$7+constants!A$7*ABS(A$6:A$2053-A1100)))</f>
        <v>2.1362552418968224</v>
      </c>
      <c r="S1100">
        <f t="shared" si="254"/>
        <v>-143.8513493509812</v>
      </c>
      <c r="T1100">
        <f t="shared" si="253"/>
        <v>0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14.300000000000182</v>
      </c>
      <c r="D1101" s="2">
        <f>front!E1114-front!C1114</f>
        <v>14.300000000000182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14.356160729096564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14.356160729096564</v>
      </c>
      <c r="H1101" s="4"/>
      <c r="I1101">
        <f t="shared" si="250"/>
        <v>478.53869096988547</v>
      </c>
      <c r="J1101">
        <f t="shared" si="251"/>
        <v>478.53869096988547</v>
      </c>
      <c r="M1101">
        <f>IF(front!E1114&gt;$M$2,I1101,J1101)</f>
        <v>478.53869096988547</v>
      </c>
      <c r="O1101">
        <f t="shared" si="252"/>
        <v>89.186505672201406</v>
      </c>
      <c r="Q1101">
        <f>'slit correction'!O1103</f>
        <v>89.186505672201406</v>
      </c>
      <c r="R1101">
        <f>SUMPRODUCT(B$6:B$2053,Q$6:Q$2053,EXP(constants!B$7+constants!A$7*ABS(A$6:A$2053-A1101)))</f>
        <v>2.1048760528376418</v>
      </c>
      <c r="S1101">
        <f t="shared" si="254"/>
        <v>87.081629619363767</v>
      </c>
      <c r="T1101">
        <f t="shared" si="253"/>
        <v>94.170741066258415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12.400000000000091</v>
      </c>
      <c r="D1102" s="2">
        <f>front!E1115-front!C1115</f>
        <v>12.400000000000091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12.448722138513117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12.448722138513117</v>
      </c>
      <c r="H1102" s="4"/>
      <c r="I1102">
        <f t="shared" si="250"/>
        <v>414.95740461710392</v>
      </c>
      <c r="J1102">
        <f t="shared" si="251"/>
        <v>414.95740461710392</v>
      </c>
      <c r="M1102">
        <f>IF(front!E1115&gt;$M$2,I1102,J1102)</f>
        <v>414.95740461710392</v>
      </c>
      <c r="O1102">
        <f t="shared" si="252"/>
        <v>25.605219319419859</v>
      </c>
      <c r="Q1102">
        <f>'slit correction'!O1104</f>
        <v>25.605219319419859</v>
      </c>
      <c r="R1102">
        <f>SUMPRODUCT(B$6:B$2053,Q$6:Q$2053,EXP(constants!B$7+constants!A$7*ABS(A$6:A$2053-A1102)))</f>
        <v>2.0737638510559031</v>
      </c>
      <c r="S1102">
        <f t="shared" si="254"/>
        <v>23.531455468363955</v>
      </c>
      <c r="T1102">
        <f t="shared" si="253"/>
        <v>30.620566915258596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12.900000000000091</v>
      </c>
      <c r="D1103" s="2">
        <f>front!E1116-front!C1116</f>
        <v>12.900000000000091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12.95068035568381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12.95068035568381</v>
      </c>
      <c r="H1103" s="4"/>
      <c r="I1103">
        <f t="shared" ref="I1103:I1166" si="257">F1103*1000/I$2</f>
        <v>431.68934518946031</v>
      </c>
      <c r="J1103">
        <f t="shared" ref="J1103:J1166" si="258">G1103*1000/J$2</f>
        <v>431.68934518946031</v>
      </c>
      <c r="M1103">
        <f>IF(front!E1116&gt;$M$2,I1103,J1103)</f>
        <v>431.68934518946031</v>
      </c>
      <c r="O1103">
        <f t="shared" si="252"/>
        <v>42.337159891776253</v>
      </c>
      <c r="Q1103">
        <f>'slit correction'!O1105</f>
        <v>42.337159891776253</v>
      </c>
      <c r="R1103">
        <f>SUMPRODUCT(B$6:B$2053,Q$6:Q$2053,EXP(constants!B$7+constants!A$7*ABS(A$6:A$2053-A1103)))</f>
        <v>2.0422941284352345</v>
      </c>
      <c r="S1103">
        <f t="shared" si="254"/>
        <v>40.294865763341015</v>
      </c>
      <c r="T1103">
        <f t="shared" si="253"/>
        <v>47.383977210235656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16.900000000000091</v>
      </c>
      <c r="D1104" s="2">
        <f>front!E1117-front!C1117</f>
        <v>16.900000000000091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16.96632826278368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16.96632826278368</v>
      </c>
      <c r="H1104" s="4"/>
      <c r="I1104">
        <f t="shared" si="257"/>
        <v>565.54427542612268</v>
      </c>
      <c r="J1104">
        <f t="shared" si="258"/>
        <v>565.54427542612268</v>
      </c>
      <c r="M1104">
        <f>IF(front!E1117&gt;$M$2,I1104,J1104)</f>
        <v>565.54427542612268</v>
      </c>
      <c r="O1104">
        <f t="shared" si="252"/>
        <v>176.19209012843862</v>
      </c>
      <c r="Q1104">
        <f>'slit correction'!O1106</f>
        <v>176.19209012843862</v>
      </c>
      <c r="R1104">
        <f>SUMPRODUCT(B$6:B$2053,Q$6:Q$2053,EXP(constants!B$7+constants!A$7*ABS(A$6:A$2053-A1104)))</f>
        <v>2.0118387635106427</v>
      </c>
      <c r="S1104">
        <f t="shared" si="254"/>
        <v>174.18025136492798</v>
      </c>
      <c r="T1104">
        <f t="shared" si="253"/>
        <v>181.26936281182262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9.5</v>
      </c>
      <c r="D1105" s="2">
        <f>front!E1118-front!C1118</f>
        <v>9.5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9.5373547145607223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9.5373547145607223</v>
      </c>
      <c r="H1105" s="4"/>
      <c r="I1105">
        <f t="shared" si="257"/>
        <v>317.91182381869078</v>
      </c>
      <c r="J1105">
        <f t="shared" si="258"/>
        <v>317.91182381869078</v>
      </c>
      <c r="M1105">
        <f>IF(front!E1118&gt;$M$2,I1105,J1105)</f>
        <v>317.91182381869078</v>
      </c>
      <c r="O1105">
        <f t="shared" si="252"/>
        <v>-71.440361478993282</v>
      </c>
      <c r="Q1105">
        <f>'slit correction'!O1107</f>
        <v>-71.440361478993282</v>
      </c>
      <c r="R1105">
        <f>SUMPRODUCT(B$6:B$2053,Q$6:Q$2053,EXP(constants!B$7+constants!A$7*ABS(A$6:A$2053-A1105)))</f>
        <v>1.9815295848953505</v>
      </c>
      <c r="S1105">
        <f t="shared" si="254"/>
        <v>-73.421891063888637</v>
      </c>
      <c r="T1105">
        <f t="shared" si="253"/>
        <v>0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17.300000000000182</v>
      </c>
      <c r="D1106" s="2">
        <f>front!E1119-front!C1119</f>
        <v>17.300000000000182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17.367891309776422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17.367891309776422</v>
      </c>
      <c r="H1106" s="4"/>
      <c r="I1106">
        <f t="shared" si="257"/>
        <v>578.92971032588071</v>
      </c>
      <c r="J1106">
        <f t="shared" si="258"/>
        <v>578.92971032588071</v>
      </c>
      <c r="M1106">
        <f>IF(front!E1119&gt;$M$2,I1106,J1106)</f>
        <v>578.92971032588071</v>
      </c>
      <c r="O1106">
        <f t="shared" si="252"/>
        <v>189.57752502819665</v>
      </c>
      <c r="Q1106">
        <f>'slit correction'!O1108</f>
        <v>189.57752502819665</v>
      </c>
      <c r="R1106">
        <f>SUMPRODUCT(B$6:B$2053,Q$6:Q$2053,EXP(constants!B$7+constants!A$7*ABS(A$6:A$2053-A1106)))</f>
        <v>1.9509831429904874</v>
      </c>
      <c r="S1106">
        <f t="shared" si="254"/>
        <v>187.62654188520617</v>
      </c>
      <c r="T1106">
        <f t="shared" si="253"/>
        <v>194.7156533321008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10</v>
      </c>
      <c r="D1107" s="2">
        <f>front!E1120-front!C1120</f>
        <v>10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10.039315803475427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10.039315803475427</v>
      </c>
      <c r="H1107" s="4"/>
      <c r="I1107">
        <f t="shared" si="257"/>
        <v>334.64386011584759</v>
      </c>
      <c r="J1107">
        <f t="shared" si="258"/>
        <v>334.64386011584759</v>
      </c>
      <c r="M1107">
        <f>IF(front!E1120&gt;$M$2,I1107,J1107)</f>
        <v>334.64386011584759</v>
      </c>
      <c r="O1107">
        <f t="shared" si="252"/>
        <v>-54.708325181836472</v>
      </c>
      <c r="Q1107">
        <f>'slit correction'!O1109</f>
        <v>-54.708325181836472</v>
      </c>
      <c r="R1107">
        <f>SUMPRODUCT(B$6:B$2053,Q$6:Q$2053,EXP(constants!B$7+constants!A$7*ABS(A$6:A$2053-A1107)))</f>
        <v>1.9212336601960178</v>
      </c>
      <c r="S1107">
        <f t="shared" si="254"/>
        <v>-56.629558842032488</v>
      </c>
      <c r="T1107">
        <f t="shared" si="253"/>
        <v>0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17.5</v>
      </c>
      <c r="D1108" s="2">
        <f>front!E1121-front!C1121</f>
        <v>17.5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17.568672714362716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17.568672714362716</v>
      </c>
      <c r="H1108" s="4"/>
      <c r="I1108">
        <f t="shared" si="257"/>
        <v>585.62242381209057</v>
      </c>
      <c r="J1108">
        <f t="shared" si="258"/>
        <v>585.62242381209057</v>
      </c>
      <c r="M1108">
        <f>IF(front!E1121&gt;$M$2,I1108,J1108)</f>
        <v>585.62242381209057</v>
      </c>
      <c r="O1108">
        <f t="shared" si="252"/>
        <v>196.27023851440651</v>
      </c>
      <c r="Q1108">
        <f>'slit correction'!O1110</f>
        <v>196.27023851440651</v>
      </c>
      <c r="R1108">
        <f>SUMPRODUCT(B$6:B$2053,Q$6:Q$2053,EXP(constants!B$7+constants!A$7*ABS(A$6:A$2053-A1108)))</f>
        <v>1.8918910018971755</v>
      </c>
      <c r="S1108">
        <f t="shared" si="254"/>
        <v>194.37834751250935</v>
      </c>
      <c r="T1108">
        <f t="shared" si="253"/>
        <v>201.46745895940398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18.900000000000091</v>
      </c>
      <c r="D1109" s="2">
        <f>front!E1122-front!C1122</f>
        <v>18.900000000000091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18.974140326655377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18.974140326655377</v>
      </c>
      <c r="H1109" s="4"/>
      <c r="I1109">
        <f t="shared" si="257"/>
        <v>632.47134422184581</v>
      </c>
      <c r="J1109">
        <f t="shared" si="258"/>
        <v>632.47134422184581</v>
      </c>
      <c r="M1109">
        <f>IF(front!E1122&gt;$M$2,I1109,J1109)</f>
        <v>632.47134422184581</v>
      </c>
      <c r="O1109">
        <f t="shared" si="252"/>
        <v>243.11915892416175</v>
      </c>
      <c r="Q1109">
        <f>'slit correction'!O1111</f>
        <v>243.11915892416175</v>
      </c>
      <c r="R1109">
        <f>SUMPRODUCT(B$6:B$2053,Q$6:Q$2053,EXP(constants!B$7+constants!A$7*ABS(A$6:A$2053-A1109)))</f>
        <v>1.8626491608532962</v>
      </c>
      <c r="S1109">
        <f t="shared" si="254"/>
        <v>241.25650976330846</v>
      </c>
      <c r="T1109">
        <f t="shared" si="253"/>
        <v>248.34562121020309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19.300000000000182</v>
      </c>
      <c r="D1110" s="2">
        <f>front!E1123-front!C1123</f>
        <v>19.300000000000182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19.375701788032867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19.375701788032867</v>
      </c>
      <c r="H1110" s="4"/>
      <c r="I1110">
        <f t="shared" si="257"/>
        <v>645.85672626776227</v>
      </c>
      <c r="J1110">
        <f t="shared" si="258"/>
        <v>645.85672626776227</v>
      </c>
      <c r="M1110">
        <f>IF(front!E1123&gt;$M$2,I1110,J1110)</f>
        <v>645.85672626776227</v>
      </c>
      <c r="O1110">
        <f t="shared" si="252"/>
        <v>256.50454097007821</v>
      </c>
      <c r="Q1110">
        <f>'slit correction'!O1112</f>
        <v>256.50454097007821</v>
      </c>
      <c r="R1110">
        <f>SUMPRODUCT(B$6:B$2053,Q$6:Q$2053,EXP(constants!B$7+constants!A$7*ABS(A$6:A$2053-A1110)))</f>
        <v>1.8327869092835516</v>
      </c>
      <c r="S1110">
        <f t="shared" si="254"/>
        <v>254.67175406079465</v>
      </c>
      <c r="T1110">
        <f t="shared" si="253"/>
        <v>261.76086550768929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20.700000000000273</v>
      </c>
      <c r="D1111" s="2">
        <f>front!E1124-front!C1124</f>
        <v>20.700000000000273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20.781164405090866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20.781164405090866</v>
      </c>
      <c r="H1111" s="4"/>
      <c r="I1111">
        <f t="shared" si="257"/>
        <v>692.70548016969553</v>
      </c>
      <c r="J1111">
        <f t="shared" si="258"/>
        <v>692.70548016969553</v>
      </c>
      <c r="M1111">
        <f>IF(front!E1124&gt;$M$2,I1111,J1111)</f>
        <v>692.70548016969553</v>
      </c>
      <c r="O1111">
        <f t="shared" si="252"/>
        <v>303.35329487201147</v>
      </c>
      <c r="Q1111">
        <f>'slit correction'!O1113</f>
        <v>303.35329487201147</v>
      </c>
      <c r="R1111">
        <f>SUMPRODUCT(B$6:B$2053,Q$6:Q$2053,EXP(constants!B$7+constants!A$7*ABS(A$6:A$2053-A1111)))</f>
        <v>1.8036031442953226</v>
      </c>
      <c r="S1111">
        <f t="shared" si="254"/>
        <v>301.54969172771615</v>
      </c>
      <c r="T1111">
        <f t="shared" si="253"/>
        <v>308.63880317461081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22.400000000000091</v>
      </c>
      <c r="D1112" s="2">
        <f>front!E1125-front!C1125</f>
        <v>22.400000000000091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22.487792358785182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22.487792358785182</v>
      </c>
      <c r="H1112" s="4"/>
      <c r="I1112">
        <f t="shared" si="257"/>
        <v>749.59307862617266</v>
      </c>
      <c r="J1112">
        <f t="shared" si="258"/>
        <v>749.59307862617266</v>
      </c>
      <c r="M1112">
        <f>IF(front!E1125&gt;$M$2,I1112,J1112)</f>
        <v>749.59307862617266</v>
      </c>
      <c r="O1112">
        <f t="shared" si="252"/>
        <v>360.2408933284886</v>
      </c>
      <c r="Q1112">
        <f>'slit correction'!O1114</f>
        <v>360.2408933284886</v>
      </c>
      <c r="R1112">
        <f>SUMPRODUCT(B$6:B$2053,Q$6:Q$2053,EXP(constants!B$7+constants!A$7*ABS(A$6:A$2053-A1112)))</f>
        <v>1.7743761765588426</v>
      </c>
      <c r="S1112">
        <f t="shared" si="254"/>
        <v>358.46651715192974</v>
      </c>
      <c r="T1112">
        <f t="shared" si="253"/>
        <v>365.5556285988244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20.900000000000091</v>
      </c>
      <c r="D1113" s="2">
        <f>front!E1126-front!C1126</f>
        <v>20.900000000000091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20.981944461756754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20.981944461756754</v>
      </c>
      <c r="H1113" s="4"/>
      <c r="I1113">
        <f t="shared" si="257"/>
        <v>699.39814872522516</v>
      </c>
      <c r="J1113">
        <f t="shared" si="258"/>
        <v>699.39814872522516</v>
      </c>
      <c r="M1113">
        <f>IF(front!E1126&gt;$M$2,I1113,J1113)</f>
        <v>699.39814872522516</v>
      </c>
      <c r="O1113">
        <f t="shared" si="252"/>
        <v>310.0459634275411</v>
      </c>
      <c r="Q1113">
        <f>'slit correction'!O1115</f>
        <v>310.0459634275411</v>
      </c>
      <c r="R1113">
        <f>SUMPRODUCT(B$6:B$2053,Q$6:Q$2053,EXP(constants!B$7+constants!A$7*ABS(A$6:A$2053-A1113)))</f>
        <v>1.744369358735266</v>
      </c>
      <c r="S1113">
        <f t="shared" si="254"/>
        <v>308.30159406880585</v>
      </c>
      <c r="T1113">
        <f t="shared" si="253"/>
        <v>315.39070551570052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18.099999999999909</v>
      </c>
      <c r="D1114" s="2">
        <f>front!E1127-front!C1127</f>
        <v>18.099999999999909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18.171016452461785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18.171016452461785</v>
      </c>
      <c r="H1114" s="4"/>
      <c r="I1114">
        <f t="shared" si="257"/>
        <v>605.70054841539286</v>
      </c>
      <c r="J1114">
        <f t="shared" si="258"/>
        <v>605.70054841539286</v>
      </c>
      <c r="M1114">
        <f>IF(front!E1127&gt;$M$2,I1114,J1114)</f>
        <v>605.70054841539286</v>
      </c>
      <c r="O1114">
        <f t="shared" si="252"/>
        <v>216.3483631177088</v>
      </c>
      <c r="Q1114">
        <f>'slit correction'!O1116</f>
        <v>216.3483631177088</v>
      </c>
      <c r="R1114">
        <f>SUMPRODUCT(B$6:B$2053,Q$6:Q$2053,EXP(constants!B$7+constants!A$7*ABS(A$6:A$2053-A1114)))</f>
        <v>1.714962729493952</v>
      </c>
      <c r="S1114">
        <f t="shared" si="254"/>
        <v>214.63340038821485</v>
      </c>
      <c r="T1114">
        <f t="shared" si="253"/>
        <v>221.72251183510949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18.900000000000091</v>
      </c>
      <c r="D1115" s="2">
        <f>front!E1128-front!C1128</f>
        <v>18.900000000000091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18.974140326655377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18.974140326655377</v>
      </c>
      <c r="H1115" s="4"/>
      <c r="I1115">
        <f t="shared" si="257"/>
        <v>632.47134422184581</v>
      </c>
      <c r="J1115">
        <f t="shared" si="258"/>
        <v>632.47134422184581</v>
      </c>
      <c r="M1115">
        <f>IF(front!E1128&gt;$M$2,I1115,J1115)</f>
        <v>632.47134422184581</v>
      </c>
      <c r="O1115">
        <f t="shared" si="252"/>
        <v>243.11915892416175</v>
      </c>
      <c r="Q1115">
        <f>'slit correction'!O1117</f>
        <v>243.11915892416175</v>
      </c>
      <c r="R1115">
        <f>SUMPRODUCT(B$6:B$2053,Q$6:Q$2053,EXP(constants!B$7+constants!A$7*ABS(A$6:A$2053-A1115)))</f>
        <v>1.6856014273781759</v>
      </c>
      <c r="S1115">
        <f t="shared" si="254"/>
        <v>241.43355749678358</v>
      </c>
      <c r="T1115">
        <f t="shared" si="253"/>
        <v>248.52266894367821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22.5</v>
      </c>
      <c r="D1116" s="2">
        <f>front!E1129-front!C1129</f>
        <v>22.5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22.588182059959077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22.588182059959077</v>
      </c>
      <c r="H1116" s="4"/>
      <c r="I1116">
        <f t="shared" si="257"/>
        <v>752.93940199863596</v>
      </c>
      <c r="J1116">
        <f t="shared" si="258"/>
        <v>752.93940199863596</v>
      </c>
      <c r="M1116">
        <f>IF(front!E1129&gt;$M$2,I1116,J1116)</f>
        <v>752.93940199863596</v>
      </c>
      <c r="O1116">
        <f t="shared" si="252"/>
        <v>363.5872167009519</v>
      </c>
      <c r="Q1116">
        <f>'slit correction'!O1118</f>
        <v>363.5872167009519</v>
      </c>
      <c r="R1116">
        <f>SUMPRODUCT(B$6:B$2053,Q$6:Q$2053,EXP(constants!B$7+constants!A$7*ABS(A$6:A$2053-A1116)))</f>
        <v>1.6562481525881181</v>
      </c>
      <c r="S1116">
        <f t="shared" si="254"/>
        <v>361.93096854836381</v>
      </c>
      <c r="T1116">
        <f t="shared" si="253"/>
        <v>369.02007999525847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32.599999999999909</v>
      </c>
      <c r="D1117" s="2">
        <f>front!E1130-front!C1130</f>
        <v>32.599999999999909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32.727439698810478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32.727439698810478</v>
      </c>
      <c r="H1117" s="4"/>
      <c r="I1117">
        <f t="shared" si="257"/>
        <v>1090.914656627016</v>
      </c>
      <c r="J1117">
        <f t="shared" si="258"/>
        <v>1090.914656627016</v>
      </c>
      <c r="M1117">
        <f>IF(front!E1130&gt;$M$2,I1117,J1117)</f>
        <v>1090.914656627016</v>
      </c>
      <c r="O1117">
        <f t="shared" si="252"/>
        <v>701.56247132933197</v>
      </c>
      <c r="Q1117">
        <f>'slit correction'!O1119</f>
        <v>701.56247132933197</v>
      </c>
      <c r="R1117">
        <f>SUMPRODUCT(B$6:B$2053,Q$6:Q$2053,EXP(constants!B$7+constants!A$7*ABS(A$6:A$2053-A1117)))</f>
        <v>1.6260863521156659</v>
      </c>
      <c r="S1117">
        <f t="shared" si="254"/>
        <v>699.93638497721633</v>
      </c>
      <c r="T1117">
        <f t="shared" si="253"/>
        <v>707.025496424111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22.299999999999727</v>
      </c>
      <c r="D1118" s="2">
        <f>front!E1131-front!C1131</f>
        <v>22.299999999999727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22.387402637781335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22.387402637781335</v>
      </c>
      <c r="H1118" s="4"/>
      <c r="I1118">
        <f t="shared" si="257"/>
        <v>746.24675459271123</v>
      </c>
      <c r="J1118">
        <f t="shared" si="258"/>
        <v>746.24675459271123</v>
      </c>
      <c r="M1118">
        <f>IF(front!E1131&gt;$M$2,I1118,J1118)</f>
        <v>746.24675459271123</v>
      </c>
      <c r="O1118">
        <f t="shared" si="252"/>
        <v>356.89456929502717</v>
      </c>
      <c r="Q1118">
        <f>'slit correction'!O1120</f>
        <v>356.89456929502717</v>
      </c>
      <c r="R1118">
        <f>SUMPRODUCT(B$6:B$2053,Q$6:Q$2053,EXP(constants!B$7+constants!A$7*ABS(A$6:A$2053-A1118)))</f>
        <v>1.5960270429747729</v>
      </c>
      <c r="S1118">
        <f t="shared" si="254"/>
        <v>355.29854225205241</v>
      </c>
      <c r="T1118">
        <f t="shared" si="253"/>
        <v>362.38765369894708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9.5</v>
      </c>
      <c r="D1119" s="2">
        <f>front!E1132-front!C1132</f>
        <v>9.5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9.5373547145607223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9.5373547145607223</v>
      </c>
      <c r="H1119" s="4"/>
      <c r="I1119">
        <f t="shared" si="257"/>
        <v>317.91182381869078</v>
      </c>
      <c r="J1119">
        <f t="shared" si="258"/>
        <v>317.91182381869078</v>
      </c>
      <c r="M1119">
        <f>IF(front!E1132&gt;$M$2,I1119,J1119)</f>
        <v>317.91182381869078</v>
      </c>
      <c r="O1119">
        <f t="shared" si="252"/>
        <v>-71.440361478993282</v>
      </c>
      <c r="Q1119">
        <f>'slit correction'!O1121</f>
        <v>-71.440361478993282</v>
      </c>
      <c r="R1119">
        <f>SUMPRODUCT(B$6:B$2053,Q$6:Q$2053,EXP(constants!B$7+constants!A$7*ABS(A$6:A$2053-A1119)))</f>
        <v>1.5658234919195027</v>
      </c>
      <c r="S1119">
        <f t="shared" si="254"/>
        <v>-73.006184970912784</v>
      </c>
      <c r="T1119">
        <f t="shared" si="253"/>
        <v>0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9.3000000000001819</v>
      </c>
      <c r="D1120" s="2">
        <f>front!E1133-front!C1133</f>
        <v>9.3000000000001819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9.3365701403836958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9.3365701403836958</v>
      </c>
      <c r="H1120" s="4"/>
      <c r="I1120">
        <f t="shared" si="257"/>
        <v>311.21900467945653</v>
      </c>
      <c r="J1120">
        <f t="shared" si="258"/>
        <v>311.21900467945653</v>
      </c>
      <c r="M1120">
        <f>IF(front!E1133&gt;$M$2,I1120,J1120)</f>
        <v>311.21900467945653</v>
      </c>
      <c r="O1120">
        <f t="shared" ref="O1120:O1183" si="259">M1120-$O$3</f>
        <v>-78.133180618227527</v>
      </c>
      <c r="Q1120">
        <f>'slit correction'!O1122</f>
        <v>-78.133180618227527</v>
      </c>
      <c r="R1120">
        <f>SUMPRODUCT(B$6:B$2053,Q$6:Q$2053,EXP(constants!B$7+constants!A$7*ABS(A$6:A$2053-A1120)))</f>
        <v>1.5359836891775969</v>
      </c>
      <c r="S1120">
        <f t="shared" si="254"/>
        <v>-79.669164307405126</v>
      </c>
      <c r="T1120">
        <f t="shared" si="253"/>
        <v>0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15</v>
      </c>
      <c r="D1121" s="2">
        <f>front!E1134-front!C1134</f>
        <v>15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15.05889945966425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15.05889945966425</v>
      </c>
      <c r="H1121" s="4"/>
      <c r="I1121">
        <f t="shared" si="257"/>
        <v>501.96331532214168</v>
      </c>
      <c r="J1121">
        <f t="shared" si="258"/>
        <v>501.96331532214168</v>
      </c>
      <c r="M1121">
        <f>IF(front!E1134&gt;$M$2,I1121,J1121)</f>
        <v>501.96331532214168</v>
      </c>
      <c r="O1121">
        <f t="shared" si="259"/>
        <v>112.61113002445762</v>
      </c>
      <c r="Q1121">
        <f>'slit correction'!O1123</f>
        <v>112.61113002445762</v>
      </c>
      <c r="R1121">
        <f>SUMPRODUCT(B$6:B$2053,Q$6:Q$2053,EXP(constants!B$7+constants!A$7*ABS(A$6:A$2053-A1121)))</f>
        <v>1.5058436369346841</v>
      </c>
      <c r="S1121">
        <f t="shared" si="254"/>
        <v>111.10528638752294</v>
      </c>
      <c r="T1121">
        <f t="shared" si="253"/>
        <v>118.19439783441757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18.700000000000273</v>
      </c>
      <c r="D1122" s="2">
        <f>front!E1135-front!C1135</f>
        <v>18.700000000000273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18.773359477034429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18.773359477034429</v>
      </c>
      <c r="H1122" s="4"/>
      <c r="I1122">
        <f t="shared" si="257"/>
        <v>625.77864923448089</v>
      </c>
      <c r="J1122">
        <f t="shared" si="258"/>
        <v>625.77864923448089</v>
      </c>
      <c r="M1122">
        <f>IF(front!E1135&gt;$M$2,I1122,J1122)</f>
        <v>625.77864923448089</v>
      </c>
      <c r="O1122">
        <f t="shared" si="259"/>
        <v>236.42646393679684</v>
      </c>
      <c r="Q1122">
        <f>'slit correction'!O1124</f>
        <v>236.42646393679684</v>
      </c>
      <c r="R1122">
        <f>SUMPRODUCT(B$6:B$2053,Q$6:Q$2053,EXP(constants!B$7+constants!A$7*ABS(A$6:A$2053-A1122)))</f>
        <v>1.4765058863664327</v>
      </c>
      <c r="S1122">
        <f t="shared" si="254"/>
        <v>234.94995805043041</v>
      </c>
      <c r="T1122">
        <f t="shared" si="253"/>
        <v>242.03906949732504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18</v>
      </c>
      <c r="D1123" s="2">
        <f>front!E1136-front!C1136</f>
        <v>18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18.070625878994559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18.070625878994559</v>
      </c>
      <c r="H1123" s="4"/>
      <c r="I1123">
        <f t="shared" si="257"/>
        <v>602.35419596648524</v>
      </c>
      <c r="J1123">
        <f t="shared" si="258"/>
        <v>602.35419596648524</v>
      </c>
      <c r="M1123">
        <f>IF(front!E1136&gt;$M$2,I1123,J1123)</f>
        <v>602.35419596648524</v>
      </c>
      <c r="O1123">
        <f t="shared" si="259"/>
        <v>213.00201066880118</v>
      </c>
      <c r="Q1123">
        <f>'slit correction'!O1125</f>
        <v>213.00201066880118</v>
      </c>
      <c r="R1123">
        <f>SUMPRODUCT(B$6:B$2053,Q$6:Q$2053,EXP(constants!B$7+constants!A$7*ABS(A$6:A$2053-A1123)))</f>
        <v>1.4471470438747716</v>
      </c>
      <c r="S1123">
        <f t="shared" si="254"/>
        <v>211.55486362492641</v>
      </c>
      <c r="T1123">
        <f t="shared" si="253"/>
        <v>218.64397507182105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25.599999999999909</v>
      </c>
      <c r="D1124" s="2">
        <f>front!E1137-front!C1137</f>
        <v>25.599999999999909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25.700252959747644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25.700252959747644</v>
      </c>
      <c r="H1124" s="4"/>
      <c r="I1124">
        <f t="shared" si="257"/>
        <v>856.6750986582548</v>
      </c>
      <c r="J1124">
        <f t="shared" si="258"/>
        <v>856.6750986582548</v>
      </c>
      <c r="M1124">
        <f>IF(front!E1137&gt;$M$2,I1124,J1124)</f>
        <v>856.6750986582548</v>
      </c>
      <c r="O1124">
        <f t="shared" si="259"/>
        <v>467.32291336057074</v>
      </c>
      <c r="Q1124">
        <f>'slit correction'!O1126</f>
        <v>467.32291336057074</v>
      </c>
      <c r="R1124">
        <f>SUMPRODUCT(B$6:B$2053,Q$6:Q$2053,EXP(constants!B$7+constants!A$7*ABS(A$6:A$2053-A1124)))</f>
        <v>1.4177899685974076</v>
      </c>
      <c r="S1124">
        <f t="shared" si="254"/>
        <v>465.90512339197335</v>
      </c>
      <c r="T1124">
        <f t="shared" si="253"/>
        <v>472.99423483886801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24.400000000000091</v>
      </c>
      <c r="D1125" s="2">
        <f>front!E1138-front!C1138</f>
        <v>24.400000000000091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24.495582614374179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24.495582614374179</v>
      </c>
      <c r="H1125" s="4"/>
      <c r="I1125">
        <f t="shared" si="257"/>
        <v>816.51942047913928</v>
      </c>
      <c r="J1125">
        <f t="shared" si="258"/>
        <v>816.51942047913928</v>
      </c>
      <c r="M1125">
        <f>IF(front!E1138&gt;$M$2,I1125,J1125)</f>
        <v>816.51942047913928</v>
      </c>
      <c r="O1125">
        <f t="shared" si="259"/>
        <v>427.16723518145523</v>
      </c>
      <c r="Q1125">
        <f>'slit correction'!O1127</f>
        <v>427.16723518145523</v>
      </c>
      <c r="R1125">
        <f>SUMPRODUCT(B$6:B$2053,Q$6:Q$2053,EXP(constants!B$7+constants!A$7*ABS(A$6:A$2053-A1125)))</f>
        <v>1.3874533184817732</v>
      </c>
      <c r="S1125">
        <f t="shared" si="254"/>
        <v>425.77978186297344</v>
      </c>
      <c r="T1125">
        <f t="shared" si="253"/>
        <v>432.8688933098681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23.900000000000091</v>
      </c>
      <c r="D1126" s="2">
        <f>front!E1139-front!C1139</f>
        <v>23.900000000000091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23.993635794177269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23.993635794177269</v>
      </c>
      <c r="H1126" s="4"/>
      <c r="I1126">
        <f t="shared" si="257"/>
        <v>799.78785980590897</v>
      </c>
      <c r="J1126">
        <f t="shared" si="258"/>
        <v>799.78785980590897</v>
      </c>
      <c r="M1126">
        <f>IF(front!E1139&gt;$M$2,I1126,J1126)</f>
        <v>799.78785980590897</v>
      </c>
      <c r="O1126">
        <f t="shared" si="259"/>
        <v>410.43567450822491</v>
      </c>
      <c r="Q1126">
        <f>'slit correction'!O1128</f>
        <v>410.43567450822491</v>
      </c>
      <c r="R1126">
        <f>SUMPRODUCT(B$6:B$2053,Q$6:Q$2053,EXP(constants!B$7+constants!A$7*ABS(A$6:A$2053-A1126)))</f>
        <v>1.3575165108971223</v>
      </c>
      <c r="S1126">
        <f t="shared" si="254"/>
        <v>409.07815799732776</v>
      </c>
      <c r="T1126">
        <f t="shared" si="253"/>
        <v>416.16726944422243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14.899999999999636</v>
      </c>
      <c r="D1127" s="2">
        <f>front!E1140-front!C1140</f>
        <v>14.899999999999636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14.958508271878493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14.958508271878493</v>
      </c>
      <c r="H1127" s="4"/>
      <c r="I1127">
        <f t="shared" si="257"/>
        <v>498.61694239594976</v>
      </c>
      <c r="J1127">
        <f t="shared" si="258"/>
        <v>498.61694239594976</v>
      </c>
      <c r="M1127">
        <f>IF(front!E1140&gt;$M$2,I1127,J1127)</f>
        <v>498.61694239594976</v>
      </c>
      <c r="O1127">
        <f t="shared" si="259"/>
        <v>109.2647570982657</v>
      </c>
      <c r="Q1127">
        <f>'slit correction'!O1129</f>
        <v>109.2647570982657</v>
      </c>
      <c r="R1127">
        <f>SUMPRODUCT(B$6:B$2053,Q$6:Q$2053,EXP(constants!B$7+constants!A$7*ABS(A$6:A$2053-A1127)))</f>
        <v>1.3273289277388387</v>
      </c>
      <c r="S1127">
        <f t="shared" si="254"/>
        <v>107.93742817052687</v>
      </c>
      <c r="T1127">
        <f t="shared" si="253"/>
        <v>115.02653961742152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11.199999999999818</v>
      </c>
      <c r="D1128" s="2">
        <f>front!E1141-front!C1141</f>
        <v>11.199999999999818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11.244020396963545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11.244020396963545</v>
      </c>
      <c r="H1128" s="4"/>
      <c r="I1128">
        <f t="shared" si="257"/>
        <v>374.80067989878484</v>
      </c>
      <c r="J1128">
        <f t="shared" si="258"/>
        <v>374.80067989878484</v>
      </c>
      <c r="M1128">
        <f>IF(front!E1141&gt;$M$2,I1128,J1128)</f>
        <v>374.80067989878484</v>
      </c>
      <c r="O1128">
        <f t="shared" si="259"/>
        <v>-14.551505398899224</v>
      </c>
      <c r="Q1128">
        <f>'slit correction'!O1130</f>
        <v>-14.551505398899224</v>
      </c>
      <c r="R1128">
        <f>SUMPRODUCT(B$6:B$2053,Q$6:Q$2053,EXP(constants!B$7+constants!A$7*ABS(A$6:A$2053-A1128)))</f>
        <v>1.2972461572813025</v>
      </c>
      <c r="S1128">
        <f t="shared" si="254"/>
        <v>-15.848751556180526</v>
      </c>
      <c r="T1128">
        <f t="shared" si="253"/>
        <v>0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8.5</v>
      </c>
      <c r="D1129" s="2">
        <f>front!E1142-front!C1142</f>
        <v>8.5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8.5334310516539862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8.5334310516539862</v>
      </c>
      <c r="H1129" s="4"/>
      <c r="I1129">
        <f t="shared" si="257"/>
        <v>284.44770172179955</v>
      </c>
      <c r="J1129">
        <f t="shared" si="258"/>
        <v>284.44770172179955</v>
      </c>
      <c r="M1129">
        <f>IF(front!E1142&gt;$M$2,I1129,J1129)</f>
        <v>284.44770172179955</v>
      </c>
      <c r="O1129">
        <f t="shared" si="259"/>
        <v>-104.90448357588451</v>
      </c>
      <c r="Q1129">
        <f>'slit correction'!O1131</f>
        <v>-104.90448357588451</v>
      </c>
      <c r="R1129">
        <f>SUMPRODUCT(B$6:B$2053,Q$6:Q$2053,EXP(constants!B$7+constants!A$7*ABS(A$6:A$2053-A1129)))</f>
        <v>1.2667358188808695</v>
      </c>
      <c r="S1129">
        <f t="shared" si="254"/>
        <v>-106.17121939476539</v>
      </c>
      <c r="T1129">
        <f t="shared" si="253"/>
        <v>0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7.7999999999997272</v>
      </c>
      <c r="D1130" s="2">
        <f>front!E1143-front!C1143</f>
        <v>7.7999999999997272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7.8306833095537103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7.8306833095537103</v>
      </c>
      <c r="H1130" s="4"/>
      <c r="I1130">
        <f t="shared" si="257"/>
        <v>261.0227769851237</v>
      </c>
      <c r="J1130">
        <f t="shared" si="258"/>
        <v>261.0227769851237</v>
      </c>
      <c r="M1130">
        <f>IF(front!E1143&gt;$M$2,I1130,J1130)</f>
        <v>261.0227769851237</v>
      </c>
      <c r="O1130">
        <f t="shared" si="259"/>
        <v>-128.32940831256036</v>
      </c>
      <c r="Q1130">
        <f>'slit correction'!O1132</f>
        <v>-128.32940831256036</v>
      </c>
      <c r="R1130">
        <f>SUMPRODUCT(B$6:B$2053,Q$6:Q$2053,EXP(constants!B$7+constants!A$7*ABS(A$6:A$2053-A1130)))</f>
        <v>1.2372596723915485</v>
      </c>
      <c r="S1130">
        <f t="shared" si="254"/>
        <v>-129.56666798495192</v>
      </c>
      <c r="T1130">
        <f t="shared" si="253"/>
        <v>0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9.4000000000000909</v>
      </c>
      <c r="D1131" s="2">
        <f>front!E1144-front!C1144</f>
        <v>9.4000000000000909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9.4369624373727987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9.4369624373727987</v>
      </c>
      <c r="H1131" s="4"/>
      <c r="I1131">
        <f t="shared" si="257"/>
        <v>314.56541457909327</v>
      </c>
      <c r="J1131">
        <f t="shared" si="258"/>
        <v>314.56541457909327</v>
      </c>
      <c r="M1131">
        <f>IF(front!E1144&gt;$M$2,I1131,J1131)</f>
        <v>314.56541457909327</v>
      </c>
      <c r="O1131">
        <f t="shared" si="259"/>
        <v>-74.786770718590788</v>
      </c>
      <c r="Q1131">
        <f>'slit correction'!O1133</f>
        <v>-74.786770718590788</v>
      </c>
      <c r="R1131">
        <f>SUMPRODUCT(B$6:B$2053,Q$6:Q$2053,EXP(constants!B$7+constants!A$7*ABS(A$6:A$2053-A1131)))</f>
        <v>1.2081570943607882</v>
      </c>
      <c r="S1131">
        <f t="shared" si="254"/>
        <v>-75.994927812951573</v>
      </c>
      <c r="T1131">
        <f t="shared" si="253"/>
        <v>0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6.2000000000002728</v>
      </c>
      <c r="D1132" s="2">
        <f>front!E1145-front!C1145</f>
        <v>6.2000000000002728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6.2243991135364016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6.2243991135364016</v>
      </c>
      <c r="H1132" s="4"/>
      <c r="I1132">
        <f t="shared" si="257"/>
        <v>207.47997045121338</v>
      </c>
      <c r="J1132">
        <f t="shared" si="258"/>
        <v>207.47997045121338</v>
      </c>
      <c r="M1132">
        <f>IF(front!E1145&gt;$M$2,I1132,J1132)</f>
        <v>207.47997045121338</v>
      </c>
      <c r="O1132">
        <f t="shared" si="259"/>
        <v>-181.87221484647068</v>
      </c>
      <c r="Q1132">
        <f>'slit correction'!O1134</f>
        <v>-181.87221484647068</v>
      </c>
      <c r="R1132">
        <f>SUMPRODUCT(B$6:B$2053,Q$6:Q$2053,EXP(constants!B$7+constants!A$7*ABS(A$6:A$2053-A1132)))</f>
        <v>1.1793587451615526</v>
      </c>
      <c r="S1132">
        <f t="shared" si="254"/>
        <v>-183.05157359163223</v>
      </c>
      <c r="T1132">
        <f t="shared" si="253"/>
        <v>0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14.700000000000273</v>
      </c>
      <c r="D1133" s="2">
        <f>front!E1146-front!C1146</f>
        <v>14.700000000000273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14.757725836868888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14.757725836868888</v>
      </c>
      <c r="H1133" s="4"/>
      <c r="I1133">
        <f t="shared" si="257"/>
        <v>491.92419456229624</v>
      </c>
      <c r="J1133">
        <f t="shared" si="258"/>
        <v>491.92419456229624</v>
      </c>
      <c r="M1133">
        <f>IF(front!E1146&gt;$M$2,I1133,J1133)</f>
        <v>491.92419456229624</v>
      </c>
      <c r="O1133">
        <f t="shared" si="259"/>
        <v>102.57200926461218</v>
      </c>
      <c r="Q1133">
        <f>'slit correction'!O1135</f>
        <v>102.57200926461218</v>
      </c>
      <c r="R1133">
        <f>SUMPRODUCT(B$6:B$2053,Q$6:Q$2053,EXP(constants!B$7+constants!A$7*ABS(A$6:A$2053-A1133)))</f>
        <v>1.1509878503437998</v>
      </c>
      <c r="S1133">
        <f t="shared" si="254"/>
        <v>101.42102141426838</v>
      </c>
      <c r="T1133">
        <f t="shared" si="253"/>
        <v>108.51013286116302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9.4000000000000909</v>
      </c>
      <c r="D1134" s="2">
        <f>front!E1147-front!C1147</f>
        <v>9.4000000000000909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9.4369624373727987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9.4369624373727987</v>
      </c>
      <c r="H1134" s="4"/>
      <c r="I1134">
        <f t="shared" si="257"/>
        <v>314.56541457909327</v>
      </c>
      <c r="J1134">
        <f t="shared" si="258"/>
        <v>314.56541457909327</v>
      </c>
      <c r="M1134">
        <f>IF(front!E1147&gt;$M$2,I1134,J1134)</f>
        <v>314.56541457909327</v>
      </c>
      <c r="O1134">
        <f t="shared" si="259"/>
        <v>-74.786770718590788</v>
      </c>
      <c r="Q1134">
        <f>'slit correction'!O1136</f>
        <v>-74.786770718590788</v>
      </c>
      <c r="R1134">
        <f>SUMPRODUCT(B$6:B$2053,Q$6:Q$2053,EXP(constants!B$7+constants!A$7*ABS(A$6:A$2053-A1134)))</f>
        <v>1.1220578630613325</v>
      </c>
      <c r="S1134">
        <f t="shared" si="254"/>
        <v>-75.908828581652116</v>
      </c>
      <c r="T1134">
        <f t="shared" si="253"/>
        <v>0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14</v>
      </c>
      <c r="D1135" s="2">
        <f>front!E1148-front!C1148</f>
        <v>14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14.054986690241309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14.054986690241309</v>
      </c>
      <c r="H1135" s="4"/>
      <c r="I1135">
        <f t="shared" si="257"/>
        <v>468.49955634137694</v>
      </c>
      <c r="J1135">
        <f t="shared" si="258"/>
        <v>468.49955634137694</v>
      </c>
      <c r="M1135">
        <f>IF(front!E1148&gt;$M$2,I1135,J1135)</f>
        <v>468.49955634137694</v>
      </c>
      <c r="O1135">
        <f t="shared" si="259"/>
        <v>79.147371043692885</v>
      </c>
      <c r="Q1135">
        <f>'slit correction'!O1137</f>
        <v>79.147371043692885</v>
      </c>
      <c r="R1135">
        <f>SUMPRODUCT(B$6:B$2053,Q$6:Q$2053,EXP(constants!B$7+constants!A$7*ABS(A$6:A$2053-A1135)))</f>
        <v>1.0940640402517985</v>
      </c>
      <c r="S1135">
        <f t="shared" si="254"/>
        <v>78.053307003441091</v>
      </c>
      <c r="T1135">
        <f t="shared" si="253"/>
        <v>85.142418450335725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6.3000000000001819</v>
      </c>
      <c r="D1136" s="2">
        <f>front!E1149-front!C1149</f>
        <v>6.3000000000001819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6.324792024252722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6.324792024252722</v>
      </c>
      <c r="H1136" s="4"/>
      <c r="I1136">
        <f t="shared" si="257"/>
        <v>210.82640080842404</v>
      </c>
      <c r="J1136">
        <f t="shared" si="258"/>
        <v>210.82640080842404</v>
      </c>
      <c r="M1136">
        <f>IF(front!E1149&gt;$M$2,I1136,J1136)</f>
        <v>210.82640080842404</v>
      </c>
      <c r="O1136">
        <f t="shared" si="259"/>
        <v>-178.52578448926002</v>
      </c>
      <c r="Q1136">
        <f>'slit correction'!O1138</f>
        <v>-178.52578448926002</v>
      </c>
      <c r="R1136">
        <f>SUMPRODUCT(B$6:B$2053,Q$6:Q$2053,EXP(constants!B$7+constants!A$7*ABS(A$6:A$2053-A1136)))</f>
        <v>1.0661696920953883</v>
      </c>
      <c r="S1136">
        <f t="shared" si="254"/>
        <v>-179.59195418135542</v>
      </c>
      <c r="T1136">
        <f t="shared" si="253"/>
        <v>0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15.100000000000364</v>
      </c>
      <c r="D1137" s="2">
        <f>front!E1150-front!C1150</f>
        <v>15.100000000000364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15.15929062763656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15.15929062763656</v>
      </c>
      <c r="H1137" s="4"/>
      <c r="I1137">
        <f t="shared" si="257"/>
        <v>505.30968758788532</v>
      </c>
      <c r="J1137">
        <f t="shared" si="258"/>
        <v>505.30968758788532</v>
      </c>
      <c r="M1137">
        <f>IF(front!E1150&gt;$M$2,I1137,J1137)</f>
        <v>505.30968758788532</v>
      </c>
      <c r="O1137">
        <f t="shared" si="259"/>
        <v>115.95750229020126</v>
      </c>
      <c r="Q1137">
        <f>'slit correction'!O1139</f>
        <v>115.95750229020126</v>
      </c>
      <c r="R1137">
        <f>SUMPRODUCT(B$6:B$2053,Q$6:Q$2053,EXP(constants!B$7+constants!A$7*ABS(A$6:A$2053-A1137)))</f>
        <v>1.0386786825702528</v>
      </c>
      <c r="S1137">
        <f t="shared" si="254"/>
        <v>114.91882360763101</v>
      </c>
      <c r="T1137">
        <f t="shared" si="253"/>
        <v>122.00793505452566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10.100000000000364</v>
      </c>
      <c r="D1138" s="2">
        <f>front!E1151-front!C1151</f>
        <v>10.100000000000364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10.139707961852121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10.139707961852121</v>
      </c>
      <c r="H1138" s="4"/>
      <c r="I1138">
        <f t="shared" si="257"/>
        <v>337.99026539507065</v>
      </c>
      <c r="J1138">
        <f t="shared" si="258"/>
        <v>337.99026539507065</v>
      </c>
      <c r="M1138">
        <f>IF(front!E1151&gt;$M$2,I1138,J1138)</f>
        <v>337.99026539507065</v>
      </c>
      <c r="O1138">
        <f t="shared" si="259"/>
        <v>-51.361919902613408</v>
      </c>
      <c r="Q1138">
        <f>'slit correction'!O1140</f>
        <v>-51.361919902613408</v>
      </c>
      <c r="R1138">
        <f>SUMPRODUCT(B$6:B$2053,Q$6:Q$2053,EXP(constants!B$7+constants!A$7*ABS(A$6:A$2053-A1138)))</f>
        <v>1.0112331933603464</v>
      </c>
      <c r="S1138">
        <f t="shared" si="254"/>
        <v>-52.373153095973755</v>
      </c>
      <c r="T1138">
        <f t="shared" si="253"/>
        <v>0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12.400000000000091</v>
      </c>
      <c r="D1139" s="2">
        <f>front!E1152-front!C1152</f>
        <v>12.400000000000091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12.448722138513117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12.448722138513117</v>
      </c>
      <c r="H1139" s="4"/>
      <c r="I1139">
        <f t="shared" si="257"/>
        <v>414.95740461710392</v>
      </c>
      <c r="J1139">
        <f t="shared" si="258"/>
        <v>414.95740461710392</v>
      </c>
      <c r="M1139">
        <f>IF(front!E1152&gt;$M$2,I1139,J1139)</f>
        <v>414.95740461710392</v>
      </c>
      <c r="O1139">
        <f t="shared" si="259"/>
        <v>25.605219319419859</v>
      </c>
      <c r="Q1139">
        <f>'slit correction'!O1141</f>
        <v>25.605219319419859</v>
      </c>
      <c r="R1139">
        <f>SUMPRODUCT(B$6:B$2053,Q$6:Q$2053,EXP(constants!B$7+constants!A$7*ABS(A$6:A$2053-A1139)))</f>
        <v>0.98341264987848853</v>
      </c>
      <c r="S1139">
        <f t="shared" si="254"/>
        <v>24.621806669541371</v>
      </c>
      <c r="T1139">
        <f t="shared" si="253"/>
        <v>31.710918116436012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9.5999999999999091</v>
      </c>
      <c r="D1140" s="2">
        <f>front!E1153-front!C1153</f>
        <v>9.5999999999999091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9.6377469719472462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9.6377469719472462</v>
      </c>
      <c r="H1140" s="4"/>
      <c r="I1140">
        <f t="shared" si="257"/>
        <v>321.25823239824155</v>
      </c>
      <c r="J1140">
        <f t="shared" si="258"/>
        <v>321.25823239824155</v>
      </c>
      <c r="M1140">
        <f>IF(front!E1153&gt;$M$2,I1140,J1140)</f>
        <v>321.25823239824155</v>
      </c>
      <c r="O1140">
        <f t="shared" si="259"/>
        <v>-68.093952899442513</v>
      </c>
      <c r="Q1140">
        <f>'slit correction'!O1142</f>
        <v>-68.093952899442513</v>
      </c>
      <c r="R1140">
        <f>SUMPRODUCT(B$6:B$2053,Q$6:Q$2053,EXP(constants!B$7+constants!A$7*ABS(A$6:A$2053-A1140)))</f>
        <v>0.95635565522804145</v>
      </c>
      <c r="S1140">
        <f t="shared" si="254"/>
        <v>-69.050308554670551</v>
      </c>
      <c r="T1140">
        <f t="shared" si="253"/>
        <v>0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10.200000000000273</v>
      </c>
      <c r="D1141" s="2">
        <f>front!E1154-front!C1154</f>
        <v>10.200000000000273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10.240100100425641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10.240100100425641</v>
      </c>
      <c r="H1141" s="4"/>
      <c r="I1141">
        <f t="shared" si="257"/>
        <v>341.33667001418803</v>
      </c>
      <c r="J1141">
        <f t="shared" si="258"/>
        <v>341.33667001418803</v>
      </c>
      <c r="M1141">
        <f>IF(front!E1154&gt;$M$2,I1141,J1141)</f>
        <v>341.33667001418803</v>
      </c>
      <c r="O1141">
        <f t="shared" si="259"/>
        <v>-48.015515283496029</v>
      </c>
      <c r="Q1141">
        <f>'slit correction'!O1143</f>
        <v>-48.015515283496029</v>
      </c>
      <c r="R1141">
        <f>SUMPRODUCT(B$6:B$2053,Q$6:Q$2053,EXP(constants!B$7+constants!A$7*ABS(A$6:A$2053-A1141)))</f>
        <v>0.92955014216718679</v>
      </c>
      <c r="S1141">
        <f t="shared" si="254"/>
        <v>-48.945065425663216</v>
      </c>
      <c r="T1141">
        <f t="shared" si="253"/>
        <v>0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6.0999999999999091</v>
      </c>
      <c r="D1142" s="2">
        <f>front!E1155-front!C1155</f>
        <v>6.0999999999999091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6.1240061830255037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6.1240061830255037</v>
      </c>
      <c r="H1142" s="4"/>
      <c r="I1142">
        <f t="shared" si="257"/>
        <v>204.13353943418346</v>
      </c>
      <c r="J1142">
        <f t="shared" si="258"/>
        <v>204.13353943418346</v>
      </c>
      <c r="M1142">
        <f>IF(front!E1155&gt;$M$2,I1142,J1142)</f>
        <v>204.13353943418346</v>
      </c>
      <c r="O1142">
        <f t="shared" si="259"/>
        <v>-185.2186458635006</v>
      </c>
      <c r="Q1142">
        <f>'slit correction'!O1144</f>
        <v>-185.2186458635006</v>
      </c>
      <c r="R1142">
        <f>SUMPRODUCT(B$6:B$2053,Q$6:Q$2053,EXP(constants!B$7+constants!A$7*ABS(A$6:A$2053-A1142)))</f>
        <v>0.90296728558937545</v>
      </c>
      <c r="S1142">
        <f t="shared" si="254"/>
        <v>-186.12161314908997</v>
      </c>
      <c r="T1142">
        <f t="shared" si="253"/>
        <v>0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7.2999999999997272</v>
      </c>
      <c r="D1143" s="2">
        <f>front!E1156-front!C1156</f>
        <v>7.2999999999997272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7.328720042691125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7.328720042691125</v>
      </c>
      <c r="H1143" s="4"/>
      <c r="I1143">
        <f t="shared" si="257"/>
        <v>244.29066808970416</v>
      </c>
      <c r="J1143">
        <f t="shared" si="258"/>
        <v>244.29066808970416</v>
      </c>
      <c r="M1143">
        <f>IF(front!E1156&gt;$M$2,I1143,J1143)</f>
        <v>244.29066808970416</v>
      </c>
      <c r="O1143">
        <f t="shared" si="259"/>
        <v>-145.0615172079799</v>
      </c>
      <c r="Q1143">
        <f>'slit correction'!O1145</f>
        <v>-145.0615172079799</v>
      </c>
      <c r="R1143">
        <f>SUMPRODUCT(B$6:B$2053,Q$6:Q$2053,EXP(constants!B$7+constants!A$7*ABS(A$6:A$2053-A1143)))</f>
        <v>0.87676680031311915</v>
      </c>
      <c r="S1143">
        <f t="shared" si="254"/>
        <v>-145.93828400829301</v>
      </c>
      <c r="T1143">
        <f t="shared" si="253"/>
        <v>0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13.200000000000273</v>
      </c>
      <c r="D1144" s="2">
        <f>front!E1157-front!C1157</f>
        <v>13.200000000000273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13.251855048281868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13.251855048281868</v>
      </c>
      <c r="H1144" s="4"/>
      <c r="I1144">
        <f t="shared" si="257"/>
        <v>441.72850160939561</v>
      </c>
      <c r="J1144">
        <f t="shared" si="258"/>
        <v>441.72850160939561</v>
      </c>
      <c r="M1144">
        <f>IF(front!E1157&gt;$M$2,I1144,J1144)</f>
        <v>441.72850160939561</v>
      </c>
      <c r="O1144">
        <f t="shared" si="259"/>
        <v>52.376316311711548</v>
      </c>
      <c r="Q1144">
        <f>'slit correction'!O1146</f>
        <v>52.376316311711548</v>
      </c>
      <c r="R1144">
        <f>SUMPRODUCT(B$6:B$2053,Q$6:Q$2053,EXP(constants!B$7+constants!A$7*ABS(A$6:A$2053-A1144)))</f>
        <v>0.85030970356107394</v>
      </c>
      <c r="S1144">
        <f t="shared" si="254"/>
        <v>51.526006608150475</v>
      </c>
      <c r="T1144">
        <f t="shared" si="253"/>
        <v>58.615118055045116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9.5</v>
      </c>
      <c r="D1145" s="2">
        <f>front!E1158-front!C1158</f>
        <v>9.5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9.5373547145607223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9.5373547145607223</v>
      </c>
      <c r="H1145" s="4"/>
      <c r="I1145">
        <f t="shared" si="257"/>
        <v>317.91182381869078</v>
      </c>
      <c r="J1145">
        <f t="shared" si="258"/>
        <v>317.91182381869078</v>
      </c>
      <c r="M1145">
        <f>IF(front!E1158&gt;$M$2,I1145,J1145)</f>
        <v>317.91182381869078</v>
      </c>
      <c r="O1145">
        <f t="shared" si="259"/>
        <v>-71.440361478993282</v>
      </c>
      <c r="Q1145">
        <f>'slit correction'!O1147</f>
        <v>-71.440361478993282</v>
      </c>
      <c r="R1145">
        <f>SUMPRODUCT(B$6:B$2053,Q$6:Q$2053,EXP(constants!B$7+constants!A$7*ABS(A$6:A$2053-A1145)))</f>
        <v>0.82452912999218964</v>
      </c>
      <c r="S1145">
        <f t="shared" si="254"/>
        <v>-72.264890608985468</v>
      </c>
      <c r="T1145">
        <f t="shared" ref="T1145:T1208" si="260">IF((S1145-$S$2)&gt;0,S1145-$S$2,0)</f>
        <v>0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12.699999999999818</v>
      </c>
      <c r="D1146" s="2">
        <f>front!E1159-front!C1159</f>
        <v>12.699999999999818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12.749897128240299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12.749897128240299</v>
      </c>
      <c r="H1146" s="4"/>
      <c r="I1146">
        <f t="shared" si="257"/>
        <v>424.99657094134335</v>
      </c>
      <c r="J1146">
        <f t="shared" si="258"/>
        <v>424.99657094134335</v>
      </c>
      <c r="M1146">
        <f>IF(front!E1159&gt;$M$2,I1146,J1146)</f>
        <v>424.99657094134335</v>
      </c>
      <c r="O1146">
        <f t="shared" si="259"/>
        <v>35.644385643659291</v>
      </c>
      <c r="Q1146">
        <f>'slit correction'!O1148</f>
        <v>35.644385643659291</v>
      </c>
      <c r="R1146">
        <f>SUMPRODUCT(B$6:B$2053,Q$6:Q$2053,EXP(constants!B$7+constants!A$7*ABS(A$6:A$2053-A1146)))</f>
        <v>0.79898063310125478</v>
      </c>
      <c r="S1146">
        <f t="shared" si="254"/>
        <v>34.845405010558039</v>
      </c>
      <c r="T1146">
        <f t="shared" si="260"/>
        <v>41.934516457452681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4.2999999999997272</v>
      </c>
      <c r="D1147" s="2">
        <f>front!E1160-front!C1160</f>
        <v>4.2999999999997272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4.3169300492932727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4.3169300492932727</v>
      </c>
      <c r="H1147" s="4"/>
      <c r="I1147">
        <f t="shared" si="257"/>
        <v>143.89766830977575</v>
      </c>
      <c r="J1147">
        <f t="shared" si="258"/>
        <v>143.89766830977575</v>
      </c>
      <c r="M1147">
        <f>IF(front!E1160&gt;$M$2,I1147,J1147)</f>
        <v>143.89766830977575</v>
      </c>
      <c r="O1147">
        <f t="shared" si="259"/>
        <v>-245.45451698790831</v>
      </c>
      <c r="Q1147">
        <f>'slit correction'!O1149</f>
        <v>-245.45451698790831</v>
      </c>
      <c r="R1147">
        <f>SUMPRODUCT(B$6:B$2053,Q$6:Q$2053,EXP(constants!B$7+constants!A$7*ABS(A$6:A$2053-A1147)))</f>
        <v>0.77353133487198822</v>
      </c>
      <c r="S1147">
        <f t="shared" si="254"/>
        <v>-246.2280483227803</v>
      </c>
      <c r="T1147">
        <f t="shared" si="260"/>
        <v>0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9.2000000000002728</v>
      </c>
      <c r="D1148" s="2">
        <f>front!E1161-front!C1161</f>
        <v>9.2000000000002728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9.2361778235936391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9.2361778235936391</v>
      </c>
      <c r="H1148" s="4"/>
      <c r="I1148">
        <f t="shared" si="257"/>
        <v>307.872594119788</v>
      </c>
      <c r="J1148">
        <f t="shared" si="258"/>
        <v>307.872594119788</v>
      </c>
      <c r="M1148">
        <f>IF(front!E1161&gt;$M$2,I1148,J1148)</f>
        <v>307.872594119788</v>
      </c>
      <c r="O1148">
        <f t="shared" si="259"/>
        <v>-81.479591177896054</v>
      </c>
      <c r="Q1148">
        <f>'slit correction'!O1150</f>
        <v>-81.479591177896054</v>
      </c>
      <c r="R1148">
        <f>SUMPRODUCT(B$6:B$2053,Q$6:Q$2053,EXP(constants!B$7+constants!A$7*ABS(A$6:A$2053-A1148)))</f>
        <v>0.74851360910402731</v>
      </c>
      <c r="S1148">
        <f t="shared" si="254"/>
        <v>-82.228104787000078</v>
      </c>
      <c r="T1148">
        <f t="shared" si="260"/>
        <v>0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8.0999999999999091</v>
      </c>
      <c r="D1149" s="2">
        <f>front!E1162-front!C1162</f>
        <v>8.0999999999999091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8.1318610321013676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8.1318610321013676</v>
      </c>
      <c r="H1149" s="4"/>
      <c r="I1149">
        <f t="shared" si="257"/>
        <v>271.0620344033789</v>
      </c>
      <c r="J1149">
        <f t="shared" si="258"/>
        <v>271.0620344033789</v>
      </c>
      <c r="M1149">
        <f>IF(front!E1162&gt;$M$2,I1149,J1149)</f>
        <v>271.0620344033789</v>
      </c>
      <c r="O1149">
        <f t="shared" si="259"/>
        <v>-118.29015089430516</v>
      </c>
      <c r="Q1149">
        <f>'slit correction'!O1151</f>
        <v>-118.29015089430516</v>
      </c>
      <c r="R1149">
        <f>SUMPRODUCT(B$6:B$2053,Q$6:Q$2053,EXP(constants!B$7+constants!A$7*ABS(A$6:A$2053-A1149)))</f>
        <v>0.72372648975237919</v>
      </c>
      <c r="S1149">
        <f t="shared" si="254"/>
        <v>-119.01387738405754</v>
      </c>
      <c r="T1149">
        <f t="shared" si="260"/>
        <v>0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10.300000000000182</v>
      </c>
      <c r="D1150" s="2">
        <f>front!E1163-front!C1163</f>
        <v>10.300000000000182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10.340492219196227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10.340492219196227</v>
      </c>
      <c r="H1150" s="4"/>
      <c r="I1150">
        <f t="shared" si="257"/>
        <v>344.68307397320757</v>
      </c>
      <c r="J1150">
        <f t="shared" si="258"/>
        <v>344.68307397320757</v>
      </c>
      <c r="M1150">
        <f>IF(front!E1163&gt;$M$2,I1150,J1150)</f>
        <v>344.68307397320757</v>
      </c>
      <c r="O1150">
        <f t="shared" si="259"/>
        <v>-44.669111324476489</v>
      </c>
      <c r="Q1150">
        <f>'slit correction'!O1152</f>
        <v>-44.669111324476489</v>
      </c>
      <c r="R1150">
        <f>SUMPRODUCT(B$6:B$2053,Q$6:Q$2053,EXP(constants!B$7+constants!A$7*ABS(A$6:A$2053-A1150)))</f>
        <v>0.69865395098921834</v>
      </c>
      <c r="S1150">
        <f t="shared" si="254"/>
        <v>-45.367765275465707</v>
      </c>
      <c r="T1150">
        <f t="shared" si="260"/>
        <v>0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7.4000000000000909</v>
      </c>
      <c r="D1151" s="2">
        <f>front!E1164-front!C1164</f>
        <v>7.4000000000000909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7.4291127356579914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7.4291127356579914</v>
      </c>
      <c r="H1151" s="4"/>
      <c r="I1151">
        <f t="shared" si="257"/>
        <v>247.6370911885997</v>
      </c>
      <c r="J1151">
        <f t="shared" si="258"/>
        <v>247.6370911885997</v>
      </c>
      <c r="M1151">
        <f>IF(front!E1164&gt;$M$2,I1151,J1151)</f>
        <v>247.6370911885997</v>
      </c>
      <c r="O1151">
        <f t="shared" si="259"/>
        <v>-141.71509410908436</v>
      </c>
      <c r="Q1151">
        <f>'slit correction'!O1153</f>
        <v>-141.71509410908436</v>
      </c>
      <c r="R1151">
        <f>SUMPRODUCT(B$6:B$2053,Q$6:Q$2053,EXP(constants!B$7+constants!A$7*ABS(A$6:A$2053-A1151)))</f>
        <v>0.67431887314722783</v>
      </c>
      <c r="S1151">
        <f t="shared" si="254"/>
        <v>-142.38941298223159</v>
      </c>
      <c r="T1151">
        <f t="shared" si="260"/>
        <v>0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4.1999999999998181</v>
      </c>
      <c r="D1152" s="2">
        <f>front!E1165-front!C1165</f>
        <v>4.1999999999998181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4.2165367427365803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4.2165367427365803</v>
      </c>
      <c r="H1152" s="4"/>
      <c r="I1152">
        <f t="shared" si="257"/>
        <v>140.55122475788599</v>
      </c>
      <c r="J1152">
        <f t="shared" si="258"/>
        <v>140.55122475788599</v>
      </c>
      <c r="M1152">
        <f>IF(front!E1165&gt;$M$2,I1152,J1152)</f>
        <v>140.55122475788599</v>
      </c>
      <c r="O1152">
        <f t="shared" si="259"/>
        <v>-248.80096053979807</v>
      </c>
      <c r="Q1152">
        <f>'slit correction'!O1154</f>
        <v>-248.80096053979807</v>
      </c>
      <c r="R1152">
        <f>SUMPRODUCT(B$6:B$2053,Q$6:Q$2053,EXP(constants!B$7+constants!A$7*ABS(A$6:A$2053-A1152)))</f>
        <v>0.65027341460299171</v>
      </c>
      <c r="S1152">
        <f t="shared" si="254"/>
        <v>-249.45123395440106</v>
      </c>
      <c r="T1152">
        <f t="shared" si="260"/>
        <v>0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7.1999999999998181</v>
      </c>
      <c r="D1153" s="2">
        <f>front!E1166-front!C1166</f>
        <v>7.1999999999998181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7.228327329928165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7.228327329928165</v>
      </c>
      <c r="H1153" s="4"/>
      <c r="I1153">
        <f t="shared" si="257"/>
        <v>240.94424433093883</v>
      </c>
      <c r="J1153">
        <f t="shared" si="258"/>
        <v>240.94424433093883</v>
      </c>
      <c r="M1153">
        <f>IF(front!E1166&gt;$M$2,I1153,J1153)</f>
        <v>240.94424433093883</v>
      </c>
      <c r="O1153">
        <f t="shared" si="259"/>
        <v>-148.40794096674523</v>
      </c>
      <c r="Q1153">
        <f>'slit correction'!O1155</f>
        <v>-148.40794096674523</v>
      </c>
      <c r="R1153">
        <f>SUMPRODUCT(B$6:B$2053,Q$6:Q$2053,EXP(constants!B$7+constants!A$7*ABS(A$6:A$2053-A1153)))</f>
        <v>0.62664164563984459</v>
      </c>
      <c r="S1153">
        <f t="shared" si="254"/>
        <v>-149.03458261238507</v>
      </c>
      <c r="T1153">
        <f t="shared" si="260"/>
        <v>0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9.3999999999996362</v>
      </c>
      <c r="D1154" s="2">
        <f>front!E1167-front!C1167</f>
        <v>9.3999999999996362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9.4369624373723422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9.4369624373723422</v>
      </c>
      <c r="H1154" s="4"/>
      <c r="I1154">
        <f t="shared" si="257"/>
        <v>314.56541457907804</v>
      </c>
      <c r="J1154">
        <f t="shared" si="258"/>
        <v>314.56541457907804</v>
      </c>
      <c r="M1154">
        <f>IF(front!E1167&gt;$M$2,I1154,J1154)</f>
        <v>314.56541457907804</v>
      </c>
      <c r="O1154">
        <f t="shared" si="259"/>
        <v>-74.786770718606022</v>
      </c>
      <c r="Q1154">
        <f>'slit correction'!O1156</f>
        <v>-74.786770718606022</v>
      </c>
      <c r="R1154">
        <f>SUMPRODUCT(B$6:B$2053,Q$6:Q$2053,EXP(constants!B$7+constants!A$7*ABS(A$6:A$2053-A1154)))</f>
        <v>0.60329904866636963</v>
      </c>
      <c r="S1154">
        <f t="shared" si="254"/>
        <v>-75.390069767272394</v>
      </c>
      <c r="T1154">
        <f t="shared" si="260"/>
        <v>0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10</v>
      </c>
      <c r="D1155" s="2">
        <f>front!E1168-front!C1168</f>
        <v>10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10.039315803475427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10.039315803475427</v>
      </c>
      <c r="H1155" s="4"/>
      <c r="I1155">
        <f t="shared" si="257"/>
        <v>334.64386011584759</v>
      </c>
      <c r="J1155">
        <f t="shared" si="258"/>
        <v>334.64386011584759</v>
      </c>
      <c r="M1155">
        <f>IF(front!E1168&gt;$M$2,I1155,J1155)</f>
        <v>334.64386011584759</v>
      </c>
      <c r="O1155">
        <f t="shared" si="259"/>
        <v>-54.708325181836472</v>
      </c>
      <c r="Q1155">
        <f>'slit correction'!O1157</f>
        <v>-54.708325181836472</v>
      </c>
      <c r="R1155">
        <f>SUMPRODUCT(B$6:B$2053,Q$6:Q$2053,EXP(constants!B$7+constants!A$7*ABS(A$6:A$2053-A1155)))</f>
        <v>0.58015324324691686</v>
      </c>
      <c r="S1155">
        <f t="shared" si="254"/>
        <v>-55.28847842508339</v>
      </c>
      <c r="T1155">
        <f t="shared" si="260"/>
        <v>0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9</v>
      </c>
      <c r="D1156" s="2">
        <f>front!E1169-front!C1169</f>
        <v>9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9.0353931306110713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9.0353931306110713</v>
      </c>
      <c r="H1156" s="4"/>
      <c r="I1156">
        <f t="shared" si="257"/>
        <v>301.17977102036906</v>
      </c>
      <c r="J1156">
        <f t="shared" si="258"/>
        <v>301.17977102036906</v>
      </c>
      <c r="M1156">
        <f>IF(front!E1169&gt;$M$2,I1156,J1156)</f>
        <v>301.17977102036906</v>
      </c>
      <c r="O1156">
        <f t="shared" si="259"/>
        <v>-88.172414277314999</v>
      </c>
      <c r="Q1156">
        <f>'slit correction'!O1158</f>
        <v>-88.172414277314999</v>
      </c>
      <c r="R1156">
        <f>SUMPRODUCT(B$6:B$2053,Q$6:Q$2053,EXP(constants!B$7+constants!A$7*ABS(A$6:A$2053-A1156)))</f>
        <v>0.55665501108927606</v>
      </c>
      <c r="S1156">
        <f t="shared" si="254"/>
        <v>-88.729069288404276</v>
      </c>
      <c r="T1156">
        <f t="shared" si="260"/>
        <v>0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8.5999999999999091</v>
      </c>
      <c r="D1157" s="2">
        <f>front!E1170-front!C1170</f>
        <v>8.5999999999999091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8.6338235070445855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8.6338235070445855</v>
      </c>
      <c r="H1157" s="4"/>
      <c r="I1157">
        <f t="shared" si="257"/>
        <v>287.79411690148623</v>
      </c>
      <c r="J1157">
        <f t="shared" si="258"/>
        <v>287.79411690148623</v>
      </c>
      <c r="M1157">
        <f>IF(front!E1170&gt;$M$2,I1157,J1157)</f>
        <v>287.79411690148623</v>
      </c>
      <c r="O1157">
        <f t="shared" si="259"/>
        <v>-101.55806839619783</v>
      </c>
      <c r="Q1157">
        <f>'slit correction'!O1159</f>
        <v>-101.55806839619783</v>
      </c>
      <c r="R1157">
        <f>SUMPRODUCT(B$6:B$2053,Q$6:Q$2053,EXP(constants!B$7+constants!A$7*ABS(A$6:A$2053-A1157)))</f>
        <v>0.533887067375309</v>
      </c>
      <c r="S1157">
        <f t="shared" si="254"/>
        <v>-102.09195546357313</v>
      </c>
      <c r="T1157">
        <f t="shared" si="260"/>
        <v>0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8.4000000000000909</v>
      </c>
      <c r="D1158" s="2">
        <f>front!E1171-front!C1171</f>
        <v>8.4000000000000909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8.4330385764641882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8.4330385764641882</v>
      </c>
      <c r="H1158" s="4"/>
      <c r="I1158">
        <f t="shared" si="257"/>
        <v>281.10128588213962</v>
      </c>
      <c r="J1158">
        <f t="shared" si="258"/>
        <v>281.10128588213962</v>
      </c>
      <c r="M1158">
        <f>IF(front!E1171&gt;$M$2,I1158,J1158)</f>
        <v>281.10128588213962</v>
      </c>
      <c r="O1158">
        <f t="shared" si="259"/>
        <v>-108.25089941554444</v>
      </c>
      <c r="Q1158">
        <f>'slit correction'!O1160</f>
        <v>-108.25089941554444</v>
      </c>
      <c r="R1158">
        <f>SUMPRODUCT(B$6:B$2053,Q$6:Q$2053,EXP(constants!B$7+constants!A$7*ABS(A$6:A$2053-A1158)))</f>
        <v>0.51133567111553813</v>
      </c>
      <c r="S1158">
        <f t="shared" si="254"/>
        <v>-108.76223508665997</v>
      </c>
      <c r="T1158">
        <f t="shared" si="260"/>
        <v>0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11.099999999999909</v>
      </c>
      <c r="D1159" s="2">
        <f>front!E1172-front!C1172</f>
        <v>11.099999999999909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11.143628456429273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11.143628456429273</v>
      </c>
      <c r="H1159" s="4"/>
      <c r="I1159">
        <f t="shared" si="257"/>
        <v>371.45428188097577</v>
      </c>
      <c r="J1159">
        <f t="shared" si="258"/>
        <v>371.45428188097577</v>
      </c>
      <c r="M1159">
        <f>IF(front!E1172&gt;$M$2,I1159,J1159)</f>
        <v>371.45428188097577</v>
      </c>
      <c r="O1159">
        <f t="shared" si="259"/>
        <v>-17.897903416708289</v>
      </c>
      <c r="Q1159">
        <f>'slit correction'!O1161</f>
        <v>-17.897903416708289</v>
      </c>
      <c r="R1159">
        <f>SUMPRODUCT(B$6:B$2053,Q$6:Q$2053,EXP(constants!B$7+constants!A$7*ABS(A$6:A$2053-A1159)))</f>
        <v>0.48900483793237631</v>
      </c>
      <c r="S1159">
        <f t="shared" ref="S1159:S1222" si="261">Q1159-R1159</f>
        <v>-18.386908254640666</v>
      </c>
      <c r="T1159">
        <f t="shared" si="260"/>
        <v>0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8.9000000000000909</v>
      </c>
      <c r="D1160" s="2">
        <f>front!E1173-front!C1173</f>
        <v>8.9000000000000909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8.935000754419459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8.935000754419459</v>
      </c>
      <c r="H1160" s="4"/>
      <c r="I1160">
        <f t="shared" si="257"/>
        <v>297.83335848064866</v>
      </c>
      <c r="J1160">
        <f t="shared" si="258"/>
        <v>297.83335848064866</v>
      </c>
      <c r="M1160">
        <f>IF(front!E1173&gt;$M$2,I1160,J1160)</f>
        <v>297.83335848064866</v>
      </c>
      <c r="O1160">
        <f t="shared" si="259"/>
        <v>-91.518826817035404</v>
      </c>
      <c r="Q1160">
        <f>'slit correction'!O1162</f>
        <v>-91.518826817035404</v>
      </c>
      <c r="R1160">
        <f>SUMPRODUCT(B$6:B$2053,Q$6:Q$2053,EXP(constants!B$7+constants!A$7*ABS(A$6:A$2053-A1160)))</f>
        <v>0.46678231417895616</v>
      </c>
      <c r="S1160">
        <f t="shared" si="261"/>
        <v>-91.98560913121436</v>
      </c>
      <c r="T1160">
        <f t="shared" si="260"/>
        <v>0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6.5</v>
      </c>
      <c r="D1161" s="2">
        <f>front!E1174-front!C1174</f>
        <v>6.5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6.5255777863021169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6.5255777863021169</v>
      </c>
      <c r="H1161" s="4"/>
      <c r="I1161">
        <f t="shared" si="257"/>
        <v>217.51925954340388</v>
      </c>
      <c r="J1161">
        <f t="shared" si="258"/>
        <v>217.51925954340388</v>
      </c>
      <c r="M1161">
        <f>IF(front!E1174&gt;$M$2,I1161,J1161)</f>
        <v>217.51925954340388</v>
      </c>
      <c r="O1161">
        <f t="shared" si="259"/>
        <v>-171.83292575428018</v>
      </c>
      <c r="Q1161">
        <f>'slit correction'!O1163</f>
        <v>-171.83292575428018</v>
      </c>
      <c r="R1161">
        <f>SUMPRODUCT(B$6:B$2053,Q$6:Q$2053,EXP(constants!B$7+constants!A$7*ABS(A$6:A$2053-A1161)))</f>
        <v>0.44475238653818816</v>
      </c>
      <c r="S1161">
        <f t="shared" si="261"/>
        <v>-172.27767814081838</v>
      </c>
      <c r="T1161">
        <f t="shared" si="260"/>
        <v>0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11.300000000000182</v>
      </c>
      <c r="D1162" s="2">
        <f>front!E1175-front!C1175</f>
        <v>11.300000000000182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11.34441231769314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11.34441231769314</v>
      </c>
      <c r="H1162" s="4"/>
      <c r="I1162">
        <f t="shared" si="257"/>
        <v>378.14707725643797</v>
      </c>
      <c r="J1162">
        <f t="shared" si="258"/>
        <v>378.14707725643797</v>
      </c>
      <c r="M1162">
        <f>IF(front!E1175&gt;$M$2,I1162,J1162)</f>
        <v>378.14707725643797</v>
      </c>
      <c r="O1162">
        <f t="shared" si="259"/>
        <v>-11.205108041246092</v>
      </c>
      <c r="Q1162">
        <f>'slit correction'!O1164</f>
        <v>-11.205108041246092</v>
      </c>
      <c r="R1162">
        <f>SUMPRODUCT(B$6:B$2053,Q$6:Q$2053,EXP(constants!B$7+constants!A$7*ABS(A$6:A$2053-A1162)))</f>
        <v>0.42300739760619022</v>
      </c>
      <c r="S1162">
        <f t="shared" si="261"/>
        <v>-11.628115438852282</v>
      </c>
      <c r="T1162">
        <f t="shared" si="260"/>
        <v>0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3.0999999999999091</v>
      </c>
      <c r="D1163" s="2">
        <f>front!E1176-front!C1176</f>
        <v>3.0999999999999091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3.1122090645411244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3.1122090645411244</v>
      </c>
      <c r="H1163" s="4"/>
      <c r="I1163">
        <f t="shared" si="257"/>
        <v>103.74030215137081</v>
      </c>
      <c r="J1163">
        <f t="shared" si="258"/>
        <v>103.74030215137081</v>
      </c>
      <c r="M1163">
        <f>IF(front!E1176&gt;$M$2,I1163,J1163)</f>
        <v>103.74030215137081</v>
      </c>
      <c r="O1163">
        <f t="shared" si="259"/>
        <v>-285.61188314631323</v>
      </c>
      <c r="Q1163">
        <f>'slit correction'!O1165</f>
        <v>-285.61188314631323</v>
      </c>
      <c r="R1163">
        <f>SUMPRODUCT(B$6:B$2053,Q$6:Q$2053,EXP(constants!B$7+constants!A$7*ABS(A$6:A$2053-A1163)))</f>
        <v>0.40085962574570505</v>
      </c>
      <c r="S1163">
        <f t="shared" si="261"/>
        <v>-286.01274277205891</v>
      </c>
      <c r="T1163">
        <f t="shared" si="260"/>
        <v>0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10.299999999999727</v>
      </c>
      <c r="D1164" s="2">
        <f>front!E1177-front!C1177</f>
        <v>10.299999999999727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10.34049221919577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10.34049221919577</v>
      </c>
      <c r="H1164" s="4"/>
      <c r="I1164">
        <f t="shared" si="257"/>
        <v>344.68307397319234</v>
      </c>
      <c r="J1164">
        <f t="shared" si="258"/>
        <v>344.68307397319234</v>
      </c>
      <c r="M1164">
        <f>IF(front!E1177&gt;$M$2,I1164,J1164)</f>
        <v>344.68307397319234</v>
      </c>
      <c r="O1164">
        <f t="shared" si="259"/>
        <v>-44.669111324491723</v>
      </c>
      <c r="Q1164">
        <f>'slit correction'!O1166</f>
        <v>-44.669111324491723</v>
      </c>
      <c r="R1164">
        <f>SUMPRODUCT(B$6:B$2053,Q$6:Q$2053,EXP(constants!B$7+constants!A$7*ABS(A$6:A$2053-A1164)))</f>
        <v>0.37962615000686295</v>
      </c>
      <c r="S1164">
        <f t="shared" si="261"/>
        <v>-45.048737474498587</v>
      </c>
      <c r="T1164">
        <f t="shared" si="260"/>
        <v>0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6.7999999999997272</v>
      </c>
      <c r="D1165" s="2">
        <f>front!E1178-front!C1178</f>
        <v>6.7999999999997272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6.8267562809147773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6.8267562809147773</v>
      </c>
      <c r="H1165" s="4"/>
      <c r="I1165">
        <f t="shared" si="257"/>
        <v>227.55854269715925</v>
      </c>
      <c r="J1165">
        <f t="shared" si="258"/>
        <v>227.55854269715925</v>
      </c>
      <c r="M1165">
        <f>IF(front!E1178&gt;$M$2,I1165,J1165)</f>
        <v>227.55854269715925</v>
      </c>
      <c r="O1165">
        <f t="shared" si="259"/>
        <v>-161.79364260052481</v>
      </c>
      <c r="Q1165">
        <f>'slit correction'!O1167</f>
        <v>-161.79364260052481</v>
      </c>
      <c r="R1165">
        <f>SUMPRODUCT(B$6:B$2053,Q$6:Q$2053,EXP(constants!B$7+constants!A$7*ABS(A$6:A$2053-A1165)))</f>
        <v>0.35851364044588357</v>
      </c>
      <c r="S1165">
        <f t="shared" si="261"/>
        <v>-162.1521562409707</v>
      </c>
      <c r="T1165">
        <f t="shared" si="260"/>
        <v>0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10.099999999999909</v>
      </c>
      <c r="D1166" s="2">
        <f>front!E1179-front!C1179</f>
        <v>10.099999999999909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10.139707961851665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10.139707961851665</v>
      </c>
      <c r="H1166" s="4"/>
      <c r="I1166">
        <f t="shared" si="257"/>
        <v>337.99026539505553</v>
      </c>
      <c r="J1166">
        <f t="shared" si="258"/>
        <v>337.99026539505553</v>
      </c>
      <c r="M1166">
        <f>IF(front!E1179&gt;$M$2,I1166,J1166)</f>
        <v>337.99026539505553</v>
      </c>
      <c r="O1166">
        <f t="shared" si="259"/>
        <v>-51.361919902628529</v>
      </c>
      <c r="Q1166">
        <f>'slit correction'!O1168</f>
        <v>-51.361919902628529</v>
      </c>
      <c r="R1166">
        <f>SUMPRODUCT(B$6:B$2053,Q$6:Q$2053,EXP(constants!B$7+constants!A$7*ABS(A$6:A$2053-A1166)))</f>
        <v>0.3376587195468454</v>
      </c>
      <c r="S1166">
        <f t="shared" si="261"/>
        <v>-51.699578622175373</v>
      </c>
      <c r="T1166">
        <f t="shared" si="260"/>
        <v>0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2.4000000000000909</v>
      </c>
      <c r="D1167" s="2">
        <f>front!E1180-front!C1180</f>
        <v>2.4000000000000909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2.4094538408922794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2.4094538408922794</v>
      </c>
      <c r="H1167" s="4"/>
      <c r="I1167">
        <f t="shared" ref="I1167:I1230" si="264">F1167*1000/I$2</f>
        <v>80.315128029742652</v>
      </c>
      <c r="J1167">
        <f t="shared" ref="J1167:J1230" si="265">G1167*1000/J$2</f>
        <v>80.315128029742652</v>
      </c>
      <c r="M1167">
        <f>IF(front!E1180&gt;$M$2,I1167,J1167)</f>
        <v>80.315128029742652</v>
      </c>
      <c r="O1167">
        <f t="shared" si="259"/>
        <v>-309.03705726794141</v>
      </c>
      <c r="Q1167">
        <f>'slit correction'!O1169</f>
        <v>-309.03705726794141</v>
      </c>
      <c r="R1167">
        <f>SUMPRODUCT(B$6:B$2053,Q$6:Q$2053,EXP(constants!B$7+constants!A$7*ABS(A$6:A$2053-A1167)))</f>
        <v>0.31692533166844594</v>
      </c>
      <c r="S1167">
        <f t="shared" si="261"/>
        <v>-309.35398259960988</v>
      </c>
      <c r="T1167">
        <f t="shared" si="260"/>
        <v>0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8.5999999999999091</v>
      </c>
      <c r="D1168" s="2">
        <f>front!E1181-front!C1181</f>
        <v>8.5999999999999091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8.6338235070445855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8.6338235070445855</v>
      </c>
      <c r="H1168" s="4"/>
      <c r="I1168">
        <f t="shared" si="264"/>
        <v>287.79411690148623</v>
      </c>
      <c r="J1168">
        <f t="shared" si="265"/>
        <v>287.79411690148623</v>
      </c>
      <c r="M1168">
        <f>IF(front!E1181&gt;$M$2,I1168,J1168)</f>
        <v>287.79411690148623</v>
      </c>
      <c r="O1168">
        <f t="shared" si="259"/>
        <v>-101.55806839619783</v>
      </c>
      <c r="Q1168">
        <f>'slit correction'!O1170</f>
        <v>-101.55806839619783</v>
      </c>
      <c r="R1168">
        <f>SUMPRODUCT(B$6:B$2053,Q$6:Q$2053,EXP(constants!B$7+constants!A$7*ABS(A$6:A$2053-A1168)))</f>
        <v>0.29661861512213866</v>
      </c>
      <c r="S1168">
        <f t="shared" si="261"/>
        <v>-101.85468701131997</v>
      </c>
      <c r="T1168">
        <f t="shared" si="260"/>
        <v>0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10.100000000000364</v>
      </c>
      <c r="D1169" s="2">
        <f>front!E1182-front!C1182</f>
        <v>10.100000000000364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10.139707961852121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10.139707961852121</v>
      </c>
      <c r="H1169" s="4"/>
      <c r="I1169">
        <f t="shared" si="264"/>
        <v>337.99026539507065</v>
      </c>
      <c r="J1169">
        <f t="shared" si="265"/>
        <v>337.99026539507065</v>
      </c>
      <c r="M1169">
        <f>IF(front!E1182&gt;$M$2,I1169,J1169)</f>
        <v>337.99026539507065</v>
      </c>
      <c r="O1169">
        <f t="shared" si="259"/>
        <v>-51.361919902613408</v>
      </c>
      <c r="Q1169">
        <f>'slit correction'!O1171</f>
        <v>-51.361919902613408</v>
      </c>
      <c r="R1169">
        <f>SUMPRODUCT(B$6:B$2053,Q$6:Q$2053,EXP(constants!B$7+constants!A$7*ABS(A$6:A$2053-A1169)))</f>
        <v>0.2764863014694402</v>
      </c>
      <c r="S1169">
        <f t="shared" si="261"/>
        <v>-51.638406204082848</v>
      </c>
      <c r="T1169">
        <f t="shared" si="260"/>
        <v>0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6.8999999999996362</v>
      </c>
      <c r="D1170" s="2">
        <f>front!E1183-front!C1183</f>
        <v>6.8999999999996362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6.9271490728617318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6.9271490728617318</v>
      </c>
      <c r="H1170" s="4"/>
      <c r="I1170">
        <f t="shared" si="264"/>
        <v>230.90496909539107</v>
      </c>
      <c r="J1170">
        <f t="shared" si="265"/>
        <v>230.90496909539107</v>
      </c>
      <c r="M1170">
        <f>IF(front!E1183&gt;$M$2,I1170,J1170)</f>
        <v>230.90496909539107</v>
      </c>
      <c r="O1170">
        <f t="shared" si="259"/>
        <v>-158.44721620229299</v>
      </c>
      <c r="Q1170">
        <f>'slit correction'!O1172</f>
        <v>-158.44721620229299</v>
      </c>
      <c r="R1170">
        <f>SUMPRODUCT(B$6:B$2053,Q$6:Q$2053,EXP(constants!B$7+constants!A$7*ABS(A$6:A$2053-A1170)))</f>
        <v>0.25646465515062999</v>
      </c>
      <c r="S1170">
        <f t="shared" si="261"/>
        <v>-158.70368085744363</v>
      </c>
      <c r="T1170">
        <f t="shared" si="260"/>
        <v>0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8.5999999999999091</v>
      </c>
      <c r="D1171" s="2">
        <f>front!E1184-front!C1184</f>
        <v>8.5999999999999091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8.6338235070445855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8.6338235070445855</v>
      </c>
      <c r="H1171" s="4"/>
      <c r="I1171">
        <f t="shared" si="264"/>
        <v>287.79411690148623</v>
      </c>
      <c r="J1171">
        <f t="shared" si="265"/>
        <v>287.79411690148623</v>
      </c>
      <c r="M1171">
        <f>IF(front!E1184&gt;$M$2,I1171,J1171)</f>
        <v>287.79411690148623</v>
      </c>
      <c r="O1171">
        <f t="shared" si="259"/>
        <v>-101.55806839619783</v>
      </c>
      <c r="Q1171">
        <f>'slit correction'!O1173</f>
        <v>-101.55806839619783</v>
      </c>
      <c r="R1171">
        <f>SUMPRODUCT(B$6:B$2053,Q$6:Q$2053,EXP(constants!B$7+constants!A$7*ABS(A$6:A$2053-A1171)))</f>
        <v>0.23622927612174027</v>
      </c>
      <c r="S1171">
        <f t="shared" si="261"/>
        <v>-101.79429767231956</v>
      </c>
      <c r="T1171">
        <f t="shared" si="260"/>
        <v>0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15.700000000000273</v>
      </c>
      <c r="D1172" s="2">
        <f>front!E1185-front!C1185</f>
        <v>15.700000000000273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15.761637219373581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15.761637219373581</v>
      </c>
      <c r="H1172" s="4"/>
      <c r="I1172">
        <f t="shared" si="264"/>
        <v>525.38790731245274</v>
      </c>
      <c r="J1172">
        <f t="shared" si="265"/>
        <v>525.38790731245274</v>
      </c>
      <c r="M1172">
        <f>IF(front!E1185&gt;$M$2,I1172,J1172)</f>
        <v>525.38790731245274</v>
      </c>
      <c r="O1172">
        <f t="shared" si="259"/>
        <v>136.03572201476868</v>
      </c>
      <c r="Q1172">
        <f>'slit correction'!O1174</f>
        <v>136.03572201476868</v>
      </c>
      <c r="R1172">
        <f>SUMPRODUCT(B$6:B$2053,Q$6:Q$2053,EXP(constants!B$7+constants!A$7*ABS(A$6:A$2053-A1172)))</f>
        <v>0.21661051849238458</v>
      </c>
      <c r="S1172">
        <f t="shared" si="261"/>
        <v>135.81911149627629</v>
      </c>
      <c r="T1172">
        <f t="shared" si="260"/>
        <v>142.90822294317093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0.90000000000009095</v>
      </c>
      <c r="D1173" s="2">
        <f>front!E1186-front!C1186</f>
        <v>0.90000000000009095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0.90354652567383309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0.90354652567383309</v>
      </c>
      <c r="H1173" s="4"/>
      <c r="I1173">
        <f t="shared" si="264"/>
        <v>30.118217522461105</v>
      </c>
      <c r="J1173">
        <f t="shared" si="265"/>
        <v>30.118217522461105</v>
      </c>
      <c r="M1173">
        <f>IF(front!E1186&gt;$M$2,I1173,J1173)</f>
        <v>30.118217522461105</v>
      </c>
      <c r="O1173">
        <f t="shared" si="259"/>
        <v>-359.23396777522294</v>
      </c>
      <c r="Q1173">
        <f>'slit correction'!O1175</f>
        <v>-359.23396777522294</v>
      </c>
      <c r="R1173">
        <f>SUMPRODUCT(B$6:B$2053,Q$6:Q$2053,EXP(constants!B$7+constants!A$7*ABS(A$6:A$2053-A1173)))</f>
        <v>0.19686719863656321</v>
      </c>
      <c r="S1173">
        <f t="shared" si="261"/>
        <v>-359.43083497385948</v>
      </c>
      <c r="T1173">
        <f t="shared" si="260"/>
        <v>0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8.2000000000002728</v>
      </c>
      <c r="D1174" s="2">
        <f>front!E1187-front!C1187</f>
        <v>8.2000000000002728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8.2322535666878878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8.2322535666878878</v>
      </c>
      <c r="H1174" s="4"/>
      <c r="I1174">
        <f t="shared" si="264"/>
        <v>274.40845222292961</v>
      </c>
      <c r="J1174">
        <f t="shared" si="265"/>
        <v>274.40845222292961</v>
      </c>
      <c r="M1174">
        <f>IF(front!E1187&gt;$M$2,I1174,J1174)</f>
        <v>274.40845222292961</v>
      </c>
      <c r="O1174">
        <f t="shared" si="259"/>
        <v>-114.94373307475445</v>
      </c>
      <c r="Q1174">
        <f>'slit correction'!O1176</f>
        <v>-114.94373307475445</v>
      </c>
      <c r="R1174">
        <f>SUMPRODUCT(B$6:B$2053,Q$6:Q$2053,EXP(constants!B$7+constants!A$7*ABS(A$6:A$2053-A1174)))</f>
        <v>0.17758938540440472</v>
      </c>
      <c r="S1174">
        <f t="shared" si="261"/>
        <v>-115.12132246015885</v>
      </c>
      <c r="T1174">
        <f t="shared" si="260"/>
        <v>0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5.4000000000000909</v>
      </c>
      <c r="D1175" s="2">
        <f>front!E1188-front!C1188</f>
        <v>5.4000000000000909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5.4212551152351516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5.4212551152351516</v>
      </c>
      <c r="H1175" s="4"/>
      <c r="I1175">
        <f t="shared" si="264"/>
        <v>180.70850384117173</v>
      </c>
      <c r="J1175">
        <f t="shared" si="265"/>
        <v>180.70850384117173</v>
      </c>
      <c r="M1175">
        <f>IF(front!E1188&gt;$M$2,I1175,J1175)</f>
        <v>180.70850384117173</v>
      </c>
      <c r="O1175">
        <f t="shared" si="259"/>
        <v>-208.64368145651233</v>
      </c>
      <c r="Q1175">
        <f>'slit correction'!O1177</f>
        <v>-208.64368145651233</v>
      </c>
      <c r="R1175">
        <f>SUMPRODUCT(B$6:B$2053,Q$6:Q$2053,EXP(constants!B$7+constants!A$7*ABS(A$6:A$2053-A1175)))</f>
        <v>0.15848087520781803</v>
      </c>
      <c r="S1175">
        <f t="shared" si="261"/>
        <v>-208.80216233172015</v>
      </c>
      <c r="T1175">
        <f t="shared" si="260"/>
        <v>0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4.6999999999998181</v>
      </c>
      <c r="D1176" s="2">
        <f>front!E1189-front!C1189</f>
        <v>4.6999999999998181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4.7185030776191388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4.7185030776191388</v>
      </c>
      <c r="H1176" s="4"/>
      <c r="I1176">
        <f t="shared" si="264"/>
        <v>157.28343592063797</v>
      </c>
      <c r="J1176">
        <f t="shared" si="265"/>
        <v>157.28343592063797</v>
      </c>
      <c r="M1176">
        <f>IF(front!E1189&gt;$M$2,I1176,J1176)</f>
        <v>157.28343592063797</v>
      </c>
      <c r="O1176">
        <f t="shared" si="259"/>
        <v>-232.06874937704609</v>
      </c>
      <c r="Q1176">
        <f>'slit correction'!O1178</f>
        <v>-232.06874937704609</v>
      </c>
      <c r="R1176">
        <f>SUMPRODUCT(B$6:B$2053,Q$6:Q$2053,EXP(constants!B$7+constants!A$7*ABS(A$6:A$2053-A1176)))</f>
        <v>0.13965057236240194</v>
      </c>
      <c r="S1176">
        <f t="shared" si="261"/>
        <v>-232.20839994940849</v>
      </c>
      <c r="T1176">
        <f t="shared" si="260"/>
        <v>0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9.5999999999999091</v>
      </c>
      <c r="D1177" s="2">
        <f>front!E1190-front!C1190</f>
        <v>9.5999999999999091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9.6377469719472462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9.6377469719472462</v>
      </c>
      <c r="H1177" s="4"/>
      <c r="I1177">
        <f t="shared" si="264"/>
        <v>321.25823239824155</v>
      </c>
      <c r="J1177">
        <f t="shared" si="265"/>
        <v>321.25823239824155</v>
      </c>
      <c r="M1177">
        <f>IF(front!E1190&gt;$M$2,I1177,J1177)</f>
        <v>321.25823239824155</v>
      </c>
      <c r="O1177">
        <f t="shared" si="259"/>
        <v>-68.093952899442513</v>
      </c>
      <c r="Q1177">
        <f>'slit correction'!O1179</f>
        <v>-68.093952899442513</v>
      </c>
      <c r="R1177">
        <f>SUMPRODUCT(B$6:B$2053,Q$6:Q$2053,EXP(constants!B$7+constants!A$7*ABS(A$6:A$2053-A1177)))</f>
        <v>0.12112320686337473</v>
      </c>
      <c r="S1177">
        <f t="shared" si="261"/>
        <v>-68.215076106305887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6.7999999999997272</v>
      </c>
      <c r="D1178" s="2">
        <f>front!E1191-front!C1191</f>
        <v>6.7999999999997272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6.8267562809147773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6.8267562809147773</v>
      </c>
      <c r="H1178" s="4"/>
      <c r="I1178">
        <f t="shared" si="264"/>
        <v>227.55854269715925</v>
      </c>
      <c r="J1178">
        <f t="shared" si="265"/>
        <v>227.55854269715925</v>
      </c>
      <c r="M1178">
        <f>IF(front!E1191&gt;$M$2,I1178,J1178)</f>
        <v>227.55854269715925</v>
      </c>
      <c r="O1178">
        <f t="shared" si="259"/>
        <v>-161.79364260052481</v>
      </c>
      <c r="Q1178">
        <f>'slit correction'!O1180</f>
        <v>-161.79364260052481</v>
      </c>
      <c r="R1178">
        <f>SUMPRODUCT(B$6:B$2053,Q$6:Q$2053,EXP(constants!B$7+constants!A$7*ABS(A$6:A$2053-A1178)))</f>
        <v>0.10269896566418946</v>
      </c>
      <c r="S1178">
        <f t="shared" si="261"/>
        <v>-161.89634156618899</v>
      </c>
      <c r="T1178">
        <f t="shared" si="260"/>
        <v>0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5.5</v>
      </c>
      <c r="D1179" s="2">
        <f>front!E1192-front!C1192</f>
        <v>5.5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5.5216481842982459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5.5216481842982459</v>
      </c>
      <c r="H1179" s="4"/>
      <c r="I1179">
        <f t="shared" si="264"/>
        <v>184.05493947660818</v>
      </c>
      <c r="J1179">
        <f t="shared" si="265"/>
        <v>184.05493947660818</v>
      </c>
      <c r="M1179">
        <f>IF(front!E1192&gt;$M$2,I1179,J1179)</f>
        <v>184.05493947660818</v>
      </c>
      <c r="O1179">
        <f t="shared" si="259"/>
        <v>-205.29724582107588</v>
      </c>
      <c r="Q1179">
        <f>'slit correction'!O1181</f>
        <v>-205.29724582107588</v>
      </c>
      <c r="R1179">
        <f>SUMPRODUCT(B$6:B$2053,Q$6:Q$2053,EXP(constants!B$7+constants!A$7*ABS(A$6:A$2053-A1179)))</f>
        <v>8.4486874312996063E-2</v>
      </c>
      <c r="S1179">
        <f t="shared" si="261"/>
        <v>-205.38173269538888</v>
      </c>
      <c r="T1179">
        <f t="shared" si="260"/>
        <v>0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10.399999999999636</v>
      </c>
      <c r="D1180" s="2">
        <f>front!E1193-front!C1193</f>
        <v>10.399999999999636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10.440884318163198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10.440884318163198</v>
      </c>
      <c r="H1180" s="4"/>
      <c r="I1180">
        <f t="shared" si="264"/>
        <v>348.02947727210659</v>
      </c>
      <c r="J1180">
        <f t="shared" si="265"/>
        <v>348.02947727210659</v>
      </c>
      <c r="M1180">
        <f>IF(front!E1193&gt;$M$2,I1180,J1180)</f>
        <v>348.02947727210659</v>
      </c>
      <c r="O1180">
        <f t="shared" si="259"/>
        <v>-41.322708025577469</v>
      </c>
      <c r="Q1180">
        <f>'slit correction'!O1182</f>
        <v>-41.322708025577469</v>
      </c>
      <c r="R1180">
        <f>SUMPRODUCT(B$6:B$2053,Q$6:Q$2053,EXP(constants!B$7+constants!A$7*ABS(A$6:A$2053-A1180)))</f>
        <v>6.6535836536567E-2</v>
      </c>
      <c r="S1180">
        <f t="shared" si="261"/>
        <v>-41.389243862114036</v>
      </c>
      <c r="T1180">
        <f t="shared" si="260"/>
        <v>0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8.1999999999998181</v>
      </c>
      <c r="D1181" s="2">
        <f>front!E1194-front!C1194</f>
        <v>8.1999999999998181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8.2322535666874312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8.2322535666874312</v>
      </c>
      <c r="H1181" s="4"/>
      <c r="I1181">
        <f t="shared" si="264"/>
        <v>274.40845222291438</v>
      </c>
      <c r="J1181">
        <f t="shared" si="265"/>
        <v>274.40845222291438</v>
      </c>
      <c r="M1181">
        <f>IF(front!E1194&gt;$M$2,I1181,J1181)</f>
        <v>274.40845222291438</v>
      </c>
      <c r="O1181">
        <f t="shared" si="259"/>
        <v>-114.94373307476968</v>
      </c>
      <c r="Q1181">
        <f>'slit correction'!O1183</f>
        <v>-114.94373307476968</v>
      </c>
      <c r="R1181">
        <f>SUMPRODUCT(B$6:B$2053,Q$6:Q$2053,EXP(constants!B$7+constants!A$7*ABS(A$6:A$2053-A1181)))</f>
        <v>4.8646141968006547E-2</v>
      </c>
      <c r="S1181">
        <f t="shared" si="261"/>
        <v>-114.99237921673769</v>
      </c>
      <c r="T1181">
        <f t="shared" si="260"/>
        <v>0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2.9000000000000909</v>
      </c>
      <c r="D1182" s="2">
        <f>front!E1195-front!C1195</f>
        <v>2.9000000000000909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2.9114219567173683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2.9114219567173683</v>
      </c>
      <c r="H1182" s="4"/>
      <c r="I1182">
        <f t="shared" si="264"/>
        <v>97.0473985572456</v>
      </c>
      <c r="J1182">
        <f t="shared" si="265"/>
        <v>97.0473985572456</v>
      </c>
      <c r="M1182">
        <f>IF(front!E1195&gt;$M$2,I1182,J1182)</f>
        <v>97.0473985572456</v>
      </c>
      <c r="O1182">
        <f t="shared" si="259"/>
        <v>-292.30478674043843</v>
      </c>
      <c r="Q1182">
        <f>'slit correction'!O1184</f>
        <v>-292.30478674043843</v>
      </c>
      <c r="R1182">
        <f>SUMPRODUCT(B$6:B$2053,Q$6:Q$2053,EXP(constants!B$7+constants!A$7*ABS(A$6:A$2053-A1182)))</f>
        <v>3.0499666046254485E-2</v>
      </c>
      <c r="S1182">
        <f t="shared" si="261"/>
        <v>-292.33528640648467</v>
      </c>
      <c r="T1182">
        <f t="shared" si="260"/>
        <v>0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8.0999999999999091</v>
      </c>
      <c r="D1183" s="2">
        <f>front!E1196-front!C1196</f>
        <v>8.0999999999999091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8.1318610321013676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8.1318610321013676</v>
      </c>
      <c r="H1183" s="4"/>
      <c r="I1183">
        <f t="shared" si="264"/>
        <v>271.0620344033789</v>
      </c>
      <c r="J1183">
        <f t="shared" si="265"/>
        <v>271.0620344033789</v>
      </c>
      <c r="M1183">
        <f>IF(front!E1196&gt;$M$2,I1183,J1183)</f>
        <v>271.0620344033789</v>
      </c>
      <c r="O1183">
        <f t="shared" si="259"/>
        <v>-118.29015089430516</v>
      </c>
      <c r="Q1183">
        <f>'slit correction'!O1185</f>
        <v>-118.29015089430516</v>
      </c>
      <c r="R1183">
        <f>SUMPRODUCT(B$6:B$2053,Q$6:Q$2053,EXP(constants!B$7+constants!A$7*ABS(A$6:A$2053-A1183)))</f>
        <v>1.3120234583911402E-2</v>
      </c>
      <c r="S1183">
        <f t="shared" si="261"/>
        <v>-118.30327112888907</v>
      </c>
      <c r="T1183">
        <f t="shared" si="260"/>
        <v>0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7.6999999999998181</v>
      </c>
      <c r="D1184" s="2">
        <f>front!E1197-front!C1197</f>
        <v>7.6999999999998181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7.7302906957757109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7.7302906957757109</v>
      </c>
      <c r="H1184" s="4"/>
      <c r="I1184">
        <f t="shared" si="264"/>
        <v>257.67635652585705</v>
      </c>
      <c r="J1184">
        <f t="shared" si="265"/>
        <v>257.67635652585705</v>
      </c>
      <c r="M1184">
        <f>IF(front!E1197&gt;$M$2,I1184,J1184)</f>
        <v>257.67635652585705</v>
      </c>
      <c r="O1184">
        <f t="shared" ref="O1184:O1247" si="266">M1184-$O$3</f>
        <v>-131.67582877182701</v>
      </c>
      <c r="Q1184">
        <f>'slit correction'!O1186</f>
        <v>-131.67582877182701</v>
      </c>
      <c r="R1184">
        <f>SUMPRODUCT(B$6:B$2053,Q$6:Q$2053,EXP(constants!B$7+constants!A$7*ABS(A$6:A$2053-A1184)))</f>
        <v>-4.1150968556337673E-3</v>
      </c>
      <c r="S1184">
        <f t="shared" si="261"/>
        <v>-131.67171367497139</v>
      </c>
      <c r="T1184">
        <f t="shared" si="260"/>
        <v>0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8.5999999999999091</v>
      </c>
      <c r="D1185" s="2">
        <f>front!E1198-front!C1198</f>
        <v>8.5999999999999091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8.6338235070445855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8.6338235070445855</v>
      </c>
      <c r="H1185" s="4"/>
      <c r="I1185">
        <f t="shared" si="264"/>
        <v>287.79411690148623</v>
      </c>
      <c r="J1185">
        <f t="shared" si="265"/>
        <v>287.79411690148623</v>
      </c>
      <c r="M1185">
        <f>IF(front!E1198&gt;$M$2,I1185,J1185)</f>
        <v>287.79411690148623</v>
      </c>
      <c r="O1185">
        <f t="shared" si="266"/>
        <v>-101.55806839619783</v>
      </c>
      <c r="Q1185">
        <f>'slit correction'!O1187</f>
        <v>-101.55806839619783</v>
      </c>
      <c r="R1185">
        <f>SUMPRODUCT(B$6:B$2053,Q$6:Q$2053,EXP(constants!B$7+constants!A$7*ABS(A$6:A$2053-A1185)))</f>
        <v>-2.1193347079919784E-2</v>
      </c>
      <c r="S1185">
        <f t="shared" si="261"/>
        <v>-101.53687504911791</v>
      </c>
      <c r="T1185">
        <f t="shared" si="260"/>
        <v>0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9.6000000000003638</v>
      </c>
      <c r="D1186" s="2">
        <f>front!E1199-front!C1199</f>
        <v>9.6000000000003638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9.6377469719477027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9.6377469719477027</v>
      </c>
      <c r="H1186" s="4"/>
      <c r="I1186">
        <f t="shared" si="264"/>
        <v>321.25823239825678</v>
      </c>
      <c r="J1186">
        <f t="shared" si="265"/>
        <v>321.25823239825678</v>
      </c>
      <c r="M1186">
        <f>IF(front!E1199&gt;$M$2,I1186,J1186)</f>
        <v>321.25823239825678</v>
      </c>
      <c r="O1186">
        <f t="shared" si="266"/>
        <v>-68.093952899427279</v>
      </c>
      <c r="Q1186">
        <f>'slit correction'!O1188</f>
        <v>-68.093952899427279</v>
      </c>
      <c r="R1186">
        <f>SUMPRODUCT(B$6:B$2053,Q$6:Q$2053,EXP(constants!B$7+constants!A$7*ABS(A$6:A$2053-A1186)))</f>
        <v>-3.8153645427855133E-2</v>
      </c>
      <c r="S1186">
        <f t="shared" si="261"/>
        <v>-68.055799253999425</v>
      </c>
      <c r="T1186">
        <f t="shared" si="260"/>
        <v>0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11.099999999999909</v>
      </c>
      <c r="D1187" s="2">
        <f>front!E1200-front!C1200</f>
        <v>11.099999999999909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11.143628456429273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11.143628456429273</v>
      </c>
      <c r="H1187" s="4"/>
      <c r="I1187">
        <f t="shared" si="264"/>
        <v>371.45428188097577</v>
      </c>
      <c r="J1187">
        <f t="shared" si="265"/>
        <v>371.45428188097577</v>
      </c>
      <c r="M1187">
        <f>IF(front!E1200&gt;$M$2,I1187,J1187)</f>
        <v>371.45428188097577</v>
      </c>
      <c r="O1187">
        <f t="shared" si="266"/>
        <v>-17.897903416708289</v>
      </c>
      <c r="Q1187">
        <f>'slit correction'!O1189</f>
        <v>-17.897903416708289</v>
      </c>
      <c r="R1187">
        <f>SUMPRODUCT(B$6:B$2053,Q$6:Q$2053,EXP(constants!B$7+constants!A$7*ABS(A$6:A$2053-A1187)))</f>
        <v>-5.5039110860178743E-2</v>
      </c>
      <c r="S1187">
        <f t="shared" si="261"/>
        <v>-17.84286430584811</v>
      </c>
      <c r="T1187">
        <f t="shared" si="260"/>
        <v>0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7.3000000000001819</v>
      </c>
      <c r="D1188" s="2">
        <f>front!E1201-front!C1201</f>
        <v>7.3000000000001819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7.3287200426915815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7.3287200426915815</v>
      </c>
      <c r="H1188" s="4"/>
      <c r="I1188">
        <f t="shared" si="264"/>
        <v>244.29066808971939</v>
      </c>
      <c r="J1188">
        <f t="shared" si="265"/>
        <v>244.29066808971939</v>
      </c>
      <c r="M1188">
        <f>IF(front!E1201&gt;$M$2,I1188,J1188)</f>
        <v>244.29066808971939</v>
      </c>
      <c r="O1188">
        <f t="shared" si="266"/>
        <v>-145.06151720796467</v>
      </c>
      <c r="Q1188">
        <f>'slit correction'!O1190</f>
        <v>-145.06151720796467</v>
      </c>
      <c r="R1188">
        <f>SUMPRODUCT(B$6:B$2053,Q$6:Q$2053,EXP(constants!B$7+constants!A$7*ABS(A$6:A$2053-A1188)))</f>
        <v>-7.1912902099943929E-2</v>
      </c>
      <c r="S1188">
        <f t="shared" si="261"/>
        <v>-144.98960430586473</v>
      </c>
      <c r="T1188">
        <f t="shared" si="260"/>
        <v>0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8.7000000000002728</v>
      </c>
      <c r="D1189" s="2">
        <f>front!E1202-front!C1202</f>
        <v>8.7000000000002728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8.734215942636224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8.734215942636224</v>
      </c>
      <c r="H1189" s="4"/>
      <c r="I1189">
        <f t="shared" si="264"/>
        <v>291.14053142120741</v>
      </c>
      <c r="J1189">
        <f t="shared" si="265"/>
        <v>291.14053142120741</v>
      </c>
      <c r="M1189">
        <f>IF(front!E1202&gt;$M$2,I1189,J1189)</f>
        <v>291.14053142120741</v>
      </c>
      <c r="O1189">
        <f t="shared" si="266"/>
        <v>-98.211653876476646</v>
      </c>
      <c r="Q1189">
        <f>'slit correction'!O1191</f>
        <v>-98.211653876476646</v>
      </c>
      <c r="R1189">
        <f>SUMPRODUCT(B$6:B$2053,Q$6:Q$2053,EXP(constants!B$7+constants!A$7*ABS(A$6:A$2053-A1189)))</f>
        <v>-8.862561202585395E-2</v>
      </c>
      <c r="S1189">
        <f t="shared" si="261"/>
        <v>-98.123028264450795</v>
      </c>
      <c r="T1189">
        <f t="shared" si="260"/>
        <v>0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8.7000000000002728</v>
      </c>
      <c r="D1190" s="2">
        <f>front!E1203-front!C1203</f>
        <v>8.7000000000002728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8.734215942636224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8.734215942636224</v>
      </c>
      <c r="H1190" s="4"/>
      <c r="I1190">
        <f t="shared" si="264"/>
        <v>291.14053142120741</v>
      </c>
      <c r="J1190">
        <f t="shared" si="265"/>
        <v>291.14053142120741</v>
      </c>
      <c r="M1190">
        <f>IF(front!E1203&gt;$M$2,I1190,J1190)</f>
        <v>291.14053142120741</v>
      </c>
      <c r="O1190">
        <f t="shared" si="266"/>
        <v>-98.211653876476646</v>
      </c>
      <c r="Q1190">
        <f>'slit correction'!O1192</f>
        <v>-98.211653876476646</v>
      </c>
      <c r="R1190">
        <f>SUMPRODUCT(B$6:B$2053,Q$6:Q$2053,EXP(constants!B$7+constants!A$7*ABS(A$6:A$2053-A1190)))</f>
        <v>-0.10523635830502193</v>
      </c>
      <c r="S1190">
        <f t="shared" si="261"/>
        <v>-98.106417518171625</v>
      </c>
      <c r="T1190">
        <f t="shared" si="260"/>
        <v>0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6.4000000000000909</v>
      </c>
      <c r="D1191" s="2">
        <f>front!E1204-front!C1204</f>
        <v>6.4000000000000909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6.4251849151747011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6.4251849151747011</v>
      </c>
      <c r="H1191" s="4"/>
      <c r="I1191">
        <f t="shared" si="264"/>
        <v>214.17283050582336</v>
      </c>
      <c r="J1191">
        <f t="shared" si="265"/>
        <v>214.17283050582336</v>
      </c>
      <c r="M1191">
        <f>IF(front!E1204&gt;$M$2,I1191,J1191)</f>
        <v>214.17283050582336</v>
      </c>
      <c r="O1191">
        <f t="shared" si="266"/>
        <v>-175.1793547918607</v>
      </c>
      <c r="Q1191">
        <f>'slit correction'!O1193</f>
        <v>-175.1793547918607</v>
      </c>
      <c r="R1191">
        <f>SUMPRODUCT(B$6:B$2053,Q$6:Q$2053,EXP(constants!B$7+constants!A$7*ABS(A$6:A$2053-A1191)))</f>
        <v>-0.12174809140388683</v>
      </c>
      <c r="S1191">
        <f t="shared" si="261"/>
        <v>-175.05760670045683</v>
      </c>
      <c r="T1191">
        <f t="shared" si="260"/>
        <v>0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8.2999999999997272</v>
      </c>
      <c r="D1192" s="2">
        <f>front!E1205-front!C1205</f>
        <v>8.2999999999997272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8.3326460814749606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8.3326460814749606</v>
      </c>
      <c r="H1192" s="4"/>
      <c r="I1192">
        <f t="shared" si="264"/>
        <v>277.75486938249867</v>
      </c>
      <c r="J1192">
        <f t="shared" si="265"/>
        <v>277.75486938249867</v>
      </c>
      <c r="M1192">
        <f>IF(front!E1205&gt;$M$2,I1192,J1192)</f>
        <v>277.75486938249867</v>
      </c>
      <c r="O1192">
        <f t="shared" si="266"/>
        <v>-111.59731591518539</v>
      </c>
      <c r="Q1192">
        <f>'slit correction'!O1194</f>
        <v>-111.59731591518539</v>
      </c>
      <c r="R1192">
        <f>SUMPRODUCT(B$6:B$2053,Q$6:Q$2053,EXP(constants!B$7+constants!A$7*ABS(A$6:A$2053-A1192)))</f>
        <v>-0.13807149918714251</v>
      </c>
      <c r="S1192">
        <f t="shared" si="261"/>
        <v>-111.45924441599824</v>
      </c>
      <c r="T1192">
        <f t="shared" si="260"/>
        <v>0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6.0999999999999091</v>
      </c>
      <c r="D1193" s="2">
        <f>front!E1206-front!C1206</f>
        <v>6.0999999999999091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6.1240061830255037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6.1240061830255037</v>
      </c>
      <c r="H1193" s="4"/>
      <c r="I1193">
        <f t="shared" si="264"/>
        <v>204.13353943418346</v>
      </c>
      <c r="J1193">
        <f t="shared" si="265"/>
        <v>204.13353943418346</v>
      </c>
      <c r="M1193">
        <f>IF(front!E1206&gt;$M$2,I1193,J1193)</f>
        <v>204.13353943418346</v>
      </c>
      <c r="O1193">
        <f t="shared" si="266"/>
        <v>-185.2186458635006</v>
      </c>
      <c r="Q1193">
        <f>'slit correction'!O1195</f>
        <v>-185.2186458635006</v>
      </c>
      <c r="R1193">
        <f>SUMPRODUCT(B$6:B$2053,Q$6:Q$2053,EXP(constants!B$7+constants!A$7*ABS(A$6:A$2053-A1193)))</f>
        <v>-0.15428568351645514</v>
      </c>
      <c r="S1193">
        <f t="shared" si="261"/>
        <v>-185.06436017998413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12.199999999999818</v>
      </c>
      <c r="D1194" s="2">
        <f>front!E1207-front!C1207</f>
        <v>12.199999999999818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12.247938712988697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12.247938712988697</v>
      </c>
      <c r="H1194" s="4"/>
      <c r="I1194">
        <f t="shared" si="264"/>
        <v>408.2646237662899</v>
      </c>
      <c r="J1194">
        <f t="shared" si="265"/>
        <v>408.2646237662899</v>
      </c>
      <c r="M1194">
        <f>IF(front!E1207&gt;$M$2,I1194,J1194)</f>
        <v>408.2646237662899</v>
      </c>
      <c r="O1194">
        <f t="shared" si="266"/>
        <v>18.912438468605842</v>
      </c>
      <c r="Q1194">
        <f>'slit correction'!O1196</f>
        <v>18.912438468605842</v>
      </c>
      <c r="R1194">
        <f>SUMPRODUCT(B$6:B$2053,Q$6:Q$2053,EXP(constants!B$7+constants!A$7*ABS(A$6:A$2053-A1194)))</f>
        <v>-0.17030528999664021</v>
      </c>
      <c r="S1194">
        <f t="shared" si="261"/>
        <v>19.082743758602483</v>
      </c>
      <c r="T1194">
        <f t="shared" si="260"/>
        <v>26.171855205497124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3.7000000000002728</v>
      </c>
      <c r="D1195" s="2">
        <f>front!E1208-front!C1208</f>
        <v>3.7000000000002728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3.7145699131121601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3.7145699131121601</v>
      </c>
      <c r="H1195" s="4"/>
      <c r="I1195">
        <f t="shared" si="264"/>
        <v>123.81899710373867</v>
      </c>
      <c r="J1195">
        <f t="shared" si="265"/>
        <v>123.81899710373867</v>
      </c>
      <c r="M1195">
        <f>IF(front!E1208&gt;$M$2,I1195,J1195)</f>
        <v>123.81899710373867</v>
      </c>
      <c r="O1195">
        <f t="shared" si="266"/>
        <v>-265.53318819394542</v>
      </c>
      <c r="Q1195">
        <f>'slit correction'!O1197</f>
        <v>-265.53318819394542</v>
      </c>
      <c r="R1195">
        <f>SUMPRODUCT(B$6:B$2053,Q$6:Q$2053,EXP(constants!B$7+constants!A$7*ABS(A$6:A$2053-A1195)))</f>
        <v>-0.18637781314286653</v>
      </c>
      <c r="S1195">
        <f t="shared" si="261"/>
        <v>-265.34681038080254</v>
      </c>
      <c r="T1195">
        <f t="shared" si="260"/>
        <v>0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8.1999999999998181</v>
      </c>
      <c r="D1196" s="2">
        <f>front!E1209-front!C1209</f>
        <v>8.1999999999998181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8.2322535666874312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8.2322535666874312</v>
      </c>
      <c r="H1196" s="4"/>
      <c r="I1196">
        <f t="shared" si="264"/>
        <v>274.40845222291438</v>
      </c>
      <c r="J1196">
        <f t="shared" si="265"/>
        <v>274.40845222291438</v>
      </c>
      <c r="M1196">
        <f>IF(front!E1209&gt;$M$2,I1196,J1196)</f>
        <v>274.40845222291438</v>
      </c>
      <c r="O1196">
        <f t="shared" si="266"/>
        <v>-114.94373307476968</v>
      </c>
      <c r="Q1196">
        <f>'slit correction'!O1198</f>
        <v>-114.94373307476968</v>
      </c>
      <c r="R1196">
        <f>SUMPRODUCT(B$6:B$2053,Q$6:Q$2053,EXP(constants!B$7+constants!A$7*ABS(A$6:A$2053-A1196)))</f>
        <v>-0.20216520260056245</v>
      </c>
      <c r="S1196">
        <f t="shared" si="261"/>
        <v>-114.74156787216911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9.5</v>
      </c>
      <c r="D1197" s="2">
        <f>front!E1210-front!C1210</f>
        <v>9.5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9.5373547145607223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9.5373547145607223</v>
      </c>
      <c r="H1197" s="4"/>
      <c r="I1197">
        <f t="shared" si="264"/>
        <v>317.91182381869078</v>
      </c>
      <c r="J1197">
        <f t="shared" si="265"/>
        <v>317.91182381869078</v>
      </c>
      <c r="M1197">
        <f>IF(front!E1210&gt;$M$2,I1197,J1197)</f>
        <v>317.91182381869078</v>
      </c>
      <c r="O1197">
        <f t="shared" si="266"/>
        <v>-71.440361478993282</v>
      </c>
      <c r="Q1197">
        <f>'slit correction'!O1199</f>
        <v>-71.440361478993282</v>
      </c>
      <c r="R1197">
        <f>SUMPRODUCT(B$6:B$2053,Q$6:Q$2053,EXP(constants!B$7+constants!A$7*ABS(A$6:A$2053-A1197)))</f>
        <v>-0.21785074253405184</v>
      </c>
      <c r="S1197">
        <f t="shared" si="261"/>
        <v>-71.222510736459228</v>
      </c>
      <c r="T1197">
        <f t="shared" si="260"/>
        <v>0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6.1000000000003638</v>
      </c>
      <c r="D1198" s="2">
        <f>front!E1211-front!C1211</f>
        <v>6.1000000000003638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6.1240061830259602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6.1240061830259602</v>
      </c>
      <c r="H1198" s="4"/>
      <c r="I1198">
        <f t="shared" si="264"/>
        <v>204.13353943419867</v>
      </c>
      <c r="J1198">
        <f t="shared" si="265"/>
        <v>204.13353943419867</v>
      </c>
      <c r="M1198">
        <f>IF(front!E1211&gt;$M$2,I1198,J1198)</f>
        <v>204.13353943419867</v>
      </c>
      <c r="O1198">
        <f t="shared" si="266"/>
        <v>-185.21864586348539</v>
      </c>
      <c r="Q1198">
        <f>'slit correction'!O1200</f>
        <v>-185.21864586348539</v>
      </c>
      <c r="R1198">
        <f>SUMPRODUCT(B$6:B$2053,Q$6:Q$2053,EXP(constants!B$7+constants!A$7*ABS(A$6:A$2053-A1198)))</f>
        <v>-0.2334893574237927</v>
      </c>
      <c r="S1198">
        <f t="shared" si="261"/>
        <v>-184.9851565060616</v>
      </c>
      <c r="T1198">
        <f t="shared" si="260"/>
        <v>0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10.5</v>
      </c>
      <c r="D1199" s="2">
        <f>front!E1212-front!C1212</f>
        <v>10.5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10.541276397327705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10.541276397327705</v>
      </c>
      <c r="H1199" s="4"/>
      <c r="I1199">
        <f t="shared" si="264"/>
        <v>351.37587991092352</v>
      </c>
      <c r="J1199">
        <f t="shared" si="265"/>
        <v>351.37587991092352</v>
      </c>
      <c r="M1199">
        <f>IF(front!E1212&gt;$M$2,I1199,J1199)</f>
        <v>351.37587991092352</v>
      </c>
      <c r="O1199">
        <f t="shared" si="266"/>
        <v>-37.976305386760544</v>
      </c>
      <c r="Q1199">
        <f>'slit correction'!O1201</f>
        <v>-37.976305386760544</v>
      </c>
      <c r="R1199">
        <f>SUMPRODUCT(B$6:B$2053,Q$6:Q$2053,EXP(constants!B$7+constants!A$7*ABS(A$6:A$2053-A1199)))</f>
        <v>-0.24894746293412506</v>
      </c>
      <c r="S1199">
        <f t="shared" si="261"/>
        <v>-37.727357923826418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7.9000000000000909</v>
      </c>
      <c r="D1200" s="2">
        <f>front!E1213-front!C1213</f>
        <v>7.9000000000000909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7.9310759035345155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7.9310759035345155</v>
      </c>
      <c r="H1200" s="4"/>
      <c r="I1200">
        <f t="shared" si="264"/>
        <v>264.36919678448385</v>
      </c>
      <c r="J1200">
        <f t="shared" si="265"/>
        <v>264.36919678448385</v>
      </c>
      <c r="M1200">
        <f>IF(front!E1213&gt;$M$2,I1200,J1200)</f>
        <v>264.36919678448385</v>
      </c>
      <c r="O1200">
        <f t="shared" si="266"/>
        <v>-124.98298851320021</v>
      </c>
      <c r="Q1200">
        <f>'slit correction'!O1202</f>
        <v>-124.98298851320021</v>
      </c>
      <c r="R1200">
        <f>SUMPRODUCT(B$6:B$2053,Q$6:Q$2053,EXP(constants!B$7+constants!A$7*ABS(A$6:A$2053-A1200)))</f>
        <v>-0.26440427325743404</v>
      </c>
      <c r="S1200">
        <f t="shared" si="261"/>
        <v>-124.71858423994277</v>
      </c>
      <c r="T1200">
        <f t="shared" si="260"/>
        <v>0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8.1000000000003638</v>
      </c>
      <c r="D1201" s="2">
        <f>front!E1214-front!C1214</f>
        <v>8.1000000000003638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8.1318610321018241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8.1318610321018241</v>
      </c>
      <c r="H1201" s="4"/>
      <c r="I1201">
        <f t="shared" si="264"/>
        <v>271.06203440339414</v>
      </c>
      <c r="J1201">
        <f t="shared" si="265"/>
        <v>271.06203440339414</v>
      </c>
      <c r="M1201">
        <f>IF(front!E1214&gt;$M$2,I1201,J1201)</f>
        <v>271.06203440339414</v>
      </c>
      <c r="O1201">
        <f t="shared" si="266"/>
        <v>-118.29015089428992</v>
      </c>
      <c r="Q1201">
        <f>'slit correction'!O1203</f>
        <v>-118.29015089428992</v>
      </c>
      <c r="R1201">
        <f>SUMPRODUCT(B$6:B$2053,Q$6:Q$2053,EXP(constants!B$7+constants!A$7*ABS(A$6:A$2053-A1201)))</f>
        <v>-0.28010777861281139</v>
      </c>
      <c r="S1201">
        <f t="shared" si="261"/>
        <v>-118.01004311567711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8.5999999999999091</v>
      </c>
      <c r="D1202" s="2">
        <f>front!E1215-front!C1215</f>
        <v>8.5999999999999091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8.6338235070445855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8.6338235070445855</v>
      </c>
      <c r="H1202" s="4"/>
      <c r="I1202">
        <f t="shared" si="264"/>
        <v>287.79411690148623</v>
      </c>
      <c r="J1202">
        <f t="shared" si="265"/>
        <v>287.79411690148623</v>
      </c>
      <c r="M1202">
        <f>IF(front!E1215&gt;$M$2,I1202,J1202)</f>
        <v>287.79411690148623</v>
      </c>
      <c r="O1202">
        <f t="shared" si="266"/>
        <v>-101.55806839619783</v>
      </c>
      <c r="Q1202">
        <f>'slit correction'!O1204</f>
        <v>-101.55806839619783</v>
      </c>
      <c r="R1202">
        <f>SUMPRODUCT(B$6:B$2053,Q$6:Q$2053,EXP(constants!B$7+constants!A$7*ABS(A$6:A$2053-A1202)))</f>
        <v>-0.29536762391493293</v>
      </c>
      <c r="S1202">
        <f t="shared" si="261"/>
        <v>-101.2627007722829</v>
      </c>
      <c r="T1202">
        <f t="shared" si="260"/>
        <v>0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10.100000000000364</v>
      </c>
      <c r="D1203" s="2">
        <f>front!E1216-front!C1216</f>
        <v>10.100000000000364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10.139707961852121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10.139707961852121</v>
      </c>
      <c r="H1203" s="4"/>
      <c r="I1203">
        <f t="shared" si="264"/>
        <v>337.99026539507065</v>
      </c>
      <c r="J1203">
        <f t="shared" si="265"/>
        <v>337.99026539507065</v>
      </c>
      <c r="M1203">
        <f>IF(front!E1216&gt;$M$2,I1203,J1203)</f>
        <v>337.99026539507065</v>
      </c>
      <c r="O1203">
        <f t="shared" si="266"/>
        <v>-51.361919902613408</v>
      </c>
      <c r="Q1203">
        <f>'slit correction'!O1205</f>
        <v>-51.361919902613408</v>
      </c>
      <c r="R1203">
        <f>SUMPRODUCT(B$6:B$2053,Q$6:Q$2053,EXP(constants!B$7+constants!A$7*ABS(A$6:A$2053-A1203)))</f>
        <v>-0.31055821725975985</v>
      </c>
      <c r="S1203">
        <f t="shared" si="261"/>
        <v>-51.051361685353648</v>
      </c>
      <c r="T1203">
        <f t="shared" si="260"/>
        <v>0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0</v>
      </c>
      <c r="D1204" s="2">
        <f>front!E1217-front!C1217</f>
        <v>0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0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0</v>
      </c>
      <c r="H1204" s="4"/>
      <c r="I1204">
        <f t="shared" si="264"/>
        <v>0</v>
      </c>
      <c r="J1204">
        <f t="shared" si="265"/>
        <v>0</v>
      </c>
      <c r="M1204">
        <f>IF(front!E1217&gt;$M$2,I1204,J1204)</f>
        <v>0</v>
      </c>
      <c r="O1204">
        <f t="shared" si="266"/>
        <v>-389.35218529768406</v>
      </c>
      <c r="Q1204">
        <f>'slit correction'!O1206</f>
        <v>-389.35218529768406</v>
      </c>
      <c r="R1204">
        <f>SUMPRODUCT(B$6:B$2053,Q$6:Q$2053,EXP(constants!B$7+constants!A$7*ABS(A$6:A$2053-A1204)))</f>
        <v>-0.32574241643911006</v>
      </c>
      <c r="S1204">
        <f t="shared" si="261"/>
        <v>-389.02644288124498</v>
      </c>
      <c r="T1204">
        <f t="shared" si="260"/>
        <v>0</v>
      </c>
      <c r="AT1204" t="e">
        <f t="shared" si="262"/>
        <v>#DIV/0!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9.6999999999998181</v>
      </c>
      <c r="D1205" s="2">
        <f>front!E1218-front!C1218</f>
        <v>9.6999999999998181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9.738139209532152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9.738139209532152</v>
      </c>
      <c r="H1205" s="4"/>
      <c r="I1205">
        <f t="shared" si="264"/>
        <v>324.60464031773841</v>
      </c>
      <c r="J1205">
        <f t="shared" si="265"/>
        <v>324.60464031773841</v>
      </c>
      <c r="M1205">
        <f>IF(front!E1218&gt;$M$2,I1205,J1205)</f>
        <v>324.60464031773841</v>
      </c>
      <c r="O1205">
        <f t="shared" si="266"/>
        <v>-64.747544979945644</v>
      </c>
      <c r="Q1205">
        <f>'slit correction'!O1207</f>
        <v>-64.747544979945644</v>
      </c>
      <c r="R1205">
        <f>SUMPRODUCT(B$6:B$2053,Q$6:Q$2053,EXP(constants!B$7+constants!A$7*ABS(A$6:A$2053-A1205)))</f>
        <v>-0.34051784060040757</v>
      </c>
      <c r="S1205">
        <f t="shared" si="261"/>
        <v>-64.407027139345232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10.699999999999818</v>
      </c>
      <c r="D1206" s="2">
        <f>front!E1219-front!C1219</f>
        <v>10.699999999999818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10.7420604962448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10.7420604962448</v>
      </c>
      <c r="H1206" s="4"/>
      <c r="I1206">
        <f t="shared" si="264"/>
        <v>358.06868320816</v>
      </c>
      <c r="J1206">
        <f t="shared" si="265"/>
        <v>358.06868320816</v>
      </c>
      <c r="M1206">
        <f>IF(front!E1219&gt;$M$2,I1206,J1206)</f>
        <v>358.06868320816</v>
      </c>
      <c r="O1206">
        <f t="shared" si="266"/>
        <v>-31.283502089524063</v>
      </c>
      <c r="Q1206">
        <f>'slit correction'!O1208</f>
        <v>-31.283502089524063</v>
      </c>
      <c r="R1206">
        <f>SUMPRODUCT(B$6:B$2053,Q$6:Q$2053,EXP(constants!B$7+constants!A$7*ABS(A$6:A$2053-A1206)))</f>
        <v>-0.35527614960609383</v>
      </c>
      <c r="S1206">
        <f t="shared" si="261"/>
        <v>-30.928225939917969</v>
      </c>
      <c r="T1206">
        <f t="shared" si="260"/>
        <v>0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9.6999999999998181</v>
      </c>
      <c r="D1207" s="2">
        <f>front!E1220-front!C1220</f>
        <v>9.6999999999998181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9.738139209532152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9.738139209532152</v>
      </c>
      <c r="H1207" s="4"/>
      <c r="I1207">
        <f t="shared" si="264"/>
        <v>324.60464031773841</v>
      </c>
      <c r="J1207">
        <f t="shared" si="265"/>
        <v>324.60464031773841</v>
      </c>
      <c r="M1207">
        <f>IF(front!E1220&gt;$M$2,I1207,J1207)</f>
        <v>324.60464031773841</v>
      </c>
      <c r="O1207">
        <f t="shared" si="266"/>
        <v>-64.747544979945644</v>
      </c>
      <c r="Q1207">
        <f>'slit correction'!O1209</f>
        <v>-64.747544979945644</v>
      </c>
      <c r="R1207">
        <f>SUMPRODUCT(B$6:B$2053,Q$6:Q$2053,EXP(constants!B$7+constants!A$7*ABS(A$6:A$2053-A1207)))</f>
        <v>-0.37006007120385048</v>
      </c>
      <c r="S1207">
        <f t="shared" si="261"/>
        <v>-64.377484908741792</v>
      </c>
      <c r="T1207">
        <f t="shared" si="260"/>
        <v>0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10.699999999999818</v>
      </c>
      <c r="D1208" s="2">
        <f>front!E1221-front!C1221</f>
        <v>10.699999999999818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10.7420604962448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10.7420604962448</v>
      </c>
      <c r="H1208" s="4"/>
      <c r="I1208">
        <f t="shared" si="264"/>
        <v>358.06868320816</v>
      </c>
      <c r="J1208">
        <f t="shared" si="265"/>
        <v>358.06868320816</v>
      </c>
      <c r="M1208">
        <f>IF(front!E1221&gt;$M$2,I1208,J1208)</f>
        <v>358.06868320816</v>
      </c>
      <c r="O1208">
        <f t="shared" si="266"/>
        <v>-31.283502089524063</v>
      </c>
      <c r="Q1208">
        <f>'slit correction'!O1210</f>
        <v>-31.283502089524063</v>
      </c>
      <c r="R1208">
        <f>SUMPRODUCT(B$6:B$2053,Q$6:Q$2053,EXP(constants!B$7+constants!A$7*ABS(A$6:A$2053-A1208)))</f>
        <v>-0.38483212505379588</v>
      </c>
      <c r="S1208">
        <f t="shared" si="261"/>
        <v>-30.898669964470269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5.6999999999998181</v>
      </c>
      <c r="D1209" s="2">
        <f>front!E1222-front!C1222</f>
        <v>5.6999999999998181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5.7224342630464964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5.7224342630464964</v>
      </c>
      <c r="H1209" s="4"/>
      <c r="I1209">
        <f t="shared" si="264"/>
        <v>190.74780876821654</v>
      </c>
      <c r="J1209">
        <f t="shared" si="265"/>
        <v>190.74780876821654</v>
      </c>
      <c r="M1209">
        <f>IF(front!E1222&gt;$M$2,I1209,J1209)</f>
        <v>190.74780876821654</v>
      </c>
      <c r="O1209">
        <f t="shared" si="266"/>
        <v>-198.60437652946752</v>
      </c>
      <c r="Q1209">
        <f>'slit correction'!O1211</f>
        <v>-198.60437652946752</v>
      </c>
      <c r="R1209">
        <f>SUMPRODUCT(B$6:B$2053,Q$6:Q$2053,EXP(constants!B$7+constants!A$7*ABS(A$6:A$2053-A1209)))</f>
        <v>-0.39963504134502792</v>
      </c>
      <c r="S1209">
        <f t="shared" si="261"/>
        <v>-198.20474148812249</v>
      </c>
      <c r="T1209">
        <f t="shared" ref="T1209:T1272" si="267">IF((S1209-$S$2)&gt;0,S1209-$S$2,0)</f>
        <v>0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7.5999999999999091</v>
      </c>
      <c r="D1210" s="2">
        <f>front!E1223-front!C1223</f>
        <v>7.5999999999999091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7.6298980622002768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7.6298980622002768</v>
      </c>
      <c r="H1210" s="4"/>
      <c r="I1210">
        <f t="shared" si="264"/>
        <v>254.32993540667587</v>
      </c>
      <c r="J1210">
        <f t="shared" si="265"/>
        <v>254.32993540667587</v>
      </c>
      <c r="M1210">
        <f>IF(front!E1223&gt;$M$2,I1210,J1210)</f>
        <v>254.32993540667587</v>
      </c>
      <c r="O1210">
        <f t="shared" si="266"/>
        <v>-135.02224989100819</v>
      </c>
      <c r="Q1210">
        <f>'slit correction'!O1212</f>
        <v>-135.02224989100819</v>
      </c>
      <c r="R1210">
        <f>SUMPRODUCT(B$6:B$2053,Q$6:Q$2053,EXP(constants!B$7+constants!A$7*ABS(A$6:A$2053-A1210)))</f>
        <v>-0.41427091704668428</v>
      </c>
      <c r="S1210">
        <f t="shared" si="261"/>
        <v>-134.60797897396151</v>
      </c>
      <c r="T1210">
        <f t="shared" si="267"/>
        <v>0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5.9000000000000909</v>
      </c>
      <c r="D1211" s="2">
        <f>front!E1224-front!C1224</f>
        <v>5.9000000000000909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5.9232202626231434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5.9232202626231434</v>
      </c>
      <c r="H1211" s="4"/>
      <c r="I1211">
        <f t="shared" si="264"/>
        <v>197.44067542077147</v>
      </c>
      <c r="J1211">
        <f t="shared" si="265"/>
        <v>197.44067542077147</v>
      </c>
      <c r="M1211">
        <f>IF(front!E1224&gt;$M$2,I1211,J1211)</f>
        <v>197.44067542077147</v>
      </c>
      <c r="O1211">
        <f t="shared" si="266"/>
        <v>-191.91150987691259</v>
      </c>
      <c r="Q1211">
        <f>'slit correction'!O1213</f>
        <v>-191.91150987691259</v>
      </c>
      <c r="R1211">
        <f>SUMPRODUCT(B$6:B$2053,Q$6:Q$2053,EXP(constants!B$7+constants!A$7*ABS(A$6:A$2053-A1211)))</f>
        <v>-0.42881855437947558</v>
      </c>
      <c r="S1211">
        <f t="shared" si="261"/>
        <v>-191.4826913225331</v>
      </c>
      <c r="T1211">
        <f t="shared" si="267"/>
        <v>0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4</v>
      </c>
      <c r="D1212" s="2">
        <f>front!E1225-front!C1225</f>
        <v>4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4.0157500702543381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4.0157500702543381</v>
      </c>
      <c r="H1212" s="4"/>
      <c r="I1212">
        <f t="shared" si="264"/>
        <v>133.85833567514459</v>
      </c>
      <c r="J1212">
        <f t="shared" si="265"/>
        <v>133.85833567514459</v>
      </c>
      <c r="M1212">
        <f>IF(front!E1225&gt;$M$2,I1212,J1212)</f>
        <v>133.85833567514459</v>
      </c>
      <c r="O1212">
        <f t="shared" si="266"/>
        <v>-255.49384962253947</v>
      </c>
      <c r="Q1212">
        <f>'slit correction'!O1214</f>
        <v>-255.49384962253947</v>
      </c>
      <c r="R1212">
        <f>SUMPRODUCT(B$6:B$2053,Q$6:Q$2053,EXP(constants!B$7+constants!A$7*ABS(A$6:A$2053-A1212)))</f>
        <v>-0.44321235614696258</v>
      </c>
      <c r="S1212">
        <f t="shared" si="261"/>
        <v>-255.0506372663925</v>
      </c>
      <c r="T1212">
        <f t="shared" si="267"/>
        <v>0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4.3000000000001819</v>
      </c>
      <c r="D1213" s="2">
        <f>front!E1226-front!C1226</f>
        <v>4.3000000000001819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4.3169300492937293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4.3169300492937293</v>
      </c>
      <c r="H1213" s="4"/>
      <c r="I1213">
        <f t="shared" si="264"/>
        <v>143.89766830979096</v>
      </c>
      <c r="J1213">
        <f t="shared" si="265"/>
        <v>143.89766830979096</v>
      </c>
      <c r="M1213">
        <f>IF(front!E1226&gt;$M$2,I1213,J1213)</f>
        <v>143.89766830979096</v>
      </c>
      <c r="O1213">
        <f t="shared" si="266"/>
        <v>-245.4545169878931</v>
      </c>
      <c r="Q1213">
        <f>'slit correction'!O1215</f>
        <v>-245.4545169878931</v>
      </c>
      <c r="R1213">
        <f>SUMPRODUCT(B$6:B$2053,Q$6:Q$2053,EXP(constants!B$7+constants!A$7*ABS(A$6:A$2053-A1213)))</f>
        <v>-0.4573786762390934</v>
      </c>
      <c r="S1213">
        <f t="shared" si="261"/>
        <v>-244.997138311654</v>
      </c>
      <c r="T1213">
        <f t="shared" si="267"/>
        <v>0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0</v>
      </c>
      <c r="D1214" s="2">
        <f>front!E1227-front!C1227</f>
        <v>0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0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0</v>
      </c>
      <c r="H1214" s="4"/>
      <c r="I1214">
        <f t="shared" si="264"/>
        <v>0</v>
      </c>
      <c r="J1214">
        <f t="shared" si="265"/>
        <v>0</v>
      </c>
      <c r="M1214">
        <f>IF(front!E1227&gt;$M$2,I1214,J1214)</f>
        <v>0</v>
      </c>
      <c r="O1214">
        <f t="shared" si="266"/>
        <v>-389.35218529768406</v>
      </c>
      <c r="Q1214">
        <f>'slit correction'!O1216</f>
        <v>-389.35218529768406</v>
      </c>
      <c r="R1214">
        <f>SUMPRODUCT(B$6:B$2053,Q$6:Q$2053,EXP(constants!B$7+constants!A$7*ABS(A$6:A$2053-A1214)))</f>
        <v>-0.47133206297274644</v>
      </c>
      <c r="S1214">
        <f t="shared" si="261"/>
        <v>-388.88085323471131</v>
      </c>
      <c r="T1214">
        <f t="shared" si="267"/>
        <v>0</v>
      </c>
      <c r="AT1214" t="e">
        <f t="shared" si="262"/>
        <v>#DIV/0!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6.4000000000000909</v>
      </c>
      <c r="D1215" s="2">
        <f>front!E1228-front!C1228</f>
        <v>6.4000000000000909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6.4251849151747011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6.4251849151747011</v>
      </c>
      <c r="H1215" s="4"/>
      <c r="I1215">
        <f t="shared" si="264"/>
        <v>214.17283050582336</v>
      </c>
      <c r="J1215">
        <f t="shared" si="265"/>
        <v>214.17283050582336</v>
      </c>
      <c r="M1215">
        <f>IF(front!E1228&gt;$M$2,I1215,J1215)</f>
        <v>214.17283050582336</v>
      </c>
      <c r="O1215">
        <f t="shared" si="266"/>
        <v>-175.1793547918607</v>
      </c>
      <c r="Q1215">
        <f>'slit correction'!O1217</f>
        <v>-175.1793547918607</v>
      </c>
      <c r="R1215">
        <f>SUMPRODUCT(B$6:B$2053,Q$6:Q$2053,EXP(constants!B$7+constants!A$7*ABS(A$6:A$2053-A1215)))</f>
        <v>-0.48490253489697227</v>
      </c>
      <c r="S1215">
        <f t="shared" si="261"/>
        <v>-174.69445225696373</v>
      </c>
      <c r="T1215">
        <f t="shared" si="267"/>
        <v>0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0.40000000000009095</v>
      </c>
      <c r="D1216" s="2">
        <f>front!E1229-front!C1229</f>
        <v>0.40000000000009095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0.40157643144603544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0.40157643144603544</v>
      </c>
      <c r="H1216" s="4"/>
      <c r="I1216">
        <f t="shared" si="264"/>
        <v>13.385881048201181</v>
      </c>
      <c r="J1216">
        <f t="shared" si="265"/>
        <v>13.385881048201181</v>
      </c>
      <c r="M1216">
        <f>IF(front!E1229&gt;$M$2,I1216,J1216)</f>
        <v>13.385881048201181</v>
      </c>
      <c r="O1216">
        <f t="shared" si="266"/>
        <v>-375.9663042494829</v>
      </c>
      <c r="Q1216">
        <f>'slit correction'!O1218</f>
        <v>-375.9663042494829</v>
      </c>
      <c r="R1216">
        <f>SUMPRODUCT(B$6:B$2053,Q$6:Q$2053,EXP(constants!B$7+constants!A$7*ABS(A$6:A$2053-A1216)))</f>
        <v>-0.498349186433651</v>
      </c>
      <c r="S1216">
        <f t="shared" si="261"/>
        <v>-375.46795506304926</v>
      </c>
      <c r="T1216">
        <f t="shared" si="267"/>
        <v>0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14.299999999999727</v>
      </c>
      <c r="D1217" s="2">
        <f>front!E1230-front!C1230</f>
        <v>14.299999999999727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14.356160729096107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14.356160729096107</v>
      </c>
      <c r="H1217" s="4"/>
      <c r="I1217">
        <f t="shared" si="264"/>
        <v>478.53869096987023</v>
      </c>
      <c r="J1217">
        <f t="shared" si="265"/>
        <v>478.53869096987023</v>
      </c>
      <c r="M1217">
        <f>IF(front!E1230&gt;$M$2,I1217,J1217)</f>
        <v>478.53869096987023</v>
      </c>
      <c r="O1217">
        <f t="shared" si="266"/>
        <v>89.186505672186172</v>
      </c>
      <c r="Q1217">
        <f>'slit correction'!O1219</f>
        <v>89.186505672186172</v>
      </c>
      <c r="R1217">
        <f>SUMPRODUCT(B$6:B$2053,Q$6:Q$2053,EXP(constants!B$7+constants!A$7*ABS(A$6:A$2053-A1217)))</f>
        <v>-0.51143376489285342</v>
      </c>
      <c r="S1217">
        <f t="shared" si="261"/>
        <v>89.697939437079029</v>
      </c>
      <c r="T1217">
        <f t="shared" si="267"/>
        <v>96.787050883973677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7</v>
      </c>
      <c r="D1218" s="2">
        <f>front!E1231-front!C1231</f>
        <v>7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7.0275418450134746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7.0275418450134746</v>
      </c>
      <c r="H1218" s="4"/>
      <c r="I1218">
        <f t="shared" si="264"/>
        <v>234.25139483378248</v>
      </c>
      <c r="J1218">
        <f t="shared" si="265"/>
        <v>234.25139483378248</v>
      </c>
      <c r="M1218">
        <f>IF(front!E1231&gt;$M$2,I1218,J1218)</f>
        <v>234.25139483378248</v>
      </c>
      <c r="O1218">
        <f t="shared" si="266"/>
        <v>-155.10079046390157</v>
      </c>
      <c r="Q1218">
        <f>'slit correction'!O1220</f>
        <v>-155.10079046390157</v>
      </c>
      <c r="R1218">
        <f>SUMPRODUCT(B$6:B$2053,Q$6:Q$2053,EXP(constants!B$7+constants!A$7*ABS(A$6:A$2053-A1218)))</f>
        <v>-0.52441317859405023</v>
      </c>
      <c r="S1218">
        <f t="shared" si="261"/>
        <v>-154.57637728530753</v>
      </c>
      <c r="T1218">
        <f t="shared" si="267"/>
        <v>0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7.0999999999999091</v>
      </c>
      <c r="D1219" s="2">
        <f>front!E1232-front!C1232</f>
        <v>7.0999999999999091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7.127934597368875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7.127934597368875</v>
      </c>
      <c r="H1219" s="4"/>
      <c r="I1219">
        <f t="shared" si="264"/>
        <v>237.59781991229585</v>
      </c>
      <c r="J1219">
        <f t="shared" si="265"/>
        <v>237.59781991229585</v>
      </c>
      <c r="M1219">
        <f>IF(front!E1232&gt;$M$2,I1219,J1219)</f>
        <v>237.59781991229585</v>
      </c>
      <c r="O1219">
        <f t="shared" si="266"/>
        <v>-151.75436538538821</v>
      </c>
      <c r="Q1219">
        <f>'slit correction'!O1221</f>
        <v>-151.75436538538821</v>
      </c>
      <c r="R1219">
        <f>SUMPRODUCT(B$6:B$2053,Q$6:Q$2053,EXP(constants!B$7+constants!A$7*ABS(A$6:A$2053-A1219)))</f>
        <v>-0.53760488462502021</v>
      </c>
      <c r="S1219">
        <f t="shared" si="261"/>
        <v>-151.2167605007632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3.5999999999999091</v>
      </c>
      <c r="D1220" s="2">
        <f>front!E1233-front!C1233</f>
        <v>3.5999999999999091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3.6141764878201807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3.6141764878201807</v>
      </c>
      <c r="H1220" s="4"/>
      <c r="I1220">
        <f t="shared" si="264"/>
        <v>120.47254959400603</v>
      </c>
      <c r="J1220">
        <f t="shared" si="265"/>
        <v>120.47254959400603</v>
      </c>
      <c r="M1220">
        <f>IF(front!E1233&gt;$M$2,I1220,J1220)</f>
        <v>120.47254959400603</v>
      </c>
      <c r="O1220">
        <f t="shared" si="266"/>
        <v>-268.87963570367805</v>
      </c>
      <c r="Q1220">
        <f>'slit correction'!O1222</f>
        <v>-268.87963570367805</v>
      </c>
      <c r="R1220">
        <f>SUMPRODUCT(B$6:B$2053,Q$6:Q$2053,EXP(constants!B$7+constants!A$7*ABS(A$6:A$2053-A1220)))</f>
        <v>-0.55071020608212584</v>
      </c>
      <c r="S1220">
        <f t="shared" si="261"/>
        <v>-268.32892549759595</v>
      </c>
      <c r="T1220">
        <f t="shared" si="267"/>
        <v>0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4.3000000000001819</v>
      </c>
      <c r="D1221" s="2">
        <f>front!E1234-front!C1234</f>
        <v>4.3000000000001819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4.3169300492937293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4.3169300492937293</v>
      </c>
      <c r="H1221" s="4"/>
      <c r="I1221">
        <f t="shared" si="264"/>
        <v>143.89766830979096</v>
      </c>
      <c r="J1221">
        <f t="shared" si="265"/>
        <v>143.89766830979096</v>
      </c>
      <c r="M1221">
        <f>IF(front!E1234&gt;$M$2,I1221,J1221)</f>
        <v>143.89766830979096</v>
      </c>
      <c r="O1221">
        <f t="shared" si="266"/>
        <v>-245.4545169878931</v>
      </c>
      <c r="Q1221">
        <f>'slit correction'!O1223</f>
        <v>-245.4545169878931</v>
      </c>
      <c r="R1221">
        <f>SUMPRODUCT(B$6:B$2053,Q$6:Q$2053,EXP(constants!B$7+constants!A$7*ABS(A$6:A$2053-A1221)))</f>
        <v>-0.56359109732715229</v>
      </c>
      <c r="S1221">
        <f t="shared" si="261"/>
        <v>-244.89092589056594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2.9000000000000909</v>
      </c>
      <c r="D1222" s="2">
        <f>front!E1235-front!C1235</f>
        <v>2.9000000000000909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2.9114219567173683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2.9114219567173683</v>
      </c>
      <c r="H1222" s="4"/>
      <c r="I1222">
        <f t="shared" si="264"/>
        <v>97.0473985572456</v>
      </c>
      <c r="J1222">
        <f t="shared" si="265"/>
        <v>97.0473985572456</v>
      </c>
      <c r="M1222">
        <f>IF(front!E1235&gt;$M$2,I1222,J1222)</f>
        <v>97.0473985572456</v>
      </c>
      <c r="O1222">
        <f t="shared" si="266"/>
        <v>-292.30478674043843</v>
      </c>
      <c r="Q1222">
        <f>'slit correction'!O1224</f>
        <v>-292.30478674043843</v>
      </c>
      <c r="R1222">
        <f>SUMPRODUCT(B$6:B$2053,Q$6:Q$2053,EXP(constants!B$7+constants!A$7*ABS(A$6:A$2053-A1222)))</f>
        <v>-0.576277921083864</v>
      </c>
      <c r="S1222">
        <f t="shared" si="261"/>
        <v>-291.72850881935454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5.2999999999997272</v>
      </c>
      <c r="D1223" s="2">
        <f>front!E1236-front!C1236</f>
        <v>5.2999999999997272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5.3208620263792481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5.3208620263792481</v>
      </c>
      <c r="H1223" s="4"/>
      <c r="I1223">
        <f t="shared" si="264"/>
        <v>177.36206754597495</v>
      </c>
      <c r="J1223">
        <f t="shared" si="265"/>
        <v>177.36206754597495</v>
      </c>
      <c r="M1223">
        <f>IF(front!E1236&gt;$M$2,I1223,J1223)</f>
        <v>177.36206754597495</v>
      </c>
      <c r="O1223">
        <f t="shared" si="266"/>
        <v>-211.99011775170911</v>
      </c>
      <c r="Q1223">
        <f>'slit correction'!O1225</f>
        <v>-211.99011775170911</v>
      </c>
      <c r="R1223">
        <f>SUMPRODUCT(B$6:B$2053,Q$6:Q$2053,EXP(constants!B$7+constants!A$7*ABS(A$6:A$2053-A1223)))</f>
        <v>-0.58871678125945803</v>
      </c>
      <c r="S1223">
        <f t="shared" ref="S1223:S1286" si="268">Q1223-R1223</f>
        <v>-211.40140097044966</v>
      </c>
      <c r="T1223">
        <f t="shared" si="267"/>
        <v>0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5.0999999999999091</v>
      </c>
      <c r="D1224" s="2">
        <f>front!E1237-front!C1237</f>
        <v>5.0999999999999091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5.1200757892921889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5.1200757892921889</v>
      </c>
      <c r="H1224" s="4"/>
      <c r="I1224">
        <f t="shared" si="264"/>
        <v>170.66919297640632</v>
      </c>
      <c r="J1224">
        <f t="shared" si="265"/>
        <v>170.66919297640632</v>
      </c>
      <c r="M1224">
        <f>IF(front!E1237&gt;$M$2,I1224,J1224)</f>
        <v>170.66919297640632</v>
      </c>
      <c r="O1224">
        <f t="shared" si="266"/>
        <v>-218.68299232127774</v>
      </c>
      <c r="Q1224">
        <f>'slit correction'!O1226</f>
        <v>-218.68299232127774</v>
      </c>
      <c r="R1224">
        <f>SUMPRODUCT(B$6:B$2053,Q$6:Q$2053,EXP(constants!B$7+constants!A$7*ABS(A$6:A$2053-A1224)))</f>
        <v>-0.60100614361561011</v>
      </c>
      <c r="S1224">
        <f t="shared" si="268"/>
        <v>-218.08198617766212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12.099999999999909</v>
      </c>
      <c r="D1225" s="2">
        <f>front!E1238-front!C1238</f>
        <v>12.099999999999909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12.147546970515618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12.147546970515618</v>
      </c>
      <c r="H1225" s="4"/>
      <c r="I1225">
        <f t="shared" si="264"/>
        <v>404.91823235052055</v>
      </c>
      <c r="J1225">
        <f t="shared" si="265"/>
        <v>404.91823235052055</v>
      </c>
      <c r="M1225">
        <f>IF(front!E1238&gt;$M$2,I1225,J1225)</f>
        <v>404.91823235052055</v>
      </c>
      <c r="O1225">
        <f t="shared" si="266"/>
        <v>15.566047052836495</v>
      </c>
      <c r="Q1225">
        <f>'slit correction'!O1227</f>
        <v>15.566047052836495</v>
      </c>
      <c r="R1225">
        <f>SUMPRODUCT(B$6:B$2053,Q$6:Q$2053,EXP(constants!B$7+constants!A$7*ABS(A$6:A$2053-A1225)))</f>
        <v>-0.61314016969466001</v>
      </c>
      <c r="S1225">
        <f t="shared" si="268"/>
        <v>16.179187222531155</v>
      </c>
      <c r="T1225">
        <f t="shared" si="267"/>
        <v>23.268298669425796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6.5999999999999091</v>
      </c>
      <c r="D1226" s="2">
        <f>front!E1239-front!C1239</f>
        <v>6.5999999999999091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6.6259706376347483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6.6259706376347483</v>
      </c>
      <c r="H1226" s="4"/>
      <c r="I1226">
        <f t="shared" si="264"/>
        <v>220.8656879211583</v>
      </c>
      <c r="J1226">
        <f t="shared" si="265"/>
        <v>220.8656879211583</v>
      </c>
      <c r="M1226">
        <f>IF(front!E1239&gt;$M$2,I1226,J1226)</f>
        <v>220.8656879211583</v>
      </c>
      <c r="O1226">
        <f t="shared" si="266"/>
        <v>-168.48649737652576</v>
      </c>
      <c r="Q1226">
        <f>'slit correction'!O1228</f>
        <v>-168.48649737652576</v>
      </c>
      <c r="R1226">
        <f>SUMPRODUCT(B$6:B$2053,Q$6:Q$2053,EXP(constants!B$7+constants!A$7*ABS(A$6:A$2053-A1226)))</f>
        <v>-0.62540175990549607</v>
      </c>
      <c r="S1226">
        <f t="shared" si="268"/>
        <v>-167.86109561662028</v>
      </c>
      <c r="T1226">
        <f t="shared" si="267"/>
        <v>0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6.0999999999999091</v>
      </c>
      <c r="D1227" s="2">
        <f>front!E1240-front!C1240</f>
        <v>6.0999999999999091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6.1240061830255037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6.1240061830255037</v>
      </c>
      <c r="H1227" s="4"/>
      <c r="I1227">
        <f t="shared" si="264"/>
        <v>204.13353943418346</v>
      </c>
      <c r="J1227">
        <f t="shared" si="265"/>
        <v>204.13353943418346</v>
      </c>
      <c r="M1227">
        <f>IF(front!E1240&gt;$M$2,I1227,J1227)</f>
        <v>204.13353943418346</v>
      </c>
      <c r="O1227">
        <f t="shared" si="266"/>
        <v>-185.2186458635006</v>
      </c>
      <c r="Q1227">
        <f>'slit correction'!O1229</f>
        <v>-185.2186458635006</v>
      </c>
      <c r="R1227">
        <f>SUMPRODUCT(B$6:B$2053,Q$6:Q$2053,EXP(constants!B$7+constants!A$7*ABS(A$6:A$2053-A1227)))</f>
        <v>-0.63757250707884683</v>
      </c>
      <c r="S1227">
        <f t="shared" si="268"/>
        <v>-184.58107335642174</v>
      </c>
      <c r="T1227">
        <f t="shared" si="267"/>
        <v>0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7.8000000000001819</v>
      </c>
      <c r="D1228" s="2">
        <f>front!E1241-front!C1241</f>
        <v>7.8000000000001819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7.8306833095541668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7.8306833095541668</v>
      </c>
      <c r="H1228" s="4"/>
      <c r="I1228">
        <f t="shared" si="264"/>
        <v>261.02277698513888</v>
      </c>
      <c r="J1228">
        <f t="shared" si="265"/>
        <v>261.02277698513888</v>
      </c>
      <c r="M1228">
        <f>IF(front!E1241&gt;$M$2,I1228,J1228)</f>
        <v>261.02277698513888</v>
      </c>
      <c r="O1228">
        <f t="shared" si="266"/>
        <v>-128.32940831254518</v>
      </c>
      <c r="Q1228">
        <f>'slit correction'!O1230</f>
        <v>-128.32940831254518</v>
      </c>
      <c r="R1228">
        <f>SUMPRODUCT(B$6:B$2053,Q$6:Q$2053,EXP(constants!B$7+constants!A$7*ABS(A$6:A$2053-A1228)))</f>
        <v>-0.64963451971944652</v>
      </c>
      <c r="S1228">
        <f t="shared" si="268"/>
        <v>-127.67977379282574</v>
      </c>
      <c r="T1228">
        <f t="shared" si="267"/>
        <v>0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3.7999999999997272</v>
      </c>
      <c r="D1229" s="2">
        <f>front!E1242-front!C1242</f>
        <v>3.7999999999997272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3.8149633186146428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3.8149633186146428</v>
      </c>
      <c r="H1229" s="4"/>
      <c r="I1229">
        <f t="shared" si="264"/>
        <v>127.16544395382144</v>
      </c>
      <c r="J1229">
        <f t="shared" si="265"/>
        <v>127.16544395382144</v>
      </c>
      <c r="M1229">
        <f>IF(front!E1242&gt;$M$2,I1229,J1229)</f>
        <v>127.16544395382144</v>
      </c>
      <c r="O1229">
        <f t="shared" si="266"/>
        <v>-262.18674134386265</v>
      </c>
      <c r="Q1229">
        <f>'slit correction'!O1231</f>
        <v>-262.18674134386265</v>
      </c>
      <c r="R1229">
        <f>SUMPRODUCT(B$6:B$2053,Q$6:Q$2053,EXP(constants!B$7+constants!A$7*ABS(A$6:A$2053-A1229)))</f>
        <v>-0.66165812150810099</v>
      </c>
      <c r="S1229">
        <f t="shared" si="268"/>
        <v>-261.52508322235457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6.6999999999998181</v>
      </c>
      <c r="D1230" s="2">
        <f>front!E1243-front!C1243</f>
        <v>6.6999999999998181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6.7263634691723757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6.7263634691723757</v>
      </c>
      <c r="H1230" s="4"/>
      <c r="I1230">
        <f t="shared" si="264"/>
        <v>224.21211563907917</v>
      </c>
      <c r="J1230">
        <f t="shared" si="265"/>
        <v>224.21211563907917</v>
      </c>
      <c r="M1230">
        <f>IF(front!E1243&gt;$M$2,I1230,J1230)</f>
        <v>224.21211563907917</v>
      </c>
      <c r="O1230">
        <f t="shared" si="266"/>
        <v>-165.14006965860489</v>
      </c>
      <c r="Q1230">
        <f>'slit correction'!O1232</f>
        <v>-165.14006965860489</v>
      </c>
      <c r="R1230">
        <f>SUMPRODUCT(B$6:B$2053,Q$6:Q$2053,EXP(constants!B$7+constants!A$7*ABS(A$6:A$2053-A1230)))</f>
        <v>-0.67348502145857603</v>
      </c>
      <c r="S1230">
        <f t="shared" si="268"/>
        <v>-164.4665846371463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6.3000000000001819</v>
      </c>
      <c r="D1231" s="2">
        <f>front!E1244-front!C1244</f>
        <v>6.3000000000001819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6.324792024252722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6.324792024252722</v>
      </c>
      <c r="H1231" s="4"/>
      <c r="I1231">
        <f t="shared" ref="I1231:I1294" si="271">F1231*1000/I$2</f>
        <v>210.82640080842404</v>
      </c>
      <c r="J1231">
        <f t="shared" ref="J1231:J1294" si="272">G1231*1000/J$2</f>
        <v>210.82640080842404</v>
      </c>
      <c r="M1231">
        <f>IF(front!E1244&gt;$M$2,I1231,J1231)</f>
        <v>210.82640080842404</v>
      </c>
      <c r="O1231">
        <f t="shared" si="266"/>
        <v>-178.52578448926002</v>
      </c>
      <c r="Q1231">
        <f>'slit correction'!O1233</f>
        <v>-178.52578448926002</v>
      </c>
      <c r="R1231">
        <f>SUMPRODUCT(B$6:B$2053,Q$6:Q$2053,EXP(constants!B$7+constants!A$7*ABS(A$6:A$2053-A1231)))</f>
        <v>-0.68523362977051538</v>
      </c>
      <c r="S1231">
        <f t="shared" si="268"/>
        <v>-177.8405508594895</v>
      </c>
      <c r="T1231">
        <f t="shared" si="267"/>
        <v>0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6.8000000000001819</v>
      </c>
      <c r="D1232" s="2">
        <f>front!E1245-front!C1245</f>
        <v>6.8000000000001819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6.8267562809152338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6.8267562809152338</v>
      </c>
      <c r="H1232" s="4"/>
      <c r="I1232">
        <f t="shared" si="271"/>
        <v>227.55854269717446</v>
      </c>
      <c r="J1232">
        <f t="shared" si="272"/>
        <v>227.55854269717446</v>
      </c>
      <c r="M1232">
        <f>IF(front!E1245&gt;$M$2,I1232,J1232)</f>
        <v>227.55854269717446</v>
      </c>
      <c r="O1232">
        <f t="shared" si="266"/>
        <v>-161.7936426005096</v>
      </c>
      <c r="Q1232">
        <f>'slit correction'!O1234</f>
        <v>-161.7936426005096</v>
      </c>
      <c r="R1232">
        <f>SUMPRODUCT(B$6:B$2053,Q$6:Q$2053,EXP(constants!B$7+constants!A$7*ABS(A$6:A$2053-A1232)))</f>
        <v>-0.69688999063373136</v>
      </c>
      <c r="S1232">
        <f t="shared" si="268"/>
        <v>-161.09675260987586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7</v>
      </c>
      <c r="D1233" s="2">
        <f>front!E1246-front!C1246</f>
        <v>7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7.0275418450134746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7.0275418450134746</v>
      </c>
      <c r="H1233" s="4"/>
      <c r="I1233">
        <f t="shared" si="271"/>
        <v>234.25139483378248</v>
      </c>
      <c r="J1233">
        <f t="shared" si="272"/>
        <v>234.25139483378248</v>
      </c>
      <c r="M1233">
        <f>IF(front!E1246&gt;$M$2,I1233,J1233)</f>
        <v>234.25139483378248</v>
      </c>
      <c r="O1233">
        <f t="shared" si="266"/>
        <v>-155.10079046390157</v>
      </c>
      <c r="Q1233">
        <f>'slit correction'!O1235</f>
        <v>-155.10079046390157</v>
      </c>
      <c r="R1233">
        <f>SUMPRODUCT(B$6:B$2053,Q$6:Q$2053,EXP(constants!B$7+constants!A$7*ABS(A$6:A$2053-A1233)))</f>
        <v>-0.70847622780070885</v>
      </c>
      <c r="S1233">
        <f t="shared" si="268"/>
        <v>-154.39231423610087</v>
      </c>
      <c r="T1233">
        <f t="shared" si="267"/>
        <v>0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6.4000000000000909</v>
      </c>
      <c r="D1234" s="2">
        <f>front!E1247-front!C1247</f>
        <v>6.4000000000000909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6.4251849151747011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6.4251849151747011</v>
      </c>
      <c r="H1234" s="4"/>
      <c r="I1234">
        <f t="shared" si="271"/>
        <v>214.17283050582336</v>
      </c>
      <c r="J1234">
        <f t="shared" si="272"/>
        <v>214.17283050582336</v>
      </c>
      <c r="M1234">
        <f>IF(front!E1247&gt;$M$2,I1234,J1234)</f>
        <v>214.17283050582336</v>
      </c>
      <c r="O1234">
        <f t="shared" si="266"/>
        <v>-175.1793547918607</v>
      </c>
      <c r="Q1234">
        <f>'slit correction'!O1236</f>
        <v>-175.1793547918607</v>
      </c>
      <c r="R1234">
        <f>SUMPRODUCT(B$6:B$2053,Q$6:Q$2053,EXP(constants!B$7+constants!A$7*ABS(A$6:A$2053-A1234)))</f>
        <v>-0.72000242058060715</v>
      </c>
      <c r="S1234">
        <f t="shared" si="268"/>
        <v>-174.45935237128009</v>
      </c>
      <c r="T1234">
        <f t="shared" si="267"/>
        <v>0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7.4000000000000909</v>
      </c>
      <c r="D1235" s="2">
        <f>front!E1248-front!C1248</f>
        <v>7.4000000000000909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7.4291127356579914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7.4291127356579914</v>
      </c>
      <c r="H1235" s="4"/>
      <c r="I1235">
        <f t="shared" si="271"/>
        <v>247.6370911885997</v>
      </c>
      <c r="J1235">
        <f t="shared" si="272"/>
        <v>247.6370911885997</v>
      </c>
      <c r="M1235">
        <f>IF(front!E1248&gt;$M$2,I1235,J1235)</f>
        <v>247.6370911885997</v>
      </c>
      <c r="O1235">
        <f t="shared" si="266"/>
        <v>-141.71509410908436</v>
      </c>
      <c r="Q1235">
        <f>'slit correction'!O1237</f>
        <v>-141.71509410908436</v>
      </c>
      <c r="R1235">
        <f>SUMPRODUCT(B$6:B$2053,Q$6:Q$2053,EXP(constants!B$7+constants!A$7*ABS(A$6:A$2053-A1235)))</f>
        <v>-0.73144655234416456</v>
      </c>
      <c r="S1235">
        <f t="shared" si="268"/>
        <v>-140.98364755674021</v>
      </c>
      <c r="T1235">
        <f t="shared" si="267"/>
        <v>0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6.5</v>
      </c>
      <c r="D1236" s="2">
        <f>front!E1249-front!C1249</f>
        <v>6.5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6.5255777863021169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6.5255777863021169</v>
      </c>
      <c r="H1236" s="4"/>
      <c r="I1236">
        <f t="shared" si="271"/>
        <v>217.51925954340388</v>
      </c>
      <c r="J1236">
        <f t="shared" si="272"/>
        <v>217.51925954340388</v>
      </c>
      <c r="M1236">
        <f>IF(front!E1249&gt;$M$2,I1236,J1236)</f>
        <v>217.51925954340388</v>
      </c>
      <c r="O1236">
        <f t="shared" si="266"/>
        <v>-171.83292575428018</v>
      </c>
      <c r="Q1236">
        <f>'slit correction'!O1238</f>
        <v>-171.83292575428018</v>
      </c>
      <c r="R1236">
        <f>SUMPRODUCT(B$6:B$2053,Q$6:Q$2053,EXP(constants!B$7+constants!A$7*ABS(A$6:A$2053-A1236)))</f>
        <v>-0.74285076242281523</v>
      </c>
      <c r="S1236">
        <f t="shared" si="268"/>
        <v>-171.09007499185736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6.6999999999998181</v>
      </c>
      <c r="D1237" s="2">
        <f>front!E1250-front!C1250</f>
        <v>6.6999999999998181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6.7263634691723757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6.7263634691723757</v>
      </c>
      <c r="H1237" s="4"/>
      <c r="I1237">
        <f t="shared" si="271"/>
        <v>224.21211563907917</v>
      </c>
      <c r="J1237">
        <f t="shared" si="272"/>
        <v>224.21211563907917</v>
      </c>
      <c r="M1237">
        <f>IF(front!E1250&gt;$M$2,I1237,J1237)</f>
        <v>224.21211563907917</v>
      </c>
      <c r="O1237">
        <f t="shared" si="266"/>
        <v>-165.14006965860489</v>
      </c>
      <c r="Q1237">
        <f>'slit correction'!O1239</f>
        <v>-165.14006965860489</v>
      </c>
      <c r="R1237">
        <f>SUMPRODUCT(B$6:B$2053,Q$6:Q$2053,EXP(constants!B$7+constants!A$7*ABS(A$6:A$2053-A1237)))</f>
        <v>-0.7539219955829235</v>
      </c>
      <c r="S1237">
        <f t="shared" si="268"/>
        <v>-164.38614766302197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6.0999999999999091</v>
      </c>
      <c r="D1238" s="2">
        <f>front!E1251-front!C1251</f>
        <v>6.0999999999999091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6.1240061830255037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6.1240061830255037</v>
      </c>
      <c r="H1238" s="4"/>
      <c r="I1238">
        <f t="shared" si="271"/>
        <v>204.13353943418346</v>
      </c>
      <c r="J1238">
        <f t="shared" si="272"/>
        <v>204.13353943418346</v>
      </c>
      <c r="M1238">
        <f>IF(front!E1251&gt;$M$2,I1238,J1238)</f>
        <v>204.13353943418346</v>
      </c>
      <c r="O1238">
        <f t="shared" si="266"/>
        <v>-185.2186458635006</v>
      </c>
      <c r="Q1238">
        <f>'slit correction'!O1240</f>
        <v>-185.2186458635006</v>
      </c>
      <c r="R1238">
        <f>SUMPRODUCT(B$6:B$2053,Q$6:Q$2053,EXP(constants!B$7+constants!A$7*ABS(A$6:A$2053-A1238)))</f>
        <v>-0.76518968668632936</v>
      </c>
      <c r="S1238">
        <f t="shared" si="268"/>
        <v>-184.45345617681426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4.2000000000002728</v>
      </c>
      <c r="D1239" s="2">
        <f>front!E1252-front!C1252</f>
        <v>4.2000000000002728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4.2165367427370368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4.2165367427370368</v>
      </c>
      <c r="H1239" s="4"/>
      <c r="I1239">
        <f t="shared" si="271"/>
        <v>140.55122475790122</v>
      </c>
      <c r="J1239">
        <f t="shared" si="272"/>
        <v>140.55122475790122</v>
      </c>
      <c r="M1239">
        <f>IF(front!E1252&gt;$M$2,I1239,J1239)</f>
        <v>140.55122475790122</v>
      </c>
      <c r="O1239">
        <f t="shared" si="266"/>
        <v>-248.80096053978284</v>
      </c>
      <c r="Q1239">
        <f>'slit correction'!O1241</f>
        <v>-248.80096053978284</v>
      </c>
      <c r="R1239">
        <f>SUMPRODUCT(B$6:B$2053,Q$6:Q$2053,EXP(constants!B$7+constants!A$7*ABS(A$6:A$2053-A1239)))</f>
        <v>-0.77637131112498814</v>
      </c>
      <c r="S1239">
        <f t="shared" si="268"/>
        <v>-248.02458922865785</v>
      </c>
      <c r="T1239">
        <f t="shared" si="267"/>
        <v>0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6</v>
      </c>
      <c r="D1240" s="2">
        <f>front!E1253-front!C1253</f>
        <v>6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6.0236132327211624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6.0236132327211624</v>
      </c>
      <c r="H1240" s="4"/>
      <c r="I1240">
        <f t="shared" si="271"/>
        <v>200.7871077573721</v>
      </c>
      <c r="J1240">
        <f t="shared" si="272"/>
        <v>200.7871077573721</v>
      </c>
      <c r="M1240">
        <f>IF(front!E1253&gt;$M$2,I1240,J1240)</f>
        <v>200.7871077573721</v>
      </c>
      <c r="O1240">
        <f t="shared" si="266"/>
        <v>-188.56507754031196</v>
      </c>
      <c r="Q1240">
        <f>'slit correction'!O1242</f>
        <v>-188.56507754031196</v>
      </c>
      <c r="R1240">
        <f>SUMPRODUCT(B$6:B$2053,Q$6:Q$2053,EXP(constants!B$7+constants!A$7*ABS(A$6:A$2053-A1240)))</f>
        <v>-0.78739265225926958</v>
      </c>
      <c r="S1240">
        <f t="shared" si="268"/>
        <v>-187.7776848880527</v>
      </c>
      <c r="T1240">
        <f t="shared" si="267"/>
        <v>0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11.800000000000182</v>
      </c>
      <c r="D1241" s="2">
        <f>front!E1254-front!C1254</f>
        <v>11.800000000000182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11.846371624254624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11.846371624254624</v>
      </c>
      <c r="H1241" s="4"/>
      <c r="I1241">
        <f t="shared" si="271"/>
        <v>394.87905414182086</v>
      </c>
      <c r="J1241">
        <f t="shared" si="272"/>
        <v>394.87905414182086</v>
      </c>
      <c r="M1241">
        <f>IF(front!E1254&gt;$M$2,I1241,J1241)</f>
        <v>394.87905414182086</v>
      </c>
      <c r="O1241">
        <f t="shared" si="266"/>
        <v>5.5268688441367999</v>
      </c>
      <c r="Q1241">
        <f>'slit correction'!O1243</f>
        <v>5.5268688441367999</v>
      </c>
      <c r="R1241">
        <f>SUMPRODUCT(B$6:B$2053,Q$6:Q$2053,EXP(constants!B$7+constants!A$7*ABS(A$6:A$2053-A1241)))</f>
        <v>-0.79832785984266252</v>
      </c>
      <c r="S1241">
        <f t="shared" si="268"/>
        <v>6.3251967039794623</v>
      </c>
      <c r="T1241">
        <f t="shared" si="267"/>
        <v>13.414308150874103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7.9000000000000909</v>
      </c>
      <c r="D1242" s="2">
        <f>front!E1255-front!C1255</f>
        <v>7.9000000000000909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7.9310759035345155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7.9310759035345155</v>
      </c>
      <c r="H1242" s="4"/>
      <c r="I1242">
        <f t="shared" si="271"/>
        <v>264.36919678448385</v>
      </c>
      <c r="J1242">
        <f t="shared" si="272"/>
        <v>264.36919678448385</v>
      </c>
      <c r="M1242">
        <f>IF(front!E1255&gt;$M$2,I1242,J1242)</f>
        <v>264.36919678448385</v>
      </c>
      <c r="O1242">
        <f t="shared" si="266"/>
        <v>-124.98298851320021</v>
      </c>
      <c r="Q1242">
        <f>'slit correction'!O1244</f>
        <v>-124.98298851320021</v>
      </c>
      <c r="R1242">
        <f>SUMPRODUCT(B$6:B$2053,Q$6:Q$2053,EXP(constants!B$7+constants!A$7*ABS(A$6:A$2053-A1242)))</f>
        <v>-0.80941149347353203</v>
      </c>
      <c r="S1242">
        <f t="shared" si="268"/>
        <v>-124.17357701972668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8.8000000000001819</v>
      </c>
      <c r="D1243" s="2">
        <f>front!E1256-front!C1256</f>
        <v>8.8000000000001819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8.8346083584277704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8.8346083584277704</v>
      </c>
      <c r="H1243" s="4"/>
      <c r="I1243">
        <f t="shared" si="271"/>
        <v>294.48694528092568</v>
      </c>
      <c r="J1243">
        <f t="shared" si="272"/>
        <v>294.48694528092568</v>
      </c>
      <c r="M1243">
        <f>IF(front!E1256&gt;$M$2,I1243,J1243)</f>
        <v>294.48694528092568</v>
      </c>
      <c r="O1243">
        <f t="shared" si="266"/>
        <v>-94.865240016758378</v>
      </c>
      <c r="Q1243">
        <f>'slit correction'!O1245</f>
        <v>-94.865240016758378</v>
      </c>
      <c r="R1243">
        <f>SUMPRODUCT(B$6:B$2053,Q$6:Q$2053,EXP(constants!B$7+constants!A$7*ABS(A$6:A$2053-A1243)))</f>
        <v>-0.82048910712067846</v>
      </c>
      <c r="S1243">
        <f t="shared" si="268"/>
        <v>-94.044750909637699</v>
      </c>
      <c r="T1243">
        <f t="shared" si="267"/>
        <v>0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4.3000000000001819</v>
      </c>
      <c r="D1244" s="2">
        <f>front!E1257-front!C1257</f>
        <v>4.3000000000001819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4.3169300492937293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4.3169300492937293</v>
      </c>
      <c r="H1244" s="4"/>
      <c r="I1244">
        <f t="shared" si="271"/>
        <v>143.89766830979096</v>
      </c>
      <c r="J1244">
        <f t="shared" si="272"/>
        <v>143.89766830979096</v>
      </c>
      <c r="M1244">
        <f>IF(front!E1257&gt;$M$2,I1244,J1244)</f>
        <v>143.89766830979096</v>
      </c>
      <c r="O1244">
        <f t="shared" si="266"/>
        <v>-245.4545169878931</v>
      </c>
      <c r="Q1244">
        <f>'slit correction'!O1246</f>
        <v>-245.4545169878931</v>
      </c>
      <c r="R1244">
        <f>SUMPRODUCT(B$6:B$2053,Q$6:Q$2053,EXP(constants!B$7+constants!A$7*ABS(A$6:A$2053-A1244)))</f>
        <v>-0.83159876425197354</v>
      </c>
      <c r="S1244">
        <f t="shared" si="268"/>
        <v>-244.62291822364114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5.5999999999999091</v>
      </c>
      <c r="D1245" s="2">
        <f>front!E1258-front!C1258</f>
        <v>5.5999999999999091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5.6220412335687682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5.6220412335687682</v>
      </c>
      <c r="H1245" s="4"/>
      <c r="I1245">
        <f t="shared" si="271"/>
        <v>187.40137445229226</v>
      </c>
      <c r="J1245">
        <f t="shared" si="272"/>
        <v>187.40137445229226</v>
      </c>
      <c r="M1245">
        <f>IF(front!E1258&gt;$M$2,I1245,J1245)</f>
        <v>187.40137445229226</v>
      </c>
      <c r="O1245">
        <f t="shared" si="266"/>
        <v>-201.9508108453918</v>
      </c>
      <c r="Q1245">
        <f>'slit correction'!O1247</f>
        <v>-201.9508108453918</v>
      </c>
      <c r="R1245">
        <f>SUMPRODUCT(B$6:B$2053,Q$6:Q$2053,EXP(constants!B$7+constants!A$7*ABS(A$6:A$2053-A1245)))</f>
        <v>-0.84256195847637361</v>
      </c>
      <c r="S1245">
        <f t="shared" si="268"/>
        <v>-201.10824888691542</v>
      </c>
      <c r="T1245">
        <f t="shared" si="267"/>
        <v>0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5.0999999999999091</v>
      </c>
      <c r="D1246" s="2">
        <f>front!E1259-front!C1259</f>
        <v>5.0999999999999091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5.1200757892921889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5.1200757892921889</v>
      </c>
      <c r="H1246" s="4"/>
      <c r="I1246">
        <f t="shared" si="271"/>
        <v>170.66919297640632</v>
      </c>
      <c r="J1246">
        <f t="shared" si="272"/>
        <v>170.66919297640632</v>
      </c>
      <c r="M1246">
        <f>IF(front!E1259&gt;$M$2,I1246,J1246)</f>
        <v>170.66919297640632</v>
      </c>
      <c r="O1246">
        <f t="shared" si="266"/>
        <v>-218.68299232127774</v>
      </c>
      <c r="Q1246">
        <f>'slit correction'!O1248</f>
        <v>-218.68299232127774</v>
      </c>
      <c r="R1246">
        <f>SUMPRODUCT(B$6:B$2053,Q$6:Q$2053,EXP(constants!B$7+constants!A$7*ABS(A$6:A$2053-A1246)))</f>
        <v>-0.85343277587357869</v>
      </c>
      <c r="S1246">
        <f t="shared" si="268"/>
        <v>-217.82955954540415</v>
      </c>
      <c r="T1246">
        <f t="shared" si="267"/>
        <v>0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10</v>
      </c>
      <c r="D1247" s="2">
        <f>front!E1260-front!C1260</f>
        <v>10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10.039315803475427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10.039315803475427</v>
      </c>
      <c r="H1247" s="4"/>
      <c r="I1247">
        <f t="shared" si="271"/>
        <v>334.64386011584759</v>
      </c>
      <c r="J1247">
        <f t="shared" si="272"/>
        <v>334.64386011584759</v>
      </c>
      <c r="M1247">
        <f>IF(front!E1260&gt;$M$2,I1247,J1247)</f>
        <v>334.64386011584759</v>
      </c>
      <c r="O1247">
        <f t="shared" si="266"/>
        <v>-54.708325181836472</v>
      </c>
      <c r="Q1247">
        <f>'slit correction'!O1249</f>
        <v>-54.708325181836472</v>
      </c>
      <c r="R1247">
        <f>SUMPRODUCT(B$6:B$2053,Q$6:Q$2053,EXP(constants!B$7+constants!A$7*ABS(A$6:A$2053-A1247)))</f>
        <v>-0.86419309401013122</v>
      </c>
      <c r="S1247">
        <f t="shared" si="268"/>
        <v>-53.844132087826338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3.4000000000000909</v>
      </c>
      <c r="D1248" s="2">
        <f>front!E1261-front!C1261</f>
        <v>3.4000000000000909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3.4133895778722723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3.4133895778722723</v>
      </c>
      <c r="H1248" s="4"/>
      <c r="I1248">
        <f t="shared" si="271"/>
        <v>113.77965259574241</v>
      </c>
      <c r="J1248">
        <f t="shared" si="272"/>
        <v>113.77965259574241</v>
      </c>
      <c r="M1248">
        <f>IF(front!E1261&gt;$M$2,I1248,J1248)</f>
        <v>113.77965259574241</v>
      </c>
      <c r="O1248">
        <f t="shared" ref="O1248:O1311" si="273">M1248-$O$3</f>
        <v>-275.57253270194167</v>
      </c>
      <c r="Q1248">
        <f>'slit correction'!O1250</f>
        <v>-275.57253270194167</v>
      </c>
      <c r="R1248">
        <f>SUMPRODUCT(B$6:B$2053,Q$6:Q$2053,EXP(constants!B$7+constants!A$7*ABS(A$6:A$2053-A1248)))</f>
        <v>-0.87479307623599667</v>
      </c>
      <c r="S1248">
        <f t="shared" si="268"/>
        <v>-274.69773962570565</v>
      </c>
      <c r="T1248">
        <f t="shared" si="267"/>
        <v>0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3.0999999999999091</v>
      </c>
      <c r="D1249" s="2">
        <f>front!E1262-front!C1262</f>
        <v>3.0999999999999091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3.1122090645411244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3.1122090645411244</v>
      </c>
      <c r="H1249" s="4"/>
      <c r="I1249">
        <f t="shared" si="271"/>
        <v>103.74030215137081</v>
      </c>
      <c r="J1249">
        <f t="shared" si="272"/>
        <v>103.74030215137081</v>
      </c>
      <c r="M1249">
        <f>IF(front!E1262&gt;$M$2,I1249,J1249)</f>
        <v>103.74030215137081</v>
      </c>
      <c r="O1249">
        <f t="shared" si="273"/>
        <v>-285.61188314631323</v>
      </c>
      <c r="Q1249">
        <f>'slit correction'!O1251</f>
        <v>-285.61188314631323</v>
      </c>
      <c r="R1249">
        <f>SUMPRODUCT(B$6:B$2053,Q$6:Q$2053,EXP(constants!B$7+constants!A$7*ABS(A$6:A$2053-A1249)))</f>
        <v>-0.88547043788245861</v>
      </c>
      <c r="S1249">
        <f t="shared" si="268"/>
        <v>-284.72641270843076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6.8000000000001819</v>
      </c>
      <c r="D1250" s="2">
        <f>front!E1263-front!C1263</f>
        <v>6.8000000000001819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6.8267562809152338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6.8267562809152338</v>
      </c>
      <c r="H1250" s="4"/>
      <c r="I1250">
        <f t="shared" si="271"/>
        <v>227.55854269717446</v>
      </c>
      <c r="J1250">
        <f t="shared" si="272"/>
        <v>227.55854269717446</v>
      </c>
      <c r="M1250">
        <f>IF(front!E1263&gt;$M$2,I1250,J1250)</f>
        <v>227.55854269717446</v>
      </c>
      <c r="O1250">
        <f t="shared" si="273"/>
        <v>-161.7936426005096</v>
      </c>
      <c r="Q1250">
        <f>'slit correction'!O1252</f>
        <v>-161.7936426005096</v>
      </c>
      <c r="R1250">
        <f>SUMPRODUCT(B$6:B$2053,Q$6:Q$2053,EXP(constants!B$7+constants!A$7*ABS(A$6:A$2053-A1250)))</f>
        <v>-0.89596277732265817</v>
      </c>
      <c r="S1250">
        <f t="shared" si="268"/>
        <v>-160.89767982318693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8.5</v>
      </c>
      <c r="D1251" s="2">
        <f>front!E1264-front!C1264</f>
        <v>8.5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8.5334310516539862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8.5334310516539862</v>
      </c>
      <c r="H1251" s="4"/>
      <c r="I1251">
        <f t="shared" si="271"/>
        <v>284.44770172179955</v>
      </c>
      <c r="J1251">
        <f t="shared" si="272"/>
        <v>284.44770172179955</v>
      </c>
      <c r="M1251">
        <f>IF(front!E1264&gt;$M$2,I1251,J1251)</f>
        <v>284.44770172179955</v>
      </c>
      <c r="O1251">
        <f t="shared" si="273"/>
        <v>-104.90448357588451</v>
      </c>
      <c r="Q1251">
        <f>'slit correction'!O1253</f>
        <v>-104.90448357588451</v>
      </c>
      <c r="R1251">
        <f>SUMPRODUCT(B$6:B$2053,Q$6:Q$2053,EXP(constants!B$7+constants!A$7*ABS(A$6:A$2053-A1251)))</f>
        <v>-0.90642035316207081</v>
      </c>
      <c r="S1251">
        <f t="shared" si="268"/>
        <v>-103.99806322272244</v>
      </c>
      <c r="T1251">
        <f t="shared" si="267"/>
        <v>0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6.7999999999997272</v>
      </c>
      <c r="D1252" s="2">
        <f>front!E1265-front!C1265</f>
        <v>6.7999999999997272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6.8267562809147773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6.8267562809147773</v>
      </c>
      <c r="H1252" s="4"/>
      <c r="I1252">
        <f t="shared" si="271"/>
        <v>227.55854269715925</v>
      </c>
      <c r="J1252">
        <f t="shared" si="272"/>
        <v>227.55854269715925</v>
      </c>
      <c r="M1252">
        <f>IF(front!E1265&gt;$M$2,I1252,J1252)</f>
        <v>227.55854269715925</v>
      </c>
      <c r="O1252">
        <f t="shared" si="273"/>
        <v>-161.79364260052481</v>
      </c>
      <c r="Q1252">
        <f>'slit correction'!O1254</f>
        <v>-161.79364260052481</v>
      </c>
      <c r="R1252">
        <f>SUMPRODUCT(B$6:B$2053,Q$6:Q$2053,EXP(constants!B$7+constants!A$7*ABS(A$6:A$2053-A1252)))</f>
        <v>-0.91691320400097109</v>
      </c>
      <c r="S1252">
        <f t="shared" si="268"/>
        <v>-160.87672939652384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4</v>
      </c>
      <c r="D1253" s="2">
        <f>front!E1266-front!C1266</f>
        <v>4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4.0157500702543381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4.0157500702543381</v>
      </c>
      <c r="H1253" s="4"/>
      <c r="I1253">
        <f t="shared" si="271"/>
        <v>133.85833567514459</v>
      </c>
      <c r="J1253">
        <f t="shared" si="272"/>
        <v>133.85833567514459</v>
      </c>
      <c r="M1253">
        <f>IF(front!E1266&gt;$M$2,I1253,J1253)</f>
        <v>133.85833567514459</v>
      </c>
      <c r="O1253">
        <f t="shared" si="273"/>
        <v>-255.49384962253947</v>
      </c>
      <c r="Q1253">
        <f>'slit correction'!O1255</f>
        <v>-255.49384962253947</v>
      </c>
      <c r="R1253">
        <f>SUMPRODUCT(B$6:B$2053,Q$6:Q$2053,EXP(constants!B$7+constants!A$7*ABS(A$6:A$2053-A1253)))</f>
        <v>-0.9273750125367034</v>
      </c>
      <c r="S1253">
        <f t="shared" si="268"/>
        <v>-254.56647461000276</v>
      </c>
      <c r="T1253">
        <f t="shared" si="267"/>
        <v>0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7.5</v>
      </c>
      <c r="D1254" s="2">
        <f>front!E1267-front!C1267</f>
        <v>7.5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7.5295054088276299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7.5295054088276299</v>
      </c>
      <c r="H1254" s="4"/>
      <c r="I1254">
        <f t="shared" si="271"/>
        <v>250.98351362758768</v>
      </c>
      <c r="J1254">
        <f t="shared" si="272"/>
        <v>250.98351362758768</v>
      </c>
      <c r="M1254">
        <f>IF(front!E1267&gt;$M$2,I1254,J1254)</f>
        <v>250.98351362758768</v>
      </c>
      <c r="O1254">
        <f t="shared" si="273"/>
        <v>-138.36867167009638</v>
      </c>
      <c r="Q1254">
        <f>'slit correction'!O1256</f>
        <v>-138.36867167009638</v>
      </c>
      <c r="R1254">
        <f>SUMPRODUCT(B$6:B$2053,Q$6:Q$2053,EXP(constants!B$7+constants!A$7*ABS(A$6:A$2053-A1254)))</f>
        <v>-0.93769533828234175</v>
      </c>
      <c r="S1254">
        <f t="shared" si="268"/>
        <v>-137.43097633181404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1.8999999999996362</v>
      </c>
      <c r="D1255" s="2">
        <f>front!E1268-front!C1268</f>
        <v>1.8999999999996362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1.9074852304243328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1.9074852304243328</v>
      </c>
      <c r="H1255" s="4"/>
      <c r="I1255">
        <f t="shared" si="271"/>
        <v>63.582841014144421</v>
      </c>
      <c r="J1255">
        <f t="shared" si="272"/>
        <v>63.582841014144421</v>
      </c>
      <c r="M1255">
        <f>IF(front!E1268&gt;$M$2,I1255,J1255)</f>
        <v>63.582841014144421</v>
      </c>
      <c r="O1255">
        <f t="shared" si="273"/>
        <v>-325.76934428353962</v>
      </c>
      <c r="Q1255">
        <f>'slit correction'!O1257</f>
        <v>-325.76934428353962</v>
      </c>
      <c r="R1255">
        <f>SUMPRODUCT(B$6:B$2053,Q$6:Q$2053,EXP(constants!B$7+constants!A$7*ABS(A$6:A$2053-A1255)))</f>
        <v>-0.94801638772147923</v>
      </c>
      <c r="S1255">
        <f t="shared" si="268"/>
        <v>-324.82132789581817</v>
      </c>
      <c r="T1255">
        <f t="shared" si="267"/>
        <v>0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0.59999999999990905</v>
      </c>
      <c r="D1256" s="2">
        <f>front!E1269-front!C1269</f>
        <v>0.59999999999990905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0.60236452848226074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0.60236452848226074</v>
      </c>
      <c r="H1256" s="4"/>
      <c r="I1256">
        <f t="shared" si="271"/>
        <v>20.078817616075359</v>
      </c>
      <c r="J1256">
        <f t="shared" si="272"/>
        <v>20.078817616075359</v>
      </c>
      <c r="M1256">
        <f>IF(front!E1269&gt;$M$2,I1256,J1256)</f>
        <v>20.078817616075359</v>
      </c>
      <c r="O1256">
        <f t="shared" si="273"/>
        <v>-369.2733676816087</v>
      </c>
      <c r="Q1256">
        <f>'slit correction'!O1258</f>
        <v>-369.2733676816087</v>
      </c>
      <c r="R1256">
        <f>SUMPRODUCT(B$6:B$2053,Q$6:Q$2053,EXP(constants!B$7+constants!A$7*ABS(A$6:A$2053-A1256)))</f>
        <v>-0.95788399026643667</v>
      </c>
      <c r="S1256">
        <f t="shared" si="268"/>
        <v>-368.31548369134225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8.2999999999997272</v>
      </c>
      <c r="D1257" s="2">
        <f>front!E1270-front!C1270</f>
        <v>8.2999999999997272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8.3326460814749606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8.3326460814749606</v>
      </c>
      <c r="H1257" s="4"/>
      <c r="I1257">
        <f t="shared" si="271"/>
        <v>277.75486938249867</v>
      </c>
      <c r="J1257">
        <f t="shared" si="272"/>
        <v>277.75486938249867</v>
      </c>
      <c r="M1257">
        <f>IF(front!E1270&gt;$M$2,I1257,J1257)</f>
        <v>277.75486938249867</v>
      </c>
      <c r="O1257">
        <f t="shared" si="273"/>
        <v>-111.59731591518539</v>
      </c>
      <c r="Q1257">
        <f>'slit correction'!O1259</f>
        <v>-111.59731591518539</v>
      </c>
      <c r="R1257">
        <f>SUMPRODUCT(B$6:B$2053,Q$6:Q$2053,EXP(constants!B$7+constants!A$7*ABS(A$6:A$2053-A1257)))</f>
        <v>-0.96771678312992737</v>
      </c>
      <c r="S1257">
        <f t="shared" si="268"/>
        <v>-110.62959913205546</v>
      </c>
      <c r="T1257">
        <f t="shared" si="267"/>
        <v>0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5</v>
      </c>
      <c r="D1258" s="2">
        <f>front!E1271-front!C1271</f>
        <v>5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5.0196826410610162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5.0196826410610162</v>
      </c>
      <c r="H1258" s="4"/>
      <c r="I1258">
        <f t="shared" si="271"/>
        <v>167.32275470203388</v>
      </c>
      <c r="J1258">
        <f t="shared" si="272"/>
        <v>167.32275470203388</v>
      </c>
      <c r="M1258">
        <f>IF(front!E1271&gt;$M$2,I1258,J1258)</f>
        <v>167.32275470203388</v>
      </c>
      <c r="O1258">
        <f t="shared" si="273"/>
        <v>-222.02943059565018</v>
      </c>
      <c r="Q1258">
        <f>'slit correction'!O1260</f>
        <v>-222.02943059565018</v>
      </c>
      <c r="R1258">
        <f>SUMPRODUCT(B$6:B$2053,Q$6:Q$2053,EXP(constants!B$7+constants!A$7*ABS(A$6:A$2053-A1258)))</f>
        <v>-0.97758771741496986</v>
      </c>
      <c r="S1258">
        <f t="shared" si="268"/>
        <v>-221.05184287823522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5.8000000000001819</v>
      </c>
      <c r="D1259" s="2">
        <f>front!E1272-front!C1272</f>
        <v>5.8000000000001819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5.8228272727316659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5.8228272727316659</v>
      </c>
      <c r="H1259" s="4"/>
      <c r="I1259">
        <f t="shared" si="271"/>
        <v>194.09424242438888</v>
      </c>
      <c r="J1259">
        <f t="shared" si="272"/>
        <v>194.09424242438888</v>
      </c>
      <c r="M1259">
        <f>IF(front!E1272&gt;$M$2,I1259,J1259)</f>
        <v>194.09424242438888</v>
      </c>
      <c r="O1259">
        <f t="shared" si="273"/>
        <v>-195.25794287329518</v>
      </c>
      <c r="Q1259">
        <f>'slit correction'!O1261</f>
        <v>-195.25794287329518</v>
      </c>
      <c r="R1259">
        <f>SUMPRODUCT(B$6:B$2053,Q$6:Q$2053,EXP(constants!B$7+constants!A$7*ABS(A$6:A$2053-A1259)))</f>
        <v>-0.98736619465836739</v>
      </c>
      <c r="S1259">
        <f t="shared" si="268"/>
        <v>-194.27057667863681</v>
      </c>
      <c r="T1259">
        <f t="shared" si="267"/>
        <v>0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2.4000000000000909</v>
      </c>
      <c r="D1260" s="2">
        <f>front!E1273-front!C1273</f>
        <v>2.4000000000000909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2.4094538408922794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2.4094538408922794</v>
      </c>
      <c r="H1260" s="4"/>
      <c r="I1260">
        <f t="shared" si="271"/>
        <v>80.315128029742652</v>
      </c>
      <c r="J1260">
        <f t="shared" si="272"/>
        <v>80.315128029742652</v>
      </c>
      <c r="M1260">
        <f>IF(front!E1273&gt;$M$2,I1260,J1260)</f>
        <v>80.315128029742652</v>
      </c>
      <c r="O1260">
        <f t="shared" si="273"/>
        <v>-309.03705726794141</v>
      </c>
      <c r="Q1260">
        <f>'slit correction'!O1262</f>
        <v>-309.03705726794141</v>
      </c>
      <c r="R1260">
        <f>SUMPRODUCT(B$6:B$2053,Q$6:Q$2053,EXP(constants!B$7+constants!A$7*ABS(A$6:A$2053-A1260)))</f>
        <v>-0.99708603711039157</v>
      </c>
      <c r="S1260">
        <f t="shared" si="268"/>
        <v>-308.03997123083104</v>
      </c>
      <c r="T1260">
        <f t="shared" si="267"/>
        <v>0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5.4000000000000909</v>
      </c>
      <c r="D1261" s="2">
        <f>front!E1274-front!C1274</f>
        <v>5.4000000000000909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5.4212551152351516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5.4212551152351516</v>
      </c>
      <c r="H1261" s="4"/>
      <c r="I1261">
        <f t="shared" si="271"/>
        <v>180.70850384117173</v>
      </c>
      <c r="J1261">
        <f t="shared" si="272"/>
        <v>180.70850384117173</v>
      </c>
      <c r="M1261">
        <f>IF(front!E1274&gt;$M$2,I1261,J1261)</f>
        <v>180.70850384117173</v>
      </c>
      <c r="O1261">
        <f t="shared" si="273"/>
        <v>-208.64368145651233</v>
      </c>
      <c r="Q1261">
        <f>'slit correction'!O1263</f>
        <v>-208.64368145651233</v>
      </c>
      <c r="R1261">
        <f>SUMPRODUCT(B$6:B$2053,Q$6:Q$2053,EXP(constants!B$7+constants!A$7*ABS(A$6:A$2053-A1261)))</f>
        <v>-1.0066126081248614</v>
      </c>
      <c r="S1261">
        <f t="shared" si="268"/>
        <v>-207.63706884838746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4.8000000000001819</v>
      </c>
      <c r="D1262" s="2">
        <f>front!E1275-front!C1275</f>
        <v>4.8000000000001819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4.8188962852244996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4.8188962852244996</v>
      </c>
      <c r="H1262" s="4"/>
      <c r="I1262">
        <f t="shared" si="271"/>
        <v>160.62987617414998</v>
      </c>
      <c r="J1262">
        <f t="shared" si="272"/>
        <v>160.62987617414998</v>
      </c>
      <c r="M1262">
        <f>IF(front!E1275&gt;$M$2,I1262,J1262)</f>
        <v>160.62987617414998</v>
      </c>
      <c r="O1262">
        <f t="shared" si="273"/>
        <v>-228.72230912353407</v>
      </c>
      <c r="Q1262">
        <f>'slit correction'!O1264</f>
        <v>-228.72230912353407</v>
      </c>
      <c r="R1262">
        <f>SUMPRODUCT(B$6:B$2053,Q$6:Q$2053,EXP(constants!B$7+constants!A$7*ABS(A$6:A$2053-A1262)))</f>
        <v>-1.0160679202990908</v>
      </c>
      <c r="S1262">
        <f t="shared" si="268"/>
        <v>-227.70624120323498</v>
      </c>
      <c r="T1262">
        <f t="shared" si="267"/>
        <v>0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0.8999999999996362</v>
      </c>
      <c r="D1263" s="2">
        <f>front!E1276-front!C1276</f>
        <v>0.8999999999996362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0.90354652567337657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0.90354652567337657</v>
      </c>
      <c r="H1263" s="4"/>
      <c r="I1263">
        <f t="shared" si="271"/>
        <v>30.118217522445885</v>
      </c>
      <c r="J1263">
        <f t="shared" si="272"/>
        <v>30.118217522445885</v>
      </c>
      <c r="M1263">
        <f>IF(front!E1276&gt;$M$2,I1263,J1263)</f>
        <v>30.118217522445885</v>
      </c>
      <c r="O1263">
        <f t="shared" si="273"/>
        <v>-359.23396777523817</v>
      </c>
      <c r="Q1263">
        <f>'slit correction'!O1265</f>
        <v>-359.23396777523817</v>
      </c>
      <c r="R1263">
        <f>SUMPRODUCT(B$6:B$2053,Q$6:Q$2053,EXP(constants!B$7+constants!A$7*ABS(A$6:A$2053-A1263)))</f>
        <v>-1.0252148075039349</v>
      </c>
      <c r="S1263">
        <f t="shared" si="268"/>
        <v>-358.20875296773426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1.5999999999999091</v>
      </c>
      <c r="D1264" s="2">
        <f>front!E1277-front!C1277</f>
        <v>1.5999999999999091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1.6063038267273244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1.6063038267273244</v>
      </c>
      <c r="H1264" s="4"/>
      <c r="I1264">
        <f t="shared" si="271"/>
        <v>53.543460890910815</v>
      </c>
      <c r="J1264">
        <f t="shared" si="272"/>
        <v>53.543460890910815</v>
      </c>
      <c r="M1264">
        <f>IF(front!E1277&gt;$M$2,I1264,J1264)</f>
        <v>53.543460890910815</v>
      </c>
      <c r="O1264">
        <f t="shared" si="273"/>
        <v>-335.80872440677325</v>
      </c>
      <c r="Q1264">
        <f>'slit correction'!O1266</f>
        <v>-335.80872440677325</v>
      </c>
      <c r="R1264">
        <f>SUMPRODUCT(B$6:B$2053,Q$6:Q$2053,EXP(constants!B$7+constants!A$7*ABS(A$6:A$2053-A1264)))</f>
        <v>-1.0343337055525006</v>
      </c>
      <c r="S1264">
        <f t="shared" si="268"/>
        <v>-334.77439070122074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0.3000000000001819</v>
      </c>
      <c r="D1265" s="2">
        <f>front!E1278-front!C1278</f>
        <v>0.3000000000001819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0.30118235325594722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0.30118235325594722</v>
      </c>
      <c r="H1265" s="4"/>
      <c r="I1265">
        <f t="shared" si="271"/>
        <v>10.039411775198241</v>
      </c>
      <c r="J1265">
        <f t="shared" si="272"/>
        <v>10.039411775198241</v>
      </c>
      <c r="M1265">
        <f>IF(front!E1278&gt;$M$2,I1265,J1265)</f>
        <v>10.039411775198241</v>
      </c>
      <c r="O1265">
        <f t="shared" si="273"/>
        <v>-379.31277352248583</v>
      </c>
      <c r="Q1265">
        <f>'slit correction'!O1267</f>
        <v>-379.31277352248583</v>
      </c>
      <c r="R1265">
        <f>SUMPRODUCT(B$6:B$2053,Q$6:Q$2053,EXP(constants!B$7+constants!A$7*ABS(A$6:A$2053-A1265)))</f>
        <v>-1.0432338626681266</v>
      </c>
      <c r="S1265">
        <f t="shared" si="268"/>
        <v>-378.26953965981772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4</v>
      </c>
      <c r="D1266" s="2">
        <f>front!E1279-front!C1279</f>
        <v>4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4.0157500702543381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4.0157500702543381</v>
      </c>
      <c r="H1266" s="4"/>
      <c r="I1266">
        <f t="shared" si="271"/>
        <v>133.85833567514459</v>
      </c>
      <c r="J1266">
        <f t="shared" si="272"/>
        <v>133.85833567514459</v>
      </c>
      <c r="M1266">
        <f>IF(front!E1279&gt;$M$2,I1266,J1266)</f>
        <v>133.85833567514459</v>
      </c>
      <c r="O1266">
        <f t="shared" si="273"/>
        <v>-255.49384962253947</v>
      </c>
      <c r="Q1266">
        <f>'slit correction'!O1268</f>
        <v>-255.49384962253947</v>
      </c>
      <c r="R1266">
        <f>SUMPRODUCT(B$6:B$2053,Q$6:Q$2053,EXP(constants!B$7+constants!A$7*ABS(A$6:A$2053-A1266)))</f>
        <v>-1.0518647205670453</v>
      </c>
      <c r="S1266">
        <f t="shared" si="268"/>
        <v>-254.44198490197243</v>
      </c>
      <c r="T1266">
        <f t="shared" si="267"/>
        <v>0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5</v>
      </c>
      <c r="D1267" s="2">
        <f>front!E1280-front!C1280</f>
        <v>5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5.0196826410610162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5.0196826410610162</v>
      </c>
      <c r="H1267" s="4"/>
      <c r="I1267">
        <f t="shared" si="271"/>
        <v>167.32275470203388</v>
      </c>
      <c r="J1267">
        <f t="shared" si="272"/>
        <v>167.32275470203388</v>
      </c>
      <c r="M1267">
        <f>IF(front!E1280&gt;$M$2,I1267,J1267)</f>
        <v>167.32275470203388</v>
      </c>
      <c r="O1267">
        <f t="shared" si="273"/>
        <v>-222.02943059565018</v>
      </c>
      <c r="Q1267">
        <f>'slit correction'!O1269</f>
        <v>-222.02943059565018</v>
      </c>
      <c r="R1267">
        <f>SUMPRODUCT(B$6:B$2053,Q$6:Q$2053,EXP(constants!B$7+constants!A$7*ABS(A$6:A$2053-A1267)))</f>
        <v>-1.0603762080300145</v>
      </c>
      <c r="S1267">
        <f t="shared" si="268"/>
        <v>-220.96905438762016</v>
      </c>
      <c r="T1267">
        <f t="shared" si="267"/>
        <v>0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9.1000000000003638</v>
      </c>
      <c r="D1268" s="2">
        <f>front!E1281-front!C1281</f>
        <v>9.1000000000003638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9.1357854870028419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9.1357854870028419</v>
      </c>
      <c r="H1268" s="4"/>
      <c r="I1268">
        <f t="shared" si="271"/>
        <v>304.52618290009474</v>
      </c>
      <c r="J1268">
        <f t="shared" si="272"/>
        <v>304.52618290009474</v>
      </c>
      <c r="M1268">
        <f>IF(front!E1281&gt;$M$2,I1268,J1268)</f>
        <v>304.52618290009474</v>
      </c>
      <c r="O1268">
        <f t="shared" si="273"/>
        <v>-84.82600239758932</v>
      </c>
      <c r="Q1268">
        <f>'slit correction'!O1270</f>
        <v>-84.82600239758932</v>
      </c>
      <c r="R1268">
        <f>SUMPRODUCT(B$6:B$2053,Q$6:Q$2053,EXP(constants!B$7+constants!A$7*ABS(A$6:A$2053-A1268)))</f>
        <v>-1.0688099436703586</v>
      </c>
      <c r="S1268">
        <f t="shared" si="268"/>
        <v>-83.757192453918961</v>
      </c>
      <c r="T1268">
        <f t="shared" si="267"/>
        <v>0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0.79999999999972715</v>
      </c>
      <c r="D1269" s="2">
        <f>front!E1282-front!C1282</f>
        <v>0.79999999999972715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0.80315254639173139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0.80315254639173139</v>
      </c>
      <c r="H1269" s="4"/>
      <c r="I1269">
        <f t="shared" si="271"/>
        <v>26.771751546391048</v>
      </c>
      <c r="J1269">
        <f t="shared" si="272"/>
        <v>26.771751546391048</v>
      </c>
      <c r="M1269">
        <f>IF(front!E1282&gt;$M$2,I1269,J1269)</f>
        <v>26.771751546391048</v>
      </c>
      <c r="O1269">
        <f t="shared" si="273"/>
        <v>-362.58043375129301</v>
      </c>
      <c r="Q1269">
        <f>'slit correction'!O1271</f>
        <v>-362.58043375129301</v>
      </c>
      <c r="R1269">
        <f>SUMPRODUCT(B$6:B$2053,Q$6:Q$2053,EXP(constants!B$7+constants!A$7*ABS(A$6:A$2053-A1269)))</f>
        <v>-1.0771360631473845</v>
      </c>
      <c r="S1269">
        <f t="shared" si="268"/>
        <v>-361.50329768814561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9.8999999999996362</v>
      </c>
      <c r="D1270" s="2">
        <f>front!E1283-front!C1283</f>
        <v>9.8999999999996362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9.9389236252962352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9.9389236252962352</v>
      </c>
      <c r="H1270" s="4"/>
      <c r="I1270">
        <f t="shared" si="271"/>
        <v>331.29745417654118</v>
      </c>
      <c r="J1270">
        <f t="shared" si="272"/>
        <v>331.29745417654118</v>
      </c>
      <c r="M1270">
        <f>IF(front!E1283&gt;$M$2,I1270,J1270)</f>
        <v>331.29745417654118</v>
      </c>
      <c r="O1270">
        <f t="shared" si="273"/>
        <v>-58.054731121142879</v>
      </c>
      <c r="Q1270">
        <f>'slit correction'!O1272</f>
        <v>-58.054731121142879</v>
      </c>
      <c r="R1270">
        <f>SUMPRODUCT(B$6:B$2053,Q$6:Q$2053,EXP(constants!B$7+constants!A$7*ABS(A$6:A$2053-A1270)))</f>
        <v>-1.0854203028369576</v>
      </c>
      <c r="S1270">
        <f t="shared" si="268"/>
        <v>-56.969310818305921</v>
      </c>
      <c r="T1270">
        <f t="shared" si="267"/>
        <v>0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2.7000000000002728</v>
      </c>
      <c r="D1271" s="2">
        <f>front!E1284-front!C1284</f>
        <v>2.7000000000002728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2.710634769746382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2.710634769746382</v>
      </c>
      <c r="H1271" s="4"/>
      <c r="I1271">
        <f t="shared" si="271"/>
        <v>90.354492324879402</v>
      </c>
      <c r="J1271">
        <f t="shared" si="272"/>
        <v>90.354492324879402</v>
      </c>
      <c r="M1271">
        <f>IF(front!E1284&gt;$M$2,I1271,J1271)</f>
        <v>90.354492324879402</v>
      </c>
      <c r="O1271">
        <f t="shared" si="273"/>
        <v>-298.99769297280466</v>
      </c>
      <c r="Q1271">
        <f>'slit correction'!O1273</f>
        <v>-298.99769297280466</v>
      </c>
      <c r="R1271">
        <f>SUMPRODUCT(B$6:B$2053,Q$6:Q$2053,EXP(constants!B$7+constants!A$7*ABS(A$6:A$2053-A1271)))</f>
        <v>-1.0938277611614078</v>
      </c>
      <c r="S1271">
        <f t="shared" si="268"/>
        <v>-297.90386521164322</v>
      </c>
      <c r="T1271">
        <f t="shared" si="267"/>
        <v>0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7.7000000000002728</v>
      </c>
      <c r="D1272" s="2">
        <f>front!E1285-front!C1285</f>
        <v>7.7000000000002728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7.7302906957761675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7.7302906957761675</v>
      </c>
      <c r="H1272" s="4"/>
      <c r="I1272">
        <f t="shared" si="271"/>
        <v>257.67635652587222</v>
      </c>
      <c r="J1272">
        <f t="shared" si="272"/>
        <v>257.67635652587222</v>
      </c>
      <c r="M1272">
        <f>IF(front!E1285&gt;$M$2,I1272,J1272)</f>
        <v>257.67635652587222</v>
      </c>
      <c r="O1272">
        <f t="shared" si="273"/>
        <v>-131.67582877181184</v>
      </c>
      <c r="Q1272">
        <f>'slit correction'!O1274</f>
        <v>-131.67582877181184</v>
      </c>
      <c r="R1272">
        <f>SUMPRODUCT(B$6:B$2053,Q$6:Q$2053,EXP(constants!B$7+constants!A$7*ABS(A$6:A$2053-A1272)))</f>
        <v>-1.1020711637728455</v>
      </c>
      <c r="S1272">
        <f t="shared" si="268"/>
        <v>-130.57375760803899</v>
      </c>
      <c r="T1272">
        <f t="shared" si="267"/>
        <v>0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6.9000000000000909</v>
      </c>
      <c r="D1273" s="2">
        <f>front!E1286-front!C1286</f>
        <v>6.9000000000000909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6.9271490728621883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6.9271490728621883</v>
      </c>
      <c r="H1273" s="4"/>
      <c r="I1273">
        <f t="shared" si="271"/>
        <v>230.90496909540627</v>
      </c>
      <c r="J1273">
        <f t="shared" si="272"/>
        <v>230.90496909540627</v>
      </c>
      <c r="M1273">
        <f>IF(front!E1286&gt;$M$2,I1273,J1273)</f>
        <v>230.90496909540627</v>
      </c>
      <c r="O1273">
        <f t="shared" si="273"/>
        <v>-158.44721620227779</v>
      </c>
      <c r="Q1273">
        <f>'slit correction'!O1275</f>
        <v>-158.44721620227779</v>
      </c>
      <c r="R1273">
        <f>SUMPRODUCT(B$6:B$2053,Q$6:Q$2053,EXP(constants!B$7+constants!A$7*ABS(A$6:A$2053-A1273)))</f>
        <v>-1.1103525084666186</v>
      </c>
      <c r="S1273">
        <f t="shared" si="268"/>
        <v>-157.33686369381118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6.5</v>
      </c>
      <c r="D1274" s="2">
        <f>front!E1287-front!C1287</f>
        <v>6.5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6.5255777863021169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6.5255777863021169</v>
      </c>
      <c r="H1274" s="4"/>
      <c r="I1274">
        <f t="shared" si="271"/>
        <v>217.51925954340388</v>
      </c>
      <c r="J1274">
        <f t="shared" si="272"/>
        <v>217.51925954340388</v>
      </c>
      <c r="M1274">
        <f>IF(front!E1287&gt;$M$2,I1274,J1274)</f>
        <v>217.51925954340388</v>
      </c>
      <c r="O1274">
        <f t="shared" si="273"/>
        <v>-171.83292575428018</v>
      </c>
      <c r="Q1274">
        <f>'slit correction'!O1276</f>
        <v>-171.83292575428018</v>
      </c>
      <c r="R1274">
        <f>SUMPRODUCT(B$6:B$2053,Q$6:Q$2053,EXP(constants!B$7+constants!A$7*ABS(A$6:A$2053-A1274)))</f>
        <v>-1.1186411809696299</v>
      </c>
      <c r="S1274">
        <f t="shared" si="268"/>
        <v>-170.71428457331055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4.2999999999997272</v>
      </c>
      <c r="D1275" s="2">
        <f>front!E1288-front!C1288</f>
        <v>4.2999999999997272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4.3169300492932727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4.3169300492932727</v>
      </c>
      <c r="H1275" s="4"/>
      <c r="I1275">
        <f t="shared" si="271"/>
        <v>143.89766830977575</v>
      </c>
      <c r="J1275">
        <f t="shared" si="272"/>
        <v>143.89766830977575</v>
      </c>
      <c r="M1275">
        <f>IF(front!E1288&gt;$M$2,I1275,J1275)</f>
        <v>143.89766830977575</v>
      </c>
      <c r="O1275">
        <f t="shared" si="273"/>
        <v>-245.45451698790831</v>
      </c>
      <c r="Q1275">
        <f>'slit correction'!O1277</f>
        <v>-245.45451698790831</v>
      </c>
      <c r="R1275">
        <f>SUMPRODUCT(B$6:B$2053,Q$6:Q$2053,EXP(constants!B$7+constants!A$7*ABS(A$6:A$2053-A1275)))</f>
        <v>-1.1267321792839673</v>
      </c>
      <c r="S1275">
        <f t="shared" si="268"/>
        <v>-244.32778480862433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5.8999999999996362</v>
      </c>
      <c r="D1276" s="2">
        <f>front!E1289-front!C1289</f>
        <v>5.8999999999996362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5.9232202626226869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5.9232202626226869</v>
      </c>
      <c r="H1276" s="4"/>
      <c r="I1276">
        <f t="shared" si="271"/>
        <v>197.44067542075624</v>
      </c>
      <c r="J1276">
        <f t="shared" si="272"/>
        <v>197.44067542075624</v>
      </c>
      <c r="M1276">
        <f>IF(front!E1289&gt;$M$2,I1276,J1276)</f>
        <v>197.44067542075624</v>
      </c>
      <c r="O1276">
        <f t="shared" si="273"/>
        <v>-191.91150987692782</v>
      </c>
      <c r="Q1276">
        <f>'slit correction'!O1278</f>
        <v>-191.91150987692782</v>
      </c>
      <c r="R1276">
        <f>SUMPRODUCT(B$6:B$2053,Q$6:Q$2053,EXP(constants!B$7+constants!A$7*ABS(A$6:A$2053-A1276)))</f>
        <v>-1.1349217228189212</v>
      </c>
      <c r="S1276">
        <f t="shared" si="268"/>
        <v>-190.77658815410891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8.3999999999996362</v>
      </c>
      <c r="D1277" s="2">
        <f>front!E1290-front!C1290</f>
        <v>8.3999999999996362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8.4330385764637317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8.4330385764637317</v>
      </c>
      <c r="H1277" s="4"/>
      <c r="I1277">
        <f t="shared" si="271"/>
        <v>281.10128588212439</v>
      </c>
      <c r="J1277">
        <f t="shared" si="272"/>
        <v>281.10128588212439</v>
      </c>
      <c r="M1277">
        <f>IF(front!E1290&gt;$M$2,I1277,J1277)</f>
        <v>281.10128588212439</v>
      </c>
      <c r="O1277">
        <f t="shared" si="273"/>
        <v>-108.25089941555967</v>
      </c>
      <c r="Q1277">
        <f>'slit correction'!O1279</f>
        <v>-108.25089941555967</v>
      </c>
      <c r="R1277">
        <f>SUMPRODUCT(B$6:B$2053,Q$6:Q$2053,EXP(constants!B$7+constants!A$7*ABS(A$6:A$2053-A1277)))</f>
        <v>-1.1430828516250642</v>
      </c>
      <c r="S1277">
        <f t="shared" si="268"/>
        <v>-107.10781656393461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4.7999999999997272</v>
      </c>
      <c r="D1278" s="2">
        <f>front!E1291-front!C1291</f>
        <v>4.7999999999997272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4.8188962852240431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4.8188962852240431</v>
      </c>
      <c r="H1278" s="4"/>
      <c r="I1278">
        <f t="shared" si="271"/>
        <v>160.62987617413475</v>
      </c>
      <c r="J1278">
        <f t="shared" si="272"/>
        <v>160.62987617413475</v>
      </c>
      <c r="M1278">
        <f>IF(front!E1291&gt;$M$2,I1278,J1278)</f>
        <v>160.62987617413475</v>
      </c>
      <c r="O1278">
        <f t="shared" si="273"/>
        <v>-228.72230912354931</v>
      </c>
      <c r="Q1278">
        <f>'slit correction'!O1280</f>
        <v>-228.72230912354931</v>
      </c>
      <c r="R1278">
        <f>SUMPRODUCT(B$6:B$2053,Q$6:Q$2053,EXP(constants!B$7+constants!A$7*ABS(A$6:A$2053-A1278)))</f>
        <v>-1.1513172817136772</v>
      </c>
      <c r="S1278">
        <f t="shared" si="268"/>
        <v>-227.57099184183562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3.6999999999998181</v>
      </c>
      <c r="D1279" s="2">
        <f>front!E1292-front!C1292</f>
        <v>3.6999999999998181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3.7145699131117036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3.7145699131117036</v>
      </c>
      <c r="H1279" s="4"/>
      <c r="I1279">
        <f t="shared" si="271"/>
        <v>123.81899710372345</v>
      </c>
      <c r="J1279">
        <f t="shared" si="272"/>
        <v>123.81899710372345</v>
      </c>
      <c r="M1279">
        <f>IF(front!E1292&gt;$M$2,I1279,J1279)</f>
        <v>123.81899710372345</v>
      </c>
      <c r="O1279">
        <f t="shared" si="273"/>
        <v>-265.5331881939606</v>
      </c>
      <c r="Q1279">
        <f>'slit correction'!O1281</f>
        <v>-265.5331881939606</v>
      </c>
      <c r="R1279">
        <f>SUMPRODUCT(B$6:B$2053,Q$6:Q$2053,EXP(constants!B$7+constants!A$7*ABS(A$6:A$2053-A1279)))</f>
        <v>-1.1594820919451923</v>
      </c>
      <c r="S1279">
        <f t="shared" si="268"/>
        <v>-264.37370610201543</v>
      </c>
      <c r="T1279">
        <f t="shared" si="274"/>
        <v>0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5.3000000000001819</v>
      </c>
      <c r="D1280" s="2">
        <f>front!E1293-front!C1293</f>
        <v>5.3000000000001819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5.3208620263797046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5.3208620263797046</v>
      </c>
      <c r="H1280" s="4"/>
      <c r="I1280">
        <f t="shared" si="271"/>
        <v>177.36206754599016</v>
      </c>
      <c r="J1280">
        <f t="shared" si="272"/>
        <v>177.36206754599016</v>
      </c>
      <c r="M1280">
        <f>IF(front!E1293&gt;$M$2,I1280,J1280)</f>
        <v>177.36206754599016</v>
      </c>
      <c r="O1280">
        <f t="shared" si="273"/>
        <v>-211.9901177516939</v>
      </c>
      <c r="Q1280">
        <f>'slit correction'!O1282</f>
        <v>-211.9901177516939</v>
      </c>
      <c r="R1280">
        <f>SUMPRODUCT(B$6:B$2053,Q$6:Q$2053,EXP(constants!B$7+constants!A$7*ABS(A$6:A$2053-A1280)))</f>
        <v>-1.1673493056555875</v>
      </c>
      <c r="S1280">
        <f t="shared" si="268"/>
        <v>-210.82276844603831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9.6999999999998181</v>
      </c>
      <c r="D1281" s="2">
        <f>front!E1294-front!C1294</f>
        <v>9.6999999999998181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9.738139209532152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9.738139209532152</v>
      </c>
      <c r="H1281" s="4"/>
      <c r="I1281">
        <f t="shared" si="271"/>
        <v>324.60464031773841</v>
      </c>
      <c r="J1281">
        <f t="shared" si="272"/>
        <v>324.60464031773841</v>
      </c>
      <c r="M1281">
        <f>IF(front!E1294&gt;$M$2,I1281,J1281)</f>
        <v>324.60464031773841</v>
      </c>
      <c r="O1281">
        <f t="shared" si="273"/>
        <v>-64.747544979945644</v>
      </c>
      <c r="Q1281">
        <f>'slit correction'!O1283</f>
        <v>-64.747544979945644</v>
      </c>
      <c r="R1281">
        <f>SUMPRODUCT(B$6:B$2053,Q$6:Q$2053,EXP(constants!B$7+constants!A$7*ABS(A$6:A$2053-A1281)))</f>
        <v>-1.1753561878105825</v>
      </c>
      <c r="S1281">
        <f t="shared" si="268"/>
        <v>-63.572188792135059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11.099999999999909</v>
      </c>
      <c r="D1282" s="2">
        <f>front!E1295-front!C1295</f>
        <v>11.099999999999909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11.143628456429273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11.143628456429273</v>
      </c>
      <c r="H1282" s="4"/>
      <c r="I1282">
        <f t="shared" si="271"/>
        <v>371.45428188097577</v>
      </c>
      <c r="J1282">
        <f t="shared" si="272"/>
        <v>371.45428188097577</v>
      </c>
      <c r="M1282">
        <f>IF(front!E1295&gt;$M$2,I1282,J1282)</f>
        <v>371.45428188097577</v>
      </c>
      <c r="O1282">
        <f t="shared" si="273"/>
        <v>-17.897903416708289</v>
      </c>
      <c r="Q1282">
        <f>'slit correction'!O1284</f>
        <v>-17.897903416708289</v>
      </c>
      <c r="R1282">
        <f>SUMPRODUCT(B$6:B$2053,Q$6:Q$2053,EXP(constants!B$7+constants!A$7*ABS(A$6:A$2053-A1282)))</f>
        <v>-1.183494242097906</v>
      </c>
      <c r="S1282">
        <f t="shared" si="268"/>
        <v>-16.714409174610381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4</v>
      </c>
      <c r="D1283" s="2">
        <f>front!E1296-front!C1296</f>
        <v>4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4.0157500702543381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4.0157500702543381</v>
      </c>
      <c r="H1283" s="4"/>
      <c r="I1283">
        <f t="shared" si="271"/>
        <v>133.85833567514459</v>
      </c>
      <c r="J1283">
        <f t="shared" si="272"/>
        <v>133.85833567514459</v>
      </c>
      <c r="M1283">
        <f>IF(front!E1296&gt;$M$2,I1283,J1283)</f>
        <v>133.85833567514459</v>
      </c>
      <c r="O1283">
        <f t="shared" si="273"/>
        <v>-255.49384962253947</v>
      </c>
      <c r="Q1283">
        <f>'slit correction'!O1285</f>
        <v>-255.49384962253947</v>
      </c>
      <c r="R1283">
        <f>SUMPRODUCT(B$6:B$2053,Q$6:Q$2053,EXP(constants!B$7+constants!A$7*ABS(A$6:A$2053-A1283)))</f>
        <v>-1.1918210628546522</v>
      </c>
      <c r="S1283">
        <f t="shared" si="268"/>
        <v>-254.30202855968483</v>
      </c>
      <c r="T1283">
        <f t="shared" si="274"/>
        <v>0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9.6999999999998181</v>
      </c>
      <c r="D1284" s="2">
        <f>front!E1297-front!C1297</f>
        <v>9.6999999999998181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9.738139209532152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9.738139209532152</v>
      </c>
      <c r="H1284" s="4"/>
      <c r="I1284">
        <f t="shared" si="271"/>
        <v>324.60464031773841</v>
      </c>
      <c r="J1284">
        <f t="shared" si="272"/>
        <v>324.60464031773841</v>
      </c>
      <c r="M1284">
        <f>IF(front!E1297&gt;$M$2,I1284,J1284)</f>
        <v>324.60464031773841</v>
      </c>
      <c r="O1284">
        <f t="shared" si="273"/>
        <v>-64.747544979945644</v>
      </c>
      <c r="Q1284">
        <f>'slit correction'!O1286</f>
        <v>-64.747544979945644</v>
      </c>
      <c r="R1284">
        <f>SUMPRODUCT(B$6:B$2053,Q$6:Q$2053,EXP(constants!B$7+constants!A$7*ABS(A$6:A$2053-A1284)))</f>
        <v>-1.2000533727743024</v>
      </c>
      <c r="S1284">
        <f t="shared" si="268"/>
        <v>-63.547491607171345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0.8000000000001819</v>
      </c>
      <c r="D1285" s="2">
        <f>front!E1298-front!C1298</f>
        <v>0.8000000000001819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0.80315254639218792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0.80315254639218792</v>
      </c>
      <c r="H1285" s="4"/>
      <c r="I1285">
        <f t="shared" si="271"/>
        <v>26.771751546406264</v>
      </c>
      <c r="J1285">
        <f t="shared" si="272"/>
        <v>26.771751546406264</v>
      </c>
      <c r="M1285">
        <f>IF(front!E1298&gt;$M$2,I1285,J1285)</f>
        <v>26.771751546406264</v>
      </c>
      <c r="O1285">
        <f t="shared" si="273"/>
        <v>-362.58043375127778</v>
      </c>
      <c r="Q1285">
        <f>'slit correction'!O1287</f>
        <v>-362.58043375127778</v>
      </c>
      <c r="R1285">
        <f>SUMPRODUCT(B$6:B$2053,Q$6:Q$2053,EXP(constants!B$7+constants!A$7*ABS(A$6:A$2053-A1285)))</f>
        <v>-1.2082286847907506</v>
      </c>
      <c r="S1285">
        <f t="shared" si="268"/>
        <v>-361.37220506648703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7</v>
      </c>
      <c r="D1286" s="2">
        <f>front!E1299-front!C1299</f>
        <v>7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7.0275418450134746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7.0275418450134746</v>
      </c>
      <c r="H1286" s="4"/>
      <c r="I1286">
        <f t="shared" si="271"/>
        <v>234.25139483378248</v>
      </c>
      <c r="J1286">
        <f t="shared" si="272"/>
        <v>234.25139483378248</v>
      </c>
      <c r="M1286">
        <f>IF(front!E1299&gt;$M$2,I1286,J1286)</f>
        <v>234.25139483378248</v>
      </c>
      <c r="O1286">
        <f t="shared" si="273"/>
        <v>-155.10079046390157</v>
      </c>
      <c r="Q1286">
        <f>'slit correction'!O1288</f>
        <v>-155.10079046390157</v>
      </c>
      <c r="R1286">
        <f>SUMPRODUCT(B$6:B$2053,Q$6:Q$2053,EXP(constants!B$7+constants!A$7*ABS(A$6:A$2053-A1286)))</f>
        <v>-1.2163816302571089</v>
      </c>
      <c r="S1286">
        <f t="shared" si="268"/>
        <v>-153.88440883364447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-2.1999999999998181</v>
      </c>
      <c r="D1287" s="2">
        <f>front!E1300-front!C1300</f>
        <v>-2.1999999999998181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-2.2086760297494945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-2.2086760297494945</v>
      </c>
      <c r="H1287" s="4"/>
      <c r="I1287">
        <f t="shared" si="271"/>
        <v>-73.62253432498315</v>
      </c>
      <c r="J1287">
        <f t="shared" si="272"/>
        <v>-73.62253432498315</v>
      </c>
      <c r="M1287">
        <f>IF(front!E1300&gt;$M$2,I1287,J1287)</f>
        <v>-73.62253432498315</v>
      </c>
      <c r="O1287">
        <f t="shared" si="273"/>
        <v>-462.97471962266718</v>
      </c>
      <c r="Q1287">
        <f>'slit correction'!O1289</f>
        <v>-462.97471962266718</v>
      </c>
      <c r="R1287">
        <f>SUMPRODUCT(B$6:B$2053,Q$6:Q$2053,EXP(constants!B$7+constants!A$7*ABS(A$6:A$2053-A1287)))</f>
        <v>-1.2245647475020791</v>
      </c>
      <c r="S1287">
        <f t="shared" ref="S1287:S1350" si="275">Q1287-R1287</f>
        <v>-461.75015487516509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3.8999999999996362</v>
      </c>
      <c r="D1288" s="2">
        <f>front!E1301-front!C1301</f>
        <v>3.8999999999996362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3.9153567043287767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3.9153567043287767</v>
      </c>
      <c r="H1288" s="4"/>
      <c r="I1288">
        <f t="shared" si="271"/>
        <v>130.51189014429255</v>
      </c>
      <c r="J1288">
        <f t="shared" si="272"/>
        <v>130.51189014429255</v>
      </c>
      <c r="M1288">
        <f>IF(front!E1301&gt;$M$2,I1288,J1288)</f>
        <v>130.51189014429255</v>
      </c>
      <c r="O1288">
        <f t="shared" si="273"/>
        <v>-258.84029515339148</v>
      </c>
      <c r="Q1288">
        <f>'slit correction'!O1290</f>
        <v>-258.84029515339148</v>
      </c>
      <c r="R1288">
        <f>SUMPRODUCT(B$6:B$2053,Q$6:Q$2053,EXP(constants!B$7+constants!A$7*ABS(A$6:A$2053-A1288)))</f>
        <v>-1.2324105062389685</v>
      </c>
      <c r="S1288">
        <f t="shared" si="275"/>
        <v>-257.6078846471525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4</v>
      </c>
      <c r="D1289" s="2">
        <f>front!E1302-front!C1302</f>
        <v>4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4.0157500702543381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4.0157500702543381</v>
      </c>
      <c r="H1289" s="4"/>
      <c r="I1289">
        <f t="shared" si="271"/>
        <v>133.85833567514459</v>
      </c>
      <c r="J1289">
        <f t="shared" si="272"/>
        <v>133.85833567514459</v>
      </c>
      <c r="M1289">
        <f>IF(front!E1302&gt;$M$2,I1289,J1289)</f>
        <v>133.85833567514459</v>
      </c>
      <c r="O1289">
        <f t="shared" si="273"/>
        <v>-255.49384962253947</v>
      </c>
      <c r="Q1289">
        <f>'slit correction'!O1291</f>
        <v>-255.49384962253947</v>
      </c>
      <c r="R1289">
        <f>SUMPRODUCT(B$6:B$2053,Q$6:Q$2053,EXP(constants!B$7+constants!A$7*ABS(A$6:A$2053-A1289)))</f>
        <v>-1.2401649531149095</v>
      </c>
      <c r="S1289">
        <f t="shared" si="275"/>
        <v>-254.25368466942456</v>
      </c>
      <c r="T1289">
        <f t="shared" si="274"/>
        <v>0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-2</v>
      </c>
      <c r="D1290" s="2">
        <f>front!E1303-front!C1303</f>
        <v>-2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-2.0078869042279788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-2.0078869042279788</v>
      </c>
      <c r="H1290" s="4"/>
      <c r="I1290">
        <f t="shared" si="271"/>
        <v>-66.929563474265962</v>
      </c>
      <c r="J1290">
        <f t="shared" si="272"/>
        <v>-66.929563474265962</v>
      </c>
      <c r="M1290">
        <f>IF(front!E1303&gt;$M$2,I1290,J1290)</f>
        <v>-66.929563474265962</v>
      </c>
      <c r="O1290">
        <f t="shared" si="273"/>
        <v>-456.28174877194999</v>
      </c>
      <c r="Q1290">
        <f>'slit correction'!O1292</f>
        <v>-456.28174877194999</v>
      </c>
      <c r="R1290">
        <f>SUMPRODUCT(B$6:B$2053,Q$6:Q$2053,EXP(constants!B$7+constants!A$7*ABS(A$6:A$2053-A1290)))</f>
        <v>-1.2476567353503241</v>
      </c>
      <c r="S1290">
        <f t="shared" si="275"/>
        <v>-455.03409203659965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1.2999999999997272</v>
      </c>
      <c r="D1291" s="2">
        <f>front!E1304-front!C1304</f>
        <v>1.2999999999997272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1.305122244974612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1.305122244974612</v>
      </c>
      <c r="H1291" s="4"/>
      <c r="I1291">
        <f t="shared" si="271"/>
        <v>43.504074832487063</v>
      </c>
      <c r="J1291">
        <f t="shared" si="272"/>
        <v>43.504074832487063</v>
      </c>
      <c r="M1291">
        <f>IF(front!E1304&gt;$M$2,I1291,J1291)</f>
        <v>43.504074832487063</v>
      </c>
      <c r="O1291">
        <f t="shared" si="273"/>
        <v>-345.84811046519701</v>
      </c>
      <c r="Q1291">
        <f>'slit correction'!O1293</f>
        <v>-345.84811046519701</v>
      </c>
      <c r="R1291">
        <f>SUMPRODUCT(B$6:B$2053,Q$6:Q$2053,EXP(constants!B$7+constants!A$7*ABS(A$6:A$2053-A1291)))</f>
        <v>-1.2550074300405434</v>
      </c>
      <c r="S1291">
        <f t="shared" si="275"/>
        <v>-344.59310303515645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3.5999999999999091</v>
      </c>
      <c r="D1292" s="2">
        <f>front!E1305-front!C1305</f>
        <v>3.5999999999999091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3.6141764878201807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3.6141764878201807</v>
      </c>
      <c r="H1292" s="4"/>
      <c r="I1292">
        <f t="shared" si="271"/>
        <v>120.47254959400603</v>
      </c>
      <c r="J1292">
        <f t="shared" si="272"/>
        <v>120.47254959400603</v>
      </c>
      <c r="M1292">
        <f>IF(front!E1305&gt;$M$2,I1292,J1292)</f>
        <v>120.47254959400603</v>
      </c>
      <c r="O1292">
        <f t="shared" si="273"/>
        <v>-268.87963570367805</v>
      </c>
      <c r="Q1292">
        <f>'slit correction'!O1294</f>
        <v>-268.87963570367805</v>
      </c>
      <c r="R1292">
        <f>SUMPRODUCT(B$6:B$2053,Q$6:Q$2053,EXP(constants!B$7+constants!A$7*ABS(A$6:A$2053-A1292)))</f>
        <v>-1.2621665486341238</v>
      </c>
      <c r="S1292">
        <f t="shared" si="275"/>
        <v>-267.61746915504392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4.4000000000000909</v>
      </c>
      <c r="D1293" s="2">
        <f>front!E1306-front!C1306</f>
        <v>4.4000000000000909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4.417323336060508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4.417323336060508</v>
      </c>
      <c r="H1293" s="4"/>
      <c r="I1293">
        <f t="shared" si="271"/>
        <v>147.24411120201694</v>
      </c>
      <c r="J1293">
        <f t="shared" si="272"/>
        <v>147.24411120201694</v>
      </c>
      <c r="M1293">
        <f>IF(front!E1306&gt;$M$2,I1293,J1293)</f>
        <v>147.24411120201694</v>
      </c>
      <c r="O1293">
        <f t="shared" si="273"/>
        <v>-242.10807409566712</v>
      </c>
      <c r="Q1293">
        <f>'slit correction'!O1295</f>
        <v>-242.10807409566712</v>
      </c>
      <c r="R1293">
        <f>SUMPRODUCT(B$6:B$2053,Q$6:Q$2053,EXP(constants!B$7+constants!A$7*ABS(A$6:A$2053-A1293)))</f>
        <v>-1.2692276087040764</v>
      </c>
      <c r="S1293">
        <f t="shared" si="275"/>
        <v>-240.83884648696304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3.9000000000000909</v>
      </c>
      <c r="D1294" s="2">
        <f>front!E1307-front!C1307</f>
        <v>3.9000000000000909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3.9153567043292332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3.9153567043292332</v>
      </c>
      <c r="H1294" s="4"/>
      <c r="I1294">
        <f t="shared" si="271"/>
        <v>130.51189014430778</v>
      </c>
      <c r="J1294">
        <f t="shared" si="272"/>
        <v>130.51189014430778</v>
      </c>
      <c r="M1294">
        <f>IF(front!E1307&gt;$M$2,I1294,J1294)</f>
        <v>130.51189014430778</v>
      </c>
      <c r="O1294">
        <f t="shared" si="273"/>
        <v>-258.84029515337625</v>
      </c>
      <c r="Q1294">
        <f>'slit correction'!O1296</f>
        <v>-258.84029515337625</v>
      </c>
      <c r="R1294">
        <f>SUMPRODUCT(B$6:B$2053,Q$6:Q$2053,EXP(constants!B$7+constants!A$7*ABS(A$6:A$2053-A1294)))</f>
        <v>-1.2760624294822509</v>
      </c>
      <c r="S1294">
        <f t="shared" si="275"/>
        <v>-257.56423272389401</v>
      </c>
      <c r="T1294">
        <f t="shared" si="274"/>
        <v>0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7</v>
      </c>
      <c r="D1295" s="2">
        <f>front!E1308-front!C1308</f>
        <v>7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7.0275418450134746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7.0275418450134746</v>
      </c>
      <c r="H1295" s="4"/>
      <c r="I1295">
        <f t="shared" ref="I1295:I1358" si="278">F1295*1000/I$2</f>
        <v>234.25139483378248</v>
      </c>
      <c r="J1295">
        <f t="shared" ref="J1295:J1358" si="279">G1295*1000/J$2</f>
        <v>234.25139483378248</v>
      </c>
      <c r="M1295">
        <f>IF(front!E1308&gt;$M$2,I1295,J1295)</f>
        <v>234.25139483378248</v>
      </c>
      <c r="O1295">
        <f t="shared" si="273"/>
        <v>-155.10079046390157</v>
      </c>
      <c r="Q1295">
        <f>'slit correction'!O1297</f>
        <v>-155.10079046390157</v>
      </c>
      <c r="R1295">
        <f>SUMPRODUCT(B$6:B$2053,Q$6:Q$2053,EXP(constants!B$7+constants!A$7*ABS(A$6:A$2053-A1295)))</f>
        <v>-1.2829771254487454</v>
      </c>
      <c r="S1295">
        <f t="shared" si="275"/>
        <v>-153.81781333845282</v>
      </c>
      <c r="T1295">
        <f t="shared" si="274"/>
        <v>0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2.2999999999997272</v>
      </c>
      <c r="D1296" s="2">
        <f>front!E1309-front!C1309</f>
        <v>2.2999999999997272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2.309060158368919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2.309060158368919</v>
      </c>
      <c r="H1296" s="4"/>
      <c r="I1296">
        <f t="shared" si="278"/>
        <v>76.968671945630632</v>
      </c>
      <c r="J1296">
        <f t="shared" si="279"/>
        <v>76.968671945630632</v>
      </c>
      <c r="M1296">
        <f>IF(front!E1309&gt;$M$2,I1296,J1296)</f>
        <v>76.968671945630632</v>
      </c>
      <c r="O1296">
        <f t="shared" si="273"/>
        <v>-312.38351335205346</v>
      </c>
      <c r="Q1296">
        <f>'slit correction'!O1298</f>
        <v>-312.38351335205346</v>
      </c>
      <c r="R1296">
        <f>SUMPRODUCT(B$6:B$2053,Q$6:Q$2053,EXP(constants!B$7+constants!A$7*ABS(A$6:A$2053-A1296)))</f>
        <v>-1.2899338221490022</v>
      </c>
      <c r="S1296">
        <f t="shared" si="275"/>
        <v>-311.09357952990445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5.5</v>
      </c>
      <c r="D1297" s="2">
        <f>front!E1310-front!C1310</f>
        <v>5.5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5.5216481842982459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5.5216481842982459</v>
      </c>
      <c r="H1297" s="4"/>
      <c r="I1297">
        <f t="shared" si="278"/>
        <v>184.05493947660818</v>
      </c>
      <c r="J1297">
        <f t="shared" si="279"/>
        <v>184.05493947660818</v>
      </c>
      <c r="M1297">
        <f>IF(front!E1310&gt;$M$2,I1297,J1297)</f>
        <v>184.05493947660818</v>
      </c>
      <c r="O1297">
        <f t="shared" si="273"/>
        <v>-205.29724582107588</v>
      </c>
      <c r="Q1297">
        <f>'slit correction'!O1299</f>
        <v>-205.29724582107588</v>
      </c>
      <c r="R1297">
        <f>SUMPRODUCT(B$6:B$2053,Q$6:Q$2053,EXP(constants!B$7+constants!A$7*ABS(A$6:A$2053-A1297)))</f>
        <v>-1.2967452534991888</v>
      </c>
      <c r="S1297">
        <f t="shared" si="275"/>
        <v>-204.00050056757669</v>
      </c>
      <c r="T1297">
        <f t="shared" si="274"/>
        <v>0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5.7999999999997272</v>
      </c>
      <c r="D1298" s="2">
        <f>front!E1311-front!C1311</f>
        <v>5.7999999999997272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5.8228272727312094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5.8228272727312094</v>
      </c>
      <c r="H1298" s="4"/>
      <c r="I1298">
        <f t="shared" si="278"/>
        <v>194.09424242437365</v>
      </c>
      <c r="J1298">
        <f t="shared" si="279"/>
        <v>194.09424242437365</v>
      </c>
      <c r="M1298">
        <f>IF(front!E1311&gt;$M$2,I1298,J1298)</f>
        <v>194.09424242437365</v>
      </c>
      <c r="O1298">
        <f t="shared" si="273"/>
        <v>-195.25794287331041</v>
      </c>
      <c r="Q1298">
        <f>'slit correction'!O1300</f>
        <v>-195.25794287331041</v>
      </c>
      <c r="R1298">
        <f>SUMPRODUCT(B$6:B$2053,Q$6:Q$2053,EXP(constants!B$7+constants!A$7*ABS(A$6:A$2053-A1298)))</f>
        <v>-1.3033839563646634</v>
      </c>
      <c r="S1298">
        <f t="shared" si="275"/>
        <v>-193.95455891694576</v>
      </c>
      <c r="T1298">
        <f t="shared" si="274"/>
        <v>0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4</v>
      </c>
      <c r="D1299" s="2">
        <f>front!E1312-front!C1312</f>
        <v>4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4.0157500702543381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4.0157500702543381</v>
      </c>
      <c r="H1299" s="4"/>
      <c r="I1299">
        <f t="shared" si="278"/>
        <v>133.85833567514459</v>
      </c>
      <c r="J1299">
        <f t="shared" si="279"/>
        <v>133.85833567514459</v>
      </c>
      <c r="M1299">
        <f>IF(front!E1312&gt;$M$2,I1299,J1299)</f>
        <v>133.85833567514459</v>
      </c>
      <c r="O1299">
        <f t="shared" si="273"/>
        <v>-255.49384962253947</v>
      </c>
      <c r="Q1299">
        <f>'slit correction'!O1301</f>
        <v>-255.49384962253947</v>
      </c>
      <c r="R1299">
        <f>SUMPRODUCT(B$6:B$2053,Q$6:Q$2053,EXP(constants!B$7+constants!A$7*ABS(A$6:A$2053-A1299)))</f>
        <v>-1.3101772420087825</v>
      </c>
      <c r="S1299">
        <f t="shared" si="275"/>
        <v>-254.18367238053068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10.5</v>
      </c>
      <c r="D1300" s="2">
        <f>front!E1313-front!C1313</f>
        <v>10.5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10.541276397327705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10.541276397327705</v>
      </c>
      <c r="H1300" s="4"/>
      <c r="I1300">
        <f t="shared" si="278"/>
        <v>351.37587991092352</v>
      </c>
      <c r="J1300">
        <f t="shared" si="279"/>
        <v>351.37587991092352</v>
      </c>
      <c r="M1300">
        <f>IF(front!E1313&gt;$M$2,I1300,J1300)</f>
        <v>351.37587991092352</v>
      </c>
      <c r="O1300">
        <f t="shared" si="273"/>
        <v>-37.976305386760544</v>
      </c>
      <c r="Q1300">
        <f>'slit correction'!O1302</f>
        <v>-37.976305386760544</v>
      </c>
      <c r="R1300">
        <f>SUMPRODUCT(B$6:B$2053,Q$6:Q$2053,EXP(constants!B$7+constants!A$7*ABS(A$6:A$2053-A1300)))</f>
        <v>-1.3168970397082924</v>
      </c>
      <c r="S1300">
        <f t="shared" si="275"/>
        <v>-36.659408347052249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3.5999999999999091</v>
      </c>
      <c r="D1301" s="2">
        <f>front!E1314-front!C1314</f>
        <v>3.5999999999999091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3.6141764878201807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3.6141764878201807</v>
      </c>
      <c r="H1301" s="4"/>
      <c r="I1301">
        <f t="shared" si="278"/>
        <v>120.47254959400603</v>
      </c>
      <c r="J1301">
        <f t="shared" si="279"/>
        <v>120.47254959400603</v>
      </c>
      <c r="M1301">
        <f>IF(front!E1314&gt;$M$2,I1301,J1301)</f>
        <v>120.47254959400603</v>
      </c>
      <c r="O1301">
        <f t="shared" si="273"/>
        <v>-268.87963570367805</v>
      </c>
      <c r="Q1301">
        <f>'slit correction'!O1303</f>
        <v>-268.87963570367805</v>
      </c>
      <c r="R1301">
        <f>SUMPRODUCT(B$6:B$2053,Q$6:Q$2053,EXP(constants!B$7+constants!A$7*ABS(A$6:A$2053-A1301)))</f>
        <v>-1.3238052356469652</v>
      </c>
      <c r="S1301">
        <f t="shared" si="275"/>
        <v>-267.5558304680311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3.2000000000002728</v>
      </c>
      <c r="D1302" s="2">
        <f>front!E1315-front!C1315</f>
        <v>3.2000000000002728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3.2126025887726923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3.2126025887726923</v>
      </c>
      <c r="H1302" s="4"/>
      <c r="I1302">
        <f t="shared" si="278"/>
        <v>107.08675295908975</v>
      </c>
      <c r="J1302">
        <f t="shared" si="279"/>
        <v>107.08675295908975</v>
      </c>
      <c r="M1302">
        <f>IF(front!E1315&gt;$M$2,I1302,J1302)</f>
        <v>107.08675295908975</v>
      </c>
      <c r="O1302">
        <f t="shared" si="273"/>
        <v>-282.26543233859434</v>
      </c>
      <c r="Q1302">
        <f>'slit correction'!O1304</f>
        <v>-282.26543233859434</v>
      </c>
      <c r="R1302">
        <f>SUMPRODUCT(B$6:B$2053,Q$6:Q$2053,EXP(constants!B$7+constants!A$7*ABS(A$6:A$2053-A1302)))</f>
        <v>-1.330468676787665</v>
      </c>
      <c r="S1302">
        <f t="shared" si="275"/>
        <v>-280.93496366180665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2.9000000000000909</v>
      </c>
      <c r="D1303" s="2">
        <f>front!E1316-front!C1316</f>
        <v>2.9000000000000909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2.9114219567173683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2.9114219567173683</v>
      </c>
      <c r="H1303" s="4"/>
      <c r="I1303">
        <f t="shared" si="278"/>
        <v>97.0473985572456</v>
      </c>
      <c r="J1303">
        <f t="shared" si="279"/>
        <v>97.0473985572456</v>
      </c>
      <c r="M1303">
        <f>IF(front!E1316&gt;$M$2,I1303,J1303)</f>
        <v>97.0473985572456</v>
      </c>
      <c r="O1303">
        <f t="shared" si="273"/>
        <v>-292.30478674043843</v>
      </c>
      <c r="Q1303">
        <f>'slit correction'!O1305</f>
        <v>-292.30478674043843</v>
      </c>
      <c r="R1303">
        <f>SUMPRODUCT(B$6:B$2053,Q$6:Q$2053,EXP(constants!B$7+constants!A$7*ABS(A$6:A$2053-A1303)))</f>
        <v>-1.3371901246221902</v>
      </c>
      <c r="S1303">
        <f t="shared" si="275"/>
        <v>-290.96759661581626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6.3000000000001819</v>
      </c>
      <c r="D1304" s="2">
        <f>front!E1317-front!C1317</f>
        <v>6.3000000000001819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6.324792024252722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6.324792024252722</v>
      </c>
      <c r="H1304" s="4"/>
      <c r="I1304">
        <f t="shared" si="278"/>
        <v>210.82640080842404</v>
      </c>
      <c r="J1304">
        <f t="shared" si="279"/>
        <v>210.82640080842404</v>
      </c>
      <c r="M1304">
        <f>IF(front!E1317&gt;$M$2,I1304,J1304)</f>
        <v>210.82640080842404</v>
      </c>
      <c r="O1304">
        <f t="shared" si="273"/>
        <v>-178.52578448926002</v>
      </c>
      <c r="Q1304">
        <f>'slit correction'!O1306</f>
        <v>-178.52578448926002</v>
      </c>
      <c r="R1304">
        <f>SUMPRODUCT(B$6:B$2053,Q$6:Q$2053,EXP(constants!B$7+constants!A$7*ABS(A$6:A$2053-A1304)))</f>
        <v>-1.3437987651096053</v>
      </c>
      <c r="S1304">
        <f t="shared" si="275"/>
        <v>-177.18198572415042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-2.5</v>
      </c>
      <c r="D1305" s="2">
        <f>front!E1318-front!C1318</f>
        <v>-2.5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-2.5098598663474148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-2.5098598663474148</v>
      </c>
      <c r="H1305" s="4"/>
      <c r="I1305">
        <f t="shared" si="278"/>
        <v>-83.661995544913836</v>
      </c>
      <c r="J1305">
        <f t="shared" si="279"/>
        <v>-83.661995544913836</v>
      </c>
      <c r="M1305">
        <f>IF(front!E1318&gt;$M$2,I1305,J1305)</f>
        <v>-83.661995544913836</v>
      </c>
      <c r="O1305">
        <f t="shared" si="273"/>
        <v>-473.01418084259791</v>
      </c>
      <c r="Q1305">
        <f>'slit correction'!O1307</f>
        <v>-473.01418084259791</v>
      </c>
      <c r="R1305">
        <f>SUMPRODUCT(B$6:B$2053,Q$6:Q$2053,EXP(constants!B$7+constants!A$7*ABS(A$6:A$2053-A1305)))</f>
        <v>-1.3502787173875408</v>
      </c>
      <c r="S1305">
        <f t="shared" si="275"/>
        <v>-471.66390212521037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3.1000000000003638</v>
      </c>
      <c r="D1306" s="2">
        <f>front!E1319-front!C1319</f>
        <v>3.1000000000003638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3.112209064541581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3.112209064541581</v>
      </c>
      <c r="H1306" s="4"/>
      <c r="I1306">
        <f t="shared" si="278"/>
        <v>103.74030215138603</v>
      </c>
      <c r="J1306">
        <f t="shared" si="279"/>
        <v>103.74030215138603</v>
      </c>
      <c r="M1306">
        <f>IF(front!E1319&gt;$M$2,I1306,J1306)</f>
        <v>103.74030215138603</v>
      </c>
      <c r="O1306">
        <f t="shared" si="273"/>
        <v>-285.61188314629806</v>
      </c>
      <c r="Q1306">
        <f>'slit correction'!O1308</f>
        <v>-285.61188314629806</v>
      </c>
      <c r="R1306">
        <f>SUMPRODUCT(B$6:B$2053,Q$6:Q$2053,EXP(constants!B$7+constants!A$7*ABS(A$6:A$2053-A1306)))</f>
        <v>-1.3565924729174779</v>
      </c>
      <c r="S1306">
        <f t="shared" si="275"/>
        <v>-284.25529067338056</v>
      </c>
      <c r="T1306">
        <f t="shared" si="274"/>
        <v>0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7.3000000000001819</v>
      </c>
      <c r="D1307" s="2">
        <f>front!E1320-front!C1320</f>
        <v>7.3000000000001819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7.3287200426915815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7.3287200426915815</v>
      </c>
      <c r="H1307" s="4"/>
      <c r="I1307">
        <f t="shared" si="278"/>
        <v>244.29066808971939</v>
      </c>
      <c r="J1307">
        <f t="shared" si="279"/>
        <v>244.29066808971939</v>
      </c>
      <c r="M1307">
        <f>IF(front!E1320&gt;$M$2,I1307,J1307)</f>
        <v>244.29066808971939</v>
      </c>
      <c r="O1307">
        <f t="shared" si="273"/>
        <v>-145.06151720796467</v>
      </c>
      <c r="Q1307">
        <f>'slit correction'!O1309</f>
        <v>-145.06151720796467</v>
      </c>
      <c r="R1307">
        <f>SUMPRODUCT(B$6:B$2053,Q$6:Q$2053,EXP(constants!B$7+constants!A$7*ABS(A$6:A$2053-A1307)))</f>
        <v>-1.3628048887996931</v>
      </c>
      <c r="S1307">
        <f t="shared" si="275"/>
        <v>-143.69871231916497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-2.2000000000002728</v>
      </c>
      <c r="D1308" s="2">
        <f>front!E1321-front!C1321</f>
        <v>-2.2000000000002728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-2.208676029749951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-2.208676029749951</v>
      </c>
      <c r="H1308" s="4"/>
      <c r="I1308">
        <f t="shared" si="278"/>
        <v>-73.622534324998369</v>
      </c>
      <c r="J1308">
        <f t="shared" si="279"/>
        <v>-73.622534324998369</v>
      </c>
      <c r="M1308">
        <f>IF(front!E1321&gt;$M$2,I1308,J1308)</f>
        <v>-73.622534324998369</v>
      </c>
      <c r="O1308">
        <f t="shared" si="273"/>
        <v>-462.97471962268241</v>
      </c>
      <c r="Q1308">
        <f>'slit correction'!O1310</f>
        <v>-462.97471962268241</v>
      </c>
      <c r="R1308">
        <f>SUMPRODUCT(B$6:B$2053,Q$6:Q$2053,EXP(constants!B$7+constants!A$7*ABS(A$6:A$2053-A1308)))</f>
        <v>-1.3690855167065363</v>
      </c>
      <c r="S1308">
        <f t="shared" si="275"/>
        <v>-461.60563410597587</v>
      </c>
      <c r="T1308">
        <f t="shared" si="274"/>
        <v>0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3</v>
      </c>
      <c r="D1309" s="2">
        <f>front!E1322-front!C1322</f>
        <v>3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3.0118155205227608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3.0118155205227608</v>
      </c>
      <c r="H1309" s="4"/>
      <c r="I1309">
        <f t="shared" si="278"/>
        <v>100.39385068409203</v>
      </c>
      <c r="J1309">
        <f t="shared" si="279"/>
        <v>100.39385068409203</v>
      </c>
      <c r="M1309">
        <f>IF(front!E1322&gt;$M$2,I1309,J1309)</f>
        <v>100.39385068409203</v>
      </c>
      <c r="O1309">
        <f t="shared" si="273"/>
        <v>-288.958334613592</v>
      </c>
      <c r="Q1309">
        <f>'slit correction'!O1311</f>
        <v>-288.958334613592</v>
      </c>
      <c r="R1309">
        <f>SUMPRODUCT(B$6:B$2053,Q$6:Q$2053,EXP(constants!B$7+constants!A$7*ABS(A$6:A$2053-A1309)))</f>
        <v>-1.3749160904241131</v>
      </c>
      <c r="S1309">
        <f t="shared" si="275"/>
        <v>-287.58341852316789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6.8000000000001819</v>
      </c>
      <c r="D1310" s="2">
        <f>front!E1323-front!C1323</f>
        <v>6.8000000000001819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6.8267562809152338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6.8267562809152338</v>
      </c>
      <c r="H1310" s="4"/>
      <c r="I1310">
        <f t="shared" si="278"/>
        <v>227.55854269717446</v>
      </c>
      <c r="J1310">
        <f t="shared" si="279"/>
        <v>227.55854269717446</v>
      </c>
      <c r="M1310">
        <f>IF(front!E1323&gt;$M$2,I1310,J1310)</f>
        <v>227.55854269717446</v>
      </c>
      <c r="O1310">
        <f t="shared" si="273"/>
        <v>-161.7936426005096</v>
      </c>
      <c r="Q1310">
        <f>'slit correction'!O1312</f>
        <v>-161.7936426005096</v>
      </c>
      <c r="R1310">
        <f>SUMPRODUCT(B$6:B$2053,Q$6:Q$2053,EXP(constants!B$7+constants!A$7*ABS(A$6:A$2053-A1310)))</f>
        <v>-1.3807852668327913</v>
      </c>
      <c r="S1310">
        <f t="shared" si="275"/>
        <v>-160.41285733367681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3.4000000000000909</v>
      </c>
      <c r="D1311" s="2">
        <f>front!E1324-front!C1324</f>
        <v>3.4000000000000909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3.4133895778722723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3.4133895778722723</v>
      </c>
      <c r="H1311" s="4"/>
      <c r="I1311">
        <f t="shared" si="278"/>
        <v>113.77965259574241</v>
      </c>
      <c r="J1311">
        <f t="shared" si="279"/>
        <v>113.77965259574241</v>
      </c>
      <c r="M1311">
        <f>IF(front!E1324&gt;$M$2,I1311,J1311)</f>
        <v>113.77965259574241</v>
      </c>
      <c r="O1311">
        <f t="shared" si="273"/>
        <v>-275.57253270194167</v>
      </c>
      <c r="Q1311">
        <f>'slit correction'!O1313</f>
        <v>-275.57253270194167</v>
      </c>
      <c r="R1311">
        <f>SUMPRODUCT(B$6:B$2053,Q$6:Q$2053,EXP(constants!B$7+constants!A$7*ABS(A$6:A$2053-A1311)))</f>
        <v>-1.386705795728113</v>
      </c>
      <c r="S1311">
        <f t="shared" si="275"/>
        <v>-274.18582690621355</v>
      </c>
      <c r="T1311">
        <f t="shared" si="274"/>
        <v>0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3.5</v>
      </c>
      <c r="D1312" s="2">
        <f>front!E1325-front!C1325</f>
        <v>3.5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3.5137830427402963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3.5137830427402963</v>
      </c>
      <c r="H1312" s="4"/>
      <c r="I1312">
        <f t="shared" si="278"/>
        <v>117.12610142467655</v>
      </c>
      <c r="J1312">
        <f t="shared" si="279"/>
        <v>117.12610142467655</v>
      </c>
      <c r="M1312">
        <f>IF(front!E1325&gt;$M$2,I1312,J1312)</f>
        <v>117.12610142467655</v>
      </c>
      <c r="O1312">
        <f t="shared" ref="O1312:O1375" si="280">M1312-$O$3</f>
        <v>-272.2260838730075</v>
      </c>
      <c r="Q1312">
        <f>'slit correction'!O1314</f>
        <v>-272.2260838730075</v>
      </c>
      <c r="R1312">
        <f>SUMPRODUCT(B$6:B$2053,Q$6:Q$2053,EXP(constants!B$7+constants!A$7*ABS(A$6:A$2053-A1312)))</f>
        <v>-1.3925423658835911</v>
      </c>
      <c r="S1312">
        <f t="shared" si="275"/>
        <v>-270.83354150712393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4</v>
      </c>
      <c r="D1313" s="2">
        <f>front!E1326-front!C1326</f>
        <v>4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4.0157500702543381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4.0157500702543381</v>
      </c>
      <c r="H1313" s="4"/>
      <c r="I1313">
        <f t="shared" si="278"/>
        <v>133.85833567514459</v>
      </c>
      <c r="J1313">
        <f t="shared" si="279"/>
        <v>133.85833567514459</v>
      </c>
      <c r="M1313">
        <f>IF(front!E1326&gt;$M$2,I1313,J1313)</f>
        <v>133.85833567514459</v>
      </c>
      <c r="O1313">
        <f t="shared" si="280"/>
        <v>-255.49384962253947</v>
      </c>
      <c r="Q1313">
        <f>'slit correction'!O1315</f>
        <v>-255.49384962253947</v>
      </c>
      <c r="R1313">
        <f>SUMPRODUCT(B$6:B$2053,Q$6:Q$2053,EXP(constants!B$7+constants!A$7*ABS(A$6:A$2053-A1313)))</f>
        <v>-1.3981664145124906</v>
      </c>
      <c r="S1313">
        <f t="shared" si="275"/>
        <v>-254.09568320802697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4.9000000000000909</v>
      </c>
      <c r="D1314" s="2">
        <f>front!E1327-front!C1327</f>
        <v>4.9000000000000909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4.91928947303838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4.91928947303838</v>
      </c>
      <c r="H1314" s="4"/>
      <c r="I1314">
        <f t="shared" si="278"/>
        <v>163.97631576794601</v>
      </c>
      <c r="J1314">
        <f t="shared" si="279"/>
        <v>163.97631576794601</v>
      </c>
      <c r="M1314">
        <f>IF(front!E1327&gt;$M$2,I1314,J1314)</f>
        <v>163.97631576794601</v>
      </c>
      <c r="O1314">
        <f t="shared" si="280"/>
        <v>-225.37586952973805</v>
      </c>
      <c r="Q1314">
        <f>'slit correction'!O1316</f>
        <v>-225.37586952973805</v>
      </c>
      <c r="R1314">
        <f>SUMPRODUCT(B$6:B$2053,Q$6:Q$2053,EXP(constants!B$7+constants!A$7*ABS(A$6:A$2053-A1314)))</f>
        <v>-1.403867540857493</v>
      </c>
      <c r="S1314">
        <f t="shared" si="275"/>
        <v>-223.97200198888055</v>
      </c>
      <c r="T1314">
        <f t="shared" si="274"/>
        <v>0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1</v>
      </c>
      <c r="D1315" s="2">
        <f>front!E1328-front!C1328</f>
        <v>1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1.0039404851731208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1.0039404851731208</v>
      </c>
      <c r="H1315" s="4"/>
      <c r="I1315">
        <f t="shared" si="278"/>
        <v>33.464682839104029</v>
      </c>
      <c r="J1315">
        <f t="shared" si="279"/>
        <v>33.464682839104029</v>
      </c>
      <c r="M1315">
        <f>IF(front!E1328&gt;$M$2,I1315,J1315)</f>
        <v>33.464682839104029</v>
      </c>
      <c r="O1315">
        <f t="shared" si="280"/>
        <v>-355.88750245858</v>
      </c>
      <c r="Q1315">
        <f>'slit correction'!O1317</f>
        <v>-355.88750245858</v>
      </c>
      <c r="R1315">
        <f>SUMPRODUCT(B$6:B$2053,Q$6:Q$2053,EXP(constants!B$7+constants!A$7*ABS(A$6:A$2053-A1315)))</f>
        <v>-1.4095479169950906</v>
      </c>
      <c r="S1315">
        <f t="shared" si="275"/>
        <v>-354.47795454158489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1.3000000000001819</v>
      </c>
      <c r="D1316" s="2">
        <f>front!E1329-front!C1329</f>
        <v>1.3000000000001819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1.3051222449750686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1.3051222449750686</v>
      </c>
      <c r="H1316" s="4"/>
      <c r="I1316">
        <f t="shared" si="278"/>
        <v>43.504074832502283</v>
      </c>
      <c r="J1316">
        <f t="shared" si="279"/>
        <v>43.504074832502283</v>
      </c>
      <c r="M1316">
        <f>IF(front!E1329&gt;$M$2,I1316,J1316)</f>
        <v>43.504074832502283</v>
      </c>
      <c r="O1316">
        <f t="shared" si="280"/>
        <v>-345.84811046518178</v>
      </c>
      <c r="Q1316">
        <f>'slit correction'!O1318</f>
        <v>-345.84811046518178</v>
      </c>
      <c r="R1316">
        <f>SUMPRODUCT(B$6:B$2053,Q$6:Q$2053,EXP(constants!B$7+constants!A$7*ABS(A$6:A$2053-A1316)))</f>
        <v>-1.4149242516351823</v>
      </c>
      <c r="S1316">
        <f t="shared" si="275"/>
        <v>-344.43318621354661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5.2000000000002728</v>
      </c>
      <c r="D1317" s="2">
        <f>front!E1330-front!C1330</f>
        <v>5.2000000000002728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5.2204689177321288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5.2204689177321288</v>
      </c>
      <c r="H1317" s="4"/>
      <c r="I1317">
        <f t="shared" si="278"/>
        <v>174.01563059107096</v>
      </c>
      <c r="J1317">
        <f t="shared" si="279"/>
        <v>174.01563059107096</v>
      </c>
      <c r="M1317">
        <f>IF(front!E1330&gt;$M$2,I1317,J1317)</f>
        <v>174.01563059107096</v>
      </c>
      <c r="O1317">
        <f t="shared" si="280"/>
        <v>-215.3365547066131</v>
      </c>
      <c r="Q1317">
        <f>'slit correction'!O1319</f>
        <v>-215.3365547066131</v>
      </c>
      <c r="R1317">
        <f>SUMPRODUCT(B$6:B$2053,Q$6:Q$2053,EXP(constants!B$7+constants!A$7*ABS(A$6:A$2053-A1317)))</f>
        <v>-1.420269018067339</v>
      </c>
      <c r="S1317">
        <f t="shared" si="275"/>
        <v>-213.91628568854577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0.8000000000001819</v>
      </c>
      <c r="D1318" s="2">
        <f>front!E1331-front!C1331</f>
        <v>0.8000000000001819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0.80315254639218792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0.80315254639218792</v>
      </c>
      <c r="H1318" s="4"/>
      <c r="I1318">
        <f t="shared" si="278"/>
        <v>26.771751546406264</v>
      </c>
      <c r="J1318">
        <f t="shared" si="279"/>
        <v>26.771751546406264</v>
      </c>
      <c r="M1318">
        <f>IF(front!E1331&gt;$M$2,I1318,J1318)</f>
        <v>26.771751546406264</v>
      </c>
      <c r="O1318">
        <f t="shared" si="280"/>
        <v>-362.58043375127778</v>
      </c>
      <c r="Q1318">
        <f>'slit correction'!O1320</f>
        <v>-362.58043375127778</v>
      </c>
      <c r="R1318">
        <f>SUMPRODUCT(B$6:B$2053,Q$6:Q$2053,EXP(constants!B$7+constants!A$7*ABS(A$6:A$2053-A1318)))</f>
        <v>-1.4256079796050625</v>
      </c>
      <c r="S1318">
        <f t="shared" si="275"/>
        <v>-361.15482577167273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1.3000000000001819</v>
      </c>
      <c r="D1319" s="2">
        <f>front!E1332-front!C1332</f>
        <v>1.3000000000001819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1.3051222449750686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1.3051222449750686</v>
      </c>
      <c r="H1319" s="4"/>
      <c r="I1319">
        <f t="shared" si="278"/>
        <v>43.504074832502283</v>
      </c>
      <c r="J1319">
        <f t="shared" si="279"/>
        <v>43.504074832502283</v>
      </c>
      <c r="M1319">
        <f>IF(front!E1332&gt;$M$2,I1319,J1319)</f>
        <v>43.504074832502283</v>
      </c>
      <c r="O1319">
        <f t="shared" si="280"/>
        <v>-345.84811046518178</v>
      </c>
      <c r="Q1319">
        <f>'slit correction'!O1321</f>
        <v>-345.84811046518178</v>
      </c>
      <c r="R1319">
        <f>SUMPRODUCT(B$6:B$2053,Q$6:Q$2053,EXP(constants!B$7+constants!A$7*ABS(A$6:A$2053-A1319)))</f>
        <v>-1.4306455765526227</v>
      </c>
      <c r="S1319">
        <f t="shared" si="275"/>
        <v>-344.41746488862913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6.1999999999998181</v>
      </c>
      <c r="D1320" s="2">
        <f>front!E1333-front!C1333</f>
        <v>6.1999999999998181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6.2243991135359451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6.2243991135359451</v>
      </c>
      <c r="H1320" s="4"/>
      <c r="I1320">
        <f t="shared" si="278"/>
        <v>207.47997045119817</v>
      </c>
      <c r="J1320">
        <f t="shared" si="279"/>
        <v>207.47997045119817</v>
      </c>
      <c r="M1320">
        <f>IF(front!E1333&gt;$M$2,I1320,J1320)</f>
        <v>207.47997045119817</v>
      </c>
      <c r="O1320">
        <f t="shared" si="280"/>
        <v>-181.87221484648589</v>
      </c>
      <c r="Q1320">
        <f>'slit correction'!O1322</f>
        <v>-181.87221484648589</v>
      </c>
      <c r="R1320">
        <f>SUMPRODUCT(B$6:B$2053,Q$6:Q$2053,EXP(constants!B$7+constants!A$7*ABS(A$6:A$2053-A1320)))</f>
        <v>-1.4356464879624093</v>
      </c>
      <c r="S1320">
        <f t="shared" si="275"/>
        <v>-180.43656835852349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4.8000000000001819</v>
      </c>
      <c r="D1321" s="2">
        <f>front!E1334-front!C1334</f>
        <v>4.8000000000001819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4.8188962852244996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4.8188962852244996</v>
      </c>
      <c r="H1321" s="4"/>
      <c r="I1321">
        <f t="shared" si="278"/>
        <v>160.62987617414998</v>
      </c>
      <c r="J1321">
        <f t="shared" si="279"/>
        <v>160.62987617414998</v>
      </c>
      <c r="M1321">
        <f>IF(front!E1334&gt;$M$2,I1321,J1321)</f>
        <v>160.62987617414998</v>
      </c>
      <c r="O1321">
        <f t="shared" si="280"/>
        <v>-228.72230912353407</v>
      </c>
      <c r="Q1321">
        <f>'slit correction'!O1323</f>
        <v>-228.72230912353407</v>
      </c>
      <c r="R1321">
        <f>SUMPRODUCT(B$6:B$2053,Q$6:Q$2053,EXP(constants!B$7+constants!A$7*ABS(A$6:A$2053-A1321)))</f>
        <v>-1.4406844325591524</v>
      </c>
      <c r="S1321">
        <f t="shared" si="275"/>
        <v>-227.28162469097492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4.3000000000001819</v>
      </c>
      <c r="D1322" s="2">
        <f>front!E1335-front!C1335</f>
        <v>4.3000000000001819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4.3169300492937293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4.3169300492937293</v>
      </c>
      <c r="H1322" s="4"/>
      <c r="I1322">
        <f t="shared" si="278"/>
        <v>143.89766830979096</v>
      </c>
      <c r="J1322">
        <f t="shared" si="279"/>
        <v>143.89766830979096</v>
      </c>
      <c r="M1322">
        <f>IF(front!E1335&gt;$M$2,I1322,J1322)</f>
        <v>143.89766830979096</v>
      </c>
      <c r="O1322">
        <f t="shared" si="280"/>
        <v>-245.4545169878931</v>
      </c>
      <c r="Q1322">
        <f>'slit correction'!O1324</f>
        <v>-245.4545169878931</v>
      </c>
      <c r="R1322">
        <f>SUMPRODUCT(B$6:B$2053,Q$6:Q$2053,EXP(constants!B$7+constants!A$7*ABS(A$6:A$2053-A1322)))</f>
        <v>-1.4455872229099365</v>
      </c>
      <c r="S1322">
        <f t="shared" si="275"/>
        <v>-244.00892976498315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7</v>
      </c>
      <c r="D1323" s="2">
        <f>front!E1336-front!C1336</f>
        <v>7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7.0275418450134746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7.0275418450134746</v>
      </c>
      <c r="H1323" s="4"/>
      <c r="I1323">
        <f t="shared" si="278"/>
        <v>234.25139483378248</v>
      </c>
      <c r="J1323">
        <f t="shared" si="279"/>
        <v>234.25139483378248</v>
      </c>
      <c r="M1323">
        <f>IF(front!E1336&gt;$M$2,I1323,J1323)</f>
        <v>234.25139483378248</v>
      </c>
      <c r="O1323">
        <f t="shared" si="280"/>
        <v>-155.10079046390157</v>
      </c>
      <c r="Q1323">
        <f>'slit correction'!O1325</f>
        <v>-155.10079046390157</v>
      </c>
      <c r="R1323">
        <f>SUMPRODUCT(B$6:B$2053,Q$6:Q$2053,EXP(constants!B$7+constants!A$7*ABS(A$6:A$2053-A1323)))</f>
        <v>-1.450570402487823</v>
      </c>
      <c r="S1323">
        <f t="shared" si="275"/>
        <v>-153.65022006141376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7.3000000000001819</v>
      </c>
      <c r="D1324" s="2">
        <f>front!E1337-front!C1337</f>
        <v>7.3000000000001819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7.3287200426915815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7.3287200426915815</v>
      </c>
      <c r="H1324" s="4"/>
      <c r="I1324">
        <f t="shared" si="278"/>
        <v>244.29066808971939</v>
      </c>
      <c r="J1324">
        <f t="shared" si="279"/>
        <v>244.29066808971939</v>
      </c>
      <c r="M1324">
        <f>IF(front!E1337&gt;$M$2,I1324,J1324)</f>
        <v>244.29066808971939</v>
      </c>
      <c r="O1324">
        <f t="shared" si="280"/>
        <v>-145.06151720796467</v>
      </c>
      <c r="Q1324">
        <f>'slit correction'!O1326</f>
        <v>-145.06151720796467</v>
      </c>
      <c r="R1324">
        <f>SUMPRODUCT(B$6:B$2053,Q$6:Q$2053,EXP(constants!B$7+constants!A$7*ABS(A$6:A$2053-A1324)))</f>
        <v>-1.4556253513799453</v>
      </c>
      <c r="S1324">
        <f t="shared" si="275"/>
        <v>-143.60589185658472</v>
      </c>
      <c r="T1324">
        <f t="shared" si="274"/>
        <v>0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5.0999999999999091</v>
      </c>
      <c r="D1325" s="2">
        <f>front!E1338-front!C1338</f>
        <v>5.0999999999999091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5.1200757892921889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5.1200757892921889</v>
      </c>
      <c r="H1325" s="4"/>
      <c r="I1325">
        <f t="shared" si="278"/>
        <v>170.66919297640632</v>
      </c>
      <c r="J1325">
        <f t="shared" si="279"/>
        <v>170.66919297640632</v>
      </c>
      <c r="M1325">
        <f>IF(front!E1338&gt;$M$2,I1325,J1325)</f>
        <v>170.66919297640632</v>
      </c>
      <c r="O1325">
        <f t="shared" si="280"/>
        <v>-218.68299232127774</v>
      </c>
      <c r="Q1325">
        <f>'slit correction'!O1327</f>
        <v>-218.68299232127774</v>
      </c>
      <c r="R1325">
        <f>SUMPRODUCT(B$6:B$2053,Q$6:Q$2053,EXP(constants!B$7+constants!A$7*ABS(A$6:A$2053-A1325)))</f>
        <v>-1.4606453113176636</v>
      </c>
      <c r="S1325">
        <f t="shared" si="275"/>
        <v>-217.22234700996006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5.5</v>
      </c>
      <c r="D1326" s="2">
        <f>front!E1339-front!C1339</f>
        <v>5.5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5.5216481842982459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5.5216481842982459</v>
      </c>
      <c r="H1326" s="4"/>
      <c r="I1326">
        <f t="shared" si="278"/>
        <v>184.05493947660818</v>
      </c>
      <c r="J1326">
        <f t="shared" si="279"/>
        <v>184.05493947660818</v>
      </c>
      <c r="M1326">
        <f>IF(front!E1339&gt;$M$2,I1326,J1326)</f>
        <v>184.05493947660818</v>
      </c>
      <c r="O1326">
        <f t="shared" si="280"/>
        <v>-205.29724582107588</v>
      </c>
      <c r="Q1326">
        <f>'slit correction'!O1328</f>
        <v>-205.29724582107588</v>
      </c>
      <c r="R1326">
        <f>SUMPRODUCT(B$6:B$2053,Q$6:Q$2053,EXP(constants!B$7+constants!A$7*ABS(A$6:A$2053-A1326)))</f>
        <v>-1.465782385989165</v>
      </c>
      <c r="S1326">
        <f t="shared" si="275"/>
        <v>-203.8314634350867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1.9000000000000909</v>
      </c>
      <c r="D1327" s="2">
        <f>front!E1340-front!C1340</f>
        <v>1.9000000000000909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1.9074852304247893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1.9074852304247893</v>
      </c>
      <c r="H1327" s="4"/>
      <c r="I1327">
        <f t="shared" si="278"/>
        <v>63.582841014159641</v>
      </c>
      <c r="J1327">
        <f t="shared" si="279"/>
        <v>63.582841014159641</v>
      </c>
      <c r="M1327">
        <f>IF(front!E1340&gt;$M$2,I1327,J1327)</f>
        <v>63.582841014159641</v>
      </c>
      <c r="O1327">
        <f t="shared" si="280"/>
        <v>-325.76934428352445</v>
      </c>
      <c r="Q1327">
        <f>'slit correction'!O1329</f>
        <v>-325.76934428352445</v>
      </c>
      <c r="R1327">
        <f>SUMPRODUCT(B$6:B$2053,Q$6:Q$2053,EXP(constants!B$7+constants!A$7*ABS(A$6:A$2053-A1327)))</f>
        <v>-1.4709337720412157</v>
      </c>
      <c r="S1327">
        <f t="shared" si="275"/>
        <v>-324.29841051148321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3</v>
      </c>
      <c r="D1328" s="2">
        <f>front!E1341-front!C1341</f>
        <v>3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3.0118155205227608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3.0118155205227608</v>
      </c>
      <c r="H1328" s="4"/>
      <c r="I1328">
        <f t="shared" si="278"/>
        <v>100.39385068409203</v>
      </c>
      <c r="J1328">
        <f t="shared" si="279"/>
        <v>100.39385068409203</v>
      </c>
      <c r="M1328">
        <f>IF(front!E1341&gt;$M$2,I1328,J1328)</f>
        <v>100.39385068409203</v>
      </c>
      <c r="O1328">
        <f t="shared" si="280"/>
        <v>-288.958334613592</v>
      </c>
      <c r="Q1328">
        <f>'slit correction'!O1330</f>
        <v>-288.958334613592</v>
      </c>
      <c r="R1328">
        <f>SUMPRODUCT(B$6:B$2053,Q$6:Q$2053,EXP(constants!B$7+constants!A$7*ABS(A$6:A$2053-A1328)))</f>
        <v>-1.4758389503673217</v>
      </c>
      <c r="S1328">
        <f t="shared" si="275"/>
        <v>-287.48249566322465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4</v>
      </c>
      <c r="D1329" s="2">
        <f>front!E1342-front!C1342</f>
        <v>4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4.0157500702543381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4.0157500702543381</v>
      </c>
      <c r="H1329" s="4"/>
      <c r="I1329">
        <f t="shared" si="278"/>
        <v>133.85833567514459</v>
      </c>
      <c r="J1329">
        <f t="shared" si="279"/>
        <v>133.85833567514459</v>
      </c>
      <c r="M1329">
        <f>IF(front!E1342&gt;$M$2,I1329,J1329)</f>
        <v>133.85833567514459</v>
      </c>
      <c r="O1329">
        <f t="shared" si="280"/>
        <v>-255.49384962253947</v>
      </c>
      <c r="Q1329">
        <f>'slit correction'!O1331</f>
        <v>-255.49384962253947</v>
      </c>
      <c r="R1329">
        <f>SUMPRODUCT(B$6:B$2053,Q$6:Q$2053,EXP(constants!B$7+constants!A$7*ABS(A$6:A$2053-A1329)))</f>
        <v>-1.4807789319168525</v>
      </c>
      <c r="S1329">
        <f t="shared" si="275"/>
        <v>-254.01307069062261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2.5999999999999091</v>
      </c>
      <c r="D1330" s="2">
        <f>front!E1343-front!C1343</f>
        <v>2.5999999999999091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2.6102411465807771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2.6102411465807771</v>
      </c>
      <c r="H1330" s="4"/>
      <c r="I1330">
        <f t="shared" si="278"/>
        <v>87.008038219359236</v>
      </c>
      <c r="J1330">
        <f t="shared" si="279"/>
        <v>87.008038219359236</v>
      </c>
      <c r="M1330">
        <f>IF(front!E1343&gt;$M$2,I1330,J1330)</f>
        <v>87.008038219359236</v>
      </c>
      <c r="O1330">
        <f t="shared" si="280"/>
        <v>-302.3441470783248</v>
      </c>
      <c r="Q1330">
        <f>'slit correction'!O1332</f>
        <v>-302.3441470783248</v>
      </c>
      <c r="R1330">
        <f>SUMPRODUCT(B$6:B$2053,Q$6:Q$2053,EXP(constants!B$7+constants!A$7*ABS(A$6:A$2053-A1330)))</f>
        <v>-1.4856757284684428</v>
      </c>
      <c r="S1330">
        <f t="shared" si="275"/>
        <v>-300.85847134985636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2.8999999999996362</v>
      </c>
      <c r="D1331" s="2">
        <f>front!E1344-front!C1344</f>
        <v>2.8999999999996362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2.9114219567169117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2.9114219567169117</v>
      </c>
      <c r="H1331" s="4"/>
      <c r="I1331">
        <f t="shared" si="278"/>
        <v>97.04739855723038</v>
      </c>
      <c r="J1331">
        <f t="shared" si="279"/>
        <v>97.04739855723038</v>
      </c>
      <c r="M1331">
        <f>IF(front!E1344&gt;$M$2,I1331,J1331)</f>
        <v>97.04739855723038</v>
      </c>
      <c r="O1331">
        <f t="shared" si="280"/>
        <v>-292.30478674045366</v>
      </c>
      <c r="Q1331">
        <f>'slit correction'!O1333</f>
        <v>-292.30478674045366</v>
      </c>
      <c r="R1331">
        <f>SUMPRODUCT(B$6:B$2053,Q$6:Q$2053,EXP(constants!B$7+constants!A$7*ABS(A$6:A$2053-A1331)))</f>
        <v>-1.490362070441964</v>
      </c>
      <c r="S1331">
        <f t="shared" si="275"/>
        <v>-290.8144246700117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2.5</v>
      </c>
      <c r="D1332" s="2">
        <f>front!E1345-front!C1345</f>
        <v>2.5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2.5098475036294876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2.5098475036294876</v>
      </c>
      <c r="H1332" s="4"/>
      <c r="I1332">
        <f t="shared" si="278"/>
        <v>83.661583454316258</v>
      </c>
      <c r="J1332">
        <f t="shared" si="279"/>
        <v>83.661583454316258</v>
      </c>
      <c r="M1332">
        <f>IF(front!E1345&gt;$M$2,I1332,J1332)</f>
        <v>83.661583454316258</v>
      </c>
      <c r="O1332">
        <f t="shared" si="280"/>
        <v>-305.6906018433678</v>
      </c>
      <c r="Q1332">
        <f>'slit correction'!O1334</f>
        <v>-305.6906018433678</v>
      </c>
      <c r="R1332">
        <f>SUMPRODUCT(B$6:B$2053,Q$6:Q$2053,EXP(constants!B$7+constants!A$7*ABS(A$6:A$2053-A1332)))</f>
        <v>-1.495076756926955</v>
      </c>
      <c r="S1332">
        <f t="shared" si="275"/>
        <v>-304.19552508644085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3.6999999999998181</v>
      </c>
      <c r="D1333" s="2">
        <f>front!E1346-front!C1346</f>
        <v>3.6999999999998181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3.7145699131117036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3.7145699131117036</v>
      </c>
      <c r="H1333" s="4"/>
      <c r="I1333">
        <f t="shared" si="278"/>
        <v>123.81899710372345</v>
      </c>
      <c r="J1333">
        <f t="shared" si="279"/>
        <v>123.81899710372345</v>
      </c>
      <c r="M1333">
        <f>IF(front!E1346&gt;$M$2,I1333,J1333)</f>
        <v>123.81899710372345</v>
      </c>
      <c r="O1333">
        <f t="shared" si="280"/>
        <v>-265.5331881939606</v>
      </c>
      <c r="Q1333">
        <f>'slit correction'!O1335</f>
        <v>-265.5331881939606</v>
      </c>
      <c r="R1333">
        <f>SUMPRODUCT(B$6:B$2053,Q$6:Q$2053,EXP(constants!B$7+constants!A$7*ABS(A$6:A$2053-A1333)))</f>
        <v>-1.4996906377480805</v>
      </c>
      <c r="S1333">
        <f t="shared" si="275"/>
        <v>-264.03349755621252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2.5</v>
      </c>
      <c r="D1334" s="2">
        <f>front!E1347-front!C1347</f>
        <v>2.5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2.5098475036294876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2.5098475036294876</v>
      </c>
      <c r="H1334" s="4"/>
      <c r="I1334">
        <f t="shared" si="278"/>
        <v>83.661583454316258</v>
      </c>
      <c r="J1334">
        <f t="shared" si="279"/>
        <v>83.661583454316258</v>
      </c>
      <c r="M1334">
        <f>IF(front!E1347&gt;$M$2,I1334,J1334)</f>
        <v>83.661583454316258</v>
      </c>
      <c r="O1334">
        <f t="shared" si="280"/>
        <v>-305.6906018433678</v>
      </c>
      <c r="Q1334">
        <f>'slit correction'!O1336</f>
        <v>-305.6906018433678</v>
      </c>
      <c r="R1334">
        <f>SUMPRODUCT(B$6:B$2053,Q$6:Q$2053,EXP(constants!B$7+constants!A$7*ABS(A$6:A$2053-A1334)))</f>
        <v>-1.5041460142550036</v>
      </c>
      <c r="S1334">
        <f t="shared" si="275"/>
        <v>-304.18645582911279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3.0999999999999091</v>
      </c>
      <c r="D1335" s="2">
        <f>front!E1348-front!C1348</f>
        <v>3.0999999999999091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3.1122090645411244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3.1122090645411244</v>
      </c>
      <c r="H1335" s="4"/>
      <c r="I1335">
        <f t="shared" si="278"/>
        <v>103.74030215137081</v>
      </c>
      <c r="J1335">
        <f t="shared" si="279"/>
        <v>103.74030215137081</v>
      </c>
      <c r="M1335">
        <f>IF(front!E1348&gt;$M$2,I1335,J1335)</f>
        <v>103.74030215137081</v>
      </c>
      <c r="O1335">
        <f t="shared" si="280"/>
        <v>-285.61188314631323</v>
      </c>
      <c r="Q1335">
        <f>'slit correction'!O1337</f>
        <v>-285.61188314631323</v>
      </c>
      <c r="R1335">
        <f>SUMPRODUCT(B$6:B$2053,Q$6:Q$2053,EXP(constants!B$7+constants!A$7*ABS(A$6:A$2053-A1335)))</f>
        <v>-1.5086111060498799</v>
      </c>
      <c r="S1335">
        <f t="shared" si="275"/>
        <v>-284.10327204026333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5.5999999999999091</v>
      </c>
      <c r="D1336" s="2">
        <f>front!E1349-front!C1349</f>
        <v>5.5999999999999091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5.6220412335687682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5.6220412335687682</v>
      </c>
      <c r="H1336" s="4"/>
      <c r="I1336">
        <f t="shared" si="278"/>
        <v>187.40137445229226</v>
      </c>
      <c r="J1336">
        <f t="shared" si="279"/>
        <v>187.40137445229226</v>
      </c>
      <c r="M1336">
        <f>IF(front!E1349&gt;$M$2,I1336,J1336)</f>
        <v>187.40137445229226</v>
      </c>
      <c r="O1336">
        <f t="shared" si="280"/>
        <v>-201.9508108453918</v>
      </c>
      <c r="Q1336">
        <f>'slit correction'!O1338</f>
        <v>-201.9508108453918</v>
      </c>
      <c r="R1336">
        <f>SUMPRODUCT(B$6:B$2053,Q$6:Q$2053,EXP(constants!B$7+constants!A$7*ABS(A$6:A$2053-A1336)))</f>
        <v>-1.5130018603476807</v>
      </c>
      <c r="S1336">
        <f t="shared" si="275"/>
        <v>-200.43780898504411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7.6999999999998181</v>
      </c>
      <c r="D1337" s="2">
        <f>front!E1350-front!C1350</f>
        <v>7.6999999999998181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7.7302906957757109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7.7302906957757109</v>
      </c>
      <c r="H1337" s="4"/>
      <c r="I1337">
        <f t="shared" si="278"/>
        <v>257.67635652585705</v>
      </c>
      <c r="J1337">
        <f t="shared" si="279"/>
        <v>257.67635652585705</v>
      </c>
      <c r="M1337">
        <f>IF(front!E1350&gt;$M$2,I1337,J1337)</f>
        <v>257.67635652585705</v>
      </c>
      <c r="O1337">
        <f t="shared" si="280"/>
        <v>-131.67582877182701</v>
      </c>
      <c r="Q1337">
        <f>'slit correction'!O1339</f>
        <v>-131.67582877182701</v>
      </c>
      <c r="R1337">
        <f>SUMPRODUCT(B$6:B$2053,Q$6:Q$2053,EXP(constants!B$7+constants!A$7*ABS(A$6:A$2053-A1337)))</f>
        <v>-1.5173159369320883</v>
      </c>
      <c r="S1337">
        <f t="shared" si="275"/>
        <v>-130.15851283489494</v>
      </c>
      <c r="T1337">
        <f t="shared" ref="T1337:T1400" si="281">IF((S1337-$S$2)&gt;0,S1337-$S$2,0)</f>
        <v>0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2.5999999999999091</v>
      </c>
      <c r="D1338" s="2">
        <f>front!E1351-front!C1351</f>
        <v>2.5999999999999091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2.6102411465807771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2.6102411465807771</v>
      </c>
      <c r="H1338" s="4"/>
      <c r="I1338">
        <f t="shared" si="278"/>
        <v>87.008038219359236</v>
      </c>
      <c r="J1338">
        <f t="shared" si="279"/>
        <v>87.008038219359236</v>
      </c>
      <c r="M1338">
        <f>IF(front!E1351&gt;$M$2,I1338,J1338)</f>
        <v>87.008038219359236</v>
      </c>
      <c r="O1338">
        <f t="shared" si="280"/>
        <v>-302.3441470783248</v>
      </c>
      <c r="Q1338">
        <f>'slit correction'!O1340</f>
        <v>-302.3441470783248</v>
      </c>
      <c r="R1338">
        <f>SUMPRODUCT(B$6:B$2053,Q$6:Q$2053,EXP(constants!B$7+constants!A$7*ABS(A$6:A$2053-A1338)))</f>
        <v>-1.521842570347183</v>
      </c>
      <c r="S1338">
        <f t="shared" si="275"/>
        <v>-300.82230450797761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5.5</v>
      </c>
      <c r="D1339" s="2">
        <f>front!E1352-front!C1352</f>
        <v>5.5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5.5216481842982459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5.5216481842982459</v>
      </c>
      <c r="H1339" s="4"/>
      <c r="I1339">
        <f t="shared" si="278"/>
        <v>184.05493947660818</v>
      </c>
      <c r="J1339">
        <f t="shared" si="279"/>
        <v>184.05493947660818</v>
      </c>
      <c r="M1339">
        <f>IF(front!E1352&gt;$M$2,I1339,J1339)</f>
        <v>184.05493947660818</v>
      </c>
      <c r="O1339">
        <f t="shared" si="280"/>
        <v>-205.29724582107588</v>
      </c>
      <c r="Q1339">
        <f>'slit correction'!O1341</f>
        <v>-205.29724582107588</v>
      </c>
      <c r="R1339">
        <f>SUMPRODUCT(B$6:B$2053,Q$6:Q$2053,EXP(constants!B$7+constants!A$7*ABS(A$6:A$2053-A1339)))</f>
        <v>-1.5262771630403602</v>
      </c>
      <c r="S1339">
        <f t="shared" si="275"/>
        <v>-203.77096865803551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2.8000000000001819</v>
      </c>
      <c r="D1340" s="2">
        <f>front!E1353-front!C1353</f>
        <v>2.8000000000001819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2.8110283731251675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2.8110283731251675</v>
      </c>
      <c r="H1340" s="4"/>
      <c r="I1340">
        <f t="shared" si="278"/>
        <v>93.700945770838914</v>
      </c>
      <c r="J1340">
        <f t="shared" si="279"/>
        <v>93.700945770838914</v>
      </c>
      <c r="M1340">
        <f>IF(front!E1353&gt;$M$2,I1340,J1340)</f>
        <v>93.700945770838914</v>
      </c>
      <c r="O1340">
        <f t="shared" si="280"/>
        <v>-295.65123952684513</v>
      </c>
      <c r="Q1340">
        <f>'slit correction'!O1342</f>
        <v>-295.65123952684513</v>
      </c>
      <c r="R1340">
        <f>SUMPRODUCT(B$6:B$2053,Q$6:Q$2053,EXP(constants!B$7+constants!A$7*ABS(A$6:A$2053-A1340)))</f>
        <v>-1.5306324403558198</v>
      </c>
      <c r="S1340">
        <f t="shared" si="275"/>
        <v>-294.12060708648931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5.6999999999998181</v>
      </c>
      <c r="D1341" s="2">
        <f>front!E1354-front!C1354</f>
        <v>5.6999999999998181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5.7224342630464964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5.7224342630464964</v>
      </c>
      <c r="H1341" s="4"/>
      <c r="I1341">
        <f t="shared" si="278"/>
        <v>190.74780876821654</v>
      </c>
      <c r="J1341">
        <f t="shared" si="279"/>
        <v>190.74780876821654</v>
      </c>
      <c r="M1341">
        <f>IF(front!E1354&gt;$M$2,I1341,J1341)</f>
        <v>190.74780876821654</v>
      </c>
      <c r="O1341">
        <f t="shared" si="280"/>
        <v>-198.60437652946752</v>
      </c>
      <c r="Q1341">
        <f>'slit correction'!O1343</f>
        <v>-198.60437652946752</v>
      </c>
      <c r="R1341">
        <f>SUMPRODUCT(B$6:B$2053,Q$6:Q$2053,EXP(constants!B$7+constants!A$7*ABS(A$6:A$2053-A1341)))</f>
        <v>-1.535011514716828</v>
      </c>
      <c r="S1341">
        <f t="shared" si="275"/>
        <v>-197.0693650147507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1.3000000000001819</v>
      </c>
      <c r="D1342" s="2">
        <f>front!E1355-front!C1355</f>
        <v>1.3000000000001819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1.3051222449750686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1.3051222449750686</v>
      </c>
      <c r="H1342" s="4"/>
      <c r="I1342">
        <f t="shared" si="278"/>
        <v>43.504074832502283</v>
      </c>
      <c r="J1342">
        <f t="shared" si="279"/>
        <v>43.504074832502283</v>
      </c>
      <c r="M1342">
        <f>IF(front!E1355&gt;$M$2,I1342,J1342)</f>
        <v>43.504074832502283</v>
      </c>
      <c r="O1342">
        <f t="shared" si="280"/>
        <v>-345.84811046518178</v>
      </c>
      <c r="Q1342">
        <f>'slit correction'!O1344</f>
        <v>-345.84811046518178</v>
      </c>
      <c r="R1342">
        <f>SUMPRODUCT(B$6:B$2053,Q$6:Q$2053,EXP(constants!B$7+constants!A$7*ABS(A$6:A$2053-A1342)))</f>
        <v>-1.5393218735150997</v>
      </c>
      <c r="S1342">
        <f t="shared" si="275"/>
        <v>-344.30878859166666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6.5999999999999091</v>
      </c>
      <c r="D1343" s="2">
        <f>front!E1356-front!C1356</f>
        <v>6.5999999999999091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6.6259706376347483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6.6259706376347483</v>
      </c>
      <c r="H1343" s="4"/>
      <c r="I1343">
        <f t="shared" si="278"/>
        <v>220.8656879211583</v>
      </c>
      <c r="J1343">
        <f t="shared" si="279"/>
        <v>220.8656879211583</v>
      </c>
      <c r="M1343">
        <f>IF(front!E1356&gt;$M$2,I1343,J1343)</f>
        <v>220.8656879211583</v>
      </c>
      <c r="O1343">
        <f t="shared" si="280"/>
        <v>-168.48649737652576</v>
      </c>
      <c r="Q1343">
        <f>'slit correction'!O1345</f>
        <v>-168.48649737652576</v>
      </c>
      <c r="R1343">
        <f>SUMPRODUCT(B$6:B$2053,Q$6:Q$2053,EXP(constants!B$7+constants!A$7*ABS(A$6:A$2053-A1343)))</f>
        <v>-1.5435977174322553</v>
      </c>
      <c r="S1343">
        <f t="shared" si="275"/>
        <v>-166.94289965909351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3.5</v>
      </c>
      <c r="D1344" s="2">
        <f>front!E1357-front!C1357</f>
        <v>3.5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3.5137830427402963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3.5137830427402963</v>
      </c>
      <c r="H1344" s="4"/>
      <c r="I1344">
        <f t="shared" si="278"/>
        <v>117.12610142467655</v>
      </c>
      <c r="J1344">
        <f t="shared" si="279"/>
        <v>117.12610142467655</v>
      </c>
      <c r="M1344">
        <f>IF(front!E1357&gt;$M$2,I1344,J1344)</f>
        <v>117.12610142467655</v>
      </c>
      <c r="O1344">
        <f t="shared" si="280"/>
        <v>-272.2260838730075</v>
      </c>
      <c r="Q1344">
        <f>'slit correction'!O1346</f>
        <v>-272.2260838730075</v>
      </c>
      <c r="R1344">
        <f>SUMPRODUCT(B$6:B$2053,Q$6:Q$2053,EXP(constants!B$7+constants!A$7*ABS(A$6:A$2053-A1344)))</f>
        <v>-1.5479458119081726</v>
      </c>
      <c r="S1344">
        <f t="shared" si="275"/>
        <v>-270.67813806109933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-0.70000000000027285</v>
      </c>
      <c r="D1345" s="2">
        <f>front!E1358-front!C1358</f>
        <v>-0.70000000000027285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-0.70275951656557267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-0.70275951656557267</v>
      </c>
      <c r="H1345" s="4"/>
      <c r="I1345">
        <f t="shared" si="278"/>
        <v>-23.42531721885242</v>
      </c>
      <c r="J1345">
        <f t="shared" si="279"/>
        <v>-23.42531721885242</v>
      </c>
      <c r="M1345">
        <f>IF(front!E1358&gt;$M$2,I1345,J1345)</f>
        <v>-23.42531721885242</v>
      </c>
      <c r="O1345">
        <f t="shared" si="280"/>
        <v>-412.77750251653646</v>
      </c>
      <c r="Q1345">
        <f>'slit correction'!O1347</f>
        <v>-412.77750251653646</v>
      </c>
      <c r="R1345">
        <f>SUMPRODUCT(B$6:B$2053,Q$6:Q$2053,EXP(constants!B$7+constants!A$7*ABS(A$6:A$2053-A1345)))</f>
        <v>-1.5521418852379834</v>
      </c>
      <c r="S1345">
        <f t="shared" si="275"/>
        <v>-411.22536063129849</v>
      </c>
      <c r="T1345">
        <f t="shared" si="281"/>
        <v>0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3.3000000000001819</v>
      </c>
      <c r="D1346" s="2">
        <f>front!E1359-front!C1359</f>
        <v>3.3000000000001819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3.3129960932163303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3.3129960932163303</v>
      </c>
      <c r="H1346" s="4"/>
      <c r="I1346">
        <f t="shared" si="278"/>
        <v>110.43320310721101</v>
      </c>
      <c r="J1346">
        <f t="shared" si="279"/>
        <v>110.43320310721101</v>
      </c>
      <c r="M1346">
        <f>IF(front!E1359&gt;$M$2,I1346,J1346)</f>
        <v>110.43320310721101</v>
      </c>
      <c r="O1346">
        <f t="shared" si="280"/>
        <v>-278.91898219047306</v>
      </c>
      <c r="Q1346">
        <f>'slit correction'!O1348</f>
        <v>-278.91898219047306</v>
      </c>
      <c r="R1346">
        <f>SUMPRODUCT(B$6:B$2053,Q$6:Q$2053,EXP(constants!B$7+constants!A$7*ABS(A$6:A$2053-A1346)))</f>
        <v>-1.5562246458423703</v>
      </c>
      <c r="S1346">
        <f t="shared" si="275"/>
        <v>-277.36275754463071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2.7000000000002728</v>
      </c>
      <c r="D1347" s="2">
        <f>front!E1360-front!C1360</f>
        <v>2.7000000000002728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2.710634769746382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2.710634769746382</v>
      </c>
      <c r="H1347" s="4"/>
      <c r="I1347">
        <f t="shared" si="278"/>
        <v>90.354492324879402</v>
      </c>
      <c r="J1347">
        <f t="shared" si="279"/>
        <v>90.354492324879402</v>
      </c>
      <c r="M1347">
        <f>IF(front!E1360&gt;$M$2,I1347,J1347)</f>
        <v>90.354492324879402</v>
      </c>
      <c r="O1347">
        <f t="shared" si="280"/>
        <v>-298.99769297280466</v>
      </c>
      <c r="Q1347">
        <f>'slit correction'!O1349</f>
        <v>-298.99769297280466</v>
      </c>
      <c r="R1347">
        <f>SUMPRODUCT(B$6:B$2053,Q$6:Q$2053,EXP(constants!B$7+constants!A$7*ABS(A$6:A$2053-A1347)))</f>
        <v>-1.5602495476292852</v>
      </c>
      <c r="S1347">
        <f t="shared" si="275"/>
        <v>-297.43744342517539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0</v>
      </c>
      <c r="D1348" s="2">
        <f>front!E1361-front!C1361</f>
        <v>0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0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0</v>
      </c>
      <c r="H1348" s="4"/>
      <c r="I1348">
        <f t="shared" si="278"/>
        <v>0</v>
      </c>
      <c r="J1348">
        <f t="shared" si="279"/>
        <v>0</v>
      </c>
      <c r="M1348">
        <f>IF(front!E1361&gt;$M$2,I1348,J1348)</f>
        <v>0</v>
      </c>
      <c r="O1348">
        <f t="shared" si="280"/>
        <v>-389.35218529768406</v>
      </c>
      <c r="Q1348">
        <f>'slit correction'!O1350</f>
        <v>-389.35218529768406</v>
      </c>
      <c r="R1348">
        <f>SUMPRODUCT(B$6:B$2053,Q$6:Q$2053,EXP(constants!B$7+constants!A$7*ABS(A$6:A$2053-A1348)))</f>
        <v>-1.5641005292293206</v>
      </c>
      <c r="S1348">
        <f t="shared" si="275"/>
        <v>-387.78808476845472</v>
      </c>
      <c r="T1348">
        <f t="shared" si="281"/>
        <v>0</v>
      </c>
      <c r="AT1348" t="e">
        <f t="shared" si="276"/>
        <v>#DIV/0!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8.3000000000001819</v>
      </c>
      <c r="D1349" s="2">
        <f>front!E1362-front!C1362</f>
        <v>8.3000000000001819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8.3326460814754171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8.3326460814754171</v>
      </c>
      <c r="H1349" s="4"/>
      <c r="I1349">
        <f t="shared" si="278"/>
        <v>277.7548693825139</v>
      </c>
      <c r="J1349">
        <f t="shared" si="279"/>
        <v>277.7548693825139</v>
      </c>
      <c r="M1349">
        <f>IF(front!E1362&gt;$M$2,I1349,J1349)</f>
        <v>277.7548693825139</v>
      </c>
      <c r="O1349">
        <f t="shared" si="280"/>
        <v>-111.59731591517016</v>
      </c>
      <c r="Q1349">
        <f>'slit correction'!O1351</f>
        <v>-111.59731591517016</v>
      </c>
      <c r="R1349">
        <f>SUMPRODUCT(B$6:B$2053,Q$6:Q$2053,EXP(constants!B$7+constants!A$7*ABS(A$6:A$2053-A1349)))</f>
        <v>-1.5678597091879498</v>
      </c>
      <c r="S1349">
        <f t="shared" si="275"/>
        <v>-110.0294562059822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5.3000000000001819</v>
      </c>
      <c r="D1350" s="2">
        <f>front!E1363-front!C1363</f>
        <v>5.3000000000001819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5.3208620263797046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5.3208620263797046</v>
      </c>
      <c r="H1350" s="4"/>
      <c r="I1350">
        <f t="shared" si="278"/>
        <v>177.36206754599016</v>
      </c>
      <c r="J1350">
        <f t="shared" si="279"/>
        <v>177.36206754599016</v>
      </c>
      <c r="M1350">
        <f>IF(front!E1363&gt;$M$2,I1350,J1350)</f>
        <v>177.36206754599016</v>
      </c>
      <c r="O1350">
        <f t="shared" si="280"/>
        <v>-211.9901177516939</v>
      </c>
      <c r="Q1350">
        <f>'slit correction'!O1352</f>
        <v>-211.9901177516939</v>
      </c>
      <c r="R1350">
        <f>SUMPRODUCT(B$6:B$2053,Q$6:Q$2053,EXP(constants!B$7+constants!A$7*ABS(A$6:A$2053-A1350)))</f>
        <v>-1.5716718071353823</v>
      </c>
      <c r="S1350">
        <f t="shared" si="275"/>
        <v>-210.41844594455853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9.1000000000003638</v>
      </c>
      <c r="D1351" s="2">
        <f>front!E1364-front!C1364</f>
        <v>9.1000000000003638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9.1357854870028419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9.1357854870028419</v>
      </c>
      <c r="H1351" s="4"/>
      <c r="I1351">
        <f t="shared" si="278"/>
        <v>304.52618290009474</v>
      </c>
      <c r="J1351">
        <f t="shared" si="279"/>
        <v>304.52618290009474</v>
      </c>
      <c r="M1351">
        <f>IF(front!E1364&gt;$M$2,I1351,J1351)</f>
        <v>304.52618290009474</v>
      </c>
      <c r="O1351">
        <f t="shared" si="280"/>
        <v>-84.82600239758932</v>
      </c>
      <c r="Q1351">
        <f>'slit correction'!O1353</f>
        <v>-84.82600239758932</v>
      </c>
      <c r="R1351">
        <f>SUMPRODUCT(B$6:B$2053,Q$6:Q$2053,EXP(constants!B$7+constants!A$7*ABS(A$6:A$2053-A1351)))</f>
        <v>-1.5756002642678988</v>
      </c>
      <c r="S1351">
        <f t="shared" ref="S1351:S1414" si="282">Q1351-R1351</f>
        <v>-83.250402133321415</v>
      </c>
      <c r="T1351">
        <f t="shared" si="281"/>
        <v>0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7.9000000000000909</v>
      </c>
      <c r="D1352" s="2">
        <f>front!E1365-front!C1365</f>
        <v>7.9000000000000909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7.9310759035345155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7.9310759035345155</v>
      </c>
      <c r="H1352" s="4"/>
      <c r="I1352">
        <f t="shared" si="278"/>
        <v>264.36919678448385</v>
      </c>
      <c r="J1352">
        <f t="shared" si="279"/>
        <v>264.36919678448385</v>
      </c>
      <c r="M1352">
        <f>IF(front!E1365&gt;$M$2,I1352,J1352)</f>
        <v>264.36919678448385</v>
      </c>
      <c r="O1352">
        <f t="shared" si="280"/>
        <v>-124.98298851320021</v>
      </c>
      <c r="Q1352">
        <f>'slit correction'!O1354</f>
        <v>-124.98298851320021</v>
      </c>
      <c r="R1352">
        <f>SUMPRODUCT(B$6:B$2053,Q$6:Q$2053,EXP(constants!B$7+constants!A$7*ABS(A$6:A$2053-A1352)))</f>
        <v>-1.5797069226389864</v>
      </c>
      <c r="S1352">
        <f t="shared" si="282"/>
        <v>-123.40328159056122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1.1999999999998181</v>
      </c>
      <c r="D1353" s="2">
        <f>front!E1366-front!C1366</f>
        <v>1.1999999999998181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1.2047283448237331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1.2047283448237331</v>
      </c>
      <c r="H1353" s="4"/>
      <c r="I1353">
        <f t="shared" si="278"/>
        <v>40.157611494124438</v>
      </c>
      <c r="J1353">
        <f t="shared" si="279"/>
        <v>40.157611494124438</v>
      </c>
      <c r="M1353">
        <f>IF(front!E1366&gt;$M$2,I1353,J1353)</f>
        <v>40.157611494124438</v>
      </c>
      <c r="O1353">
        <f t="shared" si="280"/>
        <v>-349.19457380355959</v>
      </c>
      <c r="Q1353">
        <f>'slit correction'!O1355</f>
        <v>-349.19457380355959</v>
      </c>
      <c r="R1353">
        <f>SUMPRODUCT(B$6:B$2053,Q$6:Q$2053,EXP(constants!B$7+constants!A$7*ABS(A$6:A$2053-A1353)))</f>
        <v>-1.5838449564930777</v>
      </c>
      <c r="S1353">
        <f t="shared" si="282"/>
        <v>-347.61072884706653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11.199999999999818</v>
      </c>
      <c r="D1354" s="2">
        <f>front!E1367-front!C1367</f>
        <v>11.199999999999818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11.244020396963545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11.244020396963545</v>
      </c>
      <c r="H1354" s="4"/>
      <c r="I1354">
        <f t="shared" si="278"/>
        <v>374.80067989878484</v>
      </c>
      <c r="J1354">
        <f t="shared" si="279"/>
        <v>374.80067989878484</v>
      </c>
      <c r="M1354">
        <f>IF(front!E1367&gt;$M$2,I1354,J1354)</f>
        <v>374.80067989878484</v>
      </c>
      <c r="O1354">
        <f t="shared" si="280"/>
        <v>-14.551505398899224</v>
      </c>
      <c r="Q1354">
        <f>'slit correction'!O1356</f>
        <v>-14.551505398899224</v>
      </c>
      <c r="R1354">
        <f>SUMPRODUCT(B$6:B$2053,Q$6:Q$2053,EXP(constants!B$7+constants!A$7*ABS(A$6:A$2053-A1354)))</f>
        <v>-1.5879483666251502</v>
      </c>
      <c r="S1354">
        <f t="shared" si="282"/>
        <v>-12.963557032274073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6.6000000000003638</v>
      </c>
      <c r="D1355" s="2">
        <f>front!E1368-front!C1368</f>
        <v>6.6000000000003638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6.6259706376352048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6.6259706376352048</v>
      </c>
      <c r="H1355" s="4"/>
      <c r="I1355">
        <f t="shared" si="278"/>
        <v>220.8656879211735</v>
      </c>
      <c r="J1355">
        <f t="shared" si="279"/>
        <v>220.8656879211735</v>
      </c>
      <c r="M1355">
        <f>IF(front!E1368&gt;$M$2,I1355,J1355)</f>
        <v>220.8656879211735</v>
      </c>
      <c r="O1355">
        <f t="shared" si="280"/>
        <v>-168.48649737651056</v>
      </c>
      <c r="Q1355">
        <f>'slit correction'!O1357</f>
        <v>-168.48649737651056</v>
      </c>
      <c r="R1355">
        <f>SUMPRODUCT(B$6:B$2053,Q$6:Q$2053,EXP(constants!B$7+constants!A$7*ABS(A$6:A$2053-A1355)))</f>
        <v>-1.5922139832884892</v>
      </c>
      <c r="S1355">
        <f t="shared" si="282"/>
        <v>-166.89428339322205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4.5999999999999091</v>
      </c>
      <c r="D1356" s="2">
        <f>front!E1369-front!C1369</f>
        <v>4.5999999999999091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4.6181098502234343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4.6181098502234343</v>
      </c>
      <c r="H1356" s="4"/>
      <c r="I1356">
        <f t="shared" si="278"/>
        <v>153.93699500744782</v>
      </c>
      <c r="J1356">
        <f t="shared" si="279"/>
        <v>153.93699500744782</v>
      </c>
      <c r="M1356">
        <f>IF(front!E1369&gt;$M$2,I1356,J1356)</f>
        <v>153.93699500744782</v>
      </c>
      <c r="O1356">
        <f t="shared" si="280"/>
        <v>-235.41519029023624</v>
      </c>
      <c r="Q1356">
        <f>'slit correction'!O1358</f>
        <v>-235.41519029023624</v>
      </c>
      <c r="R1356">
        <f>SUMPRODUCT(B$6:B$2053,Q$6:Q$2053,EXP(constants!B$7+constants!A$7*ABS(A$6:A$2053-A1356)))</f>
        <v>-1.5966610677031157</v>
      </c>
      <c r="S1356">
        <f t="shared" si="282"/>
        <v>-233.81852922253313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7.5</v>
      </c>
      <c r="D1357" s="2">
        <f>front!E1370-front!C1370</f>
        <v>7.5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7.5295054088276299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7.5295054088276299</v>
      </c>
      <c r="H1357" s="4"/>
      <c r="I1357">
        <f t="shared" si="278"/>
        <v>250.98351362758768</v>
      </c>
      <c r="J1357">
        <f t="shared" si="279"/>
        <v>250.98351362758768</v>
      </c>
      <c r="M1357">
        <f>IF(front!E1370&gt;$M$2,I1357,J1357)</f>
        <v>250.98351362758768</v>
      </c>
      <c r="O1357">
        <f t="shared" si="280"/>
        <v>-138.36867167009638</v>
      </c>
      <c r="Q1357">
        <f>'slit correction'!O1359</f>
        <v>-138.36867167009638</v>
      </c>
      <c r="R1357">
        <f>SUMPRODUCT(B$6:B$2053,Q$6:Q$2053,EXP(constants!B$7+constants!A$7*ABS(A$6:A$2053-A1357)))</f>
        <v>-1.6010053560636759</v>
      </c>
      <c r="S1357">
        <f t="shared" si="282"/>
        <v>-136.76766631403271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3.3000000000001819</v>
      </c>
      <c r="D1358" s="2">
        <f>front!E1371-front!C1371</f>
        <v>3.3000000000001819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3.3129960932163303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3.3129960932163303</v>
      </c>
      <c r="H1358" s="4"/>
      <c r="I1358">
        <f t="shared" si="278"/>
        <v>110.43320310721101</v>
      </c>
      <c r="J1358">
        <f t="shared" si="279"/>
        <v>110.43320310721101</v>
      </c>
      <c r="M1358">
        <f>IF(front!E1371&gt;$M$2,I1358,J1358)</f>
        <v>110.43320310721101</v>
      </c>
      <c r="O1358">
        <f t="shared" si="280"/>
        <v>-278.91898219047306</v>
      </c>
      <c r="Q1358">
        <f>'slit correction'!O1360</f>
        <v>-278.91898219047306</v>
      </c>
      <c r="R1358">
        <f>SUMPRODUCT(B$6:B$2053,Q$6:Q$2053,EXP(constants!B$7+constants!A$7*ABS(A$6:A$2053-A1358)))</f>
        <v>-1.6055697612201525</v>
      </c>
      <c r="S1358">
        <f t="shared" si="282"/>
        <v>-277.31341242925293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7.5</v>
      </c>
      <c r="D1359" s="2">
        <f>front!E1372-front!C1372</f>
        <v>7.5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7.5295054088276299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7.5295054088276299</v>
      </c>
      <c r="H1359" s="4"/>
      <c r="I1359">
        <f t="shared" ref="I1359:I1422" si="285">F1359*1000/I$2</f>
        <v>250.98351362758768</v>
      </c>
      <c r="J1359">
        <f t="shared" ref="J1359:J1422" si="286">G1359*1000/J$2</f>
        <v>250.98351362758768</v>
      </c>
      <c r="M1359">
        <f>IF(front!E1372&gt;$M$2,I1359,J1359)</f>
        <v>250.98351362758768</v>
      </c>
      <c r="O1359">
        <f t="shared" si="280"/>
        <v>-138.36867167009638</v>
      </c>
      <c r="Q1359">
        <f>'slit correction'!O1361</f>
        <v>-138.36867167009638</v>
      </c>
      <c r="R1359">
        <f>SUMPRODUCT(B$6:B$2053,Q$6:Q$2053,EXP(constants!B$7+constants!A$7*ABS(A$6:A$2053-A1359)))</f>
        <v>-1.6100850724336451</v>
      </c>
      <c r="S1359">
        <f t="shared" si="282"/>
        <v>-136.75858659766274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4.0999999999999091</v>
      </c>
      <c r="D1360" s="2">
        <f>front!E1373-front!C1373</f>
        <v>4.0999999999999091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4.1161434163901944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4.1161434163901944</v>
      </c>
      <c r="H1360" s="4"/>
      <c r="I1360">
        <f t="shared" si="285"/>
        <v>137.2047805463398</v>
      </c>
      <c r="J1360">
        <f t="shared" si="286"/>
        <v>137.2047805463398</v>
      </c>
      <c r="M1360">
        <f>IF(front!E1373&gt;$M$2,I1360,J1360)</f>
        <v>137.2047805463398</v>
      </c>
      <c r="O1360">
        <f t="shared" si="280"/>
        <v>-252.14740475134425</v>
      </c>
      <c r="Q1360">
        <f>'slit correction'!O1362</f>
        <v>-252.14740475134425</v>
      </c>
      <c r="R1360">
        <f>SUMPRODUCT(B$6:B$2053,Q$6:Q$2053,EXP(constants!B$7+constants!A$7*ABS(A$6:A$2053-A1360)))</f>
        <v>-1.6146120063780347</v>
      </c>
      <c r="S1360">
        <f t="shared" si="282"/>
        <v>-250.53279274496623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3</v>
      </c>
      <c r="D1361" s="2">
        <f>front!E1374-front!C1374</f>
        <v>3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3.0118155205227608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3.0118155205227608</v>
      </c>
      <c r="H1361" s="4"/>
      <c r="I1361">
        <f t="shared" si="285"/>
        <v>100.39385068409203</v>
      </c>
      <c r="J1361">
        <f t="shared" si="286"/>
        <v>100.39385068409203</v>
      </c>
      <c r="M1361">
        <f>IF(front!E1374&gt;$M$2,I1361,J1361)</f>
        <v>100.39385068409203</v>
      </c>
      <c r="O1361">
        <f t="shared" si="280"/>
        <v>-288.958334613592</v>
      </c>
      <c r="Q1361">
        <f>'slit correction'!O1363</f>
        <v>-288.958334613592</v>
      </c>
      <c r="R1361">
        <f>SUMPRODUCT(B$6:B$2053,Q$6:Q$2053,EXP(constants!B$7+constants!A$7*ABS(A$6:A$2053-A1361)))</f>
        <v>-1.6192324308275501</v>
      </c>
      <c r="S1361">
        <f t="shared" si="282"/>
        <v>-287.33910218276446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6.6999999999998181</v>
      </c>
      <c r="D1362" s="2">
        <f>front!E1375-front!C1375</f>
        <v>6.6999999999998181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6.7263634691723757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6.7263634691723757</v>
      </c>
      <c r="H1362" s="4"/>
      <c r="I1362">
        <f t="shared" si="285"/>
        <v>224.21211563907917</v>
      </c>
      <c r="J1362">
        <f t="shared" si="286"/>
        <v>224.21211563907917</v>
      </c>
      <c r="M1362">
        <f>IF(front!E1375&gt;$M$2,I1362,J1362)</f>
        <v>224.21211563907917</v>
      </c>
      <c r="O1362">
        <f t="shared" si="280"/>
        <v>-165.14006965860489</v>
      </c>
      <c r="Q1362">
        <f>'slit correction'!O1364</f>
        <v>-165.14006965860489</v>
      </c>
      <c r="R1362">
        <f>SUMPRODUCT(B$6:B$2053,Q$6:Q$2053,EXP(constants!B$7+constants!A$7*ABS(A$6:A$2053-A1362)))</f>
        <v>-1.6236872806139784</v>
      </c>
      <c r="S1362">
        <f t="shared" si="282"/>
        <v>-163.51638237799091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2.8000000000001819</v>
      </c>
      <c r="D1363" s="2">
        <f>front!E1376-front!C1376</f>
        <v>2.8000000000001819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2.8110283731251675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2.8110283731251675</v>
      </c>
      <c r="H1363" s="4"/>
      <c r="I1363">
        <f t="shared" si="285"/>
        <v>93.700945770838914</v>
      </c>
      <c r="J1363">
        <f t="shared" si="286"/>
        <v>93.700945770838914</v>
      </c>
      <c r="M1363">
        <f>IF(front!E1376&gt;$M$2,I1363,J1363)</f>
        <v>93.700945770838914</v>
      </c>
      <c r="O1363">
        <f t="shared" si="280"/>
        <v>-295.65123952684513</v>
      </c>
      <c r="Q1363">
        <f>'slit correction'!O1365</f>
        <v>-295.65123952684513</v>
      </c>
      <c r="R1363">
        <f>SUMPRODUCT(B$6:B$2053,Q$6:Q$2053,EXP(constants!B$7+constants!A$7*ABS(A$6:A$2053-A1363)))</f>
        <v>-1.6283374455740709</v>
      </c>
      <c r="S1363">
        <f t="shared" si="282"/>
        <v>-294.02290208127107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1.0999999999999091</v>
      </c>
      <c r="D1364" s="2">
        <f>front!E1377-front!C1377</f>
        <v>1.0999999999999091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1.1043344248898286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1.1043344248898286</v>
      </c>
      <c r="H1364" s="4"/>
      <c r="I1364">
        <f t="shared" si="285"/>
        <v>36.811147496327621</v>
      </c>
      <c r="J1364">
        <f t="shared" si="286"/>
        <v>36.811147496327621</v>
      </c>
      <c r="M1364">
        <f>IF(front!E1377&gt;$M$2,I1364,J1364)</f>
        <v>36.811147496327621</v>
      </c>
      <c r="O1364">
        <f t="shared" si="280"/>
        <v>-352.54103780135642</v>
      </c>
      <c r="Q1364">
        <f>'slit correction'!O1366</f>
        <v>-352.54103780135642</v>
      </c>
      <c r="R1364">
        <f>SUMPRODUCT(B$6:B$2053,Q$6:Q$2053,EXP(constants!B$7+constants!A$7*ABS(A$6:A$2053-A1364)))</f>
        <v>-1.6328150833977406</v>
      </c>
      <c r="S1364">
        <f t="shared" si="282"/>
        <v>-350.90822271795867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6.8000000000001819</v>
      </c>
      <c r="D1365" s="2">
        <f>front!E1378-front!C1378</f>
        <v>6.8000000000001819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6.8267562809152338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6.8267562809152338</v>
      </c>
      <c r="H1365" s="4"/>
      <c r="I1365">
        <f t="shared" si="285"/>
        <v>227.55854269717446</v>
      </c>
      <c r="J1365">
        <f t="shared" si="286"/>
        <v>227.55854269717446</v>
      </c>
      <c r="M1365">
        <f>IF(front!E1378&gt;$M$2,I1365,J1365)</f>
        <v>227.55854269717446</v>
      </c>
      <c r="O1365">
        <f t="shared" si="280"/>
        <v>-161.7936426005096</v>
      </c>
      <c r="Q1365">
        <f>'slit correction'!O1367</f>
        <v>-161.7936426005096</v>
      </c>
      <c r="R1365">
        <f>SUMPRODUCT(B$6:B$2053,Q$6:Q$2053,EXP(constants!B$7+constants!A$7*ABS(A$6:A$2053-A1365)))</f>
        <v>-1.6372706756037767</v>
      </c>
      <c r="S1365">
        <f t="shared" si="282"/>
        <v>-160.15637192490581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8.0999999999999091</v>
      </c>
      <c r="D1366" s="2">
        <f>front!E1379-front!C1379</f>
        <v>8.0999999999999091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8.1318610321013676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8.1318610321013676</v>
      </c>
      <c r="H1366" s="4"/>
      <c r="I1366">
        <f t="shared" si="285"/>
        <v>271.0620344033789</v>
      </c>
      <c r="J1366">
        <f t="shared" si="286"/>
        <v>271.0620344033789</v>
      </c>
      <c r="M1366">
        <f>IF(front!E1379&gt;$M$2,I1366,J1366)</f>
        <v>271.0620344033789</v>
      </c>
      <c r="O1366">
        <f t="shared" si="280"/>
        <v>-118.29015089430516</v>
      </c>
      <c r="Q1366">
        <f>'slit correction'!O1368</f>
        <v>-118.29015089430516</v>
      </c>
      <c r="R1366">
        <f>SUMPRODUCT(B$6:B$2053,Q$6:Q$2053,EXP(constants!B$7+constants!A$7*ABS(A$6:A$2053-A1366)))</f>
        <v>-1.6418231782488308</v>
      </c>
      <c r="S1366">
        <f t="shared" si="282"/>
        <v>-116.64832771605633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-2.0999999999999091</v>
      </c>
      <c r="D1367" s="2">
        <f>front!E1380-front!C1380</f>
        <v>-2.0999999999999091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-2.1082814571009081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-2.1082814571009081</v>
      </c>
      <c r="H1367" s="4"/>
      <c r="I1367">
        <f t="shared" si="285"/>
        <v>-70.27604857003027</v>
      </c>
      <c r="J1367">
        <f t="shared" si="286"/>
        <v>-70.27604857003027</v>
      </c>
      <c r="M1367">
        <f>IF(front!E1380&gt;$M$2,I1367,J1367)</f>
        <v>-70.27604857003027</v>
      </c>
      <c r="O1367">
        <f t="shared" si="280"/>
        <v>-459.62823386771436</v>
      </c>
      <c r="Q1367">
        <f>'slit correction'!O1369</f>
        <v>-459.62823386771436</v>
      </c>
      <c r="R1367">
        <f>SUMPRODUCT(B$6:B$2053,Q$6:Q$2053,EXP(constants!B$7+constants!A$7*ABS(A$6:A$2053-A1367)))</f>
        <v>-1.6464154219960065</v>
      </c>
      <c r="S1367">
        <f t="shared" si="282"/>
        <v>-457.98181844571837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1.7999999999997272</v>
      </c>
      <c r="D1368" s="2">
        <f>front!E1381-front!C1381</f>
        <v>1.7999999999997272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1.8070914489762839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1.8070914489762839</v>
      </c>
      <c r="H1368" s="4"/>
      <c r="I1368">
        <f t="shared" si="285"/>
        <v>60.236381632542802</v>
      </c>
      <c r="J1368">
        <f t="shared" si="286"/>
        <v>60.236381632542802</v>
      </c>
      <c r="M1368">
        <f>IF(front!E1381&gt;$M$2,I1368,J1368)</f>
        <v>60.236381632542802</v>
      </c>
      <c r="O1368">
        <f t="shared" si="280"/>
        <v>-329.11580366514124</v>
      </c>
      <c r="Q1368">
        <f>'slit correction'!O1370</f>
        <v>-329.11580366514124</v>
      </c>
      <c r="R1368">
        <f>SUMPRODUCT(B$6:B$2053,Q$6:Q$2053,EXP(constants!B$7+constants!A$7*ABS(A$6:A$2053-A1368)))</f>
        <v>-1.6508652477890426</v>
      </c>
      <c r="S1368">
        <f t="shared" si="282"/>
        <v>-327.46493841735219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1</v>
      </c>
      <c r="D1369" s="2">
        <f>front!E1382-front!C1382</f>
        <v>1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1.0039404851731208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1.0039404851731208</v>
      </c>
      <c r="H1369" s="4"/>
      <c r="I1369">
        <f t="shared" si="285"/>
        <v>33.464682839104029</v>
      </c>
      <c r="J1369">
        <f t="shared" si="286"/>
        <v>33.464682839104029</v>
      </c>
      <c r="M1369">
        <f>IF(front!E1382&gt;$M$2,I1369,J1369)</f>
        <v>33.464682839104029</v>
      </c>
      <c r="O1369">
        <f t="shared" si="280"/>
        <v>-355.88750245858</v>
      </c>
      <c r="Q1369">
        <f>'slit correction'!O1371</f>
        <v>-355.88750245858</v>
      </c>
      <c r="R1369">
        <f>SUMPRODUCT(B$6:B$2053,Q$6:Q$2053,EXP(constants!B$7+constants!A$7*ABS(A$6:A$2053-A1369)))</f>
        <v>-1.6551117705922371</v>
      </c>
      <c r="S1369">
        <f t="shared" si="282"/>
        <v>-354.23239068798779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2.3000000000001819</v>
      </c>
      <c r="D1370" s="2">
        <f>front!E1383-front!C1383</f>
        <v>2.3000000000001819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2.3090601583693755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2.3090601583693755</v>
      </c>
      <c r="H1370" s="4"/>
      <c r="I1370">
        <f t="shared" si="285"/>
        <v>76.968671945645852</v>
      </c>
      <c r="J1370">
        <f t="shared" si="286"/>
        <v>76.968671945645852</v>
      </c>
      <c r="M1370">
        <f>IF(front!E1383&gt;$M$2,I1370,J1370)</f>
        <v>76.968671945645852</v>
      </c>
      <c r="O1370">
        <f t="shared" si="280"/>
        <v>-312.38351335203822</v>
      </c>
      <c r="Q1370">
        <f>'slit correction'!O1372</f>
        <v>-312.38351335203822</v>
      </c>
      <c r="R1370">
        <f>SUMPRODUCT(B$6:B$2053,Q$6:Q$2053,EXP(constants!B$7+constants!A$7*ABS(A$6:A$2053-A1370)))</f>
        <v>-1.6593308685656483</v>
      </c>
      <c r="S1370">
        <f t="shared" si="282"/>
        <v>-310.72418248347259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2.5999999999999091</v>
      </c>
      <c r="D1371" s="2">
        <f>front!E1384-front!C1384</f>
        <v>2.5999999999999091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2.6102411465807771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2.6102411465807771</v>
      </c>
      <c r="H1371" s="4"/>
      <c r="I1371">
        <f t="shared" si="285"/>
        <v>87.008038219359236</v>
      </c>
      <c r="J1371">
        <f t="shared" si="286"/>
        <v>87.008038219359236</v>
      </c>
      <c r="M1371">
        <f>IF(front!E1384&gt;$M$2,I1371,J1371)</f>
        <v>87.008038219359236</v>
      </c>
      <c r="O1371">
        <f t="shared" si="280"/>
        <v>-302.3441470783248</v>
      </c>
      <c r="Q1371">
        <f>'slit correction'!O1373</f>
        <v>-302.3441470783248</v>
      </c>
      <c r="R1371">
        <f>SUMPRODUCT(B$6:B$2053,Q$6:Q$2053,EXP(constants!B$7+constants!A$7*ABS(A$6:A$2053-A1371)))</f>
        <v>-1.6633729581792633</v>
      </c>
      <c r="S1371">
        <f t="shared" si="282"/>
        <v>-300.68077412014554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6.2000000000002728</v>
      </c>
      <c r="D1372" s="2">
        <f>front!E1385-front!C1385</f>
        <v>6.2000000000002728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6.2243991135364016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6.2243991135364016</v>
      </c>
      <c r="H1372" s="4"/>
      <c r="I1372">
        <f t="shared" si="285"/>
        <v>207.47997045121338</v>
      </c>
      <c r="J1372">
        <f t="shared" si="286"/>
        <v>207.47997045121338</v>
      </c>
      <c r="M1372">
        <f>IF(front!E1385&gt;$M$2,I1372,J1372)</f>
        <v>207.47997045121338</v>
      </c>
      <c r="O1372">
        <f t="shared" si="280"/>
        <v>-181.87221484647068</v>
      </c>
      <c r="Q1372">
        <f>'slit correction'!O1374</f>
        <v>-181.87221484647068</v>
      </c>
      <c r="R1372">
        <f>SUMPRODUCT(B$6:B$2053,Q$6:Q$2053,EXP(constants!B$7+constants!A$7*ABS(A$6:A$2053-A1372)))</f>
        <v>-1.667447031871619</v>
      </c>
      <c r="S1372">
        <f t="shared" si="282"/>
        <v>-180.20476781459905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0.6999999999998181</v>
      </c>
      <c r="D1373" s="2">
        <f>front!E1386-front!C1386</f>
        <v>0.6999999999998181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0.70275854732795195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0.70275854732795195</v>
      </c>
      <c r="H1373" s="4"/>
      <c r="I1373">
        <f t="shared" si="285"/>
        <v>23.425284910931733</v>
      </c>
      <c r="J1373">
        <f t="shared" si="286"/>
        <v>23.425284910931733</v>
      </c>
      <c r="M1373">
        <f>IF(front!E1386&gt;$M$2,I1373,J1373)</f>
        <v>23.425284910931733</v>
      </c>
      <c r="O1373">
        <f t="shared" si="280"/>
        <v>-365.92690038675232</v>
      </c>
      <c r="Q1373">
        <f>'slit correction'!O1375</f>
        <v>-365.92690038675232</v>
      </c>
      <c r="R1373">
        <f>SUMPRODUCT(B$6:B$2053,Q$6:Q$2053,EXP(constants!B$7+constants!A$7*ABS(A$6:A$2053-A1373)))</f>
        <v>-1.671501647602688</v>
      </c>
      <c r="S1373">
        <f t="shared" si="282"/>
        <v>-364.25539873914965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6.2000000000002728</v>
      </c>
      <c r="D1374" s="2">
        <f>front!E1387-front!C1387</f>
        <v>6.2000000000002728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6.2243991135364016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6.2243991135364016</v>
      </c>
      <c r="H1374" s="4"/>
      <c r="I1374">
        <f t="shared" si="285"/>
        <v>207.47997045121338</v>
      </c>
      <c r="J1374">
        <f t="shared" si="286"/>
        <v>207.47997045121338</v>
      </c>
      <c r="M1374">
        <f>IF(front!E1387&gt;$M$2,I1374,J1374)</f>
        <v>207.47997045121338</v>
      </c>
      <c r="O1374">
        <f t="shared" si="280"/>
        <v>-181.87221484647068</v>
      </c>
      <c r="Q1374">
        <f>'slit correction'!O1376</f>
        <v>-181.87221484647068</v>
      </c>
      <c r="R1374">
        <f>SUMPRODUCT(B$6:B$2053,Q$6:Q$2053,EXP(constants!B$7+constants!A$7*ABS(A$6:A$2053-A1374)))</f>
        <v>-1.6755154947809301</v>
      </c>
      <c r="S1374">
        <f t="shared" si="282"/>
        <v>-180.19669935168974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3.4000000000000909</v>
      </c>
      <c r="D1375" s="2">
        <f>front!E1388-front!C1388</f>
        <v>3.4000000000000909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3.4133895778722723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3.4133895778722723</v>
      </c>
      <c r="H1375" s="4"/>
      <c r="I1375">
        <f t="shared" si="285"/>
        <v>113.77965259574241</v>
      </c>
      <c r="J1375">
        <f t="shared" si="286"/>
        <v>113.77965259574241</v>
      </c>
      <c r="M1375">
        <f>IF(front!E1388&gt;$M$2,I1375,J1375)</f>
        <v>113.77965259574241</v>
      </c>
      <c r="O1375">
        <f t="shared" si="280"/>
        <v>-275.57253270194167</v>
      </c>
      <c r="Q1375">
        <f>'slit correction'!O1377</f>
        <v>-275.57253270194167</v>
      </c>
      <c r="R1375">
        <f>SUMPRODUCT(B$6:B$2053,Q$6:Q$2053,EXP(constants!B$7+constants!A$7*ABS(A$6:A$2053-A1375)))</f>
        <v>-1.679512637524148</v>
      </c>
      <c r="S1375">
        <f t="shared" si="282"/>
        <v>-273.8930200644175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6.2000000000002728</v>
      </c>
      <c r="D1376" s="2">
        <f>front!E1389-front!C1389</f>
        <v>6.2000000000002728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6.2243991135364016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6.2243991135364016</v>
      </c>
      <c r="H1376" s="4"/>
      <c r="I1376">
        <f t="shared" si="285"/>
        <v>207.47997045121338</v>
      </c>
      <c r="J1376">
        <f t="shared" si="286"/>
        <v>207.47997045121338</v>
      </c>
      <c r="M1376">
        <f>IF(front!E1389&gt;$M$2,I1376,J1376)</f>
        <v>207.47997045121338</v>
      </c>
      <c r="O1376">
        <f t="shared" ref="O1376:O1439" si="287">M1376-$O$3</f>
        <v>-181.87221484647068</v>
      </c>
      <c r="Q1376">
        <f>'slit correction'!O1378</f>
        <v>-181.87221484647068</v>
      </c>
      <c r="R1376">
        <f>SUMPRODUCT(B$6:B$2053,Q$6:Q$2053,EXP(constants!B$7+constants!A$7*ABS(A$6:A$2053-A1376)))</f>
        <v>-1.6835749095204089</v>
      </c>
      <c r="S1376">
        <f t="shared" si="282"/>
        <v>-180.18863993695027</v>
      </c>
      <c r="T1376">
        <f t="shared" si="281"/>
        <v>0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4.7999999999997272</v>
      </c>
      <c r="D1377" s="2">
        <f>front!E1390-front!C1390</f>
        <v>4.7999999999997272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4.8188962852240431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4.8188962852240431</v>
      </c>
      <c r="H1377" s="4"/>
      <c r="I1377">
        <f t="shared" si="285"/>
        <v>160.62987617413475</v>
      </c>
      <c r="J1377">
        <f t="shared" si="286"/>
        <v>160.62987617413475</v>
      </c>
      <c r="M1377">
        <f>IF(front!E1390&gt;$M$2,I1377,J1377)</f>
        <v>160.62987617413475</v>
      </c>
      <c r="O1377">
        <f t="shared" si="287"/>
        <v>-228.72230912354931</v>
      </c>
      <c r="Q1377">
        <f>'slit correction'!O1379</f>
        <v>-228.72230912354931</v>
      </c>
      <c r="R1377">
        <f>SUMPRODUCT(B$6:B$2053,Q$6:Q$2053,EXP(constants!B$7+constants!A$7*ABS(A$6:A$2053-A1377)))</f>
        <v>-1.68762075956542</v>
      </c>
      <c r="S1377">
        <f t="shared" si="282"/>
        <v>-227.03468836398389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7.5</v>
      </c>
      <c r="D1378" s="2">
        <f>front!E1391-front!C1391</f>
        <v>7.5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7.5295054088276299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7.5295054088276299</v>
      </c>
      <c r="H1378" s="4"/>
      <c r="I1378">
        <f t="shared" si="285"/>
        <v>250.98351362758768</v>
      </c>
      <c r="J1378">
        <f t="shared" si="286"/>
        <v>250.98351362758768</v>
      </c>
      <c r="M1378">
        <f>IF(front!E1391&gt;$M$2,I1378,J1378)</f>
        <v>250.98351362758768</v>
      </c>
      <c r="O1378">
        <f t="shared" si="287"/>
        <v>-138.36867167009638</v>
      </c>
      <c r="Q1378">
        <f>'slit correction'!O1380</f>
        <v>-138.36867167009638</v>
      </c>
      <c r="R1378">
        <f>SUMPRODUCT(B$6:B$2053,Q$6:Q$2053,EXP(constants!B$7+constants!A$7*ABS(A$6:A$2053-A1378)))</f>
        <v>-1.6917891688847817</v>
      </c>
      <c r="S1378">
        <f t="shared" si="282"/>
        <v>-136.67688250121159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2.8000000000001819</v>
      </c>
      <c r="D1379" s="2">
        <f>front!E1392-front!C1392</f>
        <v>2.8000000000001819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2.8110283731251675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2.8110283731251675</v>
      </c>
      <c r="H1379" s="4"/>
      <c r="I1379">
        <f t="shared" si="285"/>
        <v>93.700945770838914</v>
      </c>
      <c r="J1379">
        <f t="shared" si="286"/>
        <v>93.700945770838914</v>
      </c>
      <c r="M1379">
        <f>IF(front!E1392&gt;$M$2,I1379,J1379)</f>
        <v>93.700945770838914</v>
      </c>
      <c r="O1379">
        <f t="shared" si="287"/>
        <v>-295.65123952684513</v>
      </c>
      <c r="Q1379">
        <f>'slit correction'!O1381</f>
        <v>-295.65123952684513</v>
      </c>
      <c r="R1379">
        <f>SUMPRODUCT(B$6:B$2053,Q$6:Q$2053,EXP(constants!B$7+constants!A$7*ABS(A$6:A$2053-A1379)))</f>
        <v>-1.6959911071108031</v>
      </c>
      <c r="S1379">
        <f t="shared" si="282"/>
        <v>-293.95524841973435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2.3000000000001819</v>
      </c>
      <c r="D1380" s="2">
        <f>front!E1393-front!C1393</f>
        <v>2.3000000000001819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2.3090601583693755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2.3090601583693755</v>
      </c>
      <c r="H1380" s="4"/>
      <c r="I1380">
        <f t="shared" si="285"/>
        <v>76.968671945645852</v>
      </c>
      <c r="J1380">
        <f t="shared" si="286"/>
        <v>76.968671945645852</v>
      </c>
      <c r="M1380">
        <f>IF(front!E1393&gt;$M$2,I1380,J1380)</f>
        <v>76.968671945645852</v>
      </c>
      <c r="O1380">
        <f t="shared" si="287"/>
        <v>-312.38351335203822</v>
      </c>
      <c r="Q1380">
        <f>'slit correction'!O1382</f>
        <v>-312.38351335203822</v>
      </c>
      <c r="R1380">
        <f>SUMPRODUCT(B$6:B$2053,Q$6:Q$2053,EXP(constants!B$7+constants!A$7*ABS(A$6:A$2053-A1380)))</f>
        <v>-1.7002423140491494</v>
      </c>
      <c r="S1380">
        <f t="shared" si="282"/>
        <v>-310.68327103798907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3.7999999999997272</v>
      </c>
      <c r="D1381" s="2">
        <f>front!E1394-front!C1394</f>
        <v>3.7999999999997272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3.8149633186146428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3.8149633186146428</v>
      </c>
      <c r="H1381" s="4"/>
      <c r="I1381">
        <f t="shared" si="285"/>
        <v>127.16544395382144</v>
      </c>
      <c r="J1381">
        <f t="shared" si="286"/>
        <v>127.16544395382144</v>
      </c>
      <c r="M1381">
        <f>IF(front!E1394&gt;$M$2,I1381,J1381)</f>
        <v>127.16544395382144</v>
      </c>
      <c r="O1381">
        <f t="shared" si="287"/>
        <v>-262.18674134386265</v>
      </c>
      <c r="Q1381">
        <f>'slit correction'!O1383</f>
        <v>-262.18674134386265</v>
      </c>
      <c r="R1381">
        <f>SUMPRODUCT(B$6:B$2053,Q$6:Q$2053,EXP(constants!B$7+constants!A$7*ABS(A$6:A$2053-A1381)))</f>
        <v>-1.7043228038255727</v>
      </c>
      <c r="S1381">
        <f t="shared" si="282"/>
        <v>-260.48241854003709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1.6999999999998181</v>
      </c>
      <c r="D1382" s="2">
        <f>front!E1395-front!C1395</f>
        <v>1.6999999999998181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1.7066976477438736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1.7066976477438736</v>
      </c>
      <c r="H1382" s="4"/>
      <c r="I1382">
        <f t="shared" si="285"/>
        <v>56.889921591462453</v>
      </c>
      <c r="J1382">
        <f t="shared" si="286"/>
        <v>56.889921591462453</v>
      </c>
      <c r="M1382">
        <f>IF(front!E1395&gt;$M$2,I1382,J1382)</f>
        <v>56.889921591462453</v>
      </c>
      <c r="O1382">
        <f t="shared" si="287"/>
        <v>-332.46226370622162</v>
      </c>
      <c r="Q1382">
        <f>'slit correction'!O1384</f>
        <v>-332.46226370622162</v>
      </c>
      <c r="R1382">
        <f>SUMPRODUCT(B$6:B$2053,Q$6:Q$2053,EXP(constants!B$7+constants!A$7*ABS(A$6:A$2053-A1382)))</f>
        <v>-1.7084903962032099</v>
      </c>
      <c r="S1382">
        <f t="shared" si="282"/>
        <v>-330.7537733100184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2.3000000000001819</v>
      </c>
      <c r="D1383" s="2">
        <f>front!E1396-front!C1396</f>
        <v>2.3000000000001819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2.3090601583693755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2.3090601583693755</v>
      </c>
      <c r="H1383" s="4"/>
      <c r="I1383">
        <f t="shared" si="285"/>
        <v>76.968671945645852</v>
      </c>
      <c r="J1383">
        <f t="shared" si="286"/>
        <v>76.968671945645852</v>
      </c>
      <c r="M1383">
        <f>IF(front!E1396&gt;$M$2,I1383,J1383)</f>
        <v>76.968671945645852</v>
      </c>
      <c r="O1383">
        <f t="shared" si="287"/>
        <v>-312.38351335203822</v>
      </c>
      <c r="Q1383">
        <f>'slit correction'!O1385</f>
        <v>-312.38351335203822</v>
      </c>
      <c r="R1383">
        <f>SUMPRODUCT(B$6:B$2053,Q$6:Q$2053,EXP(constants!B$7+constants!A$7*ABS(A$6:A$2053-A1383)))</f>
        <v>-1.71256300472416</v>
      </c>
      <c r="S1383">
        <f t="shared" si="282"/>
        <v>-310.67095034731403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0.5</v>
      </c>
      <c r="D1384" s="2">
        <f>front!E1397-front!C1397</f>
        <v>0.5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0.50197048985488102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0.50197048985488102</v>
      </c>
      <c r="H1384" s="4"/>
      <c r="I1384">
        <f t="shared" si="285"/>
        <v>16.732349661829367</v>
      </c>
      <c r="J1384">
        <f t="shared" si="286"/>
        <v>16.732349661829367</v>
      </c>
      <c r="M1384">
        <f>IF(front!E1397&gt;$M$2,I1384,J1384)</f>
        <v>16.732349661829367</v>
      </c>
      <c r="O1384">
        <f t="shared" si="287"/>
        <v>-372.61983563585471</v>
      </c>
      <c r="Q1384">
        <f>'slit correction'!O1386</f>
        <v>-372.61983563585471</v>
      </c>
      <c r="R1384">
        <f>SUMPRODUCT(B$6:B$2053,Q$6:Q$2053,EXP(constants!B$7+constants!A$7*ABS(A$6:A$2053-A1384)))</f>
        <v>-1.7164710697769487</v>
      </c>
      <c r="S1384">
        <f t="shared" si="282"/>
        <v>-370.90336456607776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3.9000000000000909</v>
      </c>
      <c r="D1385" s="2">
        <f>front!E1398-front!C1398</f>
        <v>3.9000000000000909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3.9153567043292332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3.9153567043292332</v>
      </c>
      <c r="H1385" s="4"/>
      <c r="I1385">
        <f t="shared" si="285"/>
        <v>130.51189014430778</v>
      </c>
      <c r="J1385">
        <f t="shared" si="286"/>
        <v>130.51189014430778</v>
      </c>
      <c r="M1385">
        <f>IF(front!E1398&gt;$M$2,I1385,J1385)</f>
        <v>130.51189014430778</v>
      </c>
      <c r="O1385">
        <f t="shared" si="287"/>
        <v>-258.84029515337625</v>
      </c>
      <c r="Q1385">
        <f>'slit correction'!O1387</f>
        <v>-258.84029515337625</v>
      </c>
      <c r="R1385">
        <f>SUMPRODUCT(B$6:B$2053,Q$6:Q$2053,EXP(constants!B$7+constants!A$7*ABS(A$6:A$2053-A1385)))</f>
        <v>-1.7203350156919475</v>
      </c>
      <c r="S1385">
        <f t="shared" si="282"/>
        <v>-257.1199601376843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4.6999999999998181</v>
      </c>
      <c r="D1386" s="2">
        <f>front!E1399-front!C1399</f>
        <v>4.6999999999998181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4.7185030776191388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4.7185030776191388</v>
      </c>
      <c r="H1386" s="4"/>
      <c r="I1386">
        <f t="shared" si="285"/>
        <v>157.28343592063797</v>
      </c>
      <c r="J1386">
        <f t="shared" si="286"/>
        <v>157.28343592063797</v>
      </c>
      <c r="M1386">
        <f>IF(front!E1399&gt;$M$2,I1386,J1386)</f>
        <v>157.28343592063797</v>
      </c>
      <c r="O1386">
        <f t="shared" si="287"/>
        <v>-232.06874937704609</v>
      </c>
      <c r="Q1386">
        <f>'slit correction'!O1388</f>
        <v>-232.06874937704609</v>
      </c>
      <c r="R1386">
        <f>SUMPRODUCT(B$6:B$2053,Q$6:Q$2053,EXP(constants!B$7+constants!A$7*ABS(A$6:A$2053-A1386)))</f>
        <v>-1.7241032070226849</v>
      </c>
      <c r="S1386">
        <f t="shared" si="282"/>
        <v>-230.3446461700234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6.5</v>
      </c>
      <c r="D1387" s="2">
        <f>front!E1400-front!C1400</f>
        <v>6.5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6.5255777863021169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6.5255777863021169</v>
      </c>
      <c r="H1387" s="4"/>
      <c r="I1387">
        <f t="shared" si="285"/>
        <v>217.51925954340388</v>
      </c>
      <c r="J1387">
        <f t="shared" si="286"/>
        <v>217.51925954340388</v>
      </c>
      <c r="M1387">
        <f>IF(front!E1400&gt;$M$2,I1387,J1387)</f>
        <v>217.51925954340388</v>
      </c>
      <c r="O1387">
        <f t="shared" si="287"/>
        <v>-171.83292575428018</v>
      </c>
      <c r="Q1387">
        <f>'slit correction'!O1389</f>
        <v>-171.83292575428018</v>
      </c>
      <c r="R1387">
        <f>SUMPRODUCT(B$6:B$2053,Q$6:Q$2053,EXP(constants!B$7+constants!A$7*ABS(A$6:A$2053-A1387)))</f>
        <v>-1.7279899870676851</v>
      </c>
      <c r="S1387">
        <f t="shared" si="282"/>
        <v>-170.10493576721251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3.8000000000001819</v>
      </c>
      <c r="D1388" s="2">
        <f>front!E1401-front!C1401</f>
        <v>3.8000000000001819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3.8149633186150993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3.8149633186150993</v>
      </c>
      <c r="H1388" s="4"/>
      <c r="I1388">
        <f t="shared" si="285"/>
        <v>127.16544395383666</v>
      </c>
      <c r="J1388">
        <f t="shared" si="286"/>
        <v>127.16544395383666</v>
      </c>
      <c r="M1388">
        <f>IF(front!E1401&gt;$M$2,I1388,J1388)</f>
        <v>127.16544395383666</v>
      </c>
      <c r="O1388">
        <f t="shared" si="287"/>
        <v>-262.18674134384742</v>
      </c>
      <c r="Q1388">
        <f>'slit correction'!O1390</f>
        <v>-262.18674134384742</v>
      </c>
      <c r="R1388">
        <f>SUMPRODUCT(B$6:B$2053,Q$6:Q$2053,EXP(constants!B$7+constants!A$7*ABS(A$6:A$2053-A1388)))</f>
        <v>-1.7318837146221955</v>
      </c>
      <c r="S1388">
        <f t="shared" si="282"/>
        <v>-260.45485762922522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2.6000000000003638</v>
      </c>
      <c r="D1389" s="2">
        <f>front!E1402-front!C1402</f>
        <v>2.6000000000003638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2.6102411465812336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2.6102411465812336</v>
      </c>
      <c r="H1389" s="4"/>
      <c r="I1389">
        <f t="shared" si="285"/>
        <v>87.008038219374455</v>
      </c>
      <c r="J1389">
        <f t="shared" si="286"/>
        <v>87.008038219374455</v>
      </c>
      <c r="M1389">
        <f>IF(front!E1402&gt;$M$2,I1389,J1389)</f>
        <v>87.008038219374455</v>
      </c>
      <c r="O1389">
        <f t="shared" si="287"/>
        <v>-302.34414707830962</v>
      </c>
      <c r="Q1389">
        <f>'slit correction'!O1391</f>
        <v>-302.34414707830962</v>
      </c>
      <c r="R1389">
        <f>SUMPRODUCT(B$6:B$2053,Q$6:Q$2053,EXP(constants!B$7+constants!A$7*ABS(A$6:A$2053-A1389)))</f>
        <v>-1.7357711350203533</v>
      </c>
      <c r="S1389">
        <f t="shared" si="282"/>
        <v>-300.60837594328927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7.8999999999996362</v>
      </c>
      <c r="D1390" s="2">
        <f>front!E1403-front!C1403</f>
        <v>7.8999999999996362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7.931075903534059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7.931075903534059</v>
      </c>
      <c r="H1390" s="4"/>
      <c r="I1390">
        <f t="shared" si="285"/>
        <v>264.36919678446861</v>
      </c>
      <c r="J1390">
        <f t="shared" si="286"/>
        <v>264.36919678446861</v>
      </c>
      <c r="M1390">
        <f>IF(front!E1403&gt;$M$2,I1390,J1390)</f>
        <v>264.36919678446861</v>
      </c>
      <c r="O1390">
        <f t="shared" si="287"/>
        <v>-124.98298851321545</v>
      </c>
      <c r="Q1390">
        <f>'slit correction'!O1392</f>
        <v>-124.98298851321545</v>
      </c>
      <c r="R1390">
        <f>SUMPRODUCT(B$6:B$2053,Q$6:Q$2053,EXP(constants!B$7+constants!A$7*ABS(A$6:A$2053-A1390)))</f>
        <v>-1.7396996558504161</v>
      </c>
      <c r="S1390">
        <f t="shared" si="282"/>
        <v>-123.24328885736503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2.0999999999999091</v>
      </c>
      <c r="D1391" s="2">
        <f>front!E1404-front!C1404</f>
        <v>2.0999999999999091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2.1082727339669125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2.1082727339669125</v>
      </c>
      <c r="H1391" s="4"/>
      <c r="I1391">
        <f t="shared" si="285"/>
        <v>70.275757798897089</v>
      </c>
      <c r="J1391">
        <f t="shared" si="286"/>
        <v>70.275757798897089</v>
      </c>
      <c r="M1391">
        <f>IF(front!E1404&gt;$M$2,I1391,J1391)</f>
        <v>70.275757798897089</v>
      </c>
      <c r="O1391">
        <f t="shared" si="287"/>
        <v>-319.07642749878698</v>
      </c>
      <c r="Q1391">
        <f>'slit correction'!O1393</f>
        <v>-319.07642749878698</v>
      </c>
      <c r="R1391">
        <f>SUMPRODUCT(B$6:B$2053,Q$6:Q$2053,EXP(constants!B$7+constants!A$7*ABS(A$6:A$2053-A1391)))</f>
        <v>-1.7436910580154563</v>
      </c>
      <c r="S1391">
        <f t="shared" si="282"/>
        <v>-317.33273644077155</v>
      </c>
      <c r="T1391">
        <f t="shared" si="281"/>
        <v>0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-1.9000000000000909</v>
      </c>
      <c r="D1392" s="2">
        <f>front!E1405-front!C1405</f>
        <v>-1.9000000000000909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-1.9074923711309297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-1.9074923711309297</v>
      </c>
      <c r="H1392" s="4"/>
      <c r="I1392">
        <f t="shared" si="285"/>
        <v>-63.583079037697658</v>
      </c>
      <c r="J1392">
        <f t="shared" si="286"/>
        <v>-63.583079037697658</v>
      </c>
      <c r="M1392">
        <f>IF(front!E1405&gt;$M$2,I1392,J1392)</f>
        <v>-63.583079037697658</v>
      </c>
      <c r="O1392">
        <f t="shared" si="287"/>
        <v>-452.9352643353817</v>
      </c>
      <c r="Q1392">
        <f>'slit correction'!O1394</f>
        <v>-452.9352643353817</v>
      </c>
      <c r="R1392">
        <f>SUMPRODUCT(B$6:B$2053,Q$6:Q$2053,EXP(constants!B$7+constants!A$7*ABS(A$6:A$2053-A1392)))</f>
        <v>-1.7477077720081184</v>
      </c>
      <c r="S1392">
        <f t="shared" si="282"/>
        <v>-451.18755656337356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5.6999999999998181</v>
      </c>
      <c r="D1393" s="2">
        <f>front!E1406-front!C1406</f>
        <v>5.6999999999998181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5.7224342630464964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5.7224342630464964</v>
      </c>
      <c r="H1393" s="4"/>
      <c r="I1393">
        <f t="shared" si="285"/>
        <v>190.74780876821654</v>
      </c>
      <c r="J1393">
        <f t="shared" si="286"/>
        <v>190.74780876821654</v>
      </c>
      <c r="M1393">
        <f>IF(front!E1406&gt;$M$2,I1393,J1393)</f>
        <v>190.74780876821654</v>
      </c>
      <c r="O1393">
        <f t="shared" si="287"/>
        <v>-198.60437652946752</v>
      </c>
      <c r="Q1393">
        <f>'slit correction'!O1395</f>
        <v>-198.60437652946752</v>
      </c>
      <c r="R1393">
        <f>SUMPRODUCT(B$6:B$2053,Q$6:Q$2053,EXP(constants!B$7+constants!A$7*ABS(A$6:A$2053-A1393)))</f>
        <v>-1.7514026230463304</v>
      </c>
      <c r="S1393">
        <f t="shared" si="282"/>
        <v>-196.8529739064212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3.6999999999998181</v>
      </c>
      <c r="D1394" s="2">
        <f>front!E1407-front!C1407</f>
        <v>3.6999999999998181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3.7145699131117036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3.7145699131117036</v>
      </c>
      <c r="H1394" s="4"/>
      <c r="I1394">
        <f t="shared" si="285"/>
        <v>123.81899710372345</v>
      </c>
      <c r="J1394">
        <f t="shared" si="286"/>
        <v>123.81899710372345</v>
      </c>
      <c r="M1394">
        <f>IF(front!E1407&gt;$M$2,I1394,J1394)</f>
        <v>123.81899710372345</v>
      </c>
      <c r="O1394">
        <f t="shared" si="287"/>
        <v>-265.5331881939606</v>
      </c>
      <c r="Q1394">
        <f>'slit correction'!O1396</f>
        <v>-265.5331881939606</v>
      </c>
      <c r="R1394">
        <f>SUMPRODUCT(B$6:B$2053,Q$6:Q$2053,EXP(constants!B$7+constants!A$7*ABS(A$6:A$2053-A1394)))</f>
        <v>-1.7552583462376468</v>
      </c>
      <c r="S1394">
        <f t="shared" si="282"/>
        <v>-263.77792984772293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0.6999999999998181</v>
      </c>
      <c r="D1395" s="2">
        <f>front!E1408-front!C1408</f>
        <v>0.6999999999998181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0.70275854732795195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0.70275854732795195</v>
      </c>
      <c r="H1395" s="4"/>
      <c r="I1395">
        <f t="shared" si="285"/>
        <v>23.425284910931733</v>
      </c>
      <c r="J1395">
        <f t="shared" si="286"/>
        <v>23.425284910931733</v>
      </c>
      <c r="M1395">
        <f>IF(front!E1408&gt;$M$2,I1395,J1395)</f>
        <v>23.425284910931733</v>
      </c>
      <c r="O1395">
        <f t="shared" si="287"/>
        <v>-365.92690038675232</v>
      </c>
      <c r="Q1395">
        <f>'slit correction'!O1397</f>
        <v>-365.92690038675232</v>
      </c>
      <c r="R1395">
        <f>SUMPRODUCT(B$6:B$2053,Q$6:Q$2053,EXP(constants!B$7+constants!A$7*ABS(A$6:A$2053-A1395)))</f>
        <v>-1.7590166560274296</v>
      </c>
      <c r="S1395">
        <f t="shared" si="282"/>
        <v>-364.1678837307249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3.7999999999997272</v>
      </c>
      <c r="D1396" s="2">
        <f>front!E1409-front!C1409</f>
        <v>3.7999999999997272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3.8149633186146428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3.8149633186146428</v>
      </c>
      <c r="H1396" s="4"/>
      <c r="I1396">
        <f t="shared" si="285"/>
        <v>127.16544395382144</v>
      </c>
      <c r="J1396">
        <f t="shared" si="286"/>
        <v>127.16544395382144</v>
      </c>
      <c r="M1396">
        <f>IF(front!E1409&gt;$M$2,I1396,J1396)</f>
        <v>127.16544395382144</v>
      </c>
      <c r="O1396">
        <f t="shared" si="287"/>
        <v>-262.18674134386265</v>
      </c>
      <c r="Q1396">
        <f>'slit correction'!O1398</f>
        <v>-262.18674134386265</v>
      </c>
      <c r="R1396">
        <f>SUMPRODUCT(B$6:B$2053,Q$6:Q$2053,EXP(constants!B$7+constants!A$7*ABS(A$6:A$2053-A1396)))</f>
        <v>-1.7627426741470305</v>
      </c>
      <c r="S1396">
        <f t="shared" si="282"/>
        <v>-260.42399866971562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-3.4000000000000909</v>
      </c>
      <c r="D1397" s="2">
        <f>front!E1410-front!C1410</f>
        <v>-3.4000000000000909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-3.4134124439536384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-3.4134124439536384</v>
      </c>
      <c r="H1397" s="4"/>
      <c r="I1397">
        <f t="shared" si="285"/>
        <v>-113.78041479845461</v>
      </c>
      <c r="J1397">
        <f t="shared" si="286"/>
        <v>-113.78041479845461</v>
      </c>
      <c r="M1397">
        <f>IF(front!E1410&gt;$M$2,I1397,J1397)</f>
        <v>-113.78041479845461</v>
      </c>
      <c r="O1397">
        <f t="shared" si="287"/>
        <v>-503.13260009613867</v>
      </c>
      <c r="Q1397">
        <f>'slit correction'!O1399</f>
        <v>-503.13260009613867</v>
      </c>
      <c r="R1397">
        <f>SUMPRODUCT(B$6:B$2053,Q$6:Q$2053,EXP(constants!B$7+constants!A$7*ABS(A$6:A$2053-A1397)))</f>
        <v>-1.7663794308196761</v>
      </c>
      <c r="S1397">
        <f t="shared" si="282"/>
        <v>-501.36622066531902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2</v>
      </c>
      <c r="D1398" s="2">
        <f>front!E1411-front!C1411</f>
        <v>2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2.007878992088254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2.007878992088254</v>
      </c>
      <c r="H1398" s="4"/>
      <c r="I1398">
        <f t="shared" si="285"/>
        <v>66.929299736275141</v>
      </c>
      <c r="J1398">
        <f t="shared" si="286"/>
        <v>66.929299736275141</v>
      </c>
      <c r="M1398">
        <f>IF(front!E1411&gt;$M$2,I1398,J1398)</f>
        <v>66.929299736275141</v>
      </c>
      <c r="O1398">
        <f t="shared" si="287"/>
        <v>-322.42288556140892</v>
      </c>
      <c r="Q1398">
        <f>'slit correction'!O1400</f>
        <v>-322.42288556140892</v>
      </c>
      <c r="R1398">
        <f>SUMPRODUCT(B$6:B$2053,Q$6:Q$2053,EXP(constants!B$7+constants!A$7*ABS(A$6:A$2053-A1398)))</f>
        <v>-1.7698216593992702</v>
      </c>
      <c r="S1398">
        <f t="shared" si="282"/>
        <v>-320.65306390200965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9.1000000000003638</v>
      </c>
      <c r="D1399" s="2">
        <f>front!E1412-front!C1412</f>
        <v>9.1000000000003638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9.1357854870028419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9.1357854870028419</v>
      </c>
      <c r="H1399" s="4"/>
      <c r="I1399">
        <f t="shared" si="285"/>
        <v>304.52618290009474</v>
      </c>
      <c r="J1399">
        <f t="shared" si="286"/>
        <v>304.52618290009474</v>
      </c>
      <c r="M1399">
        <f>IF(front!E1412&gt;$M$2,I1399,J1399)</f>
        <v>304.52618290009474</v>
      </c>
      <c r="O1399">
        <f t="shared" si="287"/>
        <v>-84.82600239758932</v>
      </c>
      <c r="Q1399">
        <f>'slit correction'!O1401</f>
        <v>-84.82600239758932</v>
      </c>
      <c r="R1399">
        <f>SUMPRODUCT(B$6:B$2053,Q$6:Q$2053,EXP(constants!B$7+constants!A$7*ABS(A$6:A$2053-A1399)))</f>
        <v>-1.7731117399363125</v>
      </c>
      <c r="S1399">
        <f t="shared" si="282"/>
        <v>-83.052890657653009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2.5</v>
      </c>
      <c r="D1400" s="2">
        <f>front!E1413-front!C1413</f>
        <v>2.5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2.5098475036294876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2.5098475036294876</v>
      </c>
      <c r="H1400" s="4"/>
      <c r="I1400">
        <f t="shared" si="285"/>
        <v>83.661583454316258</v>
      </c>
      <c r="J1400">
        <f t="shared" si="286"/>
        <v>83.661583454316258</v>
      </c>
      <c r="M1400">
        <f>IF(front!E1413&gt;$M$2,I1400,J1400)</f>
        <v>83.661583454316258</v>
      </c>
      <c r="O1400">
        <f t="shared" si="287"/>
        <v>-305.6906018433678</v>
      </c>
      <c r="Q1400">
        <f>'slit correction'!O1402</f>
        <v>-305.6906018433678</v>
      </c>
      <c r="R1400">
        <f>SUMPRODUCT(B$6:B$2053,Q$6:Q$2053,EXP(constants!B$7+constants!A$7*ABS(A$6:A$2053-A1400)))</f>
        <v>-1.7766903541436818</v>
      </c>
      <c r="S1400">
        <f t="shared" si="282"/>
        <v>-303.91391148922412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-3.6999999999998181</v>
      </c>
      <c r="D1401" s="2">
        <f>front!E1414-front!C1414</f>
        <v>-3.6999999999998181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-3.7145969924062094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-3.7145969924062094</v>
      </c>
      <c r="H1401" s="4"/>
      <c r="I1401">
        <f t="shared" si="285"/>
        <v>-123.81989974687366</v>
      </c>
      <c r="J1401">
        <f t="shared" si="286"/>
        <v>-123.81989974687366</v>
      </c>
      <c r="M1401">
        <f>IF(front!E1414&gt;$M$2,I1401,J1401)</f>
        <v>-123.81989974687366</v>
      </c>
      <c r="O1401">
        <f t="shared" si="287"/>
        <v>-513.17208504455766</v>
      </c>
      <c r="Q1401">
        <f>'slit correction'!O1403</f>
        <v>-513.17208504455766</v>
      </c>
      <c r="R1401">
        <f>SUMPRODUCT(B$6:B$2053,Q$6:Q$2053,EXP(constants!B$7+constants!A$7*ABS(A$6:A$2053-A1401)))</f>
        <v>-1.7801344969107704</v>
      </c>
      <c r="S1401">
        <f t="shared" si="282"/>
        <v>-511.3919505476469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9.9999999999909051E-2</v>
      </c>
      <c r="D1402" s="2">
        <f>front!E1415-front!C1415</f>
        <v>9.9999999999909051E-2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0.10039413753247813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0.10039413753247813</v>
      </c>
      <c r="H1402" s="4"/>
      <c r="I1402">
        <f t="shared" si="285"/>
        <v>3.3464712510826042</v>
      </c>
      <c r="J1402">
        <f t="shared" si="286"/>
        <v>3.3464712510826042</v>
      </c>
      <c r="M1402">
        <f>IF(front!E1415&gt;$M$2,I1402,J1402)</f>
        <v>3.3464712510826042</v>
      </c>
      <c r="O1402">
        <f t="shared" si="287"/>
        <v>-386.00571404660144</v>
      </c>
      <c r="Q1402">
        <f>'slit correction'!O1404</f>
        <v>-386.00571404660144</v>
      </c>
      <c r="R1402">
        <f>SUMPRODUCT(B$6:B$2053,Q$6:Q$2053,EXP(constants!B$7+constants!A$7*ABS(A$6:A$2053-A1402)))</f>
        <v>-1.7833702886334486</v>
      </c>
      <c r="S1402">
        <f t="shared" si="282"/>
        <v>-384.22234375796802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-0.70000000000027285</v>
      </c>
      <c r="D1403" s="2">
        <f>front!E1416-front!C1416</f>
        <v>-0.70000000000027285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-0.70275951656557267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-0.70275951656557267</v>
      </c>
      <c r="H1403" s="4"/>
      <c r="I1403">
        <f t="shared" si="285"/>
        <v>-23.42531721885242</v>
      </c>
      <c r="J1403">
        <f t="shared" si="286"/>
        <v>-23.42531721885242</v>
      </c>
      <c r="M1403">
        <f>IF(front!E1416&gt;$M$2,I1403,J1403)</f>
        <v>-23.42531721885242</v>
      </c>
      <c r="O1403">
        <f t="shared" si="287"/>
        <v>-412.77750251653646</v>
      </c>
      <c r="Q1403">
        <f>'slit correction'!O1405</f>
        <v>-412.77750251653646</v>
      </c>
      <c r="R1403">
        <f>SUMPRODUCT(B$6:B$2053,Q$6:Q$2053,EXP(constants!B$7+constants!A$7*ABS(A$6:A$2053-A1403)))</f>
        <v>-1.7863864780814522</v>
      </c>
      <c r="S1403">
        <f t="shared" si="282"/>
        <v>-410.991116038455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3.5</v>
      </c>
      <c r="D1404" s="2">
        <f>front!E1417-front!C1417</f>
        <v>3.5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3.5137830427402963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3.5137830427402963</v>
      </c>
      <c r="H1404" s="4"/>
      <c r="I1404">
        <f t="shared" si="285"/>
        <v>117.12610142467655</v>
      </c>
      <c r="J1404">
        <f t="shared" si="286"/>
        <v>117.12610142467655</v>
      </c>
      <c r="M1404">
        <f>IF(front!E1417&gt;$M$2,I1404,J1404)</f>
        <v>117.12610142467655</v>
      </c>
      <c r="O1404">
        <f t="shared" si="287"/>
        <v>-272.2260838730075</v>
      </c>
      <c r="Q1404">
        <f>'slit correction'!O1406</f>
        <v>-272.2260838730075</v>
      </c>
      <c r="R1404">
        <f>SUMPRODUCT(B$6:B$2053,Q$6:Q$2053,EXP(constants!B$7+constants!A$7*ABS(A$6:A$2053-A1404)))</f>
        <v>-1.7892332355178722</v>
      </c>
      <c r="S1404">
        <f t="shared" si="282"/>
        <v>-270.43685063748961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2.9000000000000909</v>
      </c>
      <c r="D1405" s="2">
        <f>front!E1418-front!C1418</f>
        <v>2.9000000000000909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2.9114219567173683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2.9114219567173683</v>
      </c>
      <c r="H1405" s="4"/>
      <c r="I1405">
        <f t="shared" si="285"/>
        <v>97.0473985572456</v>
      </c>
      <c r="J1405">
        <f t="shared" si="286"/>
        <v>97.0473985572456</v>
      </c>
      <c r="M1405">
        <f>IF(front!E1418&gt;$M$2,I1405,J1405)</f>
        <v>97.0473985572456</v>
      </c>
      <c r="O1405">
        <f t="shared" si="287"/>
        <v>-292.30478674043843</v>
      </c>
      <c r="Q1405">
        <f>'slit correction'!O1407</f>
        <v>-292.30478674043843</v>
      </c>
      <c r="R1405">
        <f>SUMPRODUCT(B$6:B$2053,Q$6:Q$2053,EXP(constants!B$7+constants!A$7*ABS(A$6:A$2053-A1405)))</f>
        <v>-1.7921415545747668</v>
      </c>
      <c r="S1405">
        <f t="shared" si="282"/>
        <v>-290.51264518586368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5.2000000000002728</v>
      </c>
      <c r="D1406" s="2">
        <f>front!E1419-front!C1419</f>
        <v>5.2000000000002728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5.2204689177321288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5.2204689177321288</v>
      </c>
      <c r="H1406" s="4"/>
      <c r="I1406">
        <f t="shared" si="285"/>
        <v>174.01563059107096</v>
      </c>
      <c r="J1406">
        <f t="shared" si="286"/>
        <v>174.01563059107096</v>
      </c>
      <c r="M1406">
        <f>IF(front!E1419&gt;$M$2,I1406,J1406)</f>
        <v>174.01563059107096</v>
      </c>
      <c r="O1406">
        <f t="shared" si="287"/>
        <v>-215.3365547066131</v>
      </c>
      <c r="Q1406">
        <f>'slit correction'!O1408</f>
        <v>-215.3365547066131</v>
      </c>
      <c r="R1406">
        <f>SUMPRODUCT(B$6:B$2053,Q$6:Q$2053,EXP(constants!B$7+constants!A$7*ABS(A$6:A$2053-A1406)))</f>
        <v>-1.7949489668258365</v>
      </c>
      <c r="S1406">
        <f t="shared" si="282"/>
        <v>-213.54160573978726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3.5999999999999091</v>
      </c>
      <c r="D1407" s="2">
        <f>front!E1420-front!C1420</f>
        <v>3.5999999999999091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3.6141764878201807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3.6141764878201807</v>
      </c>
      <c r="H1407" s="4"/>
      <c r="I1407">
        <f t="shared" si="285"/>
        <v>120.47254959400603</v>
      </c>
      <c r="J1407">
        <f t="shared" si="286"/>
        <v>120.47254959400603</v>
      </c>
      <c r="M1407">
        <f>IF(front!E1420&gt;$M$2,I1407,J1407)</f>
        <v>120.47254959400603</v>
      </c>
      <c r="O1407">
        <f t="shared" si="287"/>
        <v>-268.87963570367805</v>
      </c>
      <c r="Q1407">
        <f>'slit correction'!O1409</f>
        <v>-268.87963570367805</v>
      </c>
      <c r="R1407">
        <f>SUMPRODUCT(B$6:B$2053,Q$6:Q$2053,EXP(constants!B$7+constants!A$7*ABS(A$6:A$2053-A1407)))</f>
        <v>-1.7978846613014312</v>
      </c>
      <c r="S1407">
        <f t="shared" si="282"/>
        <v>-267.0817510423766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-0.59999999999990905</v>
      </c>
      <c r="D1408" s="2">
        <f>front!E1421-front!C1421</f>
        <v>-0.59999999999990905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-0.60236524057487251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-0.60236524057487251</v>
      </c>
      <c r="H1408" s="4"/>
      <c r="I1408">
        <f t="shared" si="285"/>
        <v>-20.078841352495751</v>
      </c>
      <c r="J1408">
        <f t="shared" si="286"/>
        <v>-20.078841352495751</v>
      </c>
      <c r="M1408">
        <f>IF(front!E1421&gt;$M$2,I1408,J1408)</f>
        <v>-20.078841352495751</v>
      </c>
      <c r="O1408">
        <f t="shared" si="287"/>
        <v>-409.43102665017983</v>
      </c>
      <c r="Q1408">
        <f>'slit correction'!O1410</f>
        <v>-409.43102665017983</v>
      </c>
      <c r="R1408">
        <f>SUMPRODUCT(B$6:B$2053,Q$6:Q$2053,EXP(constants!B$7+constants!A$7*ABS(A$6:A$2053-A1408)))</f>
        <v>-1.8007472490735688</v>
      </c>
      <c r="S1408">
        <f t="shared" si="282"/>
        <v>-407.63027940110624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7.9000000000000909</v>
      </c>
      <c r="D1409" s="2">
        <f>front!E1422-front!C1422</f>
        <v>7.9000000000000909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7.9310759035345155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7.9310759035345155</v>
      </c>
      <c r="H1409" s="4"/>
      <c r="I1409">
        <f t="shared" si="285"/>
        <v>264.36919678448385</v>
      </c>
      <c r="J1409">
        <f t="shared" si="286"/>
        <v>264.36919678448385</v>
      </c>
      <c r="M1409">
        <f>IF(front!E1422&gt;$M$2,I1409,J1409)</f>
        <v>264.36919678448385</v>
      </c>
      <c r="O1409">
        <f t="shared" si="287"/>
        <v>-124.98298851320021</v>
      </c>
      <c r="Q1409">
        <f>'slit correction'!O1411</f>
        <v>-124.98298851320021</v>
      </c>
      <c r="R1409">
        <f>SUMPRODUCT(B$6:B$2053,Q$6:Q$2053,EXP(constants!B$7+constants!A$7*ABS(A$6:A$2053-A1409)))</f>
        <v>-1.8035130870614846</v>
      </c>
      <c r="S1409">
        <f t="shared" si="282"/>
        <v>-123.17947542613872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4.7000000000002728</v>
      </c>
      <c r="D1410" s="2">
        <f>front!E1423-front!C1423</f>
        <v>4.7000000000002728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4.7185030776195953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4.7185030776195953</v>
      </c>
      <c r="H1410" s="4"/>
      <c r="I1410">
        <f t="shared" si="285"/>
        <v>157.28343592065318</v>
      </c>
      <c r="J1410">
        <f t="shared" si="286"/>
        <v>157.28343592065318</v>
      </c>
      <c r="M1410">
        <f>IF(front!E1423&gt;$M$2,I1410,J1410)</f>
        <v>157.28343592065318</v>
      </c>
      <c r="O1410">
        <f t="shared" si="287"/>
        <v>-232.06874937703088</v>
      </c>
      <c r="Q1410">
        <f>'slit correction'!O1412</f>
        <v>-232.06874937703088</v>
      </c>
      <c r="R1410">
        <f>SUMPRODUCT(B$6:B$2053,Q$6:Q$2053,EXP(constants!B$7+constants!A$7*ABS(A$6:A$2053-A1410)))</f>
        <v>-1.8063791838029302</v>
      </c>
      <c r="S1410">
        <f t="shared" si="282"/>
        <v>-230.26237019322795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6.2999999999997272</v>
      </c>
      <c r="D1411" s="2">
        <f>front!E1424-front!C1424</f>
        <v>6.2999999999997272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6.3247920242522655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6.3247920242522655</v>
      </c>
      <c r="H1411" s="4"/>
      <c r="I1411">
        <f t="shared" si="285"/>
        <v>210.82640080840886</v>
      </c>
      <c r="J1411">
        <f t="shared" si="286"/>
        <v>210.82640080840886</v>
      </c>
      <c r="M1411">
        <f>IF(front!E1424&gt;$M$2,I1411,J1411)</f>
        <v>210.82640080840886</v>
      </c>
      <c r="O1411">
        <f t="shared" si="287"/>
        <v>-178.5257844892752</v>
      </c>
      <c r="Q1411">
        <f>'slit correction'!O1413</f>
        <v>-178.5257844892752</v>
      </c>
      <c r="R1411">
        <f>SUMPRODUCT(B$6:B$2053,Q$6:Q$2053,EXP(constants!B$7+constants!A$7*ABS(A$6:A$2053-A1411)))</f>
        <v>-1.8092860849081513</v>
      </c>
      <c r="S1411">
        <f t="shared" si="282"/>
        <v>-176.71649840436706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5</v>
      </c>
      <c r="D1412" s="2">
        <f>front!E1425-front!C1425</f>
        <v>5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5.0196826410610162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5.0196826410610162</v>
      </c>
      <c r="H1412" s="4"/>
      <c r="I1412">
        <f t="shared" si="285"/>
        <v>167.32275470203388</v>
      </c>
      <c r="J1412">
        <f t="shared" si="286"/>
        <v>167.32275470203388</v>
      </c>
      <c r="M1412">
        <f>IF(front!E1425&gt;$M$2,I1412,J1412)</f>
        <v>167.32275470203388</v>
      </c>
      <c r="O1412">
        <f t="shared" si="287"/>
        <v>-222.02943059565018</v>
      </c>
      <c r="Q1412">
        <f>'slit correction'!O1414</f>
        <v>-222.02943059565018</v>
      </c>
      <c r="R1412">
        <f>SUMPRODUCT(B$6:B$2053,Q$6:Q$2053,EXP(constants!B$7+constants!A$7*ABS(A$6:A$2053-A1412)))</f>
        <v>-1.812369214415944</v>
      </c>
      <c r="S1412">
        <f t="shared" si="282"/>
        <v>-220.21706138123423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-0.3999999999996362</v>
      </c>
      <c r="D1413" s="2">
        <f>front!E1426-front!C1426</f>
        <v>-0.3999999999996362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-0.40157674793118497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-0.40157674793118497</v>
      </c>
      <c r="H1413" s="4"/>
      <c r="I1413">
        <f t="shared" si="285"/>
        <v>-13.385891597706166</v>
      </c>
      <c r="J1413">
        <f t="shared" si="286"/>
        <v>-13.385891597706166</v>
      </c>
      <c r="M1413">
        <f>IF(front!E1426&gt;$M$2,I1413,J1413)</f>
        <v>-13.385891597706166</v>
      </c>
      <c r="O1413">
        <f t="shared" si="287"/>
        <v>-402.73807689539024</v>
      </c>
      <c r="Q1413">
        <f>'slit correction'!O1415</f>
        <v>-402.73807689539024</v>
      </c>
      <c r="R1413">
        <f>SUMPRODUCT(B$6:B$2053,Q$6:Q$2053,EXP(constants!B$7+constants!A$7*ABS(A$6:A$2053-A1413)))</f>
        <v>-1.8154332452899042</v>
      </c>
      <c r="S1413">
        <f t="shared" si="282"/>
        <v>-400.92264365010033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0.79999999999972715</v>
      </c>
      <c r="D1414" s="2">
        <f>front!E1427-front!C1427</f>
        <v>0.79999999999972715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0.80315254639173139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0.80315254639173139</v>
      </c>
      <c r="H1414" s="4"/>
      <c r="I1414">
        <f t="shared" si="285"/>
        <v>26.771751546391048</v>
      </c>
      <c r="J1414">
        <f t="shared" si="286"/>
        <v>26.771751546391048</v>
      </c>
      <c r="M1414">
        <f>IF(front!E1427&gt;$M$2,I1414,J1414)</f>
        <v>26.771751546391048</v>
      </c>
      <c r="O1414">
        <f t="shared" si="287"/>
        <v>-362.58043375129301</v>
      </c>
      <c r="Q1414">
        <f>'slit correction'!O1416</f>
        <v>-362.58043375129301</v>
      </c>
      <c r="R1414">
        <f>SUMPRODUCT(B$6:B$2053,Q$6:Q$2053,EXP(constants!B$7+constants!A$7*ABS(A$6:A$2053-A1414)))</f>
        <v>-1.8184156294473151</v>
      </c>
      <c r="S1414">
        <f t="shared" si="282"/>
        <v>-360.7620181218457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1.7000000000002728</v>
      </c>
      <c r="D1415" s="2">
        <f>front!E1428-front!C1428</f>
        <v>1.7000000000002728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1.7066976477443301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1.7066976477443301</v>
      </c>
      <c r="H1415" s="4"/>
      <c r="I1415">
        <f t="shared" si="285"/>
        <v>56.889921591477666</v>
      </c>
      <c r="J1415">
        <f t="shared" si="286"/>
        <v>56.889921591477666</v>
      </c>
      <c r="M1415">
        <f>IF(front!E1428&gt;$M$2,I1415,J1415)</f>
        <v>56.889921591477666</v>
      </c>
      <c r="O1415">
        <f t="shared" si="287"/>
        <v>-332.46226370620639</v>
      </c>
      <c r="Q1415">
        <f>'slit correction'!O1417</f>
        <v>-332.46226370620639</v>
      </c>
      <c r="R1415">
        <f>SUMPRODUCT(B$6:B$2053,Q$6:Q$2053,EXP(constants!B$7+constants!A$7*ABS(A$6:A$2053-A1415)))</f>
        <v>-1.8212176220625025</v>
      </c>
      <c r="S1415">
        <f t="shared" ref="S1415:S1478" si="289">Q1415-R1415</f>
        <v>-330.64104608414391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1.3000000000001819</v>
      </c>
      <c r="D1416" s="2">
        <f>front!E1429-front!C1429</f>
        <v>1.3000000000001819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1.3051222449750686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1.3051222449750686</v>
      </c>
      <c r="H1416" s="4"/>
      <c r="I1416">
        <f t="shared" si="285"/>
        <v>43.504074832502283</v>
      </c>
      <c r="J1416">
        <f t="shared" si="286"/>
        <v>43.504074832502283</v>
      </c>
      <c r="M1416">
        <f>IF(front!E1429&gt;$M$2,I1416,J1416)</f>
        <v>43.504074832502283</v>
      </c>
      <c r="O1416">
        <f t="shared" si="287"/>
        <v>-345.84811046518178</v>
      </c>
      <c r="Q1416">
        <f>'slit correction'!O1418</f>
        <v>-345.84811046518178</v>
      </c>
      <c r="R1416">
        <f>SUMPRODUCT(B$6:B$2053,Q$6:Q$2053,EXP(constants!B$7+constants!A$7*ABS(A$6:A$2053-A1416)))</f>
        <v>-1.8240152001134586</v>
      </c>
      <c r="S1416">
        <f t="shared" si="289"/>
        <v>-344.0240952650683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1.6999999999998181</v>
      </c>
      <c r="D1417" s="2">
        <f>front!E1430-front!C1430</f>
        <v>1.6999999999998181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1.7066976477438736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1.7066976477438736</v>
      </c>
      <c r="H1417" s="4"/>
      <c r="I1417">
        <f t="shared" si="285"/>
        <v>56.889921591462453</v>
      </c>
      <c r="J1417">
        <f t="shared" si="286"/>
        <v>56.889921591462453</v>
      </c>
      <c r="M1417">
        <f>IF(front!E1430&gt;$M$2,I1417,J1417)</f>
        <v>56.889921591462453</v>
      </c>
      <c r="O1417">
        <f t="shared" si="287"/>
        <v>-332.46226370622162</v>
      </c>
      <c r="Q1417">
        <f>'slit correction'!O1419</f>
        <v>-332.46226370622162</v>
      </c>
      <c r="R1417">
        <f>SUMPRODUCT(B$6:B$2053,Q$6:Q$2053,EXP(constants!B$7+constants!A$7*ABS(A$6:A$2053-A1417)))</f>
        <v>-1.8266571457006775</v>
      </c>
      <c r="S1417">
        <f t="shared" si="289"/>
        <v>-330.63560656052096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1.9000000000000909</v>
      </c>
      <c r="D1418" s="2">
        <f>front!E1431-front!C1431</f>
        <v>1.9000000000000909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1.9074852304247893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1.9074852304247893</v>
      </c>
      <c r="H1418" s="4"/>
      <c r="I1418">
        <f t="shared" si="285"/>
        <v>63.582841014159641</v>
      </c>
      <c r="J1418">
        <f t="shared" si="286"/>
        <v>63.582841014159641</v>
      </c>
      <c r="M1418">
        <f>IF(front!E1431&gt;$M$2,I1418,J1418)</f>
        <v>63.582841014159641</v>
      </c>
      <c r="O1418">
        <f t="shared" si="287"/>
        <v>-325.76934428352445</v>
      </c>
      <c r="Q1418">
        <f>'slit correction'!O1420</f>
        <v>-325.76934428352445</v>
      </c>
      <c r="R1418">
        <f>SUMPRODUCT(B$6:B$2053,Q$6:Q$2053,EXP(constants!B$7+constants!A$7*ABS(A$6:A$2053-A1418)))</f>
        <v>-1.8292284221476585</v>
      </c>
      <c r="S1418">
        <f t="shared" si="289"/>
        <v>-323.9401158613768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4.7999999999997272</v>
      </c>
      <c r="D1419" s="2">
        <f>front!E1432-front!C1432</f>
        <v>4.7999999999997272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4.8188962852240431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4.8188962852240431</v>
      </c>
      <c r="H1419" s="4"/>
      <c r="I1419">
        <f t="shared" si="285"/>
        <v>160.62987617413475</v>
      </c>
      <c r="J1419">
        <f t="shared" si="286"/>
        <v>160.62987617413475</v>
      </c>
      <c r="M1419">
        <f>IF(front!E1432&gt;$M$2,I1419,J1419)</f>
        <v>160.62987617413475</v>
      </c>
      <c r="O1419">
        <f t="shared" si="287"/>
        <v>-228.72230912354931</v>
      </c>
      <c r="Q1419">
        <f>'slit correction'!O1421</f>
        <v>-228.72230912354931</v>
      </c>
      <c r="R1419">
        <f>SUMPRODUCT(B$6:B$2053,Q$6:Q$2053,EXP(constants!B$7+constants!A$7*ABS(A$6:A$2053-A1419)))</f>
        <v>-1.8317991640571496</v>
      </c>
      <c r="S1419">
        <f t="shared" si="289"/>
        <v>-226.89050995949216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-2.2000000000002728</v>
      </c>
      <c r="D1420" s="2">
        <f>front!E1433-front!C1433</f>
        <v>-2.2000000000002728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-2.208676029749951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-2.208676029749951</v>
      </c>
      <c r="H1420" s="4"/>
      <c r="I1420">
        <f t="shared" si="285"/>
        <v>-73.622534324998369</v>
      </c>
      <c r="J1420">
        <f t="shared" si="286"/>
        <v>-73.622534324998369</v>
      </c>
      <c r="M1420">
        <f>IF(front!E1433&gt;$M$2,I1420,J1420)</f>
        <v>-73.622534324998369</v>
      </c>
      <c r="O1420">
        <f t="shared" si="287"/>
        <v>-462.97471962268241</v>
      </c>
      <c r="Q1420">
        <f>'slit correction'!O1422</f>
        <v>-462.97471962268241</v>
      </c>
      <c r="R1420">
        <f>SUMPRODUCT(B$6:B$2053,Q$6:Q$2053,EXP(constants!B$7+constants!A$7*ABS(A$6:A$2053-A1420)))</f>
        <v>-1.8343579485949812</v>
      </c>
      <c r="S1420">
        <f t="shared" si="289"/>
        <v>-461.14036167408744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2.1999999999998181</v>
      </c>
      <c r="D1421" s="2">
        <f>front!E1434-front!C1434</f>
        <v>2.1999999999998181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2.2086664560605418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2.2086664560605418</v>
      </c>
      <c r="H1421" s="4"/>
      <c r="I1421">
        <f t="shared" si="285"/>
        <v>73.622215202018054</v>
      </c>
      <c r="J1421">
        <f t="shared" si="286"/>
        <v>73.622215202018054</v>
      </c>
      <c r="M1421">
        <f>IF(front!E1434&gt;$M$2,I1421,J1421)</f>
        <v>73.622215202018054</v>
      </c>
      <c r="O1421">
        <f t="shared" si="287"/>
        <v>-315.72997009566598</v>
      </c>
      <c r="Q1421">
        <f>'slit correction'!O1423</f>
        <v>-315.72997009566598</v>
      </c>
      <c r="R1421">
        <f>SUMPRODUCT(B$6:B$2053,Q$6:Q$2053,EXP(constants!B$7+constants!A$7*ABS(A$6:A$2053-A1421)))</f>
        <v>-1.8367561068371652</v>
      </c>
      <c r="S1421">
        <f t="shared" si="289"/>
        <v>-313.89321398882879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1.6000000000003638</v>
      </c>
      <c r="D1422" s="2">
        <f>front!E1435-front!C1435</f>
        <v>1.6000000000003638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1.6063038267277809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1.6063038267277809</v>
      </c>
      <c r="H1422" s="4"/>
      <c r="I1422">
        <f t="shared" si="285"/>
        <v>53.543460890926028</v>
      </c>
      <c r="J1422">
        <f t="shared" si="286"/>
        <v>53.543460890926028</v>
      </c>
      <c r="M1422">
        <f>IF(front!E1435&gt;$M$2,I1422,J1422)</f>
        <v>53.543460890926028</v>
      </c>
      <c r="O1422">
        <f t="shared" si="287"/>
        <v>-335.80872440675802</v>
      </c>
      <c r="Q1422">
        <f>'slit correction'!O1424</f>
        <v>-335.80872440675802</v>
      </c>
      <c r="R1422">
        <f>SUMPRODUCT(B$6:B$2053,Q$6:Q$2053,EXP(constants!B$7+constants!A$7*ABS(A$6:A$2053-A1422)))</f>
        <v>-1.8390451732504129</v>
      </c>
      <c r="S1422">
        <f t="shared" si="289"/>
        <v>-333.96967923350758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5.5</v>
      </c>
      <c r="D1423" s="2">
        <f>front!E1436-front!C1436</f>
        <v>5.5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5.5216481842982459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5.5216481842982459</v>
      </c>
      <c r="H1423" s="4"/>
      <c r="I1423">
        <f t="shared" ref="I1423:I1486" si="292">F1423*1000/I$2</f>
        <v>184.05493947660818</v>
      </c>
      <c r="J1423">
        <f t="shared" ref="J1423:J1486" si="293">G1423*1000/J$2</f>
        <v>184.05493947660818</v>
      </c>
      <c r="M1423">
        <f>IF(front!E1436&gt;$M$2,I1423,J1423)</f>
        <v>184.05493947660818</v>
      </c>
      <c r="O1423">
        <f t="shared" si="287"/>
        <v>-205.29724582107588</v>
      </c>
      <c r="Q1423">
        <f>'slit correction'!O1425</f>
        <v>-205.29724582107588</v>
      </c>
      <c r="R1423">
        <f>SUMPRODUCT(B$6:B$2053,Q$6:Q$2053,EXP(constants!B$7+constants!A$7*ABS(A$6:A$2053-A1423)))</f>
        <v>-1.8412618415888866</v>
      </c>
      <c r="S1423">
        <f t="shared" si="289"/>
        <v>-203.455983979487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2.7999999999997272</v>
      </c>
      <c r="D1424" s="2">
        <f>front!E1437-front!C1437</f>
        <v>2.7999999999997272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2.811028373124711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2.811028373124711</v>
      </c>
      <c r="H1424" s="4"/>
      <c r="I1424">
        <f t="shared" si="292"/>
        <v>93.700945770823694</v>
      </c>
      <c r="J1424">
        <f t="shared" si="293"/>
        <v>93.700945770823694</v>
      </c>
      <c r="M1424">
        <f>IF(front!E1437&gt;$M$2,I1424,J1424)</f>
        <v>93.700945770823694</v>
      </c>
      <c r="O1424">
        <f t="shared" si="287"/>
        <v>-295.65123952686037</v>
      </c>
      <c r="Q1424">
        <f>'slit correction'!O1426</f>
        <v>-295.65123952686037</v>
      </c>
      <c r="R1424">
        <f>SUMPRODUCT(B$6:B$2053,Q$6:Q$2053,EXP(constants!B$7+constants!A$7*ABS(A$6:A$2053-A1424)))</f>
        <v>-1.8436129444712379</v>
      </c>
      <c r="S1424">
        <f t="shared" si="289"/>
        <v>-293.8076265823891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3.4000000000000909</v>
      </c>
      <c r="D1425" s="2">
        <f>front!E1438-front!C1438</f>
        <v>3.4000000000000909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3.4133895778722723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3.4133895778722723</v>
      </c>
      <c r="H1425" s="4"/>
      <c r="I1425">
        <f t="shared" si="292"/>
        <v>113.77965259574241</v>
      </c>
      <c r="J1425">
        <f t="shared" si="293"/>
        <v>113.77965259574241</v>
      </c>
      <c r="M1425">
        <f>IF(front!E1438&gt;$M$2,I1425,J1425)</f>
        <v>113.77965259574241</v>
      </c>
      <c r="O1425">
        <f t="shared" si="287"/>
        <v>-275.57253270194167</v>
      </c>
      <c r="Q1425">
        <f>'slit correction'!O1427</f>
        <v>-275.57253270194167</v>
      </c>
      <c r="R1425">
        <f>SUMPRODUCT(B$6:B$2053,Q$6:Q$2053,EXP(constants!B$7+constants!A$7*ABS(A$6:A$2053-A1425)))</f>
        <v>-1.8458807189696604</v>
      </c>
      <c r="S1425">
        <f t="shared" si="289"/>
        <v>-273.72665198297199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3.9000000000000909</v>
      </c>
      <c r="D1426" s="2">
        <f>front!E1439-front!C1439</f>
        <v>3.9000000000000909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3.9153567043292332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3.9153567043292332</v>
      </c>
      <c r="H1426" s="4"/>
      <c r="I1426">
        <f t="shared" si="292"/>
        <v>130.51189014430778</v>
      </c>
      <c r="J1426">
        <f t="shared" si="293"/>
        <v>130.51189014430778</v>
      </c>
      <c r="M1426">
        <f>IF(front!E1439&gt;$M$2,I1426,J1426)</f>
        <v>130.51189014430778</v>
      </c>
      <c r="O1426">
        <f t="shared" si="287"/>
        <v>-258.84029515337625</v>
      </c>
      <c r="Q1426">
        <f>'slit correction'!O1428</f>
        <v>-258.84029515337625</v>
      </c>
      <c r="R1426">
        <f>SUMPRODUCT(B$6:B$2053,Q$6:Q$2053,EXP(constants!B$7+constants!A$7*ABS(A$6:A$2053-A1426)))</f>
        <v>-1.8482026176605466</v>
      </c>
      <c r="S1426">
        <f t="shared" si="289"/>
        <v>-256.9920925357157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-2.1000000000003638</v>
      </c>
      <c r="D1427" s="2">
        <f>front!E1440-front!C1440</f>
        <v>-2.1000000000003638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-2.1082814571013646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-2.1082814571013646</v>
      </c>
      <c r="H1427" s="4"/>
      <c r="I1427">
        <f t="shared" si="292"/>
        <v>-70.276048570045489</v>
      </c>
      <c r="J1427">
        <f t="shared" si="293"/>
        <v>-70.276048570045489</v>
      </c>
      <c r="M1427">
        <f>IF(front!E1440&gt;$M$2,I1427,J1427)</f>
        <v>-70.276048570045489</v>
      </c>
      <c r="O1427">
        <f t="shared" si="287"/>
        <v>-459.62823386772953</v>
      </c>
      <c r="Q1427">
        <f>'slit correction'!O1429</f>
        <v>-459.62823386772953</v>
      </c>
      <c r="R1427">
        <f>SUMPRODUCT(B$6:B$2053,Q$6:Q$2053,EXP(constants!B$7+constants!A$7*ABS(A$6:A$2053-A1427)))</f>
        <v>-1.85048575420797</v>
      </c>
      <c r="S1427">
        <f t="shared" si="289"/>
        <v>-457.77774811352157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3.8000000000001819</v>
      </c>
      <c r="D1428" s="2">
        <f>front!E1441-front!C1441</f>
        <v>3.8000000000001819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3.8149633186150993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3.8149633186150993</v>
      </c>
      <c r="H1428" s="4"/>
      <c r="I1428">
        <f t="shared" si="292"/>
        <v>127.16544395383666</v>
      </c>
      <c r="J1428">
        <f t="shared" si="293"/>
        <v>127.16544395383666</v>
      </c>
      <c r="M1428">
        <f>IF(front!E1441&gt;$M$2,I1428,J1428)</f>
        <v>127.16544395383666</v>
      </c>
      <c r="O1428">
        <f t="shared" si="287"/>
        <v>-262.18674134384742</v>
      </c>
      <c r="Q1428">
        <f>'slit correction'!O1430</f>
        <v>-262.18674134384742</v>
      </c>
      <c r="R1428">
        <f>SUMPRODUCT(B$6:B$2053,Q$6:Q$2053,EXP(constants!B$7+constants!A$7*ABS(A$6:A$2053-A1428)))</f>
        <v>-1.8525567058756294</v>
      </c>
      <c r="S1428">
        <f t="shared" si="289"/>
        <v>-260.33418463797176</v>
      </c>
      <c r="T1428">
        <f t="shared" si="288"/>
        <v>0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5.3000000000001819</v>
      </c>
      <c r="D1429" s="2">
        <f>front!E1442-front!C1442</f>
        <v>5.3000000000001819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5.3208620263797046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5.3208620263797046</v>
      </c>
      <c r="H1429" s="4"/>
      <c r="I1429">
        <f t="shared" si="292"/>
        <v>177.36206754599016</v>
      </c>
      <c r="J1429">
        <f t="shared" si="293"/>
        <v>177.36206754599016</v>
      </c>
      <c r="M1429">
        <f>IF(front!E1442&gt;$M$2,I1429,J1429)</f>
        <v>177.36206754599016</v>
      </c>
      <c r="O1429">
        <f t="shared" si="287"/>
        <v>-211.9901177516939</v>
      </c>
      <c r="Q1429">
        <f>'slit correction'!O1431</f>
        <v>-211.9901177516939</v>
      </c>
      <c r="R1429">
        <f>SUMPRODUCT(B$6:B$2053,Q$6:Q$2053,EXP(constants!B$7+constants!A$7*ABS(A$6:A$2053-A1429)))</f>
        <v>-1.8546940546616206</v>
      </c>
      <c r="S1429">
        <f t="shared" si="289"/>
        <v>-210.13542369703228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9.9999999999909051E-2</v>
      </c>
      <c r="D1430" s="2">
        <f>front!E1443-front!C1443</f>
        <v>9.9999999999909051E-2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0.10039413753247813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0.10039413753247813</v>
      </c>
      <c r="H1430" s="4"/>
      <c r="I1430">
        <f t="shared" si="292"/>
        <v>3.3464712510826042</v>
      </c>
      <c r="J1430">
        <f t="shared" si="293"/>
        <v>3.3464712510826042</v>
      </c>
      <c r="M1430">
        <f>IF(front!E1443&gt;$M$2,I1430,J1430)</f>
        <v>3.3464712510826042</v>
      </c>
      <c r="O1430">
        <f t="shared" si="287"/>
        <v>-386.00571404660144</v>
      </c>
      <c r="Q1430">
        <f>'slit correction'!O1432</f>
        <v>-386.00571404660144</v>
      </c>
      <c r="R1430">
        <f>SUMPRODUCT(B$6:B$2053,Q$6:Q$2053,EXP(constants!B$7+constants!A$7*ABS(A$6:A$2053-A1430)))</f>
        <v>-1.856852823152165</v>
      </c>
      <c r="S1430">
        <f t="shared" si="289"/>
        <v>-384.14886122344927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1.7000000000002728</v>
      </c>
      <c r="D1431" s="2">
        <f>front!E1444-front!C1444</f>
        <v>1.7000000000002728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1.7066976477443301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1.7066976477443301</v>
      </c>
      <c r="H1431" s="4"/>
      <c r="I1431">
        <f t="shared" si="292"/>
        <v>56.889921591477666</v>
      </c>
      <c r="J1431">
        <f t="shared" si="293"/>
        <v>56.889921591477666</v>
      </c>
      <c r="M1431">
        <f>IF(front!E1444&gt;$M$2,I1431,J1431)</f>
        <v>56.889921591477666</v>
      </c>
      <c r="O1431">
        <f t="shared" si="287"/>
        <v>-332.46226370620639</v>
      </c>
      <c r="Q1431">
        <f>'slit correction'!O1433</f>
        <v>-332.46226370620639</v>
      </c>
      <c r="R1431">
        <f>SUMPRODUCT(B$6:B$2053,Q$6:Q$2053,EXP(constants!B$7+constants!A$7*ABS(A$6:A$2053-A1431)))</f>
        <v>-1.8588847574764253</v>
      </c>
      <c r="S1431">
        <f t="shared" si="289"/>
        <v>-330.60337894872998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3.8000000000001819</v>
      </c>
      <c r="D1432" s="2">
        <f>front!E1445-front!C1445</f>
        <v>3.8000000000001819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3.8149633186150993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3.8149633186150993</v>
      </c>
      <c r="H1432" s="4"/>
      <c r="I1432">
        <f t="shared" si="292"/>
        <v>127.16544395383666</v>
      </c>
      <c r="J1432">
        <f t="shared" si="293"/>
        <v>127.16544395383666</v>
      </c>
      <c r="M1432">
        <f>IF(front!E1445&gt;$M$2,I1432,J1432)</f>
        <v>127.16544395383666</v>
      </c>
      <c r="O1432">
        <f t="shared" si="287"/>
        <v>-262.18674134384742</v>
      </c>
      <c r="Q1432">
        <f>'slit correction'!O1434</f>
        <v>-262.18674134384742</v>
      </c>
      <c r="R1432">
        <f>SUMPRODUCT(B$6:B$2053,Q$6:Q$2053,EXP(constants!B$7+constants!A$7*ABS(A$6:A$2053-A1432)))</f>
        <v>-1.8609009824141793</v>
      </c>
      <c r="S1432">
        <f t="shared" si="289"/>
        <v>-260.32584036143322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3.4000000000000909</v>
      </c>
      <c r="D1433" s="2">
        <f>front!E1446-front!C1446</f>
        <v>3.4000000000000909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3.4133895778722723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3.4133895778722723</v>
      </c>
      <c r="H1433" s="4"/>
      <c r="I1433">
        <f t="shared" si="292"/>
        <v>113.77965259574241</v>
      </c>
      <c r="J1433">
        <f t="shared" si="293"/>
        <v>113.77965259574241</v>
      </c>
      <c r="M1433">
        <f>IF(front!E1446&gt;$M$2,I1433,J1433)</f>
        <v>113.77965259574241</v>
      </c>
      <c r="O1433">
        <f t="shared" si="287"/>
        <v>-275.57253270194167</v>
      </c>
      <c r="Q1433">
        <f>'slit correction'!O1435</f>
        <v>-275.57253270194167</v>
      </c>
      <c r="R1433">
        <f>SUMPRODUCT(B$6:B$2053,Q$6:Q$2053,EXP(constants!B$7+constants!A$7*ABS(A$6:A$2053-A1433)))</f>
        <v>-1.8628836524325318</v>
      </c>
      <c r="S1433">
        <f t="shared" si="289"/>
        <v>-273.70964904950915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7.5999999999999091</v>
      </c>
      <c r="D1434" s="2">
        <f>front!E1447-front!C1447</f>
        <v>7.5999999999999091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7.6298980622002768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7.6298980622002768</v>
      </c>
      <c r="H1434" s="4"/>
      <c r="I1434">
        <f t="shared" si="292"/>
        <v>254.32993540667587</v>
      </c>
      <c r="J1434">
        <f t="shared" si="293"/>
        <v>254.32993540667587</v>
      </c>
      <c r="M1434">
        <f>IF(front!E1447&gt;$M$2,I1434,J1434)</f>
        <v>254.32993540667587</v>
      </c>
      <c r="O1434">
        <f t="shared" si="287"/>
        <v>-135.02224989100819</v>
      </c>
      <c r="Q1434">
        <f>'slit correction'!O1436</f>
        <v>-135.02224989100819</v>
      </c>
      <c r="R1434">
        <f>SUMPRODUCT(B$6:B$2053,Q$6:Q$2053,EXP(constants!B$7+constants!A$7*ABS(A$6:A$2053-A1434)))</f>
        <v>-1.8648669165691645</v>
      </c>
      <c r="S1434">
        <f t="shared" si="289"/>
        <v>-133.15738297443903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2.5</v>
      </c>
      <c r="D1435" s="2">
        <f>front!E1448-front!C1448</f>
        <v>2.5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2.5098475036294876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2.5098475036294876</v>
      </c>
      <c r="H1435" s="4"/>
      <c r="I1435">
        <f t="shared" si="292"/>
        <v>83.661583454316258</v>
      </c>
      <c r="J1435">
        <f t="shared" si="293"/>
        <v>83.661583454316258</v>
      </c>
      <c r="M1435">
        <f>IF(front!E1448&gt;$M$2,I1435,J1435)</f>
        <v>83.661583454316258</v>
      </c>
      <c r="O1435">
        <f t="shared" si="287"/>
        <v>-305.6906018433678</v>
      </c>
      <c r="Q1435">
        <f>'slit correction'!O1437</f>
        <v>-305.6906018433678</v>
      </c>
      <c r="R1435">
        <f>SUMPRODUCT(B$6:B$2053,Q$6:Q$2053,EXP(constants!B$7+constants!A$7*ABS(A$6:A$2053-A1435)))</f>
        <v>-1.8670656418056943</v>
      </c>
      <c r="S1435">
        <f t="shared" si="289"/>
        <v>-303.82353620156209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4.5999999999999091</v>
      </c>
      <c r="D1436" s="2">
        <f>front!E1449-front!C1449</f>
        <v>4.5999999999999091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4.6181098502234343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4.6181098502234343</v>
      </c>
      <c r="H1436" s="4"/>
      <c r="I1436">
        <f t="shared" si="292"/>
        <v>153.93699500744782</v>
      </c>
      <c r="J1436">
        <f t="shared" si="293"/>
        <v>153.93699500744782</v>
      </c>
      <c r="M1436">
        <f>IF(front!E1449&gt;$M$2,I1436,J1436)</f>
        <v>153.93699500744782</v>
      </c>
      <c r="O1436">
        <f t="shared" si="287"/>
        <v>-235.41519029023624</v>
      </c>
      <c r="Q1436">
        <f>'slit correction'!O1438</f>
        <v>-235.41519029023624</v>
      </c>
      <c r="R1436">
        <f>SUMPRODUCT(B$6:B$2053,Q$6:Q$2053,EXP(constants!B$7+constants!A$7*ABS(A$6:A$2053-A1436)))</f>
        <v>-1.8691767682000322</v>
      </c>
      <c r="S1436">
        <f t="shared" si="289"/>
        <v>-233.54601352203622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-1</v>
      </c>
      <c r="D1437" s="2">
        <f>front!E1450-front!C1450</f>
        <v>-1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-1.0039424632081357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-1.0039424632081357</v>
      </c>
      <c r="H1437" s="4"/>
      <c r="I1437">
        <f t="shared" si="292"/>
        <v>-33.464748773604526</v>
      </c>
      <c r="J1437">
        <f t="shared" si="293"/>
        <v>-33.464748773604526</v>
      </c>
      <c r="M1437">
        <f>IF(front!E1450&gt;$M$2,I1437,J1437)</f>
        <v>-33.464748773604526</v>
      </c>
      <c r="O1437">
        <f t="shared" si="287"/>
        <v>-422.81693407128859</v>
      </c>
      <c r="Q1437">
        <f>'slit correction'!O1439</f>
        <v>-422.81693407128859</v>
      </c>
      <c r="R1437">
        <f>SUMPRODUCT(B$6:B$2053,Q$6:Q$2053,EXP(constants!B$7+constants!A$7*ABS(A$6:A$2053-A1437)))</f>
        <v>-1.8713895008586419</v>
      </c>
      <c r="S1437">
        <f t="shared" si="289"/>
        <v>-420.94554457042994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2.7999999999997272</v>
      </c>
      <c r="D1438" s="2">
        <f>front!E1451-front!C1451</f>
        <v>2.7999999999997272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2.811028373124711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2.811028373124711</v>
      </c>
      <c r="H1438" s="4"/>
      <c r="I1438">
        <f t="shared" si="292"/>
        <v>93.700945770823694</v>
      </c>
      <c r="J1438">
        <f t="shared" si="293"/>
        <v>93.700945770823694</v>
      </c>
      <c r="M1438">
        <f>IF(front!E1451&gt;$M$2,I1438,J1438)</f>
        <v>93.700945770823694</v>
      </c>
      <c r="O1438">
        <f t="shared" si="287"/>
        <v>-295.65123952686037</v>
      </c>
      <c r="Q1438">
        <f>'slit correction'!O1440</f>
        <v>-295.65123952686037</v>
      </c>
      <c r="R1438">
        <f>SUMPRODUCT(B$6:B$2053,Q$6:Q$2053,EXP(constants!B$7+constants!A$7*ABS(A$6:A$2053-A1438)))</f>
        <v>-1.8733778741297258</v>
      </c>
      <c r="S1438">
        <f t="shared" si="289"/>
        <v>-293.77786165273062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4.5999999999999091</v>
      </c>
      <c r="D1439" s="2">
        <f>front!E1452-front!C1452</f>
        <v>4.5999999999999091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4.6181098502234343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4.6181098502234343</v>
      </c>
      <c r="H1439" s="4"/>
      <c r="I1439">
        <f t="shared" si="292"/>
        <v>153.93699500744782</v>
      </c>
      <c r="J1439">
        <f t="shared" si="293"/>
        <v>153.93699500744782</v>
      </c>
      <c r="M1439">
        <f>IF(front!E1452&gt;$M$2,I1439,J1439)</f>
        <v>153.93699500744782</v>
      </c>
      <c r="O1439">
        <f t="shared" si="287"/>
        <v>-235.41519029023624</v>
      </c>
      <c r="Q1439">
        <f>'slit correction'!O1441</f>
        <v>-235.41519029023624</v>
      </c>
      <c r="R1439">
        <f>SUMPRODUCT(B$6:B$2053,Q$6:Q$2053,EXP(constants!B$7+constants!A$7*ABS(A$6:A$2053-A1439)))</f>
        <v>-1.8753456390742438</v>
      </c>
      <c r="S1439">
        <f t="shared" si="289"/>
        <v>-233.53984465116199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-1.3999999999996362</v>
      </c>
      <c r="D1440" s="2">
        <f>front!E1453-front!C1453</f>
        <v>-1.3999999999996362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-1.4055200022908194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-1.4055200022908194</v>
      </c>
      <c r="H1440" s="4"/>
      <c r="I1440">
        <f t="shared" si="292"/>
        <v>-46.850666743027311</v>
      </c>
      <c r="J1440">
        <f t="shared" si="293"/>
        <v>-46.850666743027311</v>
      </c>
      <c r="M1440">
        <f>IF(front!E1453&gt;$M$2,I1440,J1440)</f>
        <v>-46.850666743027311</v>
      </c>
      <c r="O1440">
        <f t="shared" ref="O1440:O1503" si="294">M1440-$O$3</f>
        <v>-436.20285204071138</v>
      </c>
      <c r="Q1440">
        <f>'slit correction'!O1442</f>
        <v>-436.20285204071138</v>
      </c>
      <c r="R1440">
        <f>SUMPRODUCT(B$6:B$2053,Q$6:Q$2053,EXP(constants!B$7+constants!A$7*ABS(A$6:A$2053-A1440)))</f>
        <v>-1.8774127593886893</v>
      </c>
      <c r="S1440">
        <f t="shared" si="289"/>
        <v>-434.3254392813227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2.0999999999999091</v>
      </c>
      <c r="D1441" s="2">
        <f>front!E1454-front!C1454</f>
        <v>2.0999999999999091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2.1082727339669125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2.1082727339669125</v>
      </c>
      <c r="H1441" s="4"/>
      <c r="I1441">
        <f t="shared" si="292"/>
        <v>70.275757798897089</v>
      </c>
      <c r="J1441">
        <f t="shared" si="293"/>
        <v>70.275757798897089</v>
      </c>
      <c r="M1441">
        <f>IF(front!E1454&gt;$M$2,I1441,J1441)</f>
        <v>70.275757798897089</v>
      </c>
      <c r="O1441">
        <f t="shared" si="294"/>
        <v>-319.07642749878698</v>
      </c>
      <c r="Q1441">
        <f>'slit correction'!O1443</f>
        <v>-319.07642749878698</v>
      </c>
      <c r="R1441">
        <f>SUMPRODUCT(B$6:B$2053,Q$6:Q$2053,EXP(constants!B$7+constants!A$7*ABS(A$6:A$2053-A1441)))</f>
        <v>-1.8792441852976616</v>
      </c>
      <c r="S1441">
        <f t="shared" si="289"/>
        <v>-317.19718331348935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0.6999999999998181</v>
      </c>
      <c r="D1442" s="2">
        <f>front!E1455-front!C1455</f>
        <v>0.6999999999998181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0.70275854732795195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0.70275854732795195</v>
      </c>
      <c r="H1442" s="4"/>
      <c r="I1442">
        <f t="shared" si="292"/>
        <v>23.425284910931733</v>
      </c>
      <c r="J1442">
        <f t="shared" si="293"/>
        <v>23.425284910931733</v>
      </c>
      <c r="M1442">
        <f>IF(front!E1455&gt;$M$2,I1442,J1442)</f>
        <v>23.425284910931733</v>
      </c>
      <c r="O1442">
        <f t="shared" si="294"/>
        <v>-365.92690038675232</v>
      </c>
      <c r="Q1442">
        <f>'slit correction'!O1444</f>
        <v>-365.92690038675232</v>
      </c>
      <c r="R1442">
        <f>SUMPRODUCT(B$6:B$2053,Q$6:Q$2053,EXP(constants!B$7+constants!A$7*ABS(A$6:A$2053-A1442)))</f>
        <v>-1.8810291848633913</v>
      </c>
      <c r="S1442">
        <f t="shared" si="289"/>
        <v>-364.04587120188893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4.2000000000002728</v>
      </c>
      <c r="D1443" s="2">
        <f>front!E1456-front!C1456</f>
        <v>4.2000000000002728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4.2165367427370368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4.2165367427370368</v>
      </c>
      <c r="H1443" s="4"/>
      <c r="I1443">
        <f t="shared" si="292"/>
        <v>140.55122475790122</v>
      </c>
      <c r="J1443">
        <f t="shared" si="293"/>
        <v>140.55122475790122</v>
      </c>
      <c r="M1443">
        <f>IF(front!E1456&gt;$M$2,I1443,J1443)</f>
        <v>140.55122475790122</v>
      </c>
      <c r="O1443">
        <f t="shared" si="294"/>
        <v>-248.80096053978284</v>
      </c>
      <c r="Q1443">
        <f>'slit correction'!O1445</f>
        <v>-248.80096053978284</v>
      </c>
      <c r="R1443">
        <f>SUMPRODUCT(B$6:B$2053,Q$6:Q$2053,EXP(constants!B$7+constants!A$7*ABS(A$6:A$2053-A1443)))</f>
        <v>-1.8827574252154644</v>
      </c>
      <c r="S1443">
        <f t="shared" si="289"/>
        <v>-246.91820311456738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4.6999999999998181</v>
      </c>
      <c r="D1444" s="2">
        <f>front!E1457-front!C1457</f>
        <v>4.6999999999998181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4.7185030776191388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4.7185030776191388</v>
      </c>
      <c r="H1444" s="4"/>
      <c r="I1444">
        <f t="shared" si="292"/>
        <v>157.28343592063797</v>
      </c>
      <c r="J1444">
        <f t="shared" si="293"/>
        <v>157.28343592063797</v>
      </c>
      <c r="M1444">
        <f>IF(front!E1457&gt;$M$2,I1444,J1444)</f>
        <v>157.28343592063797</v>
      </c>
      <c r="O1444">
        <f t="shared" si="294"/>
        <v>-232.06874937704609</v>
      </c>
      <c r="Q1444">
        <f>'slit correction'!O1446</f>
        <v>-232.06874937704609</v>
      </c>
      <c r="R1444">
        <f>SUMPRODUCT(B$6:B$2053,Q$6:Q$2053,EXP(constants!B$7+constants!A$7*ABS(A$6:A$2053-A1444)))</f>
        <v>-1.8844780851000693</v>
      </c>
      <c r="S1444">
        <f t="shared" si="289"/>
        <v>-230.18427129194603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3</v>
      </c>
      <c r="D1445" s="2">
        <f>front!E1458-front!C1458</f>
        <v>3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3.0118155205227608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3.0118155205227608</v>
      </c>
      <c r="H1445" s="4"/>
      <c r="I1445">
        <f t="shared" si="292"/>
        <v>100.39385068409203</v>
      </c>
      <c r="J1445">
        <f t="shared" si="293"/>
        <v>100.39385068409203</v>
      </c>
      <c r="M1445">
        <f>IF(front!E1458&gt;$M$2,I1445,J1445)</f>
        <v>100.39385068409203</v>
      </c>
      <c r="O1445">
        <f t="shared" si="294"/>
        <v>-288.958334613592</v>
      </c>
      <c r="Q1445">
        <f>'slit correction'!O1447</f>
        <v>-288.958334613592</v>
      </c>
      <c r="R1445">
        <f>SUMPRODUCT(B$6:B$2053,Q$6:Q$2053,EXP(constants!B$7+constants!A$7*ABS(A$6:A$2053-A1445)))</f>
        <v>-1.8862527981845116</v>
      </c>
      <c r="S1445">
        <f t="shared" si="289"/>
        <v>-287.0720818154075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3.0999999999999091</v>
      </c>
      <c r="D1446" s="2">
        <f>front!E1459-front!C1459</f>
        <v>3.0999999999999091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3.1122090645411244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3.1122090645411244</v>
      </c>
      <c r="H1446" s="4"/>
      <c r="I1446">
        <f t="shared" si="292"/>
        <v>103.74030215137081</v>
      </c>
      <c r="J1446">
        <f t="shared" si="293"/>
        <v>103.74030215137081</v>
      </c>
      <c r="M1446">
        <f>IF(front!E1459&gt;$M$2,I1446,J1446)</f>
        <v>103.74030215137081</v>
      </c>
      <c r="O1446">
        <f t="shared" si="294"/>
        <v>-285.61188314631323</v>
      </c>
      <c r="Q1446">
        <f>'slit correction'!O1448</f>
        <v>-285.61188314631323</v>
      </c>
      <c r="R1446">
        <f>SUMPRODUCT(B$6:B$2053,Q$6:Q$2053,EXP(constants!B$7+constants!A$7*ABS(A$6:A$2053-A1446)))</f>
        <v>-1.8880615796663067</v>
      </c>
      <c r="S1446">
        <f t="shared" si="289"/>
        <v>-283.7238215666469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7.3000000000001819</v>
      </c>
      <c r="D1447" s="2">
        <f>front!E1460-front!C1460</f>
        <v>7.3000000000001819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7.3287200426915815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7.3287200426915815</v>
      </c>
      <c r="H1447" s="4"/>
      <c r="I1447">
        <f t="shared" si="292"/>
        <v>244.29066808971939</v>
      </c>
      <c r="J1447">
        <f t="shared" si="293"/>
        <v>244.29066808971939</v>
      </c>
      <c r="M1447">
        <f>IF(front!E1460&gt;$M$2,I1447,J1447)</f>
        <v>244.29066808971939</v>
      </c>
      <c r="O1447">
        <f t="shared" si="294"/>
        <v>-145.06151720796467</v>
      </c>
      <c r="Q1447">
        <f>'slit correction'!O1449</f>
        <v>-145.06151720796467</v>
      </c>
      <c r="R1447">
        <f>SUMPRODUCT(B$6:B$2053,Q$6:Q$2053,EXP(constants!B$7+constants!A$7*ABS(A$6:A$2053-A1447)))</f>
        <v>-1.8898187455725637</v>
      </c>
      <c r="S1447">
        <f t="shared" si="289"/>
        <v>-143.1716984623921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0.5</v>
      </c>
      <c r="D1448" s="2">
        <f>front!E1461-front!C1461</f>
        <v>0.5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0.50197048985488102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0.50197048985488102</v>
      </c>
      <c r="H1448" s="4"/>
      <c r="I1448">
        <f t="shared" si="292"/>
        <v>16.732349661829367</v>
      </c>
      <c r="J1448">
        <f t="shared" si="293"/>
        <v>16.732349661829367</v>
      </c>
      <c r="M1448">
        <f>IF(front!E1461&gt;$M$2,I1448,J1448)</f>
        <v>16.732349661829367</v>
      </c>
      <c r="O1448">
        <f t="shared" si="294"/>
        <v>-372.61983563585471</v>
      </c>
      <c r="Q1448">
        <f>'slit correction'!O1450</f>
        <v>-372.61983563585471</v>
      </c>
      <c r="R1448">
        <f>SUMPRODUCT(B$6:B$2053,Q$6:Q$2053,EXP(constants!B$7+constants!A$7*ABS(A$6:A$2053-A1448)))</f>
        <v>-1.8917304618223625</v>
      </c>
      <c r="S1448">
        <f t="shared" si="289"/>
        <v>-370.72810517403235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3</v>
      </c>
      <c r="D1449" s="2">
        <f>front!E1462-front!C1462</f>
        <v>3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3.0118155205227608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3.0118155205227608</v>
      </c>
      <c r="H1449" s="4"/>
      <c r="I1449">
        <f t="shared" si="292"/>
        <v>100.39385068409203</v>
      </c>
      <c r="J1449">
        <f t="shared" si="293"/>
        <v>100.39385068409203</v>
      </c>
      <c r="M1449">
        <f>IF(front!E1462&gt;$M$2,I1449,J1449)</f>
        <v>100.39385068409203</v>
      </c>
      <c r="O1449">
        <f t="shared" si="294"/>
        <v>-288.958334613592</v>
      </c>
      <c r="Q1449">
        <f>'slit correction'!O1451</f>
        <v>-288.958334613592</v>
      </c>
      <c r="R1449">
        <f>SUMPRODUCT(B$6:B$2053,Q$6:Q$2053,EXP(constants!B$7+constants!A$7*ABS(A$6:A$2053-A1449)))</f>
        <v>-1.8935824060237272</v>
      </c>
      <c r="S1449">
        <f t="shared" si="289"/>
        <v>-287.06475220756829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5.0999999999999091</v>
      </c>
      <c r="D1450" s="2">
        <f>front!E1463-front!C1463</f>
        <v>5.0999999999999091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5.1200757892921889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5.1200757892921889</v>
      </c>
      <c r="H1450" s="4"/>
      <c r="I1450">
        <f t="shared" si="292"/>
        <v>170.66919297640632</v>
      </c>
      <c r="J1450">
        <f t="shared" si="293"/>
        <v>170.66919297640632</v>
      </c>
      <c r="M1450">
        <f>IF(front!E1463&gt;$M$2,I1450,J1450)</f>
        <v>170.66919297640632</v>
      </c>
      <c r="O1450">
        <f t="shared" si="294"/>
        <v>-218.68299232127774</v>
      </c>
      <c r="Q1450">
        <f>'slit correction'!O1452</f>
        <v>-218.68299232127774</v>
      </c>
      <c r="R1450">
        <f>SUMPRODUCT(B$6:B$2053,Q$6:Q$2053,EXP(constants!B$7+constants!A$7*ABS(A$6:A$2053-A1450)))</f>
        <v>-1.8953787815440952</v>
      </c>
      <c r="S1450">
        <f t="shared" si="289"/>
        <v>-216.78761353973366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7.6999999999998181</v>
      </c>
      <c r="D1451" s="2">
        <f>front!E1464-front!C1464</f>
        <v>7.6999999999998181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7.7302906957757109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7.7302906957757109</v>
      </c>
      <c r="H1451" s="4"/>
      <c r="I1451">
        <f t="shared" si="292"/>
        <v>257.67635652585705</v>
      </c>
      <c r="J1451">
        <f t="shared" si="293"/>
        <v>257.67635652585705</v>
      </c>
      <c r="M1451">
        <f>IF(front!E1464&gt;$M$2,I1451,J1451)</f>
        <v>257.67635652585705</v>
      </c>
      <c r="O1451">
        <f t="shared" si="294"/>
        <v>-131.67582877182701</v>
      </c>
      <c r="Q1451">
        <f>'slit correction'!O1453</f>
        <v>-131.67582877182701</v>
      </c>
      <c r="R1451">
        <f>SUMPRODUCT(B$6:B$2053,Q$6:Q$2053,EXP(constants!B$7+constants!A$7*ABS(A$6:A$2053-A1451)))</f>
        <v>-1.8972463812255438</v>
      </c>
      <c r="S1451">
        <f t="shared" si="289"/>
        <v>-129.77858239060146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0.90000000000009095</v>
      </c>
      <c r="D1452" s="2">
        <f>front!E1465-front!C1465</f>
        <v>0.90000000000009095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0.90354652567383309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0.90354652567383309</v>
      </c>
      <c r="H1452" s="4"/>
      <c r="I1452">
        <f t="shared" si="292"/>
        <v>30.118217522461105</v>
      </c>
      <c r="J1452">
        <f t="shared" si="293"/>
        <v>30.118217522461105</v>
      </c>
      <c r="M1452">
        <f>IF(front!E1465&gt;$M$2,I1452,J1452)</f>
        <v>30.118217522461105</v>
      </c>
      <c r="O1452">
        <f t="shared" si="294"/>
        <v>-359.23396777522294</v>
      </c>
      <c r="Q1452">
        <f>'slit correction'!O1454</f>
        <v>-359.23396777522294</v>
      </c>
      <c r="R1452">
        <f>SUMPRODUCT(B$6:B$2053,Q$6:Q$2053,EXP(constants!B$7+constants!A$7*ABS(A$6:A$2053-A1452)))</f>
        <v>-1.8992851129570485</v>
      </c>
      <c r="S1452">
        <f t="shared" si="289"/>
        <v>-357.33468266226589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2.1999999999998181</v>
      </c>
      <c r="D1453" s="2">
        <f>front!E1466-front!C1466</f>
        <v>2.1999999999998181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2.2086664560605418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2.2086664560605418</v>
      </c>
      <c r="H1453" s="4"/>
      <c r="I1453">
        <f t="shared" si="292"/>
        <v>73.622215202018054</v>
      </c>
      <c r="J1453">
        <f t="shared" si="293"/>
        <v>73.622215202018054</v>
      </c>
      <c r="M1453">
        <f>IF(front!E1466&gt;$M$2,I1453,J1453)</f>
        <v>73.622215202018054</v>
      </c>
      <c r="O1453">
        <f t="shared" si="294"/>
        <v>-315.72997009566598</v>
      </c>
      <c r="Q1453">
        <f>'slit correction'!O1455</f>
        <v>-315.72997009566598</v>
      </c>
      <c r="R1453">
        <f>SUMPRODUCT(B$6:B$2053,Q$6:Q$2053,EXP(constants!B$7+constants!A$7*ABS(A$6:A$2053-A1453)))</f>
        <v>-1.9012840315182871</v>
      </c>
      <c r="S1453">
        <f t="shared" si="289"/>
        <v>-313.82868606414769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-1.5</v>
      </c>
      <c r="D1454" s="2">
        <f>front!E1467-front!C1467</f>
        <v>-1.5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-1.5059144365055634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-1.5059144365055634</v>
      </c>
      <c r="H1454" s="4"/>
      <c r="I1454">
        <f t="shared" si="292"/>
        <v>-50.197147883518781</v>
      </c>
      <c r="J1454">
        <f t="shared" si="293"/>
        <v>-50.197147883518781</v>
      </c>
      <c r="M1454">
        <f>IF(front!E1467&gt;$M$2,I1454,J1454)</f>
        <v>-50.197147883518781</v>
      </c>
      <c r="O1454">
        <f t="shared" si="294"/>
        <v>-439.54933318120283</v>
      </c>
      <c r="Q1454">
        <f>'slit correction'!O1456</f>
        <v>-439.54933318120283</v>
      </c>
      <c r="R1454">
        <f>SUMPRODUCT(B$6:B$2053,Q$6:Q$2053,EXP(constants!B$7+constants!A$7*ABS(A$6:A$2053-A1454)))</f>
        <v>-1.9031940063129607</v>
      </c>
      <c r="S1454">
        <f t="shared" si="289"/>
        <v>-437.64613917488987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3.9000000000000909</v>
      </c>
      <c r="D1455" s="2">
        <f>front!E1468-front!C1468</f>
        <v>3.9000000000000909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3.9153567043292332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3.9153567043292332</v>
      </c>
      <c r="H1455" s="4"/>
      <c r="I1455">
        <f t="shared" si="292"/>
        <v>130.51189014430778</v>
      </c>
      <c r="J1455">
        <f t="shared" si="293"/>
        <v>130.51189014430778</v>
      </c>
      <c r="M1455">
        <f>IF(front!E1468&gt;$M$2,I1455,J1455)</f>
        <v>130.51189014430778</v>
      </c>
      <c r="O1455">
        <f t="shared" si="294"/>
        <v>-258.84029515337625</v>
      </c>
      <c r="Q1455">
        <f>'slit correction'!O1457</f>
        <v>-258.84029515337625</v>
      </c>
      <c r="R1455">
        <f>SUMPRODUCT(B$6:B$2053,Q$6:Q$2053,EXP(constants!B$7+constants!A$7*ABS(A$6:A$2053-A1455)))</f>
        <v>-1.9049237206743079</v>
      </c>
      <c r="S1455">
        <f t="shared" si="289"/>
        <v>-256.93537143270191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3.1999999999998181</v>
      </c>
      <c r="D1456" s="2">
        <f>front!E1469-front!C1469</f>
        <v>3.1999999999998181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3.2126025887722358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3.2126025887722358</v>
      </c>
      <c r="H1456" s="4"/>
      <c r="I1456">
        <f t="shared" si="292"/>
        <v>107.08675295907453</v>
      </c>
      <c r="J1456">
        <f t="shared" si="293"/>
        <v>107.08675295907453</v>
      </c>
      <c r="M1456">
        <f>IF(front!E1469&gt;$M$2,I1456,J1456)</f>
        <v>107.08675295907453</v>
      </c>
      <c r="O1456">
        <f t="shared" si="294"/>
        <v>-282.26543233860951</v>
      </c>
      <c r="Q1456">
        <f>'slit correction'!O1458</f>
        <v>-282.26543233860951</v>
      </c>
      <c r="R1456">
        <f>SUMPRODUCT(B$6:B$2053,Q$6:Q$2053,EXP(constants!B$7+constants!A$7*ABS(A$6:A$2053-A1456)))</f>
        <v>-1.9067250114071934</v>
      </c>
      <c r="S1456">
        <f t="shared" si="289"/>
        <v>-280.3587073272023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2.9000000000000909</v>
      </c>
      <c r="D1457" s="2">
        <f>front!E1470-front!C1470</f>
        <v>2.9000000000000909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2.9114219567173683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2.9114219567173683</v>
      </c>
      <c r="H1457" s="4"/>
      <c r="I1457">
        <f t="shared" si="292"/>
        <v>97.0473985572456</v>
      </c>
      <c r="J1457">
        <f t="shared" si="293"/>
        <v>97.0473985572456</v>
      </c>
      <c r="M1457">
        <f>IF(front!E1470&gt;$M$2,I1457,J1457)</f>
        <v>97.0473985572456</v>
      </c>
      <c r="O1457">
        <f t="shared" si="294"/>
        <v>-292.30478674043843</v>
      </c>
      <c r="Q1457">
        <f>'slit correction'!O1459</f>
        <v>-292.30478674043843</v>
      </c>
      <c r="R1457">
        <f>SUMPRODUCT(B$6:B$2053,Q$6:Q$2053,EXP(constants!B$7+constants!A$7*ABS(A$6:A$2053-A1457)))</f>
        <v>-1.9084819792606313</v>
      </c>
      <c r="S1457">
        <f t="shared" si="289"/>
        <v>-290.39630476117782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2.5</v>
      </c>
      <c r="D1458" s="2">
        <f>front!E1471-front!C1471</f>
        <v>2.5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2.5098475036294876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2.5098475036294876</v>
      </c>
      <c r="H1458" s="4"/>
      <c r="I1458">
        <f t="shared" si="292"/>
        <v>83.661583454316258</v>
      </c>
      <c r="J1458">
        <f t="shared" si="293"/>
        <v>83.661583454316258</v>
      </c>
      <c r="M1458">
        <f>IF(front!E1471&gt;$M$2,I1458,J1458)</f>
        <v>83.661583454316258</v>
      </c>
      <c r="O1458">
        <f t="shared" si="294"/>
        <v>-305.6906018433678</v>
      </c>
      <c r="Q1458">
        <f>'slit correction'!O1460</f>
        <v>-305.6906018433678</v>
      </c>
      <c r="R1458">
        <f>SUMPRODUCT(B$6:B$2053,Q$6:Q$2053,EXP(constants!B$7+constants!A$7*ABS(A$6:A$2053-A1458)))</f>
        <v>-1.9102281243625465</v>
      </c>
      <c r="S1458">
        <f t="shared" si="289"/>
        <v>-303.78037371900524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2.0999999999999091</v>
      </c>
      <c r="D1459" s="2">
        <f>front!E1472-front!C1472</f>
        <v>2.0999999999999091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2.1082727339669125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2.1082727339669125</v>
      </c>
      <c r="H1459" s="4"/>
      <c r="I1459">
        <f t="shared" si="292"/>
        <v>70.275757798897089</v>
      </c>
      <c r="J1459">
        <f t="shared" si="293"/>
        <v>70.275757798897089</v>
      </c>
      <c r="M1459">
        <f>IF(front!E1472&gt;$M$2,I1459,J1459)</f>
        <v>70.275757798897089</v>
      </c>
      <c r="O1459">
        <f t="shared" si="294"/>
        <v>-319.07642749878698</v>
      </c>
      <c r="Q1459">
        <f>'slit correction'!O1461</f>
        <v>-319.07642749878698</v>
      </c>
      <c r="R1459">
        <f>SUMPRODUCT(B$6:B$2053,Q$6:Q$2053,EXP(constants!B$7+constants!A$7*ABS(A$6:A$2053-A1459)))</f>
        <v>-1.9119922859582632</v>
      </c>
      <c r="S1459">
        <f t="shared" si="289"/>
        <v>-317.16443521282872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4.4000000000000909</v>
      </c>
      <c r="D1460" s="2">
        <f>front!E1473-front!C1473</f>
        <v>4.4000000000000909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4.417323336060508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4.417323336060508</v>
      </c>
      <c r="H1460" s="4"/>
      <c r="I1460">
        <f t="shared" si="292"/>
        <v>147.24411120201694</v>
      </c>
      <c r="J1460">
        <f t="shared" si="293"/>
        <v>147.24411120201694</v>
      </c>
      <c r="M1460">
        <f>IF(front!E1473&gt;$M$2,I1460,J1460)</f>
        <v>147.24411120201694</v>
      </c>
      <c r="O1460">
        <f t="shared" si="294"/>
        <v>-242.10807409566712</v>
      </c>
      <c r="Q1460">
        <f>'slit correction'!O1462</f>
        <v>-242.10807409566712</v>
      </c>
      <c r="R1460">
        <f>SUMPRODUCT(B$6:B$2053,Q$6:Q$2053,EXP(constants!B$7+constants!A$7*ABS(A$6:A$2053-A1460)))</f>
        <v>-1.9136707576295946</v>
      </c>
      <c r="S1460">
        <f t="shared" si="289"/>
        <v>-240.19440333803752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-1.4000000000000909</v>
      </c>
      <c r="D1461" s="2">
        <f>front!E1474-front!C1474</f>
        <v>-1.4000000000000909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-1.4055200022912759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-1.4055200022912759</v>
      </c>
      <c r="H1461" s="4"/>
      <c r="I1461">
        <f t="shared" si="292"/>
        <v>-46.850666743042531</v>
      </c>
      <c r="J1461">
        <f t="shared" si="293"/>
        <v>-46.850666743042531</v>
      </c>
      <c r="M1461">
        <f>IF(front!E1474&gt;$M$2,I1461,J1461)</f>
        <v>-46.850666743042531</v>
      </c>
      <c r="O1461">
        <f t="shared" si="294"/>
        <v>-436.20285204072661</v>
      </c>
      <c r="Q1461">
        <f>'slit correction'!O1463</f>
        <v>-436.20285204072661</v>
      </c>
      <c r="R1461">
        <f>SUMPRODUCT(B$6:B$2053,Q$6:Q$2053,EXP(constants!B$7+constants!A$7*ABS(A$6:A$2053-A1461)))</f>
        <v>-1.915396743478718</v>
      </c>
      <c r="S1461">
        <f t="shared" si="289"/>
        <v>-434.2874552972479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0.1999999999998181</v>
      </c>
      <c r="D1462" s="2">
        <f>front!E1475-front!C1475</f>
        <v>0.1999999999998181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0.20078825528438274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0.20078825528438274</v>
      </c>
      <c r="H1462" s="4"/>
      <c r="I1462">
        <f t="shared" si="292"/>
        <v>6.6929418428127576</v>
      </c>
      <c r="J1462">
        <f t="shared" si="293"/>
        <v>6.6929418428127576</v>
      </c>
      <c r="M1462">
        <f>IF(front!E1475&gt;$M$2,I1462,J1462)</f>
        <v>6.6929418428127576</v>
      </c>
      <c r="O1462">
        <f t="shared" si="294"/>
        <v>-382.65924345487133</v>
      </c>
      <c r="Q1462">
        <f>'slit correction'!O1464</f>
        <v>-382.65924345487133</v>
      </c>
      <c r="R1462">
        <f>SUMPRODUCT(B$6:B$2053,Q$6:Q$2053,EXP(constants!B$7+constants!A$7*ABS(A$6:A$2053-A1462)))</f>
        <v>-1.9169483694733636</v>
      </c>
      <c r="S1462">
        <f t="shared" si="289"/>
        <v>-380.74229508539798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1</v>
      </c>
      <c r="D1463" s="2">
        <f>front!E1476-front!C1476</f>
        <v>1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1.0039404851731208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1.0039404851731208</v>
      </c>
      <c r="H1463" s="4"/>
      <c r="I1463">
        <f t="shared" si="292"/>
        <v>33.464682839104029</v>
      </c>
      <c r="J1463">
        <f t="shared" si="293"/>
        <v>33.464682839104029</v>
      </c>
      <c r="M1463">
        <f>IF(front!E1476&gt;$M$2,I1463,J1463)</f>
        <v>33.464682839104029</v>
      </c>
      <c r="O1463">
        <f t="shared" si="294"/>
        <v>-355.88750245858</v>
      </c>
      <c r="Q1463">
        <f>'slit correction'!O1465</f>
        <v>-355.88750245858</v>
      </c>
      <c r="R1463">
        <f>SUMPRODUCT(B$6:B$2053,Q$6:Q$2053,EXP(constants!B$7+constants!A$7*ABS(A$6:A$2053-A1463)))</f>
        <v>-1.9184245184704445</v>
      </c>
      <c r="S1463">
        <f t="shared" si="289"/>
        <v>-353.96907794010957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2.0999999999999091</v>
      </c>
      <c r="D1464" s="2">
        <f>front!E1477-front!C1477</f>
        <v>2.0999999999999091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2.1082727339669125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2.1082727339669125</v>
      </c>
      <c r="H1464" s="4"/>
      <c r="I1464">
        <f t="shared" si="292"/>
        <v>70.275757798897089</v>
      </c>
      <c r="J1464">
        <f t="shared" si="293"/>
        <v>70.275757798897089</v>
      </c>
      <c r="M1464">
        <f>IF(front!E1477&gt;$M$2,I1464,J1464)</f>
        <v>70.275757798897089</v>
      </c>
      <c r="O1464">
        <f t="shared" si="294"/>
        <v>-319.07642749878698</v>
      </c>
      <c r="Q1464">
        <f>'slit correction'!O1466</f>
        <v>-319.07642749878698</v>
      </c>
      <c r="R1464">
        <f>SUMPRODUCT(B$6:B$2053,Q$6:Q$2053,EXP(constants!B$7+constants!A$7*ABS(A$6:A$2053-A1464)))</f>
        <v>-1.9197795125511963</v>
      </c>
      <c r="S1464">
        <f t="shared" si="289"/>
        <v>-317.15664798623578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6.6999999999998181</v>
      </c>
      <c r="D1465" s="2">
        <f>front!E1478-front!C1478</f>
        <v>6.6999999999998181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6.7263634691723757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6.7263634691723757</v>
      </c>
      <c r="H1465" s="4"/>
      <c r="I1465">
        <f t="shared" si="292"/>
        <v>224.21211563907917</v>
      </c>
      <c r="J1465">
        <f t="shared" si="293"/>
        <v>224.21211563907917</v>
      </c>
      <c r="M1465">
        <f>IF(front!E1478&gt;$M$2,I1465,J1465)</f>
        <v>224.21211563907917</v>
      </c>
      <c r="O1465">
        <f t="shared" si="294"/>
        <v>-165.14006965860489</v>
      </c>
      <c r="Q1465">
        <f>'slit correction'!O1467</f>
        <v>-165.14006965860489</v>
      </c>
      <c r="R1465">
        <f>SUMPRODUCT(B$6:B$2053,Q$6:Q$2053,EXP(constants!B$7+constants!A$7*ABS(A$6:A$2053-A1465)))</f>
        <v>-1.9210949567734856</v>
      </c>
      <c r="S1465">
        <f t="shared" si="289"/>
        <v>-163.2189747018314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3.2999999999997272</v>
      </c>
      <c r="D1466" s="2">
        <f>front!E1479-front!C1479</f>
        <v>3.2999999999997272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3.3129960932158737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3.3129960932158737</v>
      </c>
      <c r="H1466" s="4"/>
      <c r="I1466">
        <f t="shared" si="292"/>
        <v>110.43320310719579</v>
      </c>
      <c r="J1466">
        <f t="shared" si="293"/>
        <v>110.43320310719579</v>
      </c>
      <c r="M1466">
        <f>IF(front!E1479&gt;$M$2,I1466,J1466)</f>
        <v>110.43320310719579</v>
      </c>
      <c r="O1466">
        <f t="shared" si="294"/>
        <v>-278.91898219048824</v>
      </c>
      <c r="Q1466">
        <f>'slit correction'!O1468</f>
        <v>-278.91898219048824</v>
      </c>
      <c r="R1466">
        <f>SUMPRODUCT(B$6:B$2053,Q$6:Q$2053,EXP(constants!B$7+constants!A$7*ABS(A$6:A$2053-A1466)))</f>
        <v>-1.9225472745647019</v>
      </c>
      <c r="S1466">
        <f t="shared" si="289"/>
        <v>-276.99643491592354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3</v>
      </c>
      <c r="D1467" s="2">
        <f>front!E1480-front!C1480</f>
        <v>3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3.0118155205227608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3.0118155205227608</v>
      </c>
      <c r="H1467" s="4"/>
      <c r="I1467">
        <f t="shared" si="292"/>
        <v>100.39385068409203</v>
      </c>
      <c r="J1467">
        <f t="shared" si="293"/>
        <v>100.39385068409203</v>
      </c>
      <c r="M1467">
        <f>IF(front!E1480&gt;$M$2,I1467,J1467)</f>
        <v>100.39385068409203</v>
      </c>
      <c r="O1467">
        <f t="shared" si="294"/>
        <v>-288.958334613592</v>
      </c>
      <c r="Q1467">
        <f>'slit correction'!O1469</f>
        <v>-288.958334613592</v>
      </c>
      <c r="R1467">
        <f>SUMPRODUCT(B$6:B$2053,Q$6:Q$2053,EXP(constants!B$7+constants!A$7*ABS(A$6:A$2053-A1467)))</f>
        <v>-1.9240442948680403</v>
      </c>
      <c r="S1467">
        <f t="shared" si="289"/>
        <v>-287.03429031872395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4.5</v>
      </c>
      <c r="D1468" s="2">
        <f>front!E1481-front!C1481</f>
        <v>4.5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4.5177166030371501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4.5177166030371501</v>
      </c>
      <c r="H1468" s="4"/>
      <c r="I1468">
        <f t="shared" si="292"/>
        <v>150.59055343457166</v>
      </c>
      <c r="J1468">
        <f t="shared" si="293"/>
        <v>150.59055343457166</v>
      </c>
      <c r="M1468">
        <f>IF(front!E1481&gt;$M$2,I1468,J1468)</f>
        <v>150.59055343457166</v>
      </c>
      <c r="O1468">
        <f t="shared" si="294"/>
        <v>-238.7616318631124</v>
      </c>
      <c r="Q1468">
        <f>'slit correction'!O1470</f>
        <v>-238.7616318631124</v>
      </c>
      <c r="R1468">
        <f>SUMPRODUCT(B$6:B$2053,Q$6:Q$2053,EXP(constants!B$7+constants!A$7*ABS(A$6:A$2053-A1468)))</f>
        <v>-1.9254990410995687</v>
      </c>
      <c r="S1468">
        <f t="shared" si="289"/>
        <v>-236.83613282201284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2.9000000000000909</v>
      </c>
      <c r="D1469" s="2">
        <f>front!E1482-front!C1482</f>
        <v>2.9000000000000909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2.9114219567173683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2.9114219567173683</v>
      </c>
      <c r="H1469" s="4"/>
      <c r="I1469">
        <f t="shared" si="292"/>
        <v>97.0473985572456</v>
      </c>
      <c r="J1469">
        <f t="shared" si="293"/>
        <v>97.0473985572456</v>
      </c>
      <c r="M1469">
        <f>IF(front!E1482&gt;$M$2,I1469,J1469)</f>
        <v>97.0473985572456</v>
      </c>
      <c r="O1469">
        <f t="shared" si="294"/>
        <v>-292.30478674043843</v>
      </c>
      <c r="Q1469">
        <f>'slit correction'!O1471</f>
        <v>-292.30478674043843</v>
      </c>
      <c r="R1469">
        <f>SUMPRODUCT(B$6:B$2053,Q$6:Q$2053,EXP(constants!B$7+constants!A$7*ABS(A$6:A$2053-A1469)))</f>
        <v>-1.9270071385202074</v>
      </c>
      <c r="S1469">
        <f t="shared" si="289"/>
        <v>-290.37777960191823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2.1999999999998181</v>
      </c>
      <c r="D1470" s="2">
        <f>front!E1483-front!C1483</f>
        <v>2.1999999999998181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2.2086664560605418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2.2086664560605418</v>
      </c>
      <c r="H1470" s="4"/>
      <c r="I1470">
        <f t="shared" si="292"/>
        <v>73.622215202018054</v>
      </c>
      <c r="J1470">
        <f t="shared" si="293"/>
        <v>73.622215202018054</v>
      </c>
      <c r="M1470">
        <f>IF(front!E1483&gt;$M$2,I1470,J1470)</f>
        <v>73.622215202018054</v>
      </c>
      <c r="O1470">
        <f t="shared" si="294"/>
        <v>-315.72997009566598</v>
      </c>
      <c r="Q1470">
        <f>'slit correction'!O1472</f>
        <v>-315.72997009566598</v>
      </c>
      <c r="R1470">
        <f>SUMPRODUCT(B$6:B$2053,Q$6:Q$2053,EXP(constants!B$7+constants!A$7*ABS(A$6:A$2053-A1470)))</f>
        <v>-1.9285463407624921</v>
      </c>
      <c r="S1470">
        <f t="shared" si="289"/>
        <v>-313.80142375490351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4</v>
      </c>
      <c r="D1471" s="2">
        <f>front!E1484-front!C1484</f>
        <v>4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4.0157500702543381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4.0157500702543381</v>
      </c>
      <c r="H1471" s="4"/>
      <c r="I1471">
        <f t="shared" si="292"/>
        <v>133.85833567514459</v>
      </c>
      <c r="J1471">
        <f t="shared" si="293"/>
        <v>133.85833567514459</v>
      </c>
      <c r="M1471">
        <f>IF(front!E1484&gt;$M$2,I1471,J1471)</f>
        <v>133.85833567514459</v>
      </c>
      <c r="O1471">
        <f t="shared" si="294"/>
        <v>-255.49384962253947</v>
      </c>
      <c r="Q1471">
        <f>'slit correction'!O1473</f>
        <v>-255.49384962253947</v>
      </c>
      <c r="R1471">
        <f>SUMPRODUCT(B$6:B$2053,Q$6:Q$2053,EXP(constants!B$7+constants!A$7*ABS(A$6:A$2053-A1471)))</f>
        <v>-1.9300117265359793</v>
      </c>
      <c r="S1471">
        <f t="shared" si="289"/>
        <v>-253.56383789600349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7.2000000000002728</v>
      </c>
      <c r="D1472" s="2">
        <f>front!E1485-front!C1485</f>
        <v>7.2000000000002728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7.2283273299286215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7.2283273299286215</v>
      </c>
      <c r="H1472" s="4"/>
      <c r="I1472">
        <f t="shared" si="292"/>
        <v>240.94424433095404</v>
      </c>
      <c r="J1472">
        <f t="shared" si="293"/>
        <v>240.94424433095404</v>
      </c>
      <c r="M1472">
        <f>IF(front!E1485&gt;$M$2,I1472,J1472)</f>
        <v>240.94424433095404</v>
      </c>
      <c r="O1472">
        <f t="shared" si="294"/>
        <v>-148.40794096673002</v>
      </c>
      <c r="Q1472">
        <f>'slit correction'!O1474</f>
        <v>-148.40794096673002</v>
      </c>
      <c r="R1472">
        <f>SUMPRODUCT(B$6:B$2053,Q$6:Q$2053,EXP(constants!B$7+constants!A$7*ABS(A$6:A$2053-A1472)))</f>
        <v>-1.9315120768292717</v>
      </c>
      <c r="S1472">
        <f t="shared" si="289"/>
        <v>-146.47642888990075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2.2999999999997272</v>
      </c>
      <c r="D1473" s="2">
        <f>front!E1486-front!C1486</f>
        <v>2.2999999999997272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2.309060158368919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2.309060158368919</v>
      </c>
      <c r="H1473" s="4"/>
      <c r="I1473">
        <f t="shared" si="292"/>
        <v>76.968671945630632</v>
      </c>
      <c r="J1473">
        <f t="shared" si="293"/>
        <v>76.968671945630632</v>
      </c>
      <c r="M1473">
        <f>IF(front!E1486&gt;$M$2,I1473,J1473)</f>
        <v>76.968671945630632</v>
      </c>
      <c r="O1473">
        <f t="shared" si="294"/>
        <v>-312.38351335205346</v>
      </c>
      <c r="Q1473">
        <f>'slit correction'!O1475</f>
        <v>-312.38351335205346</v>
      </c>
      <c r="R1473">
        <f>SUMPRODUCT(B$6:B$2053,Q$6:Q$2053,EXP(constants!B$7+constants!A$7*ABS(A$6:A$2053-A1473)))</f>
        <v>-1.9331702199775238</v>
      </c>
      <c r="S1473">
        <f t="shared" si="289"/>
        <v>-310.45034313207594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2.3999999999996362</v>
      </c>
      <c r="D1474" s="2">
        <f>front!E1487-front!C1487</f>
        <v>2.3999999999996362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2.4094538408918229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2.4094538408918229</v>
      </c>
      <c r="H1474" s="4"/>
      <c r="I1474">
        <f t="shared" si="292"/>
        <v>80.315128029727433</v>
      </c>
      <c r="J1474">
        <f t="shared" si="293"/>
        <v>80.315128029727433</v>
      </c>
      <c r="M1474">
        <f>IF(front!E1487&gt;$M$2,I1474,J1474)</f>
        <v>80.315128029727433</v>
      </c>
      <c r="O1474">
        <f t="shared" si="294"/>
        <v>-309.03705726795664</v>
      </c>
      <c r="Q1474">
        <f>'slit correction'!O1476</f>
        <v>-309.03705726795664</v>
      </c>
      <c r="R1474">
        <f>SUMPRODUCT(B$6:B$2053,Q$6:Q$2053,EXP(constants!B$7+constants!A$7*ABS(A$6:A$2053-A1474)))</f>
        <v>-1.9348405226194052</v>
      </c>
      <c r="S1474">
        <f t="shared" si="289"/>
        <v>-307.10221674533722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-1.2000000000002728</v>
      </c>
      <c r="D1475" s="2">
        <f>front!E1488-front!C1488</f>
        <v>-1.2000000000002728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-1.2047311931945934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-1.2047311931945934</v>
      </c>
      <c r="H1475" s="4"/>
      <c r="I1475">
        <f t="shared" si="292"/>
        <v>-40.157706439819783</v>
      </c>
      <c r="J1475">
        <f t="shared" si="293"/>
        <v>-40.157706439819783</v>
      </c>
      <c r="M1475">
        <f>IF(front!E1488&gt;$M$2,I1475,J1475)</f>
        <v>-40.157706439819783</v>
      </c>
      <c r="O1475">
        <f t="shared" si="294"/>
        <v>-429.50989173750384</v>
      </c>
      <c r="Q1475">
        <f>'slit correction'!O1477</f>
        <v>-429.50989173750384</v>
      </c>
      <c r="R1475">
        <f>SUMPRODUCT(B$6:B$2053,Q$6:Q$2053,EXP(constants!B$7+constants!A$7*ABS(A$6:A$2053-A1475)))</f>
        <v>-1.9364429483130106</v>
      </c>
      <c r="S1475">
        <f t="shared" si="289"/>
        <v>-427.57344878919082</v>
      </c>
      <c r="T1475">
        <f t="shared" si="295"/>
        <v>0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7.5</v>
      </c>
      <c r="D1476" s="2">
        <f>front!E1489-front!C1489</f>
        <v>7.5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7.5295054088276299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7.5295054088276299</v>
      </c>
      <c r="H1476" s="4"/>
      <c r="I1476">
        <f t="shared" si="292"/>
        <v>250.98351362758768</v>
      </c>
      <c r="J1476">
        <f t="shared" si="293"/>
        <v>250.98351362758768</v>
      </c>
      <c r="M1476">
        <f>IF(front!E1489&gt;$M$2,I1476,J1476)</f>
        <v>250.98351362758768</v>
      </c>
      <c r="O1476">
        <f t="shared" si="294"/>
        <v>-138.36867167009638</v>
      </c>
      <c r="Q1476">
        <f>'slit correction'!O1478</f>
        <v>-138.36867167009638</v>
      </c>
      <c r="R1476">
        <f>SUMPRODUCT(B$6:B$2053,Q$6:Q$2053,EXP(constants!B$7+constants!A$7*ABS(A$6:A$2053-A1476)))</f>
        <v>-1.9378822454351288</v>
      </c>
      <c r="S1476">
        <f t="shared" si="289"/>
        <v>-136.43078942466124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-2.5</v>
      </c>
      <c r="D1477" s="2">
        <f>front!E1490-front!C1490</f>
        <v>-2.5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-2.5098598663474148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-2.5098598663474148</v>
      </c>
      <c r="H1477" s="4"/>
      <c r="I1477">
        <f t="shared" si="292"/>
        <v>-83.661995544913836</v>
      </c>
      <c r="J1477">
        <f t="shared" si="293"/>
        <v>-83.661995544913836</v>
      </c>
      <c r="M1477">
        <f>IF(front!E1490&gt;$M$2,I1477,J1477)</f>
        <v>-83.661995544913836</v>
      </c>
      <c r="O1477">
        <f t="shared" si="294"/>
        <v>-473.01418084259791</v>
      </c>
      <c r="Q1477">
        <f>'slit correction'!O1479</f>
        <v>-473.01418084259791</v>
      </c>
      <c r="R1477">
        <f>SUMPRODUCT(B$6:B$2053,Q$6:Q$2053,EXP(constants!B$7+constants!A$7*ABS(A$6:A$2053-A1477)))</f>
        <v>-1.9394919073142272</v>
      </c>
      <c r="S1477">
        <f t="shared" si="289"/>
        <v>-471.07468893528369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3.1999999999998181</v>
      </c>
      <c r="D1478" s="2">
        <f>front!E1491-front!C1491</f>
        <v>3.1999999999998181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3.2126025887722358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3.2126025887722358</v>
      </c>
      <c r="H1478" s="4"/>
      <c r="I1478">
        <f t="shared" si="292"/>
        <v>107.08675295907453</v>
      </c>
      <c r="J1478">
        <f t="shared" si="293"/>
        <v>107.08675295907453</v>
      </c>
      <c r="M1478">
        <f>IF(front!E1491&gt;$M$2,I1478,J1478)</f>
        <v>107.08675295907453</v>
      </c>
      <c r="O1478">
        <f t="shared" si="294"/>
        <v>-282.26543233860951</v>
      </c>
      <c r="Q1478">
        <f>'slit correction'!O1480</f>
        <v>-282.26543233860951</v>
      </c>
      <c r="R1478">
        <f>SUMPRODUCT(B$6:B$2053,Q$6:Q$2053,EXP(constants!B$7+constants!A$7*ABS(A$6:A$2053-A1478)))</f>
        <v>-1.9408891615099966</v>
      </c>
      <c r="S1478">
        <f t="shared" si="289"/>
        <v>-280.32454317709954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1.5</v>
      </c>
      <c r="D1479" s="2">
        <f>front!E1492-front!C1492</f>
        <v>1.5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1.5059099859268585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1.5059099859268585</v>
      </c>
      <c r="H1479" s="4"/>
      <c r="I1479">
        <f t="shared" si="292"/>
        <v>50.196999530895283</v>
      </c>
      <c r="J1479">
        <f t="shared" si="293"/>
        <v>50.196999530895283</v>
      </c>
      <c r="M1479">
        <f>IF(front!E1492&gt;$M$2,I1479,J1479)</f>
        <v>50.196999530895283</v>
      </c>
      <c r="O1479">
        <f t="shared" si="294"/>
        <v>-339.1551857667888</v>
      </c>
      <c r="Q1479">
        <f>'slit correction'!O1481</f>
        <v>-339.1551857667888</v>
      </c>
      <c r="R1479">
        <f>SUMPRODUCT(B$6:B$2053,Q$6:Q$2053,EXP(constants!B$7+constants!A$7*ABS(A$6:A$2053-A1479)))</f>
        <v>-1.9423291389966375</v>
      </c>
      <c r="S1479">
        <f t="shared" ref="S1479:S1542" si="296">Q1479-R1479</f>
        <v>-337.21285662779218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2.1000000000003638</v>
      </c>
      <c r="D1480" s="2">
        <f>front!E1493-front!C1493</f>
        <v>2.1000000000003638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2.108272733967369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2.108272733967369</v>
      </c>
      <c r="H1480" s="4"/>
      <c r="I1480">
        <f t="shared" si="292"/>
        <v>70.275757798912295</v>
      </c>
      <c r="J1480">
        <f t="shared" si="293"/>
        <v>70.275757798912295</v>
      </c>
      <c r="M1480">
        <f>IF(front!E1493&gt;$M$2,I1480,J1480)</f>
        <v>70.275757798912295</v>
      </c>
      <c r="O1480">
        <f t="shared" si="294"/>
        <v>-319.07642749877175</v>
      </c>
      <c r="Q1480">
        <f>'slit correction'!O1482</f>
        <v>-319.07642749877175</v>
      </c>
      <c r="R1480">
        <f>SUMPRODUCT(B$6:B$2053,Q$6:Q$2053,EXP(constants!B$7+constants!A$7*ABS(A$6:A$2053-A1480)))</f>
        <v>-1.9436724837936881</v>
      </c>
      <c r="S1480">
        <f t="shared" si="296"/>
        <v>-317.13275501497804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-3.8000000000001819</v>
      </c>
      <c r="D1481" s="2">
        <f>front!E1494-front!C1494</f>
        <v>-3.8000000000001819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-3.8149918814352985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-3.8149918814352985</v>
      </c>
      <c r="H1481" s="4"/>
      <c r="I1481">
        <f t="shared" si="292"/>
        <v>-127.16639604784329</v>
      </c>
      <c r="J1481">
        <f t="shared" si="293"/>
        <v>-127.16639604784329</v>
      </c>
      <c r="M1481">
        <f>IF(front!E1494&gt;$M$2,I1481,J1481)</f>
        <v>-127.16639604784329</v>
      </c>
      <c r="O1481">
        <f t="shared" si="294"/>
        <v>-516.51858134552731</v>
      </c>
      <c r="Q1481">
        <f>'slit correction'!O1483</f>
        <v>-516.51858134552731</v>
      </c>
      <c r="R1481">
        <f>SUMPRODUCT(B$6:B$2053,Q$6:Q$2053,EXP(constants!B$7+constants!A$7*ABS(A$6:A$2053-A1481)))</f>
        <v>-1.9449803319782635</v>
      </c>
      <c r="S1481">
        <f t="shared" si="296"/>
        <v>-514.57360101354902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1.2000000000002728</v>
      </c>
      <c r="D1482" s="2">
        <f>front!E1495-front!C1495</f>
        <v>1.2000000000002728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1.2047283448241897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1.2047283448241897</v>
      </c>
      <c r="H1482" s="4"/>
      <c r="I1482">
        <f t="shared" si="292"/>
        <v>40.157611494139658</v>
      </c>
      <c r="J1482">
        <f t="shared" si="293"/>
        <v>40.157611494139658</v>
      </c>
      <c r="M1482">
        <f>IF(front!E1495&gt;$M$2,I1482,J1482)</f>
        <v>40.157611494139658</v>
      </c>
      <c r="O1482">
        <f t="shared" si="294"/>
        <v>-349.19457380354442</v>
      </c>
      <c r="Q1482">
        <f>'slit correction'!O1484</f>
        <v>-349.19457380354442</v>
      </c>
      <c r="R1482">
        <f>SUMPRODUCT(B$6:B$2053,Q$6:Q$2053,EXP(constants!B$7+constants!A$7*ABS(A$6:A$2053-A1482)))</f>
        <v>-1.9460269070754301</v>
      </c>
      <c r="S1482">
        <f t="shared" si="296"/>
        <v>-347.24854689646901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-0.40000000000009095</v>
      </c>
      <c r="D1483" s="2">
        <f>front!E1496-front!C1496</f>
        <v>-0.40000000000009095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-0.40157674793164155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-0.40157674793164155</v>
      </c>
      <c r="H1483" s="4"/>
      <c r="I1483">
        <f t="shared" si="292"/>
        <v>-13.385891597721384</v>
      </c>
      <c r="J1483">
        <f t="shared" si="293"/>
        <v>-13.385891597721384</v>
      </c>
      <c r="M1483">
        <f>IF(front!E1496&gt;$M$2,I1483,J1483)</f>
        <v>-13.385891597721384</v>
      </c>
      <c r="O1483">
        <f t="shared" si="294"/>
        <v>-402.73807689540547</v>
      </c>
      <c r="Q1483">
        <f>'slit correction'!O1485</f>
        <v>-402.73807689540547</v>
      </c>
      <c r="R1483">
        <f>SUMPRODUCT(B$6:B$2053,Q$6:Q$2053,EXP(constants!B$7+constants!A$7*ABS(A$6:A$2053-A1483)))</f>
        <v>-1.9470305610159575</v>
      </c>
      <c r="S1483">
        <f t="shared" si="296"/>
        <v>-400.79104633438953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2.6999999999998181</v>
      </c>
      <c r="D1484" s="2">
        <f>front!E1497-front!C1497</f>
        <v>2.6999999999998181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2.7106347697459254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2.7106347697459254</v>
      </c>
      <c r="H1484" s="4"/>
      <c r="I1484">
        <f t="shared" si="292"/>
        <v>90.354492324864182</v>
      </c>
      <c r="J1484">
        <f t="shared" si="293"/>
        <v>90.354492324864182</v>
      </c>
      <c r="M1484">
        <f>IF(front!E1497&gt;$M$2,I1484,J1484)</f>
        <v>90.354492324864182</v>
      </c>
      <c r="O1484">
        <f t="shared" si="294"/>
        <v>-298.99769297281989</v>
      </c>
      <c r="Q1484">
        <f>'slit correction'!O1486</f>
        <v>-298.99769297281989</v>
      </c>
      <c r="R1484">
        <f>SUMPRODUCT(B$6:B$2053,Q$6:Q$2053,EXP(constants!B$7+constants!A$7*ABS(A$6:A$2053-A1484)))</f>
        <v>-1.9478738346505249</v>
      </c>
      <c r="S1484">
        <f t="shared" si="296"/>
        <v>-297.04981913816937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5.6999999999998181</v>
      </c>
      <c r="D1485" s="2">
        <f>front!E1498-front!C1498</f>
        <v>5.6999999999998181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5.7224342630464964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5.7224342630464964</v>
      </c>
      <c r="H1485" s="4"/>
      <c r="I1485">
        <f t="shared" si="292"/>
        <v>190.74780876821654</v>
      </c>
      <c r="J1485">
        <f t="shared" si="293"/>
        <v>190.74780876821654</v>
      </c>
      <c r="M1485">
        <f>IF(front!E1498&gt;$M$2,I1485,J1485)</f>
        <v>190.74780876821654</v>
      </c>
      <c r="O1485">
        <f t="shared" si="294"/>
        <v>-198.60437652946752</v>
      </c>
      <c r="Q1485">
        <f>'slit correction'!O1487</f>
        <v>-198.60437652946752</v>
      </c>
      <c r="R1485">
        <f>SUMPRODUCT(B$6:B$2053,Q$6:Q$2053,EXP(constants!B$7+constants!A$7*ABS(A$6:A$2053-A1485)))</f>
        <v>-1.9487053071321474</v>
      </c>
      <c r="S1485">
        <f t="shared" si="296"/>
        <v>-196.65567122233537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2.0999999999999091</v>
      </c>
      <c r="D1486" s="2">
        <f>front!E1499-front!C1499</f>
        <v>2.0999999999999091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2.1082727339669125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2.1082727339669125</v>
      </c>
      <c r="H1486" s="4"/>
      <c r="I1486">
        <f t="shared" si="292"/>
        <v>70.275757798897089</v>
      </c>
      <c r="J1486">
        <f t="shared" si="293"/>
        <v>70.275757798897089</v>
      </c>
      <c r="M1486">
        <f>IF(front!E1499&gt;$M$2,I1486,J1486)</f>
        <v>70.275757798897089</v>
      </c>
      <c r="O1486">
        <f t="shared" si="294"/>
        <v>-319.07642749878698</v>
      </c>
      <c r="Q1486">
        <f>'slit correction'!O1488</f>
        <v>-319.07642749878698</v>
      </c>
      <c r="R1486">
        <f>SUMPRODUCT(B$6:B$2053,Q$6:Q$2053,EXP(constants!B$7+constants!A$7*ABS(A$6:A$2053-A1486)))</f>
        <v>-1.949640032780207</v>
      </c>
      <c r="S1486">
        <f t="shared" si="296"/>
        <v>-317.12678746600676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2.4000000000000909</v>
      </c>
      <c r="D1487" s="2">
        <f>front!E1500-front!C1500</f>
        <v>2.4000000000000909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2.4094538408922794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2.4094538408922794</v>
      </c>
      <c r="H1487" s="4"/>
      <c r="I1487">
        <f t="shared" ref="I1487:I1550" si="299">F1487*1000/I$2</f>
        <v>80.315128029742652</v>
      </c>
      <c r="J1487">
        <f t="shared" ref="J1487:J1550" si="300">G1487*1000/J$2</f>
        <v>80.315128029742652</v>
      </c>
      <c r="M1487">
        <f>IF(front!E1500&gt;$M$2,I1487,J1487)</f>
        <v>80.315128029742652</v>
      </c>
      <c r="O1487">
        <f t="shared" si="294"/>
        <v>-309.03705726794141</v>
      </c>
      <c r="Q1487">
        <f>'slit correction'!O1489</f>
        <v>-309.03705726794141</v>
      </c>
      <c r="R1487">
        <f>SUMPRODUCT(B$6:B$2053,Q$6:Q$2053,EXP(constants!B$7+constants!A$7*ABS(A$6:A$2053-A1487)))</f>
        <v>-1.9505402741613809</v>
      </c>
      <c r="S1487">
        <f t="shared" si="296"/>
        <v>-307.08651699378004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3.9000000000000909</v>
      </c>
      <c r="D1488" s="2">
        <f>front!E1501-front!C1501</f>
        <v>3.9000000000000909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3.9153567043292332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3.9153567043292332</v>
      </c>
      <c r="H1488" s="4"/>
      <c r="I1488">
        <f t="shared" si="299"/>
        <v>130.51189014430778</v>
      </c>
      <c r="J1488">
        <f t="shared" si="300"/>
        <v>130.51189014430778</v>
      </c>
      <c r="M1488">
        <f>IF(front!E1501&gt;$M$2,I1488,J1488)</f>
        <v>130.51189014430778</v>
      </c>
      <c r="O1488">
        <f t="shared" si="294"/>
        <v>-258.84029515337625</v>
      </c>
      <c r="Q1488">
        <f>'slit correction'!O1490</f>
        <v>-258.84029515337625</v>
      </c>
      <c r="R1488">
        <f>SUMPRODUCT(B$6:B$2053,Q$6:Q$2053,EXP(constants!B$7+constants!A$7*ABS(A$6:A$2053-A1488)))</f>
        <v>-1.9514420182018359</v>
      </c>
      <c r="S1488">
        <f t="shared" si="296"/>
        <v>-256.88885313517443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2.7000000000002728</v>
      </c>
      <c r="D1489" s="2">
        <f>front!E1502-front!C1502</f>
        <v>2.7000000000002728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2.710634769746382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2.710634769746382</v>
      </c>
      <c r="H1489" s="4"/>
      <c r="I1489">
        <f t="shared" si="299"/>
        <v>90.354492324879402</v>
      </c>
      <c r="J1489">
        <f t="shared" si="300"/>
        <v>90.354492324879402</v>
      </c>
      <c r="M1489">
        <f>IF(front!E1502&gt;$M$2,I1489,J1489)</f>
        <v>90.354492324879402</v>
      </c>
      <c r="O1489">
        <f t="shared" si="294"/>
        <v>-298.99769297280466</v>
      </c>
      <c r="Q1489">
        <f>'slit correction'!O1491</f>
        <v>-298.99769297280466</v>
      </c>
      <c r="R1489">
        <f>SUMPRODUCT(B$6:B$2053,Q$6:Q$2053,EXP(constants!B$7+constants!A$7*ABS(A$6:A$2053-A1489)))</f>
        <v>-1.9523549955439972</v>
      </c>
      <c r="S1489">
        <f t="shared" si="296"/>
        <v>-297.04533797726066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4.9000000000000909</v>
      </c>
      <c r="D1490" s="2">
        <f>front!E1503-front!C1503</f>
        <v>4.9000000000000909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4.91928947303838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4.91928947303838</v>
      </c>
      <c r="H1490" s="4"/>
      <c r="I1490">
        <f t="shared" si="299"/>
        <v>163.97631576794601</v>
      </c>
      <c r="J1490">
        <f t="shared" si="300"/>
        <v>163.97631576794601</v>
      </c>
      <c r="M1490">
        <f>IF(front!E1503&gt;$M$2,I1490,J1490)</f>
        <v>163.97631576794601</v>
      </c>
      <c r="O1490">
        <f t="shared" si="294"/>
        <v>-225.37586952973805</v>
      </c>
      <c r="Q1490">
        <f>'slit correction'!O1492</f>
        <v>-225.37586952973805</v>
      </c>
      <c r="R1490">
        <f>SUMPRODUCT(B$6:B$2053,Q$6:Q$2053,EXP(constants!B$7+constants!A$7*ABS(A$6:A$2053-A1490)))</f>
        <v>-1.9532569319252877</v>
      </c>
      <c r="S1490">
        <f t="shared" si="296"/>
        <v>-223.42261259781276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-0.40000000000009095</v>
      </c>
      <c r="D1491" s="2">
        <f>front!E1504-front!C1504</f>
        <v>-0.40000000000009095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-0.40157674793164155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-0.40157674793164155</v>
      </c>
      <c r="H1491" s="4"/>
      <c r="I1491">
        <f t="shared" si="299"/>
        <v>-13.385891597721384</v>
      </c>
      <c r="J1491">
        <f t="shared" si="300"/>
        <v>-13.385891597721384</v>
      </c>
      <c r="M1491">
        <f>IF(front!E1504&gt;$M$2,I1491,J1491)</f>
        <v>-13.385891597721384</v>
      </c>
      <c r="O1491">
        <f t="shared" si="294"/>
        <v>-402.73807689540547</v>
      </c>
      <c r="Q1491">
        <f>'slit correction'!O1493</f>
        <v>-402.73807689540547</v>
      </c>
      <c r="R1491">
        <f>SUMPRODUCT(B$6:B$2053,Q$6:Q$2053,EXP(constants!B$7+constants!A$7*ABS(A$6:A$2053-A1491)))</f>
        <v>-1.9542322501473197</v>
      </c>
      <c r="S1491">
        <f t="shared" si="296"/>
        <v>-400.78384464525817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5.5999999999999091</v>
      </c>
      <c r="D1492" s="2">
        <f>front!E1505-front!C1505</f>
        <v>5.5999999999999091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5.6220412335687682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5.6220412335687682</v>
      </c>
      <c r="H1492" s="4"/>
      <c r="I1492">
        <f t="shared" si="299"/>
        <v>187.40137445229226</v>
      </c>
      <c r="J1492">
        <f t="shared" si="300"/>
        <v>187.40137445229226</v>
      </c>
      <c r="M1492">
        <f>IF(front!E1505&gt;$M$2,I1492,J1492)</f>
        <v>187.40137445229226</v>
      </c>
      <c r="O1492">
        <f t="shared" si="294"/>
        <v>-201.9508108453918</v>
      </c>
      <c r="Q1492">
        <f>'slit correction'!O1494</f>
        <v>-201.9508108453918</v>
      </c>
      <c r="R1492">
        <f>SUMPRODUCT(B$6:B$2053,Q$6:Q$2053,EXP(constants!B$7+constants!A$7*ABS(A$6:A$2053-A1492)))</f>
        <v>-1.955078101446347</v>
      </c>
      <c r="S1492">
        <f t="shared" si="296"/>
        <v>-199.99573274394544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6.8000000000001819</v>
      </c>
      <c r="D1493" s="2">
        <f>front!E1506-front!C1506</f>
        <v>6.8000000000001819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6.8267562809152338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6.8267562809152338</v>
      </c>
      <c r="H1493" s="4"/>
      <c r="I1493">
        <f t="shared" si="299"/>
        <v>227.55854269717446</v>
      </c>
      <c r="J1493">
        <f t="shared" si="300"/>
        <v>227.55854269717446</v>
      </c>
      <c r="M1493">
        <f>IF(front!E1506&gt;$M$2,I1493,J1493)</f>
        <v>227.55854269717446</v>
      </c>
      <c r="O1493">
        <f t="shared" si="294"/>
        <v>-161.7936426005096</v>
      </c>
      <c r="Q1493">
        <f>'slit correction'!O1495</f>
        <v>-161.7936426005096</v>
      </c>
      <c r="R1493">
        <f>SUMPRODUCT(B$6:B$2053,Q$6:Q$2053,EXP(constants!B$7+constants!A$7*ABS(A$6:A$2053-A1493)))</f>
        <v>-1.9560504122420115</v>
      </c>
      <c r="S1493">
        <f t="shared" si="296"/>
        <v>-159.83759218826759</v>
      </c>
      <c r="T1493">
        <f t="shared" si="295"/>
        <v>0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5</v>
      </c>
      <c r="D1494" s="2">
        <f>front!E1507-front!C1507</f>
        <v>5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5.0196826410610162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5.0196826410610162</v>
      </c>
      <c r="H1494" s="4"/>
      <c r="I1494">
        <f t="shared" si="299"/>
        <v>167.32275470203388</v>
      </c>
      <c r="J1494">
        <f t="shared" si="300"/>
        <v>167.32275470203388</v>
      </c>
      <c r="M1494">
        <f>IF(front!E1507&gt;$M$2,I1494,J1494)</f>
        <v>167.32275470203388</v>
      </c>
      <c r="O1494">
        <f t="shared" si="294"/>
        <v>-222.02943059565018</v>
      </c>
      <c r="Q1494">
        <f>'slit correction'!O1496</f>
        <v>-222.02943059565018</v>
      </c>
      <c r="R1494">
        <f>SUMPRODUCT(B$6:B$2053,Q$6:Q$2053,EXP(constants!B$7+constants!A$7*ABS(A$6:A$2053-A1494)))</f>
        <v>-1.9571468092125408</v>
      </c>
      <c r="S1494">
        <f t="shared" si="296"/>
        <v>-220.07228378643765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-0.40000000000009095</v>
      </c>
      <c r="D1495" s="2">
        <f>front!E1508-front!C1508</f>
        <v>-0.40000000000009095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-0.40157674793164155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-0.40157674793164155</v>
      </c>
      <c r="H1495" s="4"/>
      <c r="I1495">
        <f t="shared" si="299"/>
        <v>-13.385891597721384</v>
      </c>
      <c r="J1495">
        <f t="shared" si="300"/>
        <v>-13.385891597721384</v>
      </c>
      <c r="M1495">
        <f>IF(front!E1508&gt;$M$2,I1495,J1495)</f>
        <v>-13.385891597721384</v>
      </c>
      <c r="O1495">
        <f t="shared" si="294"/>
        <v>-402.73807689540547</v>
      </c>
      <c r="Q1495">
        <f>'slit correction'!O1497</f>
        <v>-402.73807689540547</v>
      </c>
      <c r="R1495">
        <f>SUMPRODUCT(B$6:B$2053,Q$6:Q$2053,EXP(constants!B$7+constants!A$7*ABS(A$6:A$2053-A1495)))</f>
        <v>-1.9583210783460605</v>
      </c>
      <c r="S1495">
        <f t="shared" si="296"/>
        <v>-400.77975581705942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0.79999999999972715</v>
      </c>
      <c r="D1496" s="2">
        <f>front!E1509-front!C1509</f>
        <v>0.79999999999972715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0.80315254639173139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0.80315254639173139</v>
      </c>
      <c r="H1496" s="4"/>
      <c r="I1496">
        <f t="shared" si="299"/>
        <v>26.771751546391048</v>
      </c>
      <c r="J1496">
        <f t="shared" si="300"/>
        <v>26.771751546391048</v>
      </c>
      <c r="M1496">
        <f>IF(front!E1509&gt;$M$2,I1496,J1496)</f>
        <v>26.771751546391048</v>
      </c>
      <c r="O1496">
        <f t="shared" si="294"/>
        <v>-362.58043375129301</v>
      </c>
      <c r="Q1496">
        <f>'slit correction'!O1498</f>
        <v>-362.58043375129301</v>
      </c>
      <c r="R1496">
        <f>SUMPRODUCT(B$6:B$2053,Q$6:Q$2053,EXP(constants!B$7+constants!A$7*ABS(A$6:A$2053-A1496)))</f>
        <v>-1.9593665741926347</v>
      </c>
      <c r="S1496">
        <f t="shared" si="296"/>
        <v>-360.62106717710037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1.8000000000001819</v>
      </c>
      <c r="D1497" s="2">
        <f>front!E1510-front!C1510</f>
        <v>1.8000000000001819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1.8070914489767405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1.8070914489767405</v>
      </c>
      <c r="H1497" s="4"/>
      <c r="I1497">
        <f t="shared" si="299"/>
        <v>60.236381632558015</v>
      </c>
      <c r="J1497">
        <f t="shared" si="300"/>
        <v>60.236381632558015</v>
      </c>
      <c r="M1497">
        <f>IF(front!E1510&gt;$M$2,I1497,J1497)</f>
        <v>60.236381632558015</v>
      </c>
      <c r="O1497">
        <f t="shared" si="294"/>
        <v>-329.11580366512607</v>
      </c>
      <c r="Q1497">
        <f>'slit correction'!O1499</f>
        <v>-329.11580366512607</v>
      </c>
      <c r="R1497">
        <f>SUMPRODUCT(B$6:B$2053,Q$6:Q$2053,EXP(constants!B$7+constants!A$7*ABS(A$6:A$2053-A1497)))</f>
        <v>-1.9603294397811573</v>
      </c>
      <c r="S1497">
        <f t="shared" si="296"/>
        <v>-327.1554742253449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5.8000000000001819</v>
      </c>
      <c r="D1498" s="2">
        <f>front!E1511-front!C1511</f>
        <v>5.8000000000001819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5.8228272727316659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5.8228272727316659</v>
      </c>
      <c r="H1498" s="4"/>
      <c r="I1498">
        <f t="shared" si="299"/>
        <v>194.09424242438888</v>
      </c>
      <c r="J1498">
        <f t="shared" si="300"/>
        <v>194.09424242438888</v>
      </c>
      <c r="M1498">
        <f>IF(front!E1511&gt;$M$2,I1498,J1498)</f>
        <v>194.09424242438888</v>
      </c>
      <c r="O1498">
        <f t="shared" si="294"/>
        <v>-195.25794287329518</v>
      </c>
      <c r="Q1498">
        <f>'slit correction'!O1500</f>
        <v>-195.25794287329518</v>
      </c>
      <c r="R1498">
        <f>SUMPRODUCT(B$6:B$2053,Q$6:Q$2053,EXP(constants!B$7+constants!A$7*ABS(A$6:A$2053-A1498)))</f>
        <v>-1.9612734662606861</v>
      </c>
      <c r="S1498">
        <f t="shared" si="296"/>
        <v>-193.2966694070345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0.90000000000009095</v>
      </c>
      <c r="D1499" s="2">
        <f>front!E1512-front!C1512</f>
        <v>0.90000000000009095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0.90354652567383309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0.90354652567383309</v>
      </c>
      <c r="H1499" s="4"/>
      <c r="I1499">
        <f t="shared" si="299"/>
        <v>30.118217522461105</v>
      </c>
      <c r="J1499">
        <f t="shared" si="300"/>
        <v>30.118217522461105</v>
      </c>
      <c r="M1499">
        <f>IF(front!E1512&gt;$M$2,I1499,J1499)</f>
        <v>30.118217522461105</v>
      </c>
      <c r="O1499">
        <f t="shared" si="294"/>
        <v>-359.23396777522294</v>
      </c>
      <c r="Q1499">
        <f>'slit correction'!O1501</f>
        <v>-359.23396777522294</v>
      </c>
      <c r="R1499">
        <f>SUMPRODUCT(B$6:B$2053,Q$6:Q$2053,EXP(constants!B$7+constants!A$7*ABS(A$6:A$2053-A1499)))</f>
        <v>-1.9623039230673911</v>
      </c>
      <c r="S1499">
        <f t="shared" si="296"/>
        <v>-357.27166385215554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5.4000000000000909</v>
      </c>
      <c r="D1500" s="2">
        <f>front!E1513-front!C1513</f>
        <v>5.4000000000000909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5.4212551152351516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5.4212551152351516</v>
      </c>
      <c r="H1500" s="4"/>
      <c r="I1500">
        <f t="shared" si="299"/>
        <v>180.70850384117173</v>
      </c>
      <c r="J1500">
        <f t="shared" si="300"/>
        <v>180.70850384117173</v>
      </c>
      <c r="M1500">
        <f>IF(front!E1513&gt;$M$2,I1500,J1500)</f>
        <v>180.70850384117173</v>
      </c>
      <c r="O1500">
        <f t="shared" si="294"/>
        <v>-208.64368145651233</v>
      </c>
      <c r="Q1500">
        <f>'slit correction'!O1502</f>
        <v>-208.64368145651233</v>
      </c>
      <c r="R1500">
        <f>SUMPRODUCT(B$6:B$2053,Q$6:Q$2053,EXP(constants!B$7+constants!A$7*ABS(A$6:A$2053-A1500)))</f>
        <v>-1.9632560783806356</v>
      </c>
      <c r="S1500">
        <f t="shared" si="296"/>
        <v>-206.6804253781317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-2</v>
      </c>
      <c r="D1501" s="2">
        <f>front!E1514-front!C1514</f>
        <v>-2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-2.0078869042279788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-2.0078869042279788</v>
      </c>
      <c r="H1501" s="4"/>
      <c r="I1501">
        <f t="shared" si="299"/>
        <v>-66.929563474265962</v>
      </c>
      <c r="J1501">
        <f t="shared" si="300"/>
        <v>-66.929563474265962</v>
      </c>
      <c r="M1501">
        <f>IF(front!E1514&gt;$M$2,I1501,J1501)</f>
        <v>-66.929563474265962</v>
      </c>
      <c r="O1501">
        <f t="shared" si="294"/>
        <v>-456.28174877194999</v>
      </c>
      <c r="Q1501">
        <f>'slit correction'!O1503</f>
        <v>-456.28174877194999</v>
      </c>
      <c r="R1501">
        <f>SUMPRODUCT(B$6:B$2053,Q$6:Q$2053,EXP(constants!B$7+constants!A$7*ABS(A$6:A$2053-A1501)))</f>
        <v>-1.9643024639828344</v>
      </c>
      <c r="S1501">
        <f t="shared" si="296"/>
        <v>-454.31744630796715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0.1999999999998181</v>
      </c>
      <c r="D1502" s="2">
        <f>front!E1515-front!C1515</f>
        <v>0.1999999999998181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0.20078825528438274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0.20078825528438274</v>
      </c>
      <c r="H1502" s="4"/>
      <c r="I1502">
        <f t="shared" si="299"/>
        <v>6.6929418428127576</v>
      </c>
      <c r="J1502">
        <f t="shared" si="300"/>
        <v>6.6929418428127576</v>
      </c>
      <c r="M1502">
        <f>IF(front!E1515&gt;$M$2,I1502,J1502)</f>
        <v>6.6929418428127576</v>
      </c>
      <c r="O1502">
        <f t="shared" si="294"/>
        <v>-382.65924345487133</v>
      </c>
      <c r="Q1502">
        <f>'slit correction'!O1504</f>
        <v>-382.65924345487133</v>
      </c>
      <c r="R1502">
        <f>SUMPRODUCT(B$6:B$2053,Q$6:Q$2053,EXP(constants!B$7+constants!A$7*ABS(A$6:A$2053-A1502)))</f>
        <v>-1.965159803263083</v>
      </c>
      <c r="S1502">
        <f t="shared" si="296"/>
        <v>-380.69408365160825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0.3000000000001819</v>
      </c>
      <c r="D1503" s="2">
        <f>front!E1516-front!C1516</f>
        <v>0.3000000000001819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0.30118235325594722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0.30118235325594722</v>
      </c>
      <c r="H1503" s="4"/>
      <c r="I1503">
        <f t="shared" si="299"/>
        <v>10.039411775198241</v>
      </c>
      <c r="J1503">
        <f t="shared" si="300"/>
        <v>10.039411775198241</v>
      </c>
      <c r="M1503">
        <f>IF(front!E1516&gt;$M$2,I1503,J1503)</f>
        <v>10.039411775198241</v>
      </c>
      <c r="O1503">
        <f t="shared" si="294"/>
        <v>-379.31277352248583</v>
      </c>
      <c r="Q1503">
        <f>'slit correction'!O1505</f>
        <v>-379.31277352248583</v>
      </c>
      <c r="R1503">
        <f>SUMPRODUCT(B$6:B$2053,Q$6:Q$2053,EXP(constants!B$7+constants!A$7*ABS(A$6:A$2053-A1503)))</f>
        <v>-1.9659125122379557</v>
      </c>
      <c r="S1503">
        <f t="shared" si="296"/>
        <v>-377.34686101024789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5.3000000000001819</v>
      </c>
      <c r="D1504" s="2">
        <f>front!E1517-front!C1517</f>
        <v>5.3000000000001819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5.3208620263797046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5.3208620263797046</v>
      </c>
      <c r="H1504" s="4"/>
      <c r="I1504">
        <f t="shared" si="299"/>
        <v>177.36206754599016</v>
      </c>
      <c r="J1504">
        <f t="shared" si="300"/>
        <v>177.36206754599016</v>
      </c>
      <c r="M1504">
        <f>IF(front!E1517&gt;$M$2,I1504,J1504)</f>
        <v>177.36206754599016</v>
      </c>
      <c r="O1504">
        <f t="shared" ref="O1504:O1567" si="301">M1504-$O$3</f>
        <v>-211.9901177516939</v>
      </c>
      <c r="Q1504">
        <f>'slit correction'!O1506</f>
        <v>-211.9901177516939</v>
      </c>
      <c r="R1504">
        <f>SUMPRODUCT(B$6:B$2053,Q$6:Q$2053,EXP(constants!B$7+constants!A$7*ABS(A$6:A$2053-A1504)))</f>
        <v>-1.96658368159575</v>
      </c>
      <c r="S1504">
        <f t="shared" si="296"/>
        <v>-210.02353407009815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2.1000000000003638</v>
      </c>
      <c r="D1505" s="2">
        <f>front!E1518-front!C1518</f>
        <v>2.1000000000003638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2.108272733967369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2.108272733967369</v>
      </c>
      <c r="H1505" s="4"/>
      <c r="I1505">
        <f t="shared" si="299"/>
        <v>70.275757798912295</v>
      </c>
      <c r="J1505">
        <f t="shared" si="300"/>
        <v>70.275757798912295</v>
      </c>
      <c r="M1505">
        <f>IF(front!E1518&gt;$M$2,I1505,J1505)</f>
        <v>70.275757798912295</v>
      </c>
      <c r="O1505">
        <f t="shared" si="301"/>
        <v>-319.07642749877175</v>
      </c>
      <c r="Q1505">
        <f>'slit correction'!O1507</f>
        <v>-319.07642749877175</v>
      </c>
      <c r="R1505">
        <f>SUMPRODUCT(B$6:B$2053,Q$6:Q$2053,EXP(constants!B$7+constants!A$7*ABS(A$6:A$2053-A1505)))</f>
        <v>-1.9673287966832733</v>
      </c>
      <c r="S1505">
        <f t="shared" si="296"/>
        <v>-317.10909870208849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1.4000000000000909</v>
      </c>
      <c r="D1506" s="2">
        <f>front!E1519-front!C1519</f>
        <v>1.4000000000000909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1.4055161253426991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1.4055161253426991</v>
      </c>
      <c r="H1506" s="4"/>
      <c r="I1506">
        <f t="shared" si="299"/>
        <v>46.850537511423305</v>
      </c>
      <c r="J1506">
        <f t="shared" si="300"/>
        <v>46.850537511423305</v>
      </c>
      <c r="M1506">
        <f>IF(front!E1519&gt;$M$2,I1506,J1506)</f>
        <v>46.850537511423305</v>
      </c>
      <c r="O1506">
        <f t="shared" si="301"/>
        <v>-342.50164778626078</v>
      </c>
      <c r="Q1506">
        <f>'slit correction'!O1508</f>
        <v>-342.50164778626078</v>
      </c>
      <c r="R1506">
        <f>SUMPRODUCT(B$6:B$2053,Q$6:Q$2053,EXP(constants!B$7+constants!A$7*ABS(A$6:A$2053-A1506)))</f>
        <v>-1.9680424282571771</v>
      </c>
      <c r="S1506">
        <f t="shared" si="296"/>
        <v>-340.53360535800363</v>
      </c>
      <c r="T1506">
        <f t="shared" si="295"/>
        <v>0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1.0999999999999091</v>
      </c>
      <c r="D1507" s="2">
        <f>front!E1520-front!C1520</f>
        <v>1.0999999999999091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1.1043344248898286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1.1043344248898286</v>
      </c>
      <c r="H1507" s="4"/>
      <c r="I1507">
        <f t="shared" si="299"/>
        <v>36.811147496327621</v>
      </c>
      <c r="J1507">
        <f t="shared" si="300"/>
        <v>36.811147496327621</v>
      </c>
      <c r="M1507">
        <f>IF(front!E1520&gt;$M$2,I1507,J1507)</f>
        <v>36.811147496327621</v>
      </c>
      <c r="O1507">
        <f t="shared" si="301"/>
        <v>-352.54103780135642</v>
      </c>
      <c r="Q1507">
        <f>'slit correction'!O1509</f>
        <v>-352.54103780135642</v>
      </c>
      <c r="R1507">
        <f>SUMPRODUCT(B$6:B$2053,Q$6:Q$2053,EXP(constants!B$7+constants!A$7*ABS(A$6:A$2053-A1507)))</f>
        <v>-1.9686978841540872</v>
      </c>
      <c r="S1507">
        <f t="shared" si="296"/>
        <v>-350.57233991720233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5.4000000000000909</v>
      </c>
      <c r="D1508" s="2">
        <f>front!E1521-front!C1521</f>
        <v>5.4000000000000909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5.4212551152351516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5.4212551152351516</v>
      </c>
      <c r="H1508" s="4"/>
      <c r="I1508">
        <f t="shared" si="299"/>
        <v>180.70850384117173</v>
      </c>
      <c r="J1508">
        <f t="shared" si="300"/>
        <v>180.70850384117173</v>
      </c>
      <c r="M1508">
        <f>IF(front!E1521&gt;$M$2,I1508,J1508)</f>
        <v>180.70850384117173</v>
      </c>
      <c r="O1508">
        <f t="shared" si="301"/>
        <v>-208.64368145651233</v>
      </c>
      <c r="Q1508">
        <f>'slit correction'!O1510</f>
        <v>-208.64368145651233</v>
      </c>
      <c r="R1508">
        <f>SUMPRODUCT(B$6:B$2053,Q$6:Q$2053,EXP(constants!B$7+constants!A$7*ABS(A$6:A$2053-A1508)))</f>
        <v>-1.9692837841732083</v>
      </c>
      <c r="S1508">
        <f t="shared" si="296"/>
        <v>-206.67439767233913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2.9000000000000909</v>
      </c>
      <c r="D1509" s="2">
        <f>front!E1522-front!C1522</f>
        <v>2.9000000000000909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2.9114219567173683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2.9114219567173683</v>
      </c>
      <c r="H1509" s="4"/>
      <c r="I1509">
        <f t="shared" si="299"/>
        <v>97.0473985572456</v>
      </c>
      <c r="J1509">
        <f t="shared" si="300"/>
        <v>97.0473985572456</v>
      </c>
      <c r="M1509">
        <f>IF(front!E1522&gt;$M$2,I1509,J1509)</f>
        <v>97.0473985572456</v>
      </c>
      <c r="O1509">
        <f t="shared" si="301"/>
        <v>-292.30478674043843</v>
      </c>
      <c r="Q1509">
        <f>'slit correction'!O1511</f>
        <v>-292.30478674043843</v>
      </c>
      <c r="R1509">
        <f>SUMPRODUCT(B$6:B$2053,Q$6:Q$2053,EXP(constants!B$7+constants!A$7*ABS(A$6:A$2053-A1509)))</f>
        <v>-1.9699649370319787</v>
      </c>
      <c r="S1509">
        <f t="shared" si="296"/>
        <v>-290.33482180340644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5.4000000000000909</v>
      </c>
      <c r="D1510" s="2">
        <f>front!E1523-front!C1523</f>
        <v>5.4000000000000909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5.4212551152351516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5.4212551152351516</v>
      </c>
      <c r="H1510" s="4"/>
      <c r="I1510">
        <f t="shared" si="299"/>
        <v>180.70850384117173</v>
      </c>
      <c r="J1510">
        <f t="shared" si="300"/>
        <v>180.70850384117173</v>
      </c>
      <c r="M1510">
        <f>IF(front!E1523&gt;$M$2,I1510,J1510)</f>
        <v>180.70850384117173</v>
      </c>
      <c r="O1510">
        <f t="shared" si="301"/>
        <v>-208.64368145651233</v>
      </c>
      <c r="Q1510">
        <f>'slit correction'!O1512</f>
        <v>-208.64368145651233</v>
      </c>
      <c r="R1510">
        <f>SUMPRODUCT(B$6:B$2053,Q$6:Q$2053,EXP(constants!B$7+constants!A$7*ABS(A$6:A$2053-A1510)))</f>
        <v>-1.9706456972171804</v>
      </c>
      <c r="S1510">
        <f t="shared" si="296"/>
        <v>-206.67303575929515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5</v>
      </c>
      <c r="D1511" s="2">
        <f>front!E1524-front!C1524</f>
        <v>5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5.0196826410610162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5.0196826410610162</v>
      </c>
      <c r="H1511" s="4"/>
      <c r="I1511">
        <f t="shared" si="299"/>
        <v>167.32275470203388</v>
      </c>
      <c r="J1511">
        <f t="shared" si="300"/>
        <v>167.32275470203388</v>
      </c>
      <c r="M1511">
        <f>IF(front!E1524&gt;$M$2,I1511,J1511)</f>
        <v>167.32275470203388</v>
      </c>
      <c r="O1511">
        <f t="shared" si="301"/>
        <v>-222.02943059565018</v>
      </c>
      <c r="Q1511">
        <f>'slit correction'!O1513</f>
        <v>-222.02943059565018</v>
      </c>
      <c r="R1511">
        <f>SUMPRODUCT(B$6:B$2053,Q$6:Q$2053,EXP(constants!B$7+constants!A$7*ABS(A$6:A$2053-A1511)))</f>
        <v>-1.9714439720674855</v>
      </c>
      <c r="S1511">
        <f t="shared" si="296"/>
        <v>-220.05798662358271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5.0999999999999091</v>
      </c>
      <c r="D1512" s="2">
        <f>front!E1525-front!C1525</f>
        <v>5.0999999999999091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5.1200757892921889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5.1200757892921889</v>
      </c>
      <c r="H1512" s="4"/>
      <c r="I1512">
        <f t="shared" si="299"/>
        <v>170.66919297640632</v>
      </c>
      <c r="J1512">
        <f t="shared" si="300"/>
        <v>170.66919297640632</v>
      </c>
      <c r="M1512">
        <f>IF(front!E1525&gt;$M$2,I1512,J1512)</f>
        <v>170.66919297640632</v>
      </c>
      <c r="O1512">
        <f t="shared" si="301"/>
        <v>-218.68299232127774</v>
      </c>
      <c r="Q1512">
        <f>'slit correction'!O1514</f>
        <v>-218.68299232127774</v>
      </c>
      <c r="R1512">
        <f>SUMPRODUCT(B$6:B$2053,Q$6:Q$2053,EXP(constants!B$7+constants!A$7*ABS(A$6:A$2053-A1512)))</f>
        <v>-1.9723023792715682</v>
      </c>
      <c r="S1512">
        <f t="shared" si="296"/>
        <v>-216.71068994200616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1.5999999999999091</v>
      </c>
      <c r="D1513" s="2">
        <f>front!E1526-front!C1526</f>
        <v>1.5999999999999091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1.6063038267273244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1.6063038267273244</v>
      </c>
      <c r="H1513" s="4"/>
      <c r="I1513">
        <f t="shared" si="299"/>
        <v>53.543460890910815</v>
      </c>
      <c r="J1513">
        <f t="shared" si="300"/>
        <v>53.543460890910815</v>
      </c>
      <c r="M1513">
        <f>IF(front!E1526&gt;$M$2,I1513,J1513)</f>
        <v>53.543460890910815</v>
      </c>
      <c r="O1513">
        <f t="shared" si="301"/>
        <v>-335.80872440677325</v>
      </c>
      <c r="Q1513">
        <f>'slit correction'!O1515</f>
        <v>-335.80872440677325</v>
      </c>
      <c r="R1513">
        <f>SUMPRODUCT(B$6:B$2053,Q$6:Q$2053,EXP(constants!B$7+constants!A$7*ABS(A$6:A$2053-A1513)))</f>
        <v>-1.9732450600922169</v>
      </c>
      <c r="S1513">
        <f t="shared" si="296"/>
        <v>-333.83547934668104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3.2999999999997272</v>
      </c>
      <c r="D1514" s="2">
        <f>front!E1527-front!C1527</f>
        <v>3.2999999999997272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3.3129960932158737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3.3129960932158737</v>
      </c>
      <c r="H1514" s="4"/>
      <c r="I1514">
        <f t="shared" si="299"/>
        <v>110.43320310719579</v>
      </c>
      <c r="J1514">
        <f t="shared" si="300"/>
        <v>110.43320310719579</v>
      </c>
      <c r="M1514">
        <f>IF(front!E1527&gt;$M$2,I1514,J1514)</f>
        <v>110.43320310719579</v>
      </c>
      <c r="O1514">
        <f t="shared" si="301"/>
        <v>-278.91898219048824</v>
      </c>
      <c r="Q1514">
        <f>'slit correction'!O1516</f>
        <v>-278.91898219048824</v>
      </c>
      <c r="R1514">
        <f>SUMPRODUCT(B$6:B$2053,Q$6:Q$2053,EXP(constants!B$7+constants!A$7*ABS(A$6:A$2053-A1514)))</f>
        <v>-1.9741381087447933</v>
      </c>
      <c r="S1514">
        <f t="shared" si="296"/>
        <v>-276.94484408174344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0.90000000000009095</v>
      </c>
      <c r="D1515" s="2">
        <f>front!E1528-front!C1528</f>
        <v>0.90000000000009095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0.90354652567383309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0.90354652567383309</v>
      </c>
      <c r="H1515" s="4"/>
      <c r="I1515">
        <f t="shared" si="299"/>
        <v>30.118217522461105</v>
      </c>
      <c r="J1515">
        <f t="shared" si="300"/>
        <v>30.118217522461105</v>
      </c>
      <c r="M1515">
        <f>IF(front!E1528&gt;$M$2,I1515,J1515)</f>
        <v>30.118217522461105</v>
      </c>
      <c r="O1515">
        <f t="shared" si="301"/>
        <v>-359.23396777522294</v>
      </c>
      <c r="Q1515">
        <f>'slit correction'!O1517</f>
        <v>-359.23396777522294</v>
      </c>
      <c r="R1515">
        <f>SUMPRODUCT(B$6:B$2053,Q$6:Q$2053,EXP(constants!B$7+constants!A$7*ABS(A$6:A$2053-A1515)))</f>
        <v>-1.9750467944701871</v>
      </c>
      <c r="S1515">
        <f t="shared" si="296"/>
        <v>-357.25892098075275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6.0999999999999091</v>
      </c>
      <c r="D1516" s="2">
        <f>front!E1529-front!C1529</f>
        <v>6.0999999999999091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6.1240061830255037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6.1240061830255037</v>
      </c>
      <c r="H1516" s="4"/>
      <c r="I1516">
        <f t="shared" si="299"/>
        <v>204.13353943418346</v>
      </c>
      <c r="J1516">
        <f t="shared" si="300"/>
        <v>204.13353943418346</v>
      </c>
      <c r="M1516">
        <f>IF(front!E1529&gt;$M$2,I1516,J1516)</f>
        <v>204.13353943418346</v>
      </c>
      <c r="O1516">
        <f t="shared" si="301"/>
        <v>-185.2186458635006</v>
      </c>
      <c r="Q1516">
        <f>'slit correction'!O1518</f>
        <v>-185.2186458635006</v>
      </c>
      <c r="R1516">
        <f>SUMPRODUCT(B$6:B$2053,Q$6:Q$2053,EXP(constants!B$7+constants!A$7*ABS(A$6:A$2053-A1516)))</f>
        <v>-1.9758793404254105</v>
      </c>
      <c r="S1516">
        <f t="shared" si="296"/>
        <v>-183.24276652307518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-1.5</v>
      </c>
      <c r="D1517" s="2">
        <f>front!E1530-front!C1530</f>
        <v>-1.5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-1.5059144365055634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-1.5059144365055634</v>
      </c>
      <c r="H1517" s="4"/>
      <c r="I1517">
        <f t="shared" si="299"/>
        <v>-50.197147883518781</v>
      </c>
      <c r="J1517">
        <f t="shared" si="300"/>
        <v>-50.197147883518781</v>
      </c>
      <c r="M1517">
        <f>IF(front!E1530&gt;$M$2,I1517,J1517)</f>
        <v>-50.197147883518781</v>
      </c>
      <c r="O1517">
        <f t="shared" si="301"/>
        <v>-439.54933318120283</v>
      </c>
      <c r="Q1517">
        <f>'slit correction'!O1519</f>
        <v>-439.54933318120283</v>
      </c>
      <c r="R1517">
        <f>SUMPRODUCT(B$6:B$2053,Q$6:Q$2053,EXP(constants!B$7+constants!A$7*ABS(A$6:A$2053-A1517)))</f>
        <v>-1.9768350711158285</v>
      </c>
      <c r="S1517">
        <f t="shared" si="296"/>
        <v>-437.572498110087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4.7999999999997272</v>
      </c>
      <c r="D1518" s="2">
        <f>front!E1531-front!C1531</f>
        <v>4.7999999999997272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4.8188962852240431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4.8188962852240431</v>
      </c>
      <c r="H1518" s="4"/>
      <c r="I1518">
        <f t="shared" si="299"/>
        <v>160.62987617413475</v>
      </c>
      <c r="J1518">
        <f t="shared" si="300"/>
        <v>160.62987617413475</v>
      </c>
      <c r="M1518">
        <f>IF(front!E1531&gt;$M$2,I1518,J1518)</f>
        <v>160.62987617413475</v>
      </c>
      <c r="O1518">
        <f t="shared" si="301"/>
        <v>-228.72230912354931</v>
      </c>
      <c r="Q1518">
        <f>'slit correction'!O1520</f>
        <v>-228.72230912354931</v>
      </c>
      <c r="R1518">
        <f>SUMPRODUCT(B$6:B$2053,Q$6:Q$2053,EXP(constants!B$7+constants!A$7*ABS(A$6:A$2053-A1518)))</f>
        <v>-1.9776230339736958</v>
      </c>
      <c r="S1518">
        <f t="shared" si="296"/>
        <v>-226.74468608957562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-0.40000000000009095</v>
      </c>
      <c r="D1519" s="2">
        <f>front!E1532-front!C1532</f>
        <v>-0.40000000000009095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-0.40157674793164155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-0.40157674793164155</v>
      </c>
      <c r="H1519" s="4"/>
      <c r="I1519">
        <f t="shared" si="299"/>
        <v>-13.385891597721384</v>
      </c>
      <c r="J1519">
        <f t="shared" si="300"/>
        <v>-13.385891597721384</v>
      </c>
      <c r="M1519">
        <f>IF(front!E1532&gt;$M$2,I1519,J1519)</f>
        <v>-13.385891597721384</v>
      </c>
      <c r="O1519">
        <f t="shared" si="301"/>
        <v>-402.73807689540547</v>
      </c>
      <c r="Q1519">
        <f>'slit correction'!O1521</f>
        <v>-402.73807689540547</v>
      </c>
      <c r="R1519">
        <f>SUMPRODUCT(B$6:B$2053,Q$6:Q$2053,EXP(constants!B$7+constants!A$7*ABS(A$6:A$2053-A1519)))</f>
        <v>-1.9785087128638672</v>
      </c>
      <c r="S1519">
        <f t="shared" si="296"/>
        <v>-400.75956818254161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3.7000000000002728</v>
      </c>
      <c r="D1520" s="2">
        <f>front!E1533-front!C1533</f>
        <v>3.7000000000002728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3.7145699131121601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3.7145699131121601</v>
      </c>
      <c r="H1520" s="4"/>
      <c r="I1520">
        <f t="shared" si="299"/>
        <v>123.81899710373867</v>
      </c>
      <c r="J1520">
        <f t="shared" si="300"/>
        <v>123.81899710373867</v>
      </c>
      <c r="M1520">
        <f>IF(front!E1533&gt;$M$2,I1520,J1520)</f>
        <v>123.81899710373867</v>
      </c>
      <c r="O1520">
        <f t="shared" si="301"/>
        <v>-265.53318819394542</v>
      </c>
      <c r="Q1520">
        <f>'slit correction'!O1522</f>
        <v>-265.53318819394542</v>
      </c>
      <c r="R1520">
        <f>SUMPRODUCT(B$6:B$2053,Q$6:Q$2053,EXP(constants!B$7+constants!A$7*ABS(A$6:A$2053-A1520)))</f>
        <v>-1.9792420949533978</v>
      </c>
      <c r="S1520">
        <f t="shared" si="296"/>
        <v>-263.55394609899201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6.7999999999997272</v>
      </c>
      <c r="D1521" s="2">
        <f>front!E1534-front!C1534</f>
        <v>6.7999999999997272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6.8267562809147773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6.8267562809147773</v>
      </c>
      <c r="H1521" s="4"/>
      <c r="I1521">
        <f t="shared" si="299"/>
        <v>227.55854269715925</v>
      </c>
      <c r="J1521">
        <f t="shared" si="300"/>
        <v>227.55854269715925</v>
      </c>
      <c r="M1521">
        <f>IF(front!E1534&gt;$M$2,I1521,J1521)</f>
        <v>227.55854269715925</v>
      </c>
      <c r="O1521">
        <f t="shared" si="301"/>
        <v>-161.79364260052481</v>
      </c>
      <c r="Q1521">
        <f>'slit correction'!O1523</f>
        <v>-161.79364260052481</v>
      </c>
      <c r="R1521">
        <f>SUMPRODUCT(B$6:B$2053,Q$6:Q$2053,EXP(constants!B$7+constants!A$7*ABS(A$6:A$2053-A1521)))</f>
        <v>-1.9800073017550757</v>
      </c>
      <c r="S1521">
        <f t="shared" si="296"/>
        <v>-159.81363529876973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1.8000000000001819</v>
      </c>
      <c r="D1522" s="2">
        <f>front!E1535-front!C1535</f>
        <v>1.8000000000001819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1.8070914489767405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1.8070914489767405</v>
      </c>
      <c r="H1522" s="4"/>
      <c r="I1522">
        <f t="shared" si="299"/>
        <v>60.236381632558015</v>
      </c>
      <c r="J1522">
        <f t="shared" si="300"/>
        <v>60.236381632558015</v>
      </c>
      <c r="M1522">
        <f>IF(front!E1535&gt;$M$2,I1522,J1522)</f>
        <v>60.236381632558015</v>
      </c>
      <c r="O1522">
        <f t="shared" si="301"/>
        <v>-329.11580366512607</v>
      </c>
      <c r="Q1522">
        <f>'slit correction'!O1524</f>
        <v>-329.11580366512607</v>
      </c>
      <c r="R1522">
        <f>SUMPRODUCT(B$6:B$2053,Q$6:Q$2053,EXP(constants!B$7+constants!A$7*ABS(A$6:A$2053-A1522)))</f>
        <v>-1.980923206543302</v>
      </c>
      <c r="S1522">
        <f t="shared" si="296"/>
        <v>-327.13488045858276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2.0999999999999091</v>
      </c>
      <c r="D1523" s="2">
        <f>front!E1536-front!C1536</f>
        <v>2.0999999999999091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2.1082727339669125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2.1082727339669125</v>
      </c>
      <c r="H1523" s="4"/>
      <c r="I1523">
        <f t="shared" si="299"/>
        <v>70.275757798897089</v>
      </c>
      <c r="J1523">
        <f t="shared" si="300"/>
        <v>70.275757798897089</v>
      </c>
      <c r="M1523">
        <f>IF(front!E1536&gt;$M$2,I1523,J1523)</f>
        <v>70.275757798897089</v>
      </c>
      <c r="O1523">
        <f t="shared" si="301"/>
        <v>-319.07642749878698</v>
      </c>
      <c r="Q1523">
        <f>'slit correction'!O1525</f>
        <v>-319.07642749878698</v>
      </c>
      <c r="R1523">
        <f>SUMPRODUCT(B$6:B$2053,Q$6:Q$2053,EXP(constants!B$7+constants!A$7*ABS(A$6:A$2053-A1523)))</f>
        <v>-1.9817984426200399</v>
      </c>
      <c r="S1523">
        <f t="shared" si="296"/>
        <v>-317.09462905616692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3.6000000000003638</v>
      </c>
      <c r="D1524" s="2">
        <f>front!E1537-front!C1537</f>
        <v>3.6000000000003638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3.6141764878206373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3.6141764878206373</v>
      </c>
      <c r="H1524" s="4"/>
      <c r="I1524">
        <f t="shared" si="299"/>
        <v>120.47254959402125</v>
      </c>
      <c r="J1524">
        <f t="shared" si="300"/>
        <v>120.47254959402125</v>
      </c>
      <c r="M1524">
        <f>IF(front!E1537&gt;$M$2,I1524,J1524)</f>
        <v>120.47254959402125</v>
      </c>
      <c r="O1524">
        <f t="shared" si="301"/>
        <v>-268.87963570366281</v>
      </c>
      <c r="Q1524">
        <f>'slit correction'!O1526</f>
        <v>-268.87963570366281</v>
      </c>
      <c r="R1524">
        <f>SUMPRODUCT(B$6:B$2053,Q$6:Q$2053,EXP(constants!B$7+constants!A$7*ABS(A$6:A$2053-A1524)))</f>
        <v>-1.9826446498395394</v>
      </c>
      <c r="S1524">
        <f t="shared" si="296"/>
        <v>-266.89699105382329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-2</v>
      </c>
      <c r="D1525" s="2">
        <f>front!E1538-front!C1538</f>
        <v>-2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-2.0078869042279788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-2.0078869042279788</v>
      </c>
      <c r="H1525" s="4"/>
      <c r="I1525">
        <f t="shared" si="299"/>
        <v>-66.929563474265962</v>
      </c>
      <c r="J1525">
        <f t="shared" si="300"/>
        <v>-66.929563474265962</v>
      </c>
      <c r="M1525">
        <f>IF(front!E1538&gt;$M$2,I1525,J1525)</f>
        <v>-66.929563474265962</v>
      </c>
      <c r="O1525">
        <f t="shared" si="301"/>
        <v>-456.28174877194999</v>
      </c>
      <c r="Q1525">
        <f>'slit correction'!O1527</f>
        <v>-456.28174877194999</v>
      </c>
      <c r="R1525">
        <f>SUMPRODUCT(B$6:B$2053,Q$6:Q$2053,EXP(constants!B$7+constants!A$7*ABS(A$6:A$2053-A1525)))</f>
        <v>-1.9835194285402498</v>
      </c>
      <c r="S1525">
        <f t="shared" si="296"/>
        <v>-454.29822934340973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1.6999999999998181</v>
      </c>
      <c r="D1526" s="2">
        <f>front!E1539-front!C1539</f>
        <v>1.6999999999998181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1.7066976477438736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1.7066976477438736</v>
      </c>
      <c r="H1526" s="4"/>
      <c r="I1526">
        <f t="shared" si="299"/>
        <v>56.889921591462453</v>
      </c>
      <c r="J1526">
        <f t="shared" si="300"/>
        <v>56.889921591462453</v>
      </c>
      <c r="M1526">
        <f>IF(front!E1539&gt;$M$2,I1526,J1526)</f>
        <v>56.889921591462453</v>
      </c>
      <c r="O1526">
        <f t="shared" si="301"/>
        <v>-332.46226370622162</v>
      </c>
      <c r="Q1526">
        <f>'slit correction'!O1528</f>
        <v>-332.46226370622162</v>
      </c>
      <c r="R1526">
        <f>SUMPRODUCT(B$6:B$2053,Q$6:Q$2053,EXP(constants!B$7+constants!A$7*ABS(A$6:A$2053-A1526)))</f>
        <v>-1.9842084209189468</v>
      </c>
      <c r="S1526">
        <f t="shared" si="296"/>
        <v>-330.47805528530267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1.8000000000001819</v>
      </c>
      <c r="D1527" s="2">
        <f>front!E1540-front!C1540</f>
        <v>1.8000000000001819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1.8070914489767405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1.8070914489767405</v>
      </c>
      <c r="H1527" s="4"/>
      <c r="I1527">
        <f t="shared" si="299"/>
        <v>60.236381632558015</v>
      </c>
      <c r="J1527">
        <f t="shared" si="300"/>
        <v>60.236381632558015</v>
      </c>
      <c r="M1527">
        <f>IF(front!E1540&gt;$M$2,I1527,J1527)</f>
        <v>60.236381632558015</v>
      </c>
      <c r="O1527">
        <f t="shared" si="301"/>
        <v>-329.11580366512607</v>
      </c>
      <c r="Q1527">
        <f>'slit correction'!O1529</f>
        <v>-329.11580366512607</v>
      </c>
      <c r="R1527">
        <f>SUMPRODUCT(B$6:B$2053,Q$6:Q$2053,EXP(constants!B$7+constants!A$7*ABS(A$6:A$2053-A1527)))</f>
        <v>-1.9848534714350219</v>
      </c>
      <c r="S1527">
        <f t="shared" si="296"/>
        <v>-327.13095019369104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4.9000000000000909</v>
      </c>
      <c r="D1528" s="2">
        <f>front!E1541-front!C1541</f>
        <v>4.9000000000000909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4.91928947303838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4.91928947303838</v>
      </c>
      <c r="H1528" s="4"/>
      <c r="I1528">
        <f t="shared" si="299"/>
        <v>163.97631576794601</v>
      </c>
      <c r="J1528">
        <f t="shared" si="300"/>
        <v>163.97631576794601</v>
      </c>
      <c r="M1528">
        <f>IF(front!E1541&gt;$M$2,I1528,J1528)</f>
        <v>163.97631576794601</v>
      </c>
      <c r="O1528">
        <f t="shared" si="301"/>
        <v>-225.37586952973805</v>
      </c>
      <c r="Q1528">
        <f>'slit correction'!O1530</f>
        <v>-225.37586952973805</v>
      </c>
      <c r="R1528">
        <f>SUMPRODUCT(B$6:B$2053,Q$6:Q$2053,EXP(constants!B$7+constants!A$7*ABS(A$6:A$2053-A1528)))</f>
        <v>-1.9854585199767099</v>
      </c>
      <c r="S1528">
        <f t="shared" si="296"/>
        <v>-223.39041100976135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-9.9999999999909051E-2</v>
      </c>
      <c r="D1529" s="2">
        <f>front!E1542-front!C1542</f>
        <v>-9.9999999999909051E-2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-0.10039415731282855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-0.10039415731282855</v>
      </c>
      <c r="H1529" s="4"/>
      <c r="I1529">
        <f t="shared" si="299"/>
        <v>-3.3464719104276184</v>
      </c>
      <c r="J1529">
        <f t="shared" si="300"/>
        <v>-3.3464719104276184</v>
      </c>
      <c r="M1529">
        <f>IF(front!E1542&gt;$M$2,I1529,J1529)</f>
        <v>-3.3464719104276184</v>
      </c>
      <c r="O1529">
        <f t="shared" si="301"/>
        <v>-392.69865720811168</v>
      </c>
      <c r="Q1529">
        <f>'slit correction'!O1531</f>
        <v>-392.69865720811168</v>
      </c>
      <c r="R1529">
        <f>SUMPRODUCT(B$6:B$2053,Q$6:Q$2053,EXP(constants!B$7+constants!A$7*ABS(A$6:A$2053-A1529)))</f>
        <v>-1.9861623259577676</v>
      </c>
      <c r="S1529">
        <f t="shared" si="296"/>
        <v>-390.71249488215392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1.5999999999999091</v>
      </c>
      <c r="D1530" s="2">
        <f>front!E1543-front!C1543</f>
        <v>1.5999999999999091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1.6063038267273244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1.6063038267273244</v>
      </c>
      <c r="H1530" s="4"/>
      <c r="I1530">
        <f t="shared" si="299"/>
        <v>53.543460890910815</v>
      </c>
      <c r="J1530">
        <f t="shared" si="300"/>
        <v>53.543460890910815</v>
      </c>
      <c r="M1530">
        <f>IF(front!E1543&gt;$M$2,I1530,J1530)</f>
        <v>53.543460890910815</v>
      </c>
      <c r="O1530">
        <f t="shared" si="301"/>
        <v>-335.80872440677325</v>
      </c>
      <c r="Q1530">
        <f>'slit correction'!O1532</f>
        <v>-335.80872440677325</v>
      </c>
      <c r="R1530">
        <f>SUMPRODUCT(B$6:B$2053,Q$6:Q$2053,EXP(constants!B$7+constants!A$7*ABS(A$6:A$2053-A1530)))</f>
        <v>-1.9867310409892049</v>
      </c>
      <c r="S1530">
        <f t="shared" si="296"/>
        <v>-333.82199336578407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0</v>
      </c>
      <c r="D1531" s="2">
        <f>front!E1544-front!C1544</f>
        <v>0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0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0</v>
      </c>
      <c r="H1531" s="4"/>
      <c r="I1531">
        <f t="shared" si="299"/>
        <v>0</v>
      </c>
      <c r="J1531">
        <f t="shared" si="300"/>
        <v>0</v>
      </c>
      <c r="M1531">
        <f>IF(front!E1544&gt;$M$2,I1531,J1531)</f>
        <v>0</v>
      </c>
      <c r="O1531">
        <f t="shared" si="301"/>
        <v>-389.35218529768406</v>
      </c>
      <c r="Q1531">
        <f>'slit correction'!O1533</f>
        <v>-389.35218529768406</v>
      </c>
      <c r="R1531">
        <f>SUMPRODUCT(B$6:B$2053,Q$6:Q$2053,EXP(constants!B$7+constants!A$7*ABS(A$6:A$2053-A1531)))</f>
        <v>-1.9872524116382841</v>
      </c>
      <c r="S1531">
        <f t="shared" si="296"/>
        <v>-387.36493288604578</v>
      </c>
      <c r="T1531">
        <f t="shared" si="302"/>
        <v>0</v>
      </c>
      <c r="AT1531" t="e">
        <f t="shared" si="297"/>
        <v>#DIV/0!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8</v>
      </c>
      <c r="D1532" s="2">
        <f>front!E1545-front!C1545</f>
        <v>8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8.031468477716988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8.031468477716988</v>
      </c>
      <c r="H1532" s="4"/>
      <c r="I1532">
        <f t="shared" si="299"/>
        <v>267.71561592389958</v>
      </c>
      <c r="J1532">
        <f t="shared" si="300"/>
        <v>267.71561592389958</v>
      </c>
      <c r="M1532">
        <f>IF(front!E1545&gt;$M$2,I1532,J1532)</f>
        <v>267.71561592389958</v>
      </c>
      <c r="O1532">
        <f t="shared" si="301"/>
        <v>-121.63656937378448</v>
      </c>
      <c r="Q1532">
        <f>'slit correction'!O1534</f>
        <v>-121.63656937378448</v>
      </c>
      <c r="R1532">
        <f>SUMPRODUCT(B$6:B$2053,Q$6:Q$2053,EXP(constants!B$7+constants!A$7*ABS(A$6:A$2053-A1532)))</f>
        <v>-1.987665238864865</v>
      </c>
      <c r="S1532">
        <f t="shared" si="296"/>
        <v>-119.64890413491962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7.8000000000001819</v>
      </c>
      <c r="D1533" s="2">
        <f>front!E1546-front!C1546</f>
        <v>7.8000000000001819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7.8306833095541668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7.8306833095541668</v>
      </c>
      <c r="H1533" s="4"/>
      <c r="I1533">
        <f t="shared" si="299"/>
        <v>261.02277698513888</v>
      </c>
      <c r="J1533">
        <f t="shared" si="300"/>
        <v>261.02277698513888</v>
      </c>
      <c r="M1533">
        <f>IF(front!E1546&gt;$M$2,I1533,J1533)</f>
        <v>261.02277698513888</v>
      </c>
      <c r="O1533">
        <f t="shared" si="301"/>
        <v>-128.32940831254518</v>
      </c>
      <c r="Q1533">
        <f>'slit correction'!O1535</f>
        <v>-128.32940831254518</v>
      </c>
      <c r="R1533">
        <f>SUMPRODUCT(B$6:B$2053,Q$6:Q$2053,EXP(constants!B$7+constants!A$7*ABS(A$6:A$2053-A1533)))</f>
        <v>-1.9882760282007934</v>
      </c>
      <c r="S1533">
        <f t="shared" si="296"/>
        <v>-126.3411322843444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1.4000000000000909</v>
      </c>
      <c r="D1534" s="2">
        <f>front!E1547-front!C1547</f>
        <v>1.4000000000000909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1.4055161253426991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1.4055161253426991</v>
      </c>
      <c r="H1534" s="4"/>
      <c r="I1534">
        <f t="shared" si="299"/>
        <v>46.850537511423305</v>
      </c>
      <c r="J1534">
        <f t="shared" si="300"/>
        <v>46.850537511423305</v>
      </c>
      <c r="M1534">
        <f>IF(front!E1547&gt;$M$2,I1534,J1534)</f>
        <v>46.850537511423305</v>
      </c>
      <c r="O1534">
        <f t="shared" si="301"/>
        <v>-342.50164778626078</v>
      </c>
      <c r="Q1534">
        <f>'slit correction'!O1536</f>
        <v>-342.50164778626078</v>
      </c>
      <c r="R1534">
        <f>SUMPRODUCT(B$6:B$2053,Q$6:Q$2053,EXP(constants!B$7+constants!A$7*ABS(A$6:A$2053-A1534)))</f>
        <v>-1.9890772224328732</v>
      </c>
      <c r="S1534">
        <f t="shared" si="296"/>
        <v>-340.51257056382792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1.6000000000003638</v>
      </c>
      <c r="D1535" s="2">
        <f>front!E1548-front!C1548</f>
        <v>1.6000000000003638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1.6063038267277809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1.6063038267277809</v>
      </c>
      <c r="H1535" s="4"/>
      <c r="I1535">
        <f t="shared" si="299"/>
        <v>53.543460890926028</v>
      </c>
      <c r="J1535">
        <f t="shared" si="300"/>
        <v>53.543460890926028</v>
      </c>
      <c r="M1535">
        <f>IF(front!E1548&gt;$M$2,I1535,J1535)</f>
        <v>53.543460890926028</v>
      </c>
      <c r="O1535">
        <f t="shared" si="301"/>
        <v>-335.80872440675802</v>
      </c>
      <c r="Q1535">
        <f>'slit correction'!O1537</f>
        <v>-335.80872440675802</v>
      </c>
      <c r="R1535">
        <f>SUMPRODUCT(B$6:B$2053,Q$6:Q$2053,EXP(constants!B$7+constants!A$7*ABS(A$6:A$2053-A1535)))</f>
        <v>-1.9898238093677454</v>
      </c>
      <c r="S1535">
        <f t="shared" si="296"/>
        <v>-333.81890059739027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1.4000000000000909</v>
      </c>
      <c r="D1536" s="2">
        <f>front!E1549-front!C1549</f>
        <v>1.4000000000000909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1.4055161253426991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1.4055161253426991</v>
      </c>
      <c r="H1536" s="4"/>
      <c r="I1536">
        <f t="shared" si="299"/>
        <v>46.850537511423305</v>
      </c>
      <c r="J1536">
        <f t="shared" si="300"/>
        <v>46.850537511423305</v>
      </c>
      <c r="M1536">
        <f>IF(front!E1549&gt;$M$2,I1536,J1536)</f>
        <v>46.850537511423305</v>
      </c>
      <c r="O1536">
        <f t="shared" si="301"/>
        <v>-342.50164778626078</v>
      </c>
      <c r="Q1536">
        <f>'slit correction'!O1538</f>
        <v>-342.50164778626078</v>
      </c>
      <c r="R1536">
        <f>SUMPRODUCT(B$6:B$2053,Q$6:Q$2053,EXP(constants!B$7+constants!A$7*ABS(A$6:A$2053-A1536)))</f>
        <v>-1.9905235765829579</v>
      </c>
      <c r="S1536">
        <f t="shared" si="296"/>
        <v>-340.5111242096778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6.4000000000000909</v>
      </c>
      <c r="D1537" s="2">
        <f>front!E1550-front!C1550</f>
        <v>6.4000000000000909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6.4251849151747011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6.4251849151747011</v>
      </c>
      <c r="H1537" s="4"/>
      <c r="I1537">
        <f t="shared" si="299"/>
        <v>214.17283050582336</v>
      </c>
      <c r="J1537">
        <f t="shared" si="300"/>
        <v>214.17283050582336</v>
      </c>
      <c r="M1537">
        <f>IF(front!E1550&gt;$M$2,I1537,J1537)</f>
        <v>214.17283050582336</v>
      </c>
      <c r="O1537">
        <f t="shared" si="301"/>
        <v>-175.1793547918607</v>
      </c>
      <c r="Q1537">
        <f>'slit correction'!O1539</f>
        <v>-175.1793547918607</v>
      </c>
      <c r="R1537">
        <f>SUMPRODUCT(B$6:B$2053,Q$6:Q$2053,EXP(constants!B$7+constants!A$7*ABS(A$6:A$2053-A1537)))</f>
        <v>-1.9911689818630383</v>
      </c>
      <c r="S1537">
        <f t="shared" si="296"/>
        <v>-173.18818580999766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4.3999999999996362</v>
      </c>
      <c r="D1538" s="2">
        <f>front!E1551-front!C1551</f>
        <v>4.3999999999996362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4.4173233360600515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4.4173233360600515</v>
      </c>
      <c r="H1538" s="4"/>
      <c r="I1538">
        <f t="shared" si="299"/>
        <v>147.24411120200173</v>
      </c>
      <c r="J1538">
        <f t="shared" si="300"/>
        <v>147.24411120200173</v>
      </c>
      <c r="M1538">
        <f>IF(front!E1551&gt;$M$2,I1538,J1538)</f>
        <v>147.24411120200173</v>
      </c>
      <c r="O1538">
        <f t="shared" si="301"/>
        <v>-242.10807409568233</v>
      </c>
      <c r="Q1538">
        <f>'slit correction'!O1540</f>
        <v>-242.10807409568233</v>
      </c>
      <c r="R1538">
        <f>SUMPRODUCT(B$6:B$2053,Q$6:Q$2053,EXP(constants!B$7+constants!A$7*ABS(A$6:A$2053-A1538)))</f>
        <v>-1.9919516569204343</v>
      </c>
      <c r="S1538">
        <f t="shared" si="296"/>
        <v>-240.11612243876189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5.5999999999999091</v>
      </c>
      <c r="D1539" s="2">
        <f>front!E1552-front!C1552</f>
        <v>5.5999999999999091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5.6220412335687682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5.6220412335687682</v>
      </c>
      <c r="H1539" s="4"/>
      <c r="I1539">
        <f t="shared" si="299"/>
        <v>187.40137445229226</v>
      </c>
      <c r="J1539">
        <f t="shared" si="300"/>
        <v>187.40137445229226</v>
      </c>
      <c r="M1539">
        <f>IF(front!E1552&gt;$M$2,I1539,J1539)</f>
        <v>187.40137445229226</v>
      </c>
      <c r="O1539">
        <f t="shared" si="301"/>
        <v>-201.9508108453918</v>
      </c>
      <c r="Q1539">
        <f>'slit correction'!O1541</f>
        <v>-201.9508108453918</v>
      </c>
      <c r="R1539">
        <f>SUMPRODUCT(B$6:B$2053,Q$6:Q$2053,EXP(constants!B$7+constants!A$7*ABS(A$6:A$2053-A1539)))</f>
        <v>-1.9927951258661472</v>
      </c>
      <c r="S1539">
        <f t="shared" si="296"/>
        <v>-199.95801571952566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5.5</v>
      </c>
      <c r="D1540" s="2">
        <f>front!E1553-front!C1553</f>
        <v>5.5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5.5216481842982459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5.5216481842982459</v>
      </c>
      <c r="H1540" s="4"/>
      <c r="I1540">
        <f t="shared" si="299"/>
        <v>184.05493947660818</v>
      </c>
      <c r="J1540">
        <f t="shared" si="300"/>
        <v>184.05493947660818</v>
      </c>
      <c r="M1540">
        <f>IF(front!E1553&gt;$M$2,I1540,J1540)</f>
        <v>184.05493947660818</v>
      </c>
      <c r="O1540">
        <f t="shared" si="301"/>
        <v>-205.29724582107588</v>
      </c>
      <c r="Q1540">
        <f>'slit correction'!O1542</f>
        <v>-205.29724582107588</v>
      </c>
      <c r="R1540">
        <f>SUMPRODUCT(B$6:B$2053,Q$6:Q$2053,EXP(constants!B$7+constants!A$7*ABS(A$6:A$2053-A1540)))</f>
        <v>-1.9937454970220188</v>
      </c>
      <c r="S1540">
        <f t="shared" si="296"/>
        <v>-203.30350032405386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-0.1999999999998181</v>
      </c>
      <c r="D1541" s="2">
        <f>front!E1554-front!C1554</f>
        <v>-0.1999999999998181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-0.20078833440578439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-0.20078833440578439</v>
      </c>
      <c r="H1541" s="4"/>
      <c r="I1541">
        <f t="shared" si="299"/>
        <v>-6.6929444801928124</v>
      </c>
      <c r="J1541">
        <f t="shared" si="300"/>
        <v>-6.6929444801928124</v>
      </c>
      <c r="M1541">
        <f>IF(front!E1554&gt;$M$2,I1541,J1541)</f>
        <v>-6.6929444801928124</v>
      </c>
      <c r="O1541">
        <f t="shared" si="301"/>
        <v>-396.04512977787687</v>
      </c>
      <c r="Q1541">
        <f>'slit correction'!O1543</f>
        <v>-396.04512977787687</v>
      </c>
      <c r="R1541">
        <f>SUMPRODUCT(B$6:B$2053,Q$6:Q$2053,EXP(constants!B$7+constants!A$7*ABS(A$6:A$2053-A1541)))</f>
        <v>-1.994799101178667</v>
      </c>
      <c r="S1541">
        <f t="shared" si="296"/>
        <v>-394.0503306766982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4.7000000000002728</v>
      </c>
      <c r="D1542" s="2">
        <f>front!E1555-front!C1555</f>
        <v>4.7000000000002728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4.7185030776195953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4.7185030776195953</v>
      </c>
      <c r="H1542" s="4"/>
      <c r="I1542">
        <f t="shared" si="299"/>
        <v>157.28343592065318</v>
      </c>
      <c r="J1542">
        <f t="shared" si="300"/>
        <v>157.28343592065318</v>
      </c>
      <c r="M1542">
        <f>IF(front!E1555&gt;$M$2,I1542,J1542)</f>
        <v>157.28343592065318</v>
      </c>
      <c r="O1542">
        <f t="shared" si="301"/>
        <v>-232.06874937703088</v>
      </c>
      <c r="Q1542">
        <f>'slit correction'!O1544</f>
        <v>-232.06874937703088</v>
      </c>
      <c r="R1542">
        <f>SUMPRODUCT(B$6:B$2053,Q$6:Q$2053,EXP(constants!B$7+constants!A$7*ABS(A$6:A$2053-A1542)))</f>
        <v>-1.9957377811972348</v>
      </c>
      <c r="S1542">
        <f t="shared" si="296"/>
        <v>-230.07301159583366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3.3000000000001819</v>
      </c>
      <c r="D1543" s="2">
        <f>front!E1556-front!C1556</f>
        <v>3.3000000000001819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3.3129960932163303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3.3129960932163303</v>
      </c>
      <c r="H1543" s="4"/>
      <c r="I1543">
        <f t="shared" si="299"/>
        <v>110.43320310721101</v>
      </c>
      <c r="J1543">
        <f t="shared" si="300"/>
        <v>110.43320310721101</v>
      </c>
      <c r="M1543">
        <f>IF(front!E1556&gt;$M$2,I1543,J1543)</f>
        <v>110.43320310721101</v>
      </c>
      <c r="O1543">
        <f t="shared" si="301"/>
        <v>-278.91898219047306</v>
      </c>
      <c r="Q1543">
        <f>'slit correction'!O1545</f>
        <v>-278.91898219047306</v>
      </c>
      <c r="R1543">
        <f>SUMPRODUCT(B$6:B$2053,Q$6:Q$2053,EXP(constants!B$7+constants!A$7*ABS(A$6:A$2053-A1543)))</f>
        <v>-1.9967493887077112</v>
      </c>
      <c r="S1543">
        <f t="shared" ref="S1543:S1606" si="303">Q1543-R1543</f>
        <v>-276.92223280176535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-0.59999999999990905</v>
      </c>
      <c r="D1544" s="2">
        <f>front!E1557-front!C1557</f>
        <v>-0.59999999999990905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-0.60236524057487251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-0.60236524057487251</v>
      </c>
      <c r="H1544" s="4"/>
      <c r="I1544">
        <f t="shared" si="299"/>
        <v>-20.078841352495751</v>
      </c>
      <c r="J1544">
        <f t="shared" si="300"/>
        <v>-20.078841352495751</v>
      </c>
      <c r="M1544">
        <f>IF(front!E1557&gt;$M$2,I1544,J1544)</f>
        <v>-20.078841352495751</v>
      </c>
      <c r="O1544">
        <f t="shared" si="301"/>
        <v>-409.43102665017983</v>
      </c>
      <c r="Q1544">
        <f>'slit correction'!O1546</f>
        <v>-409.43102665017983</v>
      </c>
      <c r="R1544">
        <f>SUMPRODUCT(B$6:B$2053,Q$6:Q$2053,EXP(constants!B$7+constants!A$7*ABS(A$6:A$2053-A1544)))</f>
        <v>-1.9977804691086218</v>
      </c>
      <c r="S1544">
        <f t="shared" si="303"/>
        <v>-407.43324618107118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2.4000000000000909</v>
      </c>
      <c r="D1545" s="2">
        <f>front!E1558-front!C1558</f>
        <v>2.4000000000000909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2.4094538408922794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2.4094538408922794</v>
      </c>
      <c r="H1545" s="4"/>
      <c r="I1545">
        <f t="shared" si="299"/>
        <v>80.315128029742652</v>
      </c>
      <c r="J1545">
        <f t="shared" si="300"/>
        <v>80.315128029742652</v>
      </c>
      <c r="M1545">
        <f>IF(front!E1558&gt;$M$2,I1545,J1545)</f>
        <v>80.315128029742652</v>
      </c>
      <c r="O1545">
        <f t="shared" si="301"/>
        <v>-309.03705726794141</v>
      </c>
      <c r="Q1545">
        <f>'slit correction'!O1547</f>
        <v>-309.03705726794141</v>
      </c>
      <c r="R1545">
        <f>SUMPRODUCT(B$6:B$2053,Q$6:Q$2053,EXP(constants!B$7+constants!A$7*ABS(A$6:A$2053-A1545)))</f>
        <v>-1.9987068041659357</v>
      </c>
      <c r="S1545">
        <f t="shared" si="303"/>
        <v>-307.03835046377549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0.90000000000009095</v>
      </c>
      <c r="D1546" s="2">
        <f>front!E1559-front!C1559</f>
        <v>0.90000000000009095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0.90354652567383309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0.90354652567383309</v>
      </c>
      <c r="H1546" s="4"/>
      <c r="I1546">
        <f t="shared" si="299"/>
        <v>30.118217522461105</v>
      </c>
      <c r="J1546">
        <f t="shared" si="300"/>
        <v>30.118217522461105</v>
      </c>
      <c r="M1546">
        <f>IF(front!E1559&gt;$M$2,I1546,J1546)</f>
        <v>30.118217522461105</v>
      </c>
      <c r="O1546">
        <f t="shared" si="301"/>
        <v>-359.23396777522294</v>
      </c>
      <c r="Q1546">
        <f>'slit correction'!O1548</f>
        <v>-359.23396777522294</v>
      </c>
      <c r="R1546">
        <f>SUMPRODUCT(B$6:B$2053,Q$6:Q$2053,EXP(constants!B$7+constants!A$7*ABS(A$6:A$2053-A1546)))</f>
        <v>-1.9995931319631786</v>
      </c>
      <c r="S1546">
        <f t="shared" si="303"/>
        <v>-357.23437464325974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-3.2000000000002728</v>
      </c>
      <c r="D1547" s="2">
        <f>front!E1560-front!C1560</f>
        <v>-3.2000000000002728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-3.2126228438486049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-3.2126228438486049</v>
      </c>
      <c r="H1547" s="4"/>
      <c r="I1547">
        <f t="shared" si="299"/>
        <v>-107.08742812828683</v>
      </c>
      <c r="J1547">
        <f t="shared" si="300"/>
        <v>-107.08742812828683</v>
      </c>
      <c r="M1547">
        <f>IF(front!E1560&gt;$M$2,I1547,J1547)</f>
        <v>-107.08742812828683</v>
      </c>
      <c r="O1547">
        <f t="shared" si="301"/>
        <v>-496.43961342597089</v>
      </c>
      <c r="Q1547">
        <f>'slit correction'!O1549</f>
        <v>-496.43961342597089</v>
      </c>
      <c r="R1547">
        <f>SUMPRODUCT(B$6:B$2053,Q$6:Q$2053,EXP(constants!B$7+constants!A$7*ABS(A$6:A$2053-A1547)))</f>
        <v>-2.0004074840744557</v>
      </c>
      <c r="S1547">
        <f t="shared" si="303"/>
        <v>-494.43920594189643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6.0999999999999091</v>
      </c>
      <c r="D1548" s="2">
        <f>front!E1561-front!C1561</f>
        <v>6.0999999999999091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6.1240061830255037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6.1240061830255037</v>
      </c>
      <c r="H1548" s="4"/>
      <c r="I1548">
        <f t="shared" si="299"/>
        <v>204.13353943418346</v>
      </c>
      <c r="J1548">
        <f t="shared" si="300"/>
        <v>204.13353943418346</v>
      </c>
      <c r="M1548">
        <f>IF(front!E1561&gt;$M$2,I1548,J1548)</f>
        <v>204.13353943418346</v>
      </c>
      <c r="O1548">
        <f t="shared" si="301"/>
        <v>-185.2186458635006</v>
      </c>
      <c r="Q1548">
        <f>'slit correction'!O1550</f>
        <v>-185.2186458635006</v>
      </c>
      <c r="R1548">
        <f>SUMPRODUCT(B$6:B$2053,Q$6:Q$2053,EXP(constants!B$7+constants!A$7*ABS(A$6:A$2053-A1548)))</f>
        <v>-2.000992948860735</v>
      </c>
      <c r="S1548">
        <f t="shared" si="303"/>
        <v>-183.21765291463987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2.2000000000002728</v>
      </c>
      <c r="D1549" s="2">
        <f>front!E1562-front!C1562</f>
        <v>2.2000000000002728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2.2086664560609983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2.2086664560609983</v>
      </c>
      <c r="H1549" s="4"/>
      <c r="I1549">
        <f t="shared" si="299"/>
        <v>73.622215202033274</v>
      </c>
      <c r="J1549">
        <f t="shared" si="300"/>
        <v>73.622215202033274</v>
      </c>
      <c r="M1549">
        <f>IF(front!E1562&gt;$M$2,I1549,J1549)</f>
        <v>73.622215202033274</v>
      </c>
      <c r="O1549">
        <f t="shared" si="301"/>
        <v>-315.7299700956508</v>
      </c>
      <c r="Q1549">
        <f>'slit correction'!O1551</f>
        <v>-315.7299700956508</v>
      </c>
      <c r="R1549">
        <f>SUMPRODUCT(B$6:B$2053,Q$6:Q$2053,EXP(constants!B$7+constants!A$7*ABS(A$6:A$2053-A1549)))</f>
        <v>-2.0017058586992555</v>
      </c>
      <c r="S1549">
        <f t="shared" si="303"/>
        <v>-313.72826423695153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0.5</v>
      </c>
      <c r="D1550" s="2">
        <f>front!E1563-front!C1563</f>
        <v>0.5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0.50197048985488102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0.50197048985488102</v>
      </c>
      <c r="H1550" s="4"/>
      <c r="I1550">
        <f t="shared" si="299"/>
        <v>16.732349661829367</v>
      </c>
      <c r="J1550">
        <f t="shared" si="300"/>
        <v>16.732349661829367</v>
      </c>
      <c r="M1550">
        <f>IF(front!E1563&gt;$M$2,I1550,J1550)</f>
        <v>16.732349661829367</v>
      </c>
      <c r="O1550">
        <f t="shared" si="301"/>
        <v>-372.61983563585471</v>
      </c>
      <c r="Q1550">
        <f>'slit correction'!O1552</f>
        <v>-372.61983563585471</v>
      </c>
      <c r="R1550">
        <f>SUMPRODUCT(B$6:B$2053,Q$6:Q$2053,EXP(constants!B$7+constants!A$7*ABS(A$6:A$2053-A1550)))</f>
        <v>-2.0023969472676084</v>
      </c>
      <c r="S1550">
        <f t="shared" si="303"/>
        <v>-370.61743868858713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4.0999999999999091</v>
      </c>
      <c r="D1551" s="2">
        <f>front!E1564-front!C1564</f>
        <v>4.0999999999999091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4.1161434163901944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4.1161434163901944</v>
      </c>
      <c r="H1551" s="4"/>
      <c r="I1551">
        <f t="shared" ref="I1551:I1614" si="306">F1551*1000/I$2</f>
        <v>137.2047805463398</v>
      </c>
      <c r="J1551">
        <f t="shared" ref="J1551:J1614" si="307">G1551*1000/J$2</f>
        <v>137.2047805463398</v>
      </c>
      <c r="M1551">
        <f>IF(front!E1564&gt;$M$2,I1551,J1551)</f>
        <v>137.2047805463398</v>
      </c>
      <c r="O1551">
        <f t="shared" si="301"/>
        <v>-252.14740475134425</v>
      </c>
      <c r="Q1551">
        <f>'slit correction'!O1553</f>
        <v>-252.14740475134425</v>
      </c>
      <c r="R1551">
        <f>SUMPRODUCT(B$6:B$2053,Q$6:Q$2053,EXP(constants!B$7+constants!A$7*ABS(A$6:A$2053-A1551)))</f>
        <v>-2.0030012139195761</v>
      </c>
      <c r="S1551">
        <f t="shared" si="303"/>
        <v>-250.14440353742467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2.6999999999998181</v>
      </c>
      <c r="D1552" s="2">
        <f>front!E1565-front!C1565</f>
        <v>2.6999999999998181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2.7106347697459254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2.7106347697459254</v>
      </c>
      <c r="H1552" s="4"/>
      <c r="I1552">
        <f t="shared" si="306"/>
        <v>90.354492324864182</v>
      </c>
      <c r="J1552">
        <f t="shared" si="307"/>
        <v>90.354492324864182</v>
      </c>
      <c r="M1552">
        <f>IF(front!E1565&gt;$M$2,I1552,J1552)</f>
        <v>90.354492324864182</v>
      </c>
      <c r="O1552">
        <f t="shared" si="301"/>
        <v>-298.99769297281989</v>
      </c>
      <c r="Q1552">
        <f>'slit correction'!O1554</f>
        <v>-298.99769297281989</v>
      </c>
      <c r="R1552">
        <f>SUMPRODUCT(B$6:B$2053,Q$6:Q$2053,EXP(constants!B$7+constants!A$7*ABS(A$6:A$2053-A1552)))</f>
        <v>-2.0036566576007431</v>
      </c>
      <c r="S1552">
        <f t="shared" si="303"/>
        <v>-296.99403631521915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0.5</v>
      </c>
      <c r="D1553" s="2">
        <f>front!E1566-front!C1566</f>
        <v>0.5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0.50197048985488102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0.50197048985488102</v>
      </c>
      <c r="H1553" s="4"/>
      <c r="I1553">
        <f t="shared" si="306"/>
        <v>16.732349661829367</v>
      </c>
      <c r="J1553">
        <f t="shared" si="307"/>
        <v>16.732349661829367</v>
      </c>
      <c r="M1553">
        <f>IF(front!E1566&gt;$M$2,I1553,J1553)</f>
        <v>16.732349661829367</v>
      </c>
      <c r="O1553">
        <f t="shared" si="301"/>
        <v>-372.61983563585471</v>
      </c>
      <c r="Q1553">
        <f>'slit correction'!O1555</f>
        <v>-372.61983563585471</v>
      </c>
      <c r="R1553">
        <f>SUMPRODUCT(B$6:B$2053,Q$6:Q$2053,EXP(constants!B$7+constants!A$7*ABS(A$6:A$2053-A1553)))</f>
        <v>-2.0043097632259346</v>
      </c>
      <c r="S1553">
        <f t="shared" si="303"/>
        <v>-370.61552587262878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9.9999999999909051E-2</v>
      </c>
      <c r="D1554" s="2">
        <f>front!E1567-front!C1567</f>
        <v>9.9999999999909051E-2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0.10039413753247813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0.10039413753247813</v>
      </c>
      <c r="H1554" s="4"/>
      <c r="I1554">
        <f t="shared" si="306"/>
        <v>3.3464712510826042</v>
      </c>
      <c r="J1554">
        <f t="shared" si="307"/>
        <v>3.3464712510826042</v>
      </c>
      <c r="M1554">
        <f>IF(front!E1567&gt;$M$2,I1554,J1554)</f>
        <v>3.3464712510826042</v>
      </c>
      <c r="O1554">
        <f t="shared" si="301"/>
        <v>-386.00571404660144</v>
      </c>
      <c r="Q1554">
        <f>'slit correction'!O1556</f>
        <v>-386.00571404660144</v>
      </c>
      <c r="R1554">
        <f>SUMPRODUCT(B$6:B$2053,Q$6:Q$2053,EXP(constants!B$7+constants!A$7*ABS(A$6:A$2053-A1554)))</f>
        <v>-2.004876371428236</v>
      </c>
      <c r="S1554">
        <f t="shared" si="303"/>
        <v>-384.00083767517322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-1.5999999999999091</v>
      </c>
      <c r="D1555" s="2">
        <f>front!E1568-front!C1568</f>
        <v>-1.5999999999999091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-1.606308890496851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-1.606308890496851</v>
      </c>
      <c r="H1555" s="4"/>
      <c r="I1555">
        <f t="shared" si="306"/>
        <v>-53.543629683228367</v>
      </c>
      <c r="J1555">
        <f t="shared" si="307"/>
        <v>-53.543629683228367</v>
      </c>
      <c r="M1555">
        <f>IF(front!E1568&gt;$M$2,I1555,J1555)</f>
        <v>-53.543629683228367</v>
      </c>
      <c r="O1555">
        <f t="shared" si="301"/>
        <v>-442.89581498091241</v>
      </c>
      <c r="Q1555">
        <f>'slit correction'!O1557</f>
        <v>-442.89581498091241</v>
      </c>
      <c r="R1555">
        <f>SUMPRODUCT(B$6:B$2053,Q$6:Q$2053,EXP(constants!B$7+constants!A$7*ABS(A$6:A$2053-A1555)))</f>
        <v>-2.0053412564413913</v>
      </c>
      <c r="S1555">
        <f t="shared" si="303"/>
        <v>-440.89047372447101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3.4000000000000909</v>
      </c>
      <c r="D1556" s="2">
        <f>front!E1569-front!C1569</f>
        <v>3.4000000000000909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3.4133895778722723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3.4133895778722723</v>
      </c>
      <c r="H1556" s="4"/>
      <c r="I1556">
        <f t="shared" si="306"/>
        <v>113.77965259574241</v>
      </c>
      <c r="J1556">
        <f t="shared" si="307"/>
        <v>113.77965259574241</v>
      </c>
      <c r="M1556">
        <f>IF(front!E1569&gt;$M$2,I1556,J1556)</f>
        <v>113.77965259574241</v>
      </c>
      <c r="O1556">
        <f t="shared" si="301"/>
        <v>-275.57253270194167</v>
      </c>
      <c r="Q1556">
        <f>'slit correction'!O1558</f>
        <v>-275.57253270194167</v>
      </c>
      <c r="R1556">
        <f>SUMPRODUCT(B$6:B$2053,Q$6:Q$2053,EXP(constants!B$7+constants!A$7*ABS(A$6:A$2053-A1556)))</f>
        <v>-2.0056393789761722</v>
      </c>
      <c r="S1556">
        <f t="shared" si="303"/>
        <v>-273.56689332296548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4.1000000000003638</v>
      </c>
      <c r="D1557" s="2">
        <f>front!E1570-front!C1570</f>
        <v>4.1000000000003638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4.116143416390651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4.116143416390651</v>
      </c>
      <c r="H1557" s="4"/>
      <c r="I1557">
        <f t="shared" si="306"/>
        <v>137.20478054635501</v>
      </c>
      <c r="J1557">
        <f t="shared" si="307"/>
        <v>137.20478054635501</v>
      </c>
      <c r="M1557">
        <f>IF(front!E1570&gt;$M$2,I1557,J1557)</f>
        <v>137.20478054635501</v>
      </c>
      <c r="O1557">
        <f t="shared" si="301"/>
        <v>-252.14740475132905</v>
      </c>
      <c r="Q1557">
        <f>'slit correction'!O1559</f>
        <v>-252.14740475132905</v>
      </c>
      <c r="R1557">
        <f>SUMPRODUCT(B$6:B$2053,Q$6:Q$2053,EXP(constants!B$7+constants!A$7*ABS(A$6:A$2053-A1557)))</f>
        <v>-2.0059623129637512</v>
      </c>
      <c r="S1557">
        <f t="shared" si="303"/>
        <v>-250.14144243836529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-1.5</v>
      </c>
      <c r="D1558" s="2">
        <f>front!E1571-front!C1571</f>
        <v>-1.5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-1.5059144365055634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-1.5059144365055634</v>
      </c>
      <c r="H1558" s="4"/>
      <c r="I1558">
        <f t="shared" si="306"/>
        <v>-50.197147883518781</v>
      </c>
      <c r="J1558">
        <f t="shared" si="307"/>
        <v>-50.197147883518781</v>
      </c>
      <c r="M1558">
        <f>IF(front!E1571&gt;$M$2,I1558,J1558)</f>
        <v>-50.197147883518781</v>
      </c>
      <c r="O1558">
        <f t="shared" si="301"/>
        <v>-439.54933318120283</v>
      </c>
      <c r="Q1558">
        <f>'slit correction'!O1560</f>
        <v>-439.54933318120283</v>
      </c>
      <c r="R1558">
        <f>SUMPRODUCT(B$6:B$2053,Q$6:Q$2053,EXP(constants!B$7+constants!A$7*ABS(A$6:A$2053-A1558)))</f>
        <v>-2.0063369263066044</v>
      </c>
      <c r="S1558">
        <f t="shared" si="303"/>
        <v>-437.5429962548962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1</v>
      </c>
      <c r="D1559" s="2">
        <f>front!E1572-front!C1572</f>
        <v>1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1.0039404851731208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1.0039404851731208</v>
      </c>
      <c r="H1559" s="4"/>
      <c r="I1559">
        <f t="shared" si="306"/>
        <v>33.464682839104029</v>
      </c>
      <c r="J1559">
        <f t="shared" si="307"/>
        <v>33.464682839104029</v>
      </c>
      <c r="M1559">
        <f>IF(front!E1572&gt;$M$2,I1559,J1559)</f>
        <v>33.464682839104029</v>
      </c>
      <c r="O1559">
        <f t="shared" si="301"/>
        <v>-355.88750245858</v>
      </c>
      <c r="Q1559">
        <f>'slit correction'!O1561</f>
        <v>-355.88750245858</v>
      </c>
      <c r="R1559">
        <f>SUMPRODUCT(B$6:B$2053,Q$6:Q$2053,EXP(constants!B$7+constants!A$7*ABS(A$6:A$2053-A1559)))</f>
        <v>-2.0065487765639269</v>
      </c>
      <c r="S1559">
        <f t="shared" si="303"/>
        <v>-353.88095368201607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2.3999999999996362</v>
      </c>
      <c r="D1560" s="2">
        <f>front!E1573-front!C1573</f>
        <v>2.3999999999996362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2.4094538408918229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2.4094538408918229</v>
      </c>
      <c r="H1560" s="4"/>
      <c r="I1560">
        <f t="shared" si="306"/>
        <v>80.315128029727433</v>
      </c>
      <c r="J1560">
        <f t="shared" si="307"/>
        <v>80.315128029727433</v>
      </c>
      <c r="M1560">
        <f>IF(front!E1573&gt;$M$2,I1560,J1560)</f>
        <v>80.315128029727433</v>
      </c>
      <c r="O1560">
        <f t="shared" si="301"/>
        <v>-309.03705726795664</v>
      </c>
      <c r="Q1560">
        <f>'slit correction'!O1562</f>
        <v>-309.03705726795664</v>
      </c>
      <c r="R1560">
        <f>SUMPRODUCT(B$6:B$2053,Q$6:Q$2053,EXP(constants!B$7+constants!A$7*ABS(A$6:A$2053-A1560)))</f>
        <v>-2.006693661569936</v>
      </c>
      <c r="S1560">
        <f t="shared" si="303"/>
        <v>-307.03036360638669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-3.4000000000000909</v>
      </c>
      <c r="D1561" s="2">
        <f>front!E1574-front!C1574</f>
        <v>-3.4000000000000909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-3.4134124439536384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-3.4134124439536384</v>
      </c>
      <c r="H1561" s="4"/>
      <c r="I1561">
        <f t="shared" si="306"/>
        <v>-113.78041479845461</v>
      </c>
      <c r="J1561">
        <f t="shared" si="307"/>
        <v>-113.78041479845461</v>
      </c>
      <c r="M1561">
        <f>IF(front!E1574&gt;$M$2,I1561,J1561)</f>
        <v>-113.78041479845461</v>
      </c>
      <c r="O1561">
        <f t="shared" si="301"/>
        <v>-503.13260009613867</v>
      </c>
      <c r="Q1561">
        <f>'slit correction'!O1563</f>
        <v>-503.13260009613867</v>
      </c>
      <c r="R1561">
        <f>SUMPRODUCT(B$6:B$2053,Q$6:Q$2053,EXP(constants!B$7+constants!A$7*ABS(A$6:A$2053-A1561)))</f>
        <v>-2.0068252323586355</v>
      </c>
      <c r="S1561">
        <f t="shared" si="303"/>
        <v>-501.12577486378007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4</v>
      </c>
      <c r="D1562" s="2">
        <f>front!E1575-front!C1575</f>
        <v>4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4.0157500702543381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4.0157500702543381</v>
      </c>
      <c r="H1562" s="4"/>
      <c r="I1562">
        <f t="shared" si="306"/>
        <v>133.85833567514459</v>
      </c>
      <c r="J1562">
        <f t="shared" si="307"/>
        <v>133.85833567514459</v>
      </c>
      <c r="M1562">
        <f>IF(front!E1575&gt;$M$2,I1562,J1562)</f>
        <v>133.85833567514459</v>
      </c>
      <c r="O1562">
        <f t="shared" si="301"/>
        <v>-255.49384962253947</v>
      </c>
      <c r="Q1562">
        <f>'slit correction'!O1564</f>
        <v>-255.49384962253947</v>
      </c>
      <c r="R1562">
        <f>SUMPRODUCT(B$6:B$2053,Q$6:Q$2053,EXP(constants!B$7+constants!A$7*ABS(A$6:A$2053-A1562)))</f>
        <v>-2.0067213435428659</v>
      </c>
      <c r="S1562">
        <f t="shared" si="303"/>
        <v>-253.48712827899661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3.3000000000001819</v>
      </c>
      <c r="D1563" s="2">
        <f>front!E1576-front!C1576</f>
        <v>3.3000000000001819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3.3129960932163303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3.3129960932163303</v>
      </c>
      <c r="H1563" s="4"/>
      <c r="I1563">
        <f t="shared" si="306"/>
        <v>110.43320310721101</v>
      </c>
      <c r="J1563">
        <f t="shared" si="307"/>
        <v>110.43320310721101</v>
      </c>
      <c r="M1563">
        <f>IF(front!E1576&gt;$M$2,I1563,J1563)</f>
        <v>110.43320310721101</v>
      </c>
      <c r="O1563">
        <f t="shared" si="301"/>
        <v>-278.91898219047306</v>
      </c>
      <c r="Q1563">
        <f>'slit correction'!O1565</f>
        <v>-278.91898219047306</v>
      </c>
      <c r="R1563">
        <f>SUMPRODUCT(B$6:B$2053,Q$6:Q$2053,EXP(constants!B$7+constants!A$7*ABS(A$6:A$2053-A1563)))</f>
        <v>-2.0066654324023085</v>
      </c>
      <c r="S1563">
        <f t="shared" si="303"/>
        <v>-276.91231675807074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3.7000000000002728</v>
      </c>
      <c r="D1564" s="2">
        <f>front!E1577-front!C1577</f>
        <v>3.7000000000002728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3.7145699131121601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3.7145699131121601</v>
      </c>
      <c r="H1564" s="4"/>
      <c r="I1564">
        <f t="shared" si="306"/>
        <v>123.81899710373867</v>
      </c>
      <c r="J1564">
        <f t="shared" si="307"/>
        <v>123.81899710373867</v>
      </c>
      <c r="M1564">
        <f>IF(front!E1577&gt;$M$2,I1564,J1564)</f>
        <v>123.81899710373867</v>
      </c>
      <c r="O1564">
        <f t="shared" si="301"/>
        <v>-265.53318819394542</v>
      </c>
      <c r="Q1564">
        <f>'slit correction'!O1566</f>
        <v>-265.53318819394542</v>
      </c>
      <c r="R1564">
        <f>SUMPRODUCT(B$6:B$2053,Q$6:Q$2053,EXP(constants!B$7+constants!A$7*ABS(A$6:A$2053-A1564)))</f>
        <v>-2.0066306763274109</v>
      </c>
      <c r="S1564">
        <f t="shared" si="303"/>
        <v>-263.52655751761802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4.1999999999998181</v>
      </c>
      <c r="D1565" s="2">
        <f>front!E1578-front!C1578</f>
        <v>4.1999999999998181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4.2165367427365803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4.2165367427365803</v>
      </c>
      <c r="H1565" s="4"/>
      <c r="I1565">
        <f t="shared" si="306"/>
        <v>140.55122475788599</v>
      </c>
      <c r="J1565">
        <f t="shared" si="307"/>
        <v>140.55122475788599</v>
      </c>
      <c r="M1565">
        <f>IF(front!E1578&gt;$M$2,I1565,J1565)</f>
        <v>140.55122475788599</v>
      </c>
      <c r="O1565">
        <f t="shared" si="301"/>
        <v>-248.80096053979807</v>
      </c>
      <c r="Q1565">
        <f>'slit correction'!O1567</f>
        <v>-248.80096053979807</v>
      </c>
      <c r="R1565">
        <f>SUMPRODUCT(B$6:B$2053,Q$6:Q$2053,EXP(constants!B$7+constants!A$7*ABS(A$6:A$2053-A1565)))</f>
        <v>-2.0066323912121597</v>
      </c>
      <c r="S1565">
        <f t="shared" si="303"/>
        <v>-246.79432814858592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2.5</v>
      </c>
      <c r="D1566" s="2">
        <f>front!E1579-front!C1579</f>
        <v>2.5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2.5098475036294876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2.5098475036294876</v>
      </c>
      <c r="H1566" s="4"/>
      <c r="I1566">
        <f t="shared" si="306"/>
        <v>83.661583454316258</v>
      </c>
      <c r="J1566">
        <f t="shared" si="307"/>
        <v>83.661583454316258</v>
      </c>
      <c r="M1566">
        <f>IF(front!E1579&gt;$M$2,I1566,J1566)</f>
        <v>83.661583454316258</v>
      </c>
      <c r="O1566">
        <f t="shared" si="301"/>
        <v>-305.6906018433678</v>
      </c>
      <c r="Q1566">
        <f>'slit correction'!O1568</f>
        <v>-305.6906018433678</v>
      </c>
      <c r="R1566">
        <f>SUMPRODUCT(B$6:B$2053,Q$6:Q$2053,EXP(constants!B$7+constants!A$7*ABS(A$6:A$2053-A1566)))</f>
        <v>-2.0066897295680652</v>
      </c>
      <c r="S1566">
        <f t="shared" si="303"/>
        <v>-303.68391211379975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5.6000000000003638</v>
      </c>
      <c r="D1567" s="2">
        <f>front!E1580-front!C1580</f>
        <v>5.6000000000003638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5.6220412335692247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5.6220412335692247</v>
      </c>
      <c r="H1567" s="4"/>
      <c r="I1567">
        <f t="shared" si="306"/>
        <v>187.40137445230749</v>
      </c>
      <c r="J1567">
        <f t="shared" si="307"/>
        <v>187.40137445230749</v>
      </c>
      <c r="M1567">
        <f>IF(front!E1580&gt;$M$2,I1567,J1567)</f>
        <v>187.40137445230749</v>
      </c>
      <c r="O1567">
        <f t="shared" si="301"/>
        <v>-201.95081084537657</v>
      </c>
      <c r="Q1567">
        <f>'slit correction'!O1569</f>
        <v>-201.95081084537657</v>
      </c>
      <c r="R1567">
        <f>SUMPRODUCT(B$6:B$2053,Q$6:Q$2053,EXP(constants!B$7+constants!A$7*ABS(A$6:A$2053-A1567)))</f>
        <v>-2.0067375834950711</v>
      </c>
      <c r="S1567">
        <f t="shared" si="303"/>
        <v>-199.9440732618815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4.5999999999999091</v>
      </c>
      <c r="D1568" s="2">
        <f>front!E1581-front!C1581</f>
        <v>4.5999999999999091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4.6181098502234343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4.6181098502234343</v>
      </c>
      <c r="H1568" s="4"/>
      <c r="I1568">
        <f t="shared" si="306"/>
        <v>153.93699500744782</v>
      </c>
      <c r="J1568">
        <f t="shared" si="307"/>
        <v>153.93699500744782</v>
      </c>
      <c r="M1568">
        <f>IF(front!E1581&gt;$M$2,I1568,J1568)</f>
        <v>153.93699500744782</v>
      </c>
      <c r="O1568">
        <f t="shared" ref="O1568:O1631" si="308">M1568-$O$3</f>
        <v>-235.41519029023624</v>
      </c>
      <c r="Q1568">
        <f>'slit correction'!O1570</f>
        <v>-235.41519029023624</v>
      </c>
      <c r="R1568">
        <f>SUMPRODUCT(B$6:B$2053,Q$6:Q$2053,EXP(constants!B$7+constants!A$7*ABS(A$6:A$2053-A1568)))</f>
        <v>-2.0068947048554739</v>
      </c>
      <c r="S1568">
        <f t="shared" si="303"/>
        <v>-233.40829558538076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3.5999999999999091</v>
      </c>
      <c r="D1569" s="2">
        <f>front!E1582-front!C1582</f>
        <v>3.5999999999999091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3.6141764878201807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3.6141764878201807</v>
      </c>
      <c r="H1569" s="4"/>
      <c r="I1569">
        <f t="shared" si="306"/>
        <v>120.47254959400603</v>
      </c>
      <c r="J1569">
        <f t="shared" si="307"/>
        <v>120.47254959400603</v>
      </c>
      <c r="M1569">
        <f>IF(front!E1582&gt;$M$2,I1569,J1569)</f>
        <v>120.47254959400603</v>
      </c>
      <c r="O1569">
        <f t="shared" si="308"/>
        <v>-268.87963570367805</v>
      </c>
      <c r="Q1569">
        <f>'slit correction'!O1571</f>
        <v>-268.87963570367805</v>
      </c>
      <c r="R1569">
        <f>SUMPRODUCT(B$6:B$2053,Q$6:Q$2053,EXP(constants!B$7+constants!A$7*ABS(A$6:A$2053-A1569)))</f>
        <v>-2.0071228159492622</v>
      </c>
      <c r="S1569">
        <f t="shared" si="303"/>
        <v>-266.87251288772876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0</v>
      </c>
      <c r="D1570" s="2">
        <f>front!E1583-front!C1583</f>
        <v>0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0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0</v>
      </c>
      <c r="H1570" s="4"/>
      <c r="I1570">
        <f t="shared" si="306"/>
        <v>0</v>
      </c>
      <c r="J1570">
        <f t="shared" si="307"/>
        <v>0</v>
      </c>
      <c r="M1570">
        <f>IF(front!E1583&gt;$M$2,I1570,J1570)</f>
        <v>0</v>
      </c>
      <c r="O1570">
        <f t="shared" si="308"/>
        <v>-389.35218529768406</v>
      </c>
      <c r="Q1570">
        <f>'slit correction'!O1572</f>
        <v>-389.35218529768406</v>
      </c>
      <c r="R1570">
        <f>SUMPRODUCT(B$6:B$2053,Q$6:Q$2053,EXP(constants!B$7+constants!A$7*ABS(A$6:A$2053-A1570)))</f>
        <v>-2.0073836510437526</v>
      </c>
      <c r="S1570">
        <f t="shared" si="303"/>
        <v>-387.34480164664029</v>
      </c>
      <c r="T1570">
        <f t="shared" si="302"/>
        <v>0</v>
      </c>
      <c r="AT1570" t="e">
        <f t="shared" si="304"/>
        <v>#DIV/0!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4.1999999999998181</v>
      </c>
      <c r="D1571" s="2">
        <f>front!E1584-front!C1584</f>
        <v>4.1999999999998181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4.2165367427365803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4.2165367427365803</v>
      </c>
      <c r="H1571" s="4"/>
      <c r="I1571">
        <f t="shared" si="306"/>
        <v>140.55122475788599</v>
      </c>
      <c r="J1571">
        <f t="shared" si="307"/>
        <v>140.55122475788599</v>
      </c>
      <c r="M1571">
        <f>IF(front!E1584&gt;$M$2,I1571,J1571)</f>
        <v>140.55122475788599</v>
      </c>
      <c r="O1571">
        <f t="shared" si="308"/>
        <v>-248.80096053979807</v>
      </c>
      <c r="Q1571">
        <f>'slit correction'!O1573</f>
        <v>-248.80096053979807</v>
      </c>
      <c r="R1571">
        <f>SUMPRODUCT(B$6:B$2053,Q$6:Q$2053,EXP(constants!B$7+constants!A$7*ABS(A$6:A$2053-A1571)))</f>
        <v>-2.0075393578148879</v>
      </c>
      <c r="S1571">
        <f t="shared" si="303"/>
        <v>-246.79342118198318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2.3000000000001819</v>
      </c>
      <c r="D1572" s="2">
        <f>front!E1585-front!C1585</f>
        <v>2.3000000000001819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2.3090601583693755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2.3090601583693755</v>
      </c>
      <c r="H1572" s="4"/>
      <c r="I1572">
        <f t="shared" si="306"/>
        <v>76.968671945645852</v>
      </c>
      <c r="J1572">
        <f t="shared" si="307"/>
        <v>76.968671945645852</v>
      </c>
      <c r="M1572">
        <f>IF(front!E1585&gt;$M$2,I1572,J1572)</f>
        <v>76.968671945645852</v>
      </c>
      <c r="O1572">
        <f t="shared" si="308"/>
        <v>-312.38351335203822</v>
      </c>
      <c r="Q1572">
        <f>'slit correction'!O1574</f>
        <v>-312.38351335203822</v>
      </c>
      <c r="R1572">
        <f>SUMPRODUCT(B$6:B$2053,Q$6:Q$2053,EXP(constants!B$7+constants!A$7*ABS(A$6:A$2053-A1572)))</f>
        <v>-2.0077508419165966</v>
      </c>
      <c r="S1572">
        <f t="shared" si="303"/>
        <v>-310.3757625101216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0.8999999999996362</v>
      </c>
      <c r="D1573" s="2">
        <f>front!E1586-front!C1586</f>
        <v>0.8999999999996362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0.90354652567337657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0.90354652567337657</v>
      </c>
      <c r="H1573" s="4"/>
      <c r="I1573">
        <f t="shared" si="306"/>
        <v>30.118217522445885</v>
      </c>
      <c r="J1573">
        <f t="shared" si="307"/>
        <v>30.118217522445885</v>
      </c>
      <c r="M1573">
        <f>IF(front!E1586&gt;$M$2,I1573,J1573)</f>
        <v>30.118217522445885</v>
      </c>
      <c r="O1573">
        <f t="shared" si="308"/>
        <v>-359.23396777523817</v>
      </c>
      <c r="Q1573">
        <f>'slit correction'!O1575</f>
        <v>-359.23396777523817</v>
      </c>
      <c r="R1573">
        <f>SUMPRODUCT(B$6:B$2053,Q$6:Q$2053,EXP(constants!B$7+constants!A$7*ABS(A$6:A$2053-A1573)))</f>
        <v>-2.007936968514854</v>
      </c>
      <c r="S1573">
        <f t="shared" si="303"/>
        <v>-357.22603080672332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5.4000000000000909</v>
      </c>
      <c r="D1574" s="2">
        <f>front!E1587-front!C1587</f>
        <v>5.4000000000000909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5.4212551152351516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5.4212551152351516</v>
      </c>
      <c r="H1574" s="4"/>
      <c r="I1574">
        <f t="shared" si="306"/>
        <v>180.70850384117173</v>
      </c>
      <c r="J1574">
        <f t="shared" si="307"/>
        <v>180.70850384117173</v>
      </c>
      <c r="M1574">
        <f>IF(front!E1587&gt;$M$2,I1574,J1574)</f>
        <v>180.70850384117173</v>
      </c>
      <c r="O1574">
        <f t="shared" si="308"/>
        <v>-208.64368145651233</v>
      </c>
      <c r="Q1574">
        <f>'slit correction'!O1576</f>
        <v>-208.64368145651233</v>
      </c>
      <c r="R1574">
        <f>SUMPRODUCT(B$6:B$2053,Q$6:Q$2053,EXP(constants!B$7+constants!A$7*ABS(A$6:A$2053-A1574)))</f>
        <v>-2.0080625685810354</v>
      </c>
      <c r="S1574">
        <f t="shared" si="303"/>
        <v>-206.63561888793129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1.6999999999998181</v>
      </c>
      <c r="D1575" s="2">
        <f>front!E1588-front!C1588</f>
        <v>1.6999999999998181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1.7066976477438736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1.7066976477438736</v>
      </c>
      <c r="H1575" s="4"/>
      <c r="I1575">
        <f t="shared" si="306"/>
        <v>56.889921591462453</v>
      </c>
      <c r="J1575">
        <f t="shared" si="307"/>
        <v>56.889921591462453</v>
      </c>
      <c r="M1575">
        <f>IF(front!E1588&gt;$M$2,I1575,J1575)</f>
        <v>56.889921591462453</v>
      </c>
      <c r="O1575">
        <f t="shared" si="308"/>
        <v>-332.46226370622162</v>
      </c>
      <c r="Q1575">
        <f>'slit correction'!O1577</f>
        <v>-332.46226370622162</v>
      </c>
      <c r="R1575">
        <f>SUMPRODUCT(B$6:B$2053,Q$6:Q$2053,EXP(constants!B$7+constants!A$7*ABS(A$6:A$2053-A1575)))</f>
        <v>-2.0082899999886079</v>
      </c>
      <c r="S1575">
        <f t="shared" si="303"/>
        <v>-330.453973706233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5.0999999999999091</v>
      </c>
      <c r="D1576" s="2">
        <f>front!E1589-front!C1589</f>
        <v>5.0999999999999091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5.1200757892921889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5.1200757892921889</v>
      </c>
      <c r="H1576" s="4"/>
      <c r="I1576">
        <f t="shared" si="306"/>
        <v>170.66919297640632</v>
      </c>
      <c r="J1576">
        <f t="shared" si="307"/>
        <v>170.66919297640632</v>
      </c>
      <c r="M1576">
        <f>IF(front!E1589&gt;$M$2,I1576,J1576)</f>
        <v>170.66919297640632</v>
      </c>
      <c r="O1576">
        <f t="shared" si="308"/>
        <v>-218.68299232127774</v>
      </c>
      <c r="Q1576">
        <f>'slit correction'!O1578</f>
        <v>-218.68299232127774</v>
      </c>
      <c r="R1576">
        <f>SUMPRODUCT(B$6:B$2053,Q$6:Q$2053,EXP(constants!B$7+constants!A$7*ABS(A$6:A$2053-A1576)))</f>
        <v>-2.008477574775311</v>
      </c>
      <c r="S1576">
        <f t="shared" si="303"/>
        <v>-216.67451474650244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2.6999999999998181</v>
      </c>
      <c r="D1577" s="2">
        <f>front!E1590-front!C1590</f>
        <v>2.6999999999998181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2.7106347697459254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2.7106347697459254</v>
      </c>
      <c r="H1577" s="4"/>
      <c r="I1577">
        <f t="shared" si="306"/>
        <v>90.354492324864182</v>
      </c>
      <c r="J1577">
        <f t="shared" si="307"/>
        <v>90.354492324864182</v>
      </c>
      <c r="M1577">
        <f>IF(front!E1590&gt;$M$2,I1577,J1577)</f>
        <v>90.354492324864182</v>
      </c>
      <c r="O1577">
        <f t="shared" si="308"/>
        <v>-298.99769297281989</v>
      </c>
      <c r="Q1577">
        <f>'slit correction'!O1579</f>
        <v>-298.99769297281989</v>
      </c>
      <c r="R1577">
        <f>SUMPRODUCT(B$6:B$2053,Q$6:Q$2053,EXP(constants!B$7+constants!A$7*ABS(A$6:A$2053-A1577)))</f>
        <v>-2.008755560002875</v>
      </c>
      <c r="S1577">
        <f t="shared" si="303"/>
        <v>-296.98893741281699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2.6999999999998181</v>
      </c>
      <c r="D1578" s="2">
        <f>front!E1591-front!C1591</f>
        <v>2.6999999999998181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2.7106347697459254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2.7106347697459254</v>
      </c>
      <c r="H1578" s="4"/>
      <c r="I1578">
        <f t="shared" si="306"/>
        <v>90.354492324864182</v>
      </c>
      <c r="J1578">
        <f t="shared" si="307"/>
        <v>90.354492324864182</v>
      </c>
      <c r="M1578">
        <f>IF(front!E1591&gt;$M$2,I1578,J1578)</f>
        <v>90.354492324864182</v>
      </c>
      <c r="O1578">
        <f t="shared" si="308"/>
        <v>-298.99769297281989</v>
      </c>
      <c r="Q1578">
        <f>'slit correction'!O1580</f>
        <v>-298.99769297281989</v>
      </c>
      <c r="R1578">
        <f>SUMPRODUCT(B$6:B$2053,Q$6:Q$2053,EXP(constants!B$7+constants!A$7*ABS(A$6:A$2053-A1578)))</f>
        <v>-2.0090320721613031</v>
      </c>
      <c r="S1578">
        <f t="shared" si="303"/>
        <v>-296.9886609006586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2.6999999999998181</v>
      </c>
      <c r="D1579" s="2">
        <f>front!E1592-front!C1592</f>
        <v>2.6999999999998181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2.7106347697459254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2.7106347697459254</v>
      </c>
      <c r="H1579" s="4"/>
      <c r="I1579">
        <f t="shared" si="306"/>
        <v>90.354492324864182</v>
      </c>
      <c r="J1579">
        <f t="shared" si="307"/>
        <v>90.354492324864182</v>
      </c>
      <c r="M1579">
        <f>IF(front!E1592&gt;$M$2,I1579,J1579)</f>
        <v>90.354492324864182</v>
      </c>
      <c r="O1579">
        <f t="shared" si="308"/>
        <v>-298.99769297281989</v>
      </c>
      <c r="Q1579">
        <f>'slit correction'!O1581</f>
        <v>-298.99769297281989</v>
      </c>
      <c r="R1579">
        <f>SUMPRODUCT(B$6:B$2053,Q$6:Q$2053,EXP(constants!B$7+constants!A$7*ABS(A$6:A$2053-A1579)))</f>
        <v>-2.0093071581586206</v>
      </c>
      <c r="S1579">
        <f t="shared" si="303"/>
        <v>-296.98838581466129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4.1999999999998181</v>
      </c>
      <c r="D1580" s="2">
        <f>front!E1593-front!C1593</f>
        <v>4.1999999999998181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4.2165367427365803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4.2165367427365803</v>
      </c>
      <c r="H1580" s="4"/>
      <c r="I1580">
        <f t="shared" si="306"/>
        <v>140.55122475788599</v>
      </c>
      <c r="J1580">
        <f t="shared" si="307"/>
        <v>140.55122475788599</v>
      </c>
      <c r="M1580">
        <f>IF(front!E1593&gt;$M$2,I1580,J1580)</f>
        <v>140.55122475788599</v>
      </c>
      <c r="O1580">
        <f t="shared" si="308"/>
        <v>-248.80096053979807</v>
      </c>
      <c r="Q1580">
        <f>'slit correction'!O1582</f>
        <v>-248.80096053979807</v>
      </c>
      <c r="R1580">
        <f>SUMPRODUCT(B$6:B$2053,Q$6:Q$2053,EXP(constants!B$7+constants!A$7*ABS(A$6:A$2053-A1580)))</f>
        <v>-2.0095808646608946</v>
      </c>
      <c r="S1580">
        <f t="shared" si="303"/>
        <v>-246.79137967513716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1.9000000000000909</v>
      </c>
      <c r="D1581" s="2">
        <f>front!E1594-front!C1594</f>
        <v>1.9000000000000909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1.9074852304247893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1.9074852304247893</v>
      </c>
      <c r="H1581" s="4"/>
      <c r="I1581">
        <f t="shared" si="306"/>
        <v>63.582841014159641</v>
      </c>
      <c r="J1581">
        <f t="shared" si="307"/>
        <v>63.582841014159641</v>
      </c>
      <c r="M1581">
        <f>IF(front!E1594&gt;$M$2,I1581,J1581)</f>
        <v>63.582841014159641</v>
      </c>
      <c r="O1581">
        <f t="shared" si="308"/>
        <v>-325.76934428352445</v>
      </c>
      <c r="Q1581">
        <f>'slit correction'!O1583</f>
        <v>-325.76934428352445</v>
      </c>
      <c r="R1581">
        <f>SUMPRODUCT(B$6:B$2053,Q$6:Q$2053,EXP(constants!B$7+constants!A$7*ABS(A$6:A$2053-A1581)))</f>
        <v>-2.0099106948185788</v>
      </c>
      <c r="S1581">
        <f t="shared" si="303"/>
        <v>-323.75943358870586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4.5</v>
      </c>
      <c r="D1582" s="2">
        <f>front!E1595-front!C1595</f>
        <v>4.5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4.5177166030371501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4.5177166030371501</v>
      </c>
      <c r="H1582" s="4"/>
      <c r="I1582">
        <f t="shared" si="306"/>
        <v>150.59055343457166</v>
      </c>
      <c r="J1582">
        <f t="shared" si="307"/>
        <v>150.59055343457166</v>
      </c>
      <c r="M1582">
        <f>IF(front!E1595&gt;$M$2,I1582,J1582)</f>
        <v>150.59055343457166</v>
      </c>
      <c r="O1582">
        <f t="shared" si="308"/>
        <v>-238.7616318631124</v>
      </c>
      <c r="Q1582">
        <f>'slit correction'!O1584</f>
        <v>-238.7616318631124</v>
      </c>
      <c r="R1582">
        <f>SUMPRODUCT(B$6:B$2053,Q$6:Q$2053,EXP(constants!B$7+constants!A$7*ABS(A$6:A$2053-A1582)))</f>
        <v>-2.0102086042136502</v>
      </c>
      <c r="S1582">
        <f t="shared" si="303"/>
        <v>-236.75142325889874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1.7999999999997272</v>
      </c>
      <c r="D1583" s="2">
        <f>front!E1596-front!C1596</f>
        <v>1.7999999999997272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1.8070914489762839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1.8070914489762839</v>
      </c>
      <c r="H1583" s="4"/>
      <c r="I1583">
        <f t="shared" si="306"/>
        <v>60.236381632542802</v>
      </c>
      <c r="J1583">
        <f t="shared" si="307"/>
        <v>60.236381632542802</v>
      </c>
      <c r="M1583">
        <f>IF(front!E1596&gt;$M$2,I1583,J1583)</f>
        <v>60.236381632542802</v>
      </c>
      <c r="O1583">
        <f t="shared" si="308"/>
        <v>-329.11580366514124</v>
      </c>
      <c r="Q1583">
        <f>'slit correction'!O1585</f>
        <v>-329.11580366514124</v>
      </c>
      <c r="R1583">
        <f>SUMPRODUCT(B$6:B$2053,Q$6:Q$2053,EXP(constants!B$7+constants!A$7*ABS(A$6:A$2053-A1583)))</f>
        <v>-2.0105742350782796</v>
      </c>
      <c r="S1583">
        <f t="shared" si="303"/>
        <v>-327.10522943006299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2.2000000000002728</v>
      </c>
      <c r="D1584" s="2">
        <f>front!E1597-front!C1597</f>
        <v>2.2000000000002728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2.2086664560609983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2.2086664560609983</v>
      </c>
      <c r="H1584" s="4"/>
      <c r="I1584">
        <f t="shared" si="306"/>
        <v>73.622215202033274</v>
      </c>
      <c r="J1584">
        <f t="shared" si="307"/>
        <v>73.622215202033274</v>
      </c>
      <c r="M1584">
        <f>IF(front!E1597&gt;$M$2,I1584,J1584)</f>
        <v>73.622215202033274</v>
      </c>
      <c r="O1584">
        <f t="shared" si="308"/>
        <v>-315.7299700956508</v>
      </c>
      <c r="Q1584">
        <f>'slit correction'!O1586</f>
        <v>-315.7299700956508</v>
      </c>
      <c r="R1584">
        <f>SUMPRODUCT(B$6:B$2053,Q$6:Q$2053,EXP(constants!B$7+constants!A$7*ABS(A$6:A$2053-A1584)))</f>
        <v>-2.0109042272844642</v>
      </c>
      <c r="S1584">
        <f t="shared" si="303"/>
        <v>-313.71906586836633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6.0999999999999091</v>
      </c>
      <c r="D1585" s="2">
        <f>front!E1598-front!C1598</f>
        <v>6.0999999999999091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6.1240061830255037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6.1240061830255037</v>
      </c>
      <c r="H1585" s="4"/>
      <c r="I1585">
        <f t="shared" si="306"/>
        <v>204.13353943418346</v>
      </c>
      <c r="J1585">
        <f t="shared" si="307"/>
        <v>204.13353943418346</v>
      </c>
      <c r="M1585">
        <f>IF(front!E1598&gt;$M$2,I1585,J1585)</f>
        <v>204.13353943418346</v>
      </c>
      <c r="O1585">
        <f t="shared" si="308"/>
        <v>-185.2186458635006</v>
      </c>
      <c r="Q1585">
        <f>'slit correction'!O1587</f>
        <v>-185.2186458635006</v>
      </c>
      <c r="R1585">
        <f>SUMPRODUCT(B$6:B$2053,Q$6:Q$2053,EXP(constants!B$7+constants!A$7*ABS(A$6:A$2053-A1585)))</f>
        <v>-2.0112139586480304</v>
      </c>
      <c r="S1585">
        <f t="shared" si="303"/>
        <v>-183.20743190485257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1.3999999999996362</v>
      </c>
      <c r="D1586" s="2">
        <f>front!E1599-front!C1599</f>
        <v>1.3999999999996362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1.4055161253422426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1.4055161253422426</v>
      </c>
      <c r="H1586" s="4"/>
      <c r="I1586">
        <f t="shared" si="306"/>
        <v>46.850537511408085</v>
      </c>
      <c r="J1586">
        <f t="shared" si="307"/>
        <v>46.850537511408085</v>
      </c>
      <c r="M1586">
        <f>IF(front!E1599&gt;$M$2,I1586,J1586)</f>
        <v>46.850537511408085</v>
      </c>
      <c r="O1586">
        <f t="shared" si="308"/>
        <v>-342.50164778627595</v>
      </c>
      <c r="Q1586">
        <f>'slit correction'!O1588</f>
        <v>-342.50164778627595</v>
      </c>
      <c r="R1586">
        <f>SUMPRODUCT(B$6:B$2053,Q$6:Q$2053,EXP(constants!B$7+constants!A$7*ABS(A$6:A$2053-A1586)))</f>
        <v>-2.0116528689740614</v>
      </c>
      <c r="S1586">
        <f t="shared" si="303"/>
        <v>-340.48999491730189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7</v>
      </c>
      <c r="D1587" s="2">
        <f>front!E1600-front!C1600</f>
        <v>7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7.0275418450134746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7.0275418450134746</v>
      </c>
      <c r="H1587" s="4"/>
      <c r="I1587">
        <f t="shared" si="306"/>
        <v>234.25139483378248</v>
      </c>
      <c r="J1587">
        <f t="shared" si="307"/>
        <v>234.25139483378248</v>
      </c>
      <c r="M1587">
        <f>IF(front!E1600&gt;$M$2,I1587,J1587)</f>
        <v>234.25139483378248</v>
      </c>
      <c r="O1587">
        <f t="shared" si="308"/>
        <v>-155.10079046390157</v>
      </c>
      <c r="Q1587">
        <f>'slit correction'!O1589</f>
        <v>-155.10079046390157</v>
      </c>
      <c r="R1587">
        <f>SUMPRODUCT(B$6:B$2053,Q$6:Q$2053,EXP(constants!B$7+constants!A$7*ABS(A$6:A$2053-A1587)))</f>
        <v>-2.0120410017755663</v>
      </c>
      <c r="S1587">
        <f t="shared" si="303"/>
        <v>-153.088749462126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-2.1999999999998181</v>
      </c>
      <c r="D1588" s="2">
        <f>front!E1601-front!C1601</f>
        <v>-2.1999999999998181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-2.2086760297494945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-2.2086760297494945</v>
      </c>
      <c r="H1588" s="4"/>
      <c r="I1588">
        <f t="shared" si="306"/>
        <v>-73.62253432498315</v>
      </c>
      <c r="J1588">
        <f t="shared" si="307"/>
        <v>-73.62253432498315</v>
      </c>
      <c r="M1588">
        <f>IF(front!E1601&gt;$M$2,I1588,J1588)</f>
        <v>-73.62253432498315</v>
      </c>
      <c r="O1588">
        <f t="shared" si="308"/>
        <v>-462.97471962266718</v>
      </c>
      <c r="Q1588">
        <f>'slit correction'!O1590</f>
        <v>-462.97471962266718</v>
      </c>
      <c r="R1588">
        <f>SUMPRODUCT(B$6:B$2053,Q$6:Q$2053,EXP(constants!B$7+constants!A$7*ABS(A$6:A$2053-A1588)))</f>
        <v>-2.0125929276609664</v>
      </c>
      <c r="S1588">
        <f t="shared" si="303"/>
        <v>-460.96212669500619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2.2000000000002728</v>
      </c>
      <c r="D1589" s="2">
        <f>front!E1602-front!C1602</f>
        <v>2.2000000000002728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2.2086664560609983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2.2086664560609983</v>
      </c>
      <c r="H1589" s="4"/>
      <c r="I1589">
        <f t="shared" si="306"/>
        <v>73.622215202033274</v>
      </c>
      <c r="J1589">
        <f t="shared" si="307"/>
        <v>73.622215202033274</v>
      </c>
      <c r="M1589">
        <f>IF(front!E1602&gt;$M$2,I1589,J1589)</f>
        <v>73.622215202033274</v>
      </c>
      <c r="O1589">
        <f t="shared" si="308"/>
        <v>-315.7299700956508</v>
      </c>
      <c r="Q1589">
        <f>'slit correction'!O1591</f>
        <v>-315.7299700956508</v>
      </c>
      <c r="R1589">
        <f>SUMPRODUCT(B$6:B$2053,Q$6:Q$2053,EXP(constants!B$7+constants!A$7*ABS(A$6:A$2053-A1589)))</f>
        <v>-2.0129440088909436</v>
      </c>
      <c r="S1589">
        <f t="shared" si="303"/>
        <v>-313.71702608675986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5.2999999999997272</v>
      </c>
      <c r="D1590" s="2">
        <f>front!E1603-front!C1603</f>
        <v>5.2999999999997272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5.3208620263792481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5.3208620263792481</v>
      </c>
      <c r="H1590" s="4"/>
      <c r="I1590">
        <f t="shared" si="306"/>
        <v>177.36206754597495</v>
      </c>
      <c r="J1590">
        <f t="shared" si="307"/>
        <v>177.36206754597495</v>
      </c>
      <c r="M1590">
        <f>IF(front!E1603&gt;$M$2,I1590,J1590)</f>
        <v>177.36206754597495</v>
      </c>
      <c r="O1590">
        <f t="shared" si="308"/>
        <v>-211.99011775170911</v>
      </c>
      <c r="Q1590">
        <f>'slit correction'!O1592</f>
        <v>-211.99011775170911</v>
      </c>
      <c r="R1590">
        <f>SUMPRODUCT(B$6:B$2053,Q$6:Q$2053,EXP(constants!B$7+constants!A$7*ABS(A$6:A$2053-A1590)))</f>
        <v>-2.0132879687886356</v>
      </c>
      <c r="S1590">
        <f t="shared" si="303"/>
        <v>-209.97682978292048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11.599999999999909</v>
      </c>
      <c r="D1591" s="2">
        <f>front!E1604-front!C1604</f>
        <v>11.599999999999909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11.645587961047566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11.645587961047566</v>
      </c>
      <c r="H1591" s="4"/>
      <c r="I1591">
        <f t="shared" si="306"/>
        <v>388.18626536825218</v>
      </c>
      <c r="J1591">
        <f t="shared" si="307"/>
        <v>388.18626536825218</v>
      </c>
      <c r="M1591">
        <f>IF(front!E1604&gt;$M$2,I1591,J1591)</f>
        <v>388.18626536825218</v>
      </c>
      <c r="O1591">
        <f t="shared" si="308"/>
        <v>-1.1659199294318796</v>
      </c>
      <c r="Q1591">
        <f>'slit correction'!O1593</f>
        <v>-1.1659199294318796</v>
      </c>
      <c r="R1591">
        <f>SUMPRODUCT(B$6:B$2053,Q$6:Q$2053,EXP(constants!B$7+constants!A$7*ABS(A$6:A$2053-A1591)))</f>
        <v>-2.0137308160403111</v>
      </c>
      <c r="S1591">
        <f t="shared" si="303"/>
        <v>0.84781088660843151</v>
      </c>
      <c r="T1591">
        <f t="shared" si="302"/>
        <v>7.9369223335030732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-1</v>
      </c>
      <c r="D1592" s="2">
        <f>front!E1605-front!C1605</f>
        <v>-1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-1.0039424632081357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-1.0039424632081357</v>
      </c>
      <c r="H1592" s="4"/>
      <c r="I1592">
        <f t="shared" si="306"/>
        <v>-33.464748773604526</v>
      </c>
      <c r="J1592">
        <f t="shared" si="307"/>
        <v>-33.464748773604526</v>
      </c>
      <c r="M1592">
        <f>IF(front!E1605&gt;$M$2,I1592,J1592)</f>
        <v>-33.464748773604526</v>
      </c>
      <c r="O1592">
        <f t="shared" si="308"/>
        <v>-422.81693407128859</v>
      </c>
      <c r="Q1592">
        <f>'slit correction'!O1594</f>
        <v>-422.81693407128859</v>
      </c>
      <c r="R1592">
        <f>SUMPRODUCT(B$6:B$2053,Q$6:Q$2053,EXP(constants!B$7+constants!A$7*ABS(A$6:A$2053-A1592)))</f>
        <v>-2.0145139416096596</v>
      </c>
      <c r="S1592">
        <f t="shared" si="303"/>
        <v>-420.80242012967892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2.8000000000001819</v>
      </c>
      <c r="D1593" s="2">
        <f>front!E1606-front!C1606</f>
        <v>2.8000000000001819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2.8110283731251675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2.8110283731251675</v>
      </c>
      <c r="H1593" s="4"/>
      <c r="I1593">
        <f t="shared" si="306"/>
        <v>93.700945770838914</v>
      </c>
      <c r="J1593">
        <f t="shared" si="307"/>
        <v>93.700945770838914</v>
      </c>
      <c r="M1593">
        <f>IF(front!E1606&gt;$M$2,I1593,J1593)</f>
        <v>93.700945770838914</v>
      </c>
      <c r="O1593">
        <f t="shared" si="308"/>
        <v>-295.65123952684513</v>
      </c>
      <c r="Q1593">
        <f>'slit correction'!O1595</f>
        <v>-295.65123952684513</v>
      </c>
      <c r="R1593">
        <f>SUMPRODUCT(B$6:B$2053,Q$6:Q$2053,EXP(constants!B$7+constants!A$7*ABS(A$6:A$2053-A1593)))</f>
        <v>-2.0151548436737006</v>
      </c>
      <c r="S1593">
        <f t="shared" si="303"/>
        <v>-293.63608468317142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2.2999999999997272</v>
      </c>
      <c r="D1594" s="2">
        <f>front!E1607-front!C1607</f>
        <v>2.2999999999997272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2.309060158368919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2.309060158368919</v>
      </c>
      <c r="H1594" s="4"/>
      <c r="I1594">
        <f t="shared" si="306"/>
        <v>76.968671945630632</v>
      </c>
      <c r="J1594">
        <f t="shared" si="307"/>
        <v>76.968671945630632</v>
      </c>
      <c r="M1594">
        <f>IF(front!E1607&gt;$M$2,I1594,J1594)</f>
        <v>76.968671945630632</v>
      </c>
      <c r="O1594">
        <f t="shared" si="308"/>
        <v>-312.38351335205346</v>
      </c>
      <c r="Q1594">
        <f>'slit correction'!O1596</f>
        <v>-312.38351335205346</v>
      </c>
      <c r="R1594">
        <f>SUMPRODUCT(B$6:B$2053,Q$6:Q$2053,EXP(constants!B$7+constants!A$7*ABS(A$6:A$2053-A1594)))</f>
        <v>-2.0157991887076041</v>
      </c>
      <c r="S1594">
        <f t="shared" si="303"/>
        <v>-310.36771416334585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0.5</v>
      </c>
      <c r="D1595" s="2">
        <f>front!E1608-front!C1608</f>
        <v>0.5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0.50197048985488102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0.50197048985488102</v>
      </c>
      <c r="H1595" s="4"/>
      <c r="I1595">
        <f t="shared" si="306"/>
        <v>16.732349661829367</v>
      </c>
      <c r="J1595">
        <f t="shared" si="307"/>
        <v>16.732349661829367</v>
      </c>
      <c r="M1595">
        <f>IF(front!E1608&gt;$M$2,I1595,J1595)</f>
        <v>16.732349661829367</v>
      </c>
      <c r="O1595">
        <f t="shared" si="308"/>
        <v>-372.61983563585471</v>
      </c>
      <c r="Q1595">
        <f>'slit correction'!O1597</f>
        <v>-372.61983563585471</v>
      </c>
      <c r="R1595">
        <f>SUMPRODUCT(B$6:B$2053,Q$6:Q$2053,EXP(constants!B$7+constants!A$7*ABS(A$6:A$2053-A1595)))</f>
        <v>-2.0164279337457849</v>
      </c>
      <c r="S1595">
        <f t="shared" si="303"/>
        <v>-370.60340770210894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2.5999999999999091</v>
      </c>
      <c r="D1596" s="2">
        <f>front!E1609-front!C1609</f>
        <v>2.5999999999999091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2.6102411465807771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2.6102411465807771</v>
      </c>
      <c r="H1596" s="4"/>
      <c r="I1596">
        <f t="shared" si="306"/>
        <v>87.008038219359236</v>
      </c>
      <c r="J1596">
        <f t="shared" si="307"/>
        <v>87.008038219359236</v>
      </c>
      <c r="M1596">
        <f>IF(front!E1609&gt;$M$2,I1596,J1596)</f>
        <v>87.008038219359236</v>
      </c>
      <c r="O1596">
        <f t="shared" si="308"/>
        <v>-302.3441470783248</v>
      </c>
      <c r="Q1596">
        <f>'slit correction'!O1598</f>
        <v>-302.3441470783248</v>
      </c>
      <c r="R1596">
        <f>SUMPRODUCT(B$6:B$2053,Q$6:Q$2053,EXP(constants!B$7+constants!A$7*ABS(A$6:A$2053-A1596)))</f>
        <v>-2.0169722371089955</v>
      </c>
      <c r="S1596">
        <f t="shared" si="303"/>
        <v>-300.32717484121582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1.7000000000002728</v>
      </c>
      <c r="D1597" s="2">
        <f>front!E1610-front!C1610</f>
        <v>1.7000000000002728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1.7066976477443301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1.7066976477443301</v>
      </c>
      <c r="H1597" s="4"/>
      <c r="I1597">
        <f t="shared" si="306"/>
        <v>56.889921591477666</v>
      </c>
      <c r="J1597">
        <f t="shared" si="307"/>
        <v>56.889921591477666</v>
      </c>
      <c r="M1597">
        <f>IF(front!E1610&gt;$M$2,I1597,J1597)</f>
        <v>56.889921591477666</v>
      </c>
      <c r="O1597">
        <f t="shared" si="308"/>
        <v>-332.46226370620639</v>
      </c>
      <c r="Q1597">
        <f>'slit correction'!O1599</f>
        <v>-332.46226370620639</v>
      </c>
      <c r="R1597">
        <f>SUMPRODUCT(B$6:B$2053,Q$6:Q$2053,EXP(constants!B$7+constants!A$7*ABS(A$6:A$2053-A1597)))</f>
        <v>-2.0175126308408182</v>
      </c>
      <c r="S1597">
        <f t="shared" si="303"/>
        <v>-330.44475107536556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-1.3000000000001819</v>
      </c>
      <c r="D1598" s="2">
        <f>front!E1611-front!C1611</f>
        <v>-1.3000000000001819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-1.3051255878542112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-1.3051255878542112</v>
      </c>
      <c r="H1598" s="4"/>
      <c r="I1598">
        <f t="shared" si="306"/>
        <v>-43.504186261807043</v>
      </c>
      <c r="J1598">
        <f t="shared" si="307"/>
        <v>-43.504186261807043</v>
      </c>
      <c r="M1598">
        <f>IF(front!E1611&gt;$M$2,I1598,J1598)</f>
        <v>-43.504186261807043</v>
      </c>
      <c r="O1598">
        <f t="shared" si="308"/>
        <v>-432.85637155949109</v>
      </c>
      <c r="Q1598">
        <f>'slit correction'!O1600</f>
        <v>-432.85637155949109</v>
      </c>
      <c r="R1598">
        <f>SUMPRODUCT(B$6:B$2053,Q$6:Q$2053,EXP(constants!B$7+constants!A$7*ABS(A$6:A$2053-A1598)))</f>
        <v>-2.0180147324952231</v>
      </c>
      <c r="S1598">
        <f t="shared" si="303"/>
        <v>-430.83835682699589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1.7999999999997272</v>
      </c>
      <c r="D1599" s="2">
        <f>front!E1612-front!C1612</f>
        <v>1.7999999999997272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1.8070914489762839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1.8070914489762839</v>
      </c>
      <c r="H1599" s="4"/>
      <c r="I1599">
        <f t="shared" si="306"/>
        <v>60.236381632542802</v>
      </c>
      <c r="J1599">
        <f t="shared" si="307"/>
        <v>60.236381632542802</v>
      </c>
      <c r="M1599">
        <f>IF(front!E1612&gt;$M$2,I1599,J1599)</f>
        <v>60.236381632542802</v>
      </c>
      <c r="O1599">
        <f t="shared" si="308"/>
        <v>-329.11580366514124</v>
      </c>
      <c r="Q1599">
        <f>'slit correction'!O1601</f>
        <v>-329.11580366514124</v>
      </c>
      <c r="R1599">
        <f>SUMPRODUCT(B$6:B$2053,Q$6:Q$2053,EXP(constants!B$7+constants!A$7*ABS(A$6:A$2053-A1599)))</f>
        <v>-2.0183517087987819</v>
      </c>
      <c r="S1599">
        <f t="shared" si="303"/>
        <v>-327.09745195634247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5</v>
      </c>
      <c r="D1600" s="2">
        <f>front!E1613-front!C1613</f>
        <v>5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5.0196826410610162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5.0196826410610162</v>
      </c>
      <c r="H1600" s="4"/>
      <c r="I1600">
        <f t="shared" si="306"/>
        <v>167.32275470203388</v>
      </c>
      <c r="J1600">
        <f t="shared" si="307"/>
        <v>167.32275470203388</v>
      </c>
      <c r="M1600">
        <f>IF(front!E1613&gt;$M$2,I1600,J1600)</f>
        <v>167.32275470203388</v>
      </c>
      <c r="O1600">
        <f t="shared" si="308"/>
        <v>-222.02943059565018</v>
      </c>
      <c r="Q1600">
        <f>'slit correction'!O1602</f>
        <v>-222.02943059565018</v>
      </c>
      <c r="R1600">
        <f>SUMPRODUCT(B$6:B$2053,Q$6:Q$2053,EXP(constants!B$7+constants!A$7*ABS(A$6:A$2053-A1600)))</f>
        <v>-2.0186671691110658</v>
      </c>
      <c r="S1600">
        <f t="shared" si="303"/>
        <v>-220.01076342653911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4.6999999999998181</v>
      </c>
      <c r="D1601" s="2">
        <f>front!E1614-front!C1614</f>
        <v>4.6999999999998181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4.7185030776191388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4.7185030776191388</v>
      </c>
      <c r="H1601" s="4"/>
      <c r="I1601">
        <f t="shared" si="306"/>
        <v>157.28343592063797</v>
      </c>
      <c r="J1601">
        <f t="shared" si="307"/>
        <v>157.28343592063797</v>
      </c>
      <c r="M1601">
        <f>IF(front!E1614&gt;$M$2,I1601,J1601)</f>
        <v>157.28343592063797</v>
      </c>
      <c r="O1601">
        <f t="shared" si="308"/>
        <v>-232.06874937704609</v>
      </c>
      <c r="Q1601">
        <f>'slit correction'!O1603</f>
        <v>-232.06874937704609</v>
      </c>
      <c r="R1601">
        <f>SUMPRODUCT(B$6:B$2053,Q$6:Q$2053,EXP(constants!B$7+constants!A$7*ABS(A$6:A$2053-A1601)))</f>
        <v>-2.0190709380092446</v>
      </c>
      <c r="S1601">
        <f t="shared" si="303"/>
        <v>-230.04967843903685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6.8000000000001819</v>
      </c>
      <c r="D1602" s="2">
        <f>front!E1615-front!C1615</f>
        <v>6.8000000000001819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6.8267562809152338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6.8267562809152338</v>
      </c>
      <c r="H1602" s="4"/>
      <c r="I1602">
        <f t="shared" si="306"/>
        <v>227.55854269717446</v>
      </c>
      <c r="J1602">
        <f t="shared" si="307"/>
        <v>227.55854269717446</v>
      </c>
      <c r="M1602">
        <f>IF(front!E1615&gt;$M$2,I1602,J1602)</f>
        <v>227.55854269717446</v>
      </c>
      <c r="O1602">
        <f t="shared" si="308"/>
        <v>-161.7936426005096</v>
      </c>
      <c r="Q1602">
        <f>'slit correction'!O1604</f>
        <v>-161.7936426005096</v>
      </c>
      <c r="R1602">
        <f>SUMPRODUCT(B$6:B$2053,Q$6:Q$2053,EXP(constants!B$7+constants!A$7*ABS(A$6:A$2053-A1602)))</f>
        <v>-2.0195515926774199</v>
      </c>
      <c r="S1602">
        <f t="shared" si="303"/>
        <v>-159.77409100783217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-0.40000000000009095</v>
      </c>
      <c r="D1603" s="2">
        <f>front!E1616-front!C1616</f>
        <v>-0.40000000000009095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-0.40157674793164155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-0.40157674793164155</v>
      </c>
      <c r="H1603" s="4"/>
      <c r="I1603">
        <f t="shared" si="306"/>
        <v>-13.385891597721384</v>
      </c>
      <c r="J1603">
        <f t="shared" si="307"/>
        <v>-13.385891597721384</v>
      </c>
      <c r="M1603">
        <f>IF(front!E1616&gt;$M$2,I1603,J1603)</f>
        <v>-13.385891597721384</v>
      </c>
      <c r="O1603">
        <f t="shared" si="308"/>
        <v>-402.73807689540547</v>
      </c>
      <c r="Q1603">
        <f>'slit correction'!O1605</f>
        <v>-402.73807689540547</v>
      </c>
      <c r="R1603">
        <f>SUMPRODUCT(B$6:B$2053,Q$6:Q$2053,EXP(constants!B$7+constants!A$7*ABS(A$6:A$2053-A1603)))</f>
        <v>-2.0201896536957551</v>
      </c>
      <c r="S1603">
        <f t="shared" si="303"/>
        <v>-400.71788724170972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-2</v>
      </c>
      <c r="D1604" s="2">
        <f>front!E1617-front!C1617</f>
        <v>-2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-2.0078869042279788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-2.0078869042279788</v>
      </c>
      <c r="H1604" s="4"/>
      <c r="I1604">
        <f t="shared" si="306"/>
        <v>-66.929563474265962</v>
      </c>
      <c r="J1604">
        <f t="shared" si="307"/>
        <v>-66.929563474265962</v>
      </c>
      <c r="M1604">
        <f>IF(front!E1617&gt;$M$2,I1604,J1604)</f>
        <v>-66.929563474265962</v>
      </c>
      <c r="O1604">
        <f t="shared" si="308"/>
        <v>-456.28174877194999</v>
      </c>
      <c r="Q1604">
        <f>'slit correction'!O1606</f>
        <v>-456.28174877194999</v>
      </c>
      <c r="R1604">
        <f>SUMPRODUCT(B$6:B$2053,Q$6:Q$2053,EXP(constants!B$7+constants!A$7*ABS(A$6:A$2053-A1604)))</f>
        <v>-2.0207094369219427</v>
      </c>
      <c r="S1604">
        <f t="shared" si="303"/>
        <v>-454.26103933502804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3.2000000000002728</v>
      </c>
      <c r="D1605" s="2">
        <f>front!E1618-front!C1618</f>
        <v>3.2000000000002728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3.2126025887726923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3.2126025887726923</v>
      </c>
      <c r="H1605" s="4"/>
      <c r="I1605">
        <f t="shared" si="306"/>
        <v>107.08675295908975</v>
      </c>
      <c r="J1605">
        <f t="shared" si="307"/>
        <v>107.08675295908975</v>
      </c>
      <c r="M1605">
        <f>IF(front!E1618&gt;$M$2,I1605,J1605)</f>
        <v>107.08675295908975</v>
      </c>
      <c r="O1605">
        <f t="shared" si="308"/>
        <v>-282.26543233859434</v>
      </c>
      <c r="Q1605">
        <f>'slit correction'!O1607</f>
        <v>-282.26543233859434</v>
      </c>
      <c r="R1605">
        <f>SUMPRODUCT(B$6:B$2053,Q$6:Q$2053,EXP(constants!B$7+constants!A$7*ABS(A$6:A$2053-A1605)))</f>
        <v>-2.0210497428050709</v>
      </c>
      <c r="S1605">
        <f t="shared" si="303"/>
        <v>-280.24438259578926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-3.4000000000000909</v>
      </c>
      <c r="D1606" s="2">
        <f>front!E1619-front!C1619</f>
        <v>-3.4000000000000909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-3.4134124439536384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-3.4134124439536384</v>
      </c>
      <c r="H1606" s="4"/>
      <c r="I1606">
        <f t="shared" si="306"/>
        <v>-113.78041479845461</v>
      </c>
      <c r="J1606">
        <f t="shared" si="307"/>
        <v>-113.78041479845461</v>
      </c>
      <c r="M1606">
        <f>IF(front!E1619&gt;$M$2,I1606,J1606)</f>
        <v>-113.78041479845461</v>
      </c>
      <c r="O1606">
        <f t="shared" si="308"/>
        <v>-503.13260009613867</v>
      </c>
      <c r="Q1606">
        <f>'slit correction'!O1608</f>
        <v>-503.13260009613867</v>
      </c>
      <c r="R1606">
        <f>SUMPRODUCT(B$6:B$2053,Q$6:Q$2053,EXP(constants!B$7+constants!A$7*ABS(A$6:A$2053-A1606)))</f>
        <v>-2.0214098134843645</v>
      </c>
      <c r="S1606">
        <f t="shared" si="303"/>
        <v>-501.11119028265432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1.7999999999997272</v>
      </c>
      <c r="D1607" s="2">
        <f>front!E1620-front!C1620</f>
        <v>1.7999999999997272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1.8070914489762839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1.8070914489762839</v>
      </c>
      <c r="H1607" s="4"/>
      <c r="I1607">
        <f t="shared" si="306"/>
        <v>60.236381632542802</v>
      </c>
      <c r="J1607">
        <f t="shared" si="307"/>
        <v>60.236381632542802</v>
      </c>
      <c r="M1607">
        <f>IF(front!E1620&gt;$M$2,I1607,J1607)</f>
        <v>60.236381632542802</v>
      </c>
      <c r="O1607">
        <f t="shared" si="308"/>
        <v>-329.11580366514124</v>
      </c>
      <c r="Q1607">
        <f>'slit correction'!O1609</f>
        <v>-329.11580366514124</v>
      </c>
      <c r="R1607">
        <f>SUMPRODUCT(B$6:B$2053,Q$6:Q$2053,EXP(constants!B$7+constants!A$7*ABS(A$6:A$2053-A1607)))</f>
        <v>-2.0215300485329264</v>
      </c>
      <c r="S1607">
        <f t="shared" ref="S1607:S1670" si="310">Q1607-R1607</f>
        <v>-327.09427361660829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5.8000000000001819</v>
      </c>
      <c r="D1608" s="2">
        <f>front!E1621-front!C1621</f>
        <v>5.8000000000001819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5.8228272727316659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5.8228272727316659</v>
      </c>
      <c r="H1608" s="4"/>
      <c r="I1608">
        <f t="shared" si="306"/>
        <v>194.09424242438888</v>
      </c>
      <c r="J1608">
        <f t="shared" si="307"/>
        <v>194.09424242438888</v>
      </c>
      <c r="M1608">
        <f>IF(front!E1621&gt;$M$2,I1608,J1608)</f>
        <v>194.09424242438888</v>
      </c>
      <c r="O1608">
        <f t="shared" si="308"/>
        <v>-195.25794287329518</v>
      </c>
      <c r="Q1608">
        <f>'slit correction'!O1610</f>
        <v>-195.25794287329518</v>
      </c>
      <c r="R1608">
        <f>SUMPRODUCT(B$6:B$2053,Q$6:Q$2053,EXP(constants!B$7+constants!A$7*ABS(A$6:A$2053-A1608)))</f>
        <v>-2.0216241397055574</v>
      </c>
      <c r="S1608">
        <f t="shared" si="310"/>
        <v>-193.23631873358963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3.9000000000000909</v>
      </c>
      <c r="D1609" s="2">
        <f>front!E1622-front!C1622</f>
        <v>3.9000000000000909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3.9153567043292332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3.9153567043292332</v>
      </c>
      <c r="H1609" s="4"/>
      <c r="I1609">
        <f t="shared" si="306"/>
        <v>130.51189014430778</v>
      </c>
      <c r="J1609">
        <f t="shared" si="307"/>
        <v>130.51189014430778</v>
      </c>
      <c r="M1609">
        <f>IF(front!E1622&gt;$M$2,I1609,J1609)</f>
        <v>130.51189014430778</v>
      </c>
      <c r="O1609">
        <f t="shared" si="308"/>
        <v>-258.84029515337625</v>
      </c>
      <c r="Q1609">
        <f>'slit correction'!O1611</f>
        <v>-258.84029515337625</v>
      </c>
      <c r="R1609">
        <f>SUMPRODUCT(B$6:B$2053,Q$6:Q$2053,EXP(constants!B$7+constants!A$7*ABS(A$6:A$2053-A1609)))</f>
        <v>-2.0218376845551735</v>
      </c>
      <c r="S1609">
        <f t="shared" si="310"/>
        <v>-256.81845746882107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4.5999999999999091</v>
      </c>
      <c r="D1610" s="2">
        <f>front!E1623-front!C1623</f>
        <v>4.5999999999999091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4.6181098502234343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4.6181098502234343</v>
      </c>
      <c r="H1610" s="4"/>
      <c r="I1610">
        <f t="shared" si="306"/>
        <v>153.93699500744782</v>
      </c>
      <c r="J1610">
        <f t="shared" si="307"/>
        <v>153.93699500744782</v>
      </c>
      <c r="M1610">
        <f>IF(front!E1623&gt;$M$2,I1610,J1610)</f>
        <v>153.93699500744782</v>
      </c>
      <c r="O1610">
        <f t="shared" si="308"/>
        <v>-235.41519029023624</v>
      </c>
      <c r="Q1610">
        <f>'slit correction'!O1612</f>
        <v>-235.41519029023624</v>
      </c>
      <c r="R1610">
        <f>SUMPRODUCT(B$6:B$2053,Q$6:Q$2053,EXP(constants!B$7+constants!A$7*ABS(A$6:A$2053-A1610)))</f>
        <v>-2.0220979409987789</v>
      </c>
      <c r="S1610">
        <f t="shared" si="310"/>
        <v>-233.39309234923746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-0.20000000000027285</v>
      </c>
      <c r="D1611" s="2">
        <f>front!E1624-front!C1624</f>
        <v>-0.20000000000027285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-0.20078833440624091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-0.20078833440624091</v>
      </c>
      <c r="H1611" s="4"/>
      <c r="I1611">
        <f t="shared" si="306"/>
        <v>-6.6929444802080305</v>
      </c>
      <c r="J1611">
        <f t="shared" si="307"/>
        <v>-6.6929444802080305</v>
      </c>
      <c r="M1611">
        <f>IF(front!E1624&gt;$M$2,I1611,J1611)</f>
        <v>-6.6929444802080305</v>
      </c>
      <c r="O1611">
        <f t="shared" si="308"/>
        <v>-396.0451297778921</v>
      </c>
      <c r="Q1611">
        <f>'slit correction'!O1613</f>
        <v>-396.0451297778921</v>
      </c>
      <c r="R1611">
        <f>SUMPRODUCT(B$6:B$2053,Q$6:Q$2053,EXP(constants!B$7+constants!A$7*ABS(A$6:A$2053-A1611)))</f>
        <v>-2.0224317662796847</v>
      </c>
      <c r="S1611">
        <f t="shared" si="310"/>
        <v>-394.02269801161242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7.8000000000001819</v>
      </c>
      <c r="D1612" s="2">
        <f>front!E1625-front!C1625</f>
        <v>7.8000000000001819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7.8306833095541668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7.8306833095541668</v>
      </c>
      <c r="H1612" s="4"/>
      <c r="I1612">
        <f t="shared" si="306"/>
        <v>261.02277698513888</v>
      </c>
      <c r="J1612">
        <f t="shared" si="307"/>
        <v>261.02277698513888</v>
      </c>
      <c r="M1612">
        <f>IF(front!E1625&gt;$M$2,I1612,J1612)</f>
        <v>261.02277698513888</v>
      </c>
      <c r="O1612">
        <f t="shared" si="308"/>
        <v>-128.32940831254518</v>
      </c>
      <c r="Q1612">
        <f>'slit correction'!O1614</f>
        <v>-128.32940831254518</v>
      </c>
      <c r="R1612">
        <f>SUMPRODUCT(B$6:B$2053,Q$6:Q$2053,EXP(constants!B$7+constants!A$7*ABS(A$6:A$2053-A1612)))</f>
        <v>-2.0226553550768092</v>
      </c>
      <c r="S1612">
        <f t="shared" si="310"/>
        <v>-126.30675295746838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3.8000000000001819</v>
      </c>
      <c r="D1613" s="2">
        <f>front!E1626-front!C1626</f>
        <v>3.8000000000001819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3.8149633186150993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3.8149633186150993</v>
      </c>
      <c r="H1613" s="4"/>
      <c r="I1613">
        <f t="shared" si="306"/>
        <v>127.16544395383666</v>
      </c>
      <c r="J1613">
        <f t="shared" si="307"/>
        <v>127.16544395383666</v>
      </c>
      <c r="M1613">
        <f>IF(front!E1626&gt;$M$2,I1613,J1613)</f>
        <v>127.16544395383666</v>
      </c>
      <c r="O1613">
        <f t="shared" si="308"/>
        <v>-262.18674134384742</v>
      </c>
      <c r="Q1613">
        <f>'slit correction'!O1615</f>
        <v>-262.18674134384742</v>
      </c>
      <c r="R1613">
        <f>SUMPRODUCT(B$6:B$2053,Q$6:Q$2053,EXP(constants!B$7+constants!A$7*ABS(A$6:A$2053-A1613)))</f>
        <v>-2.0230615200665034</v>
      </c>
      <c r="S1613">
        <f t="shared" si="310"/>
        <v>-260.16367982378091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8.7999999999997272</v>
      </c>
      <c r="D1614" s="2">
        <f>front!E1627-front!C1627</f>
        <v>8.7999999999997272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8.8346083584273138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8.8346083584273138</v>
      </c>
      <c r="H1614" s="4"/>
      <c r="I1614">
        <f t="shared" si="306"/>
        <v>294.4869452809105</v>
      </c>
      <c r="J1614">
        <f t="shared" si="307"/>
        <v>294.4869452809105</v>
      </c>
      <c r="M1614">
        <f>IF(front!E1627&gt;$M$2,I1614,J1614)</f>
        <v>294.4869452809105</v>
      </c>
      <c r="O1614">
        <f t="shared" si="308"/>
        <v>-94.865240016773555</v>
      </c>
      <c r="Q1614">
        <f>'slit correction'!O1616</f>
        <v>-94.865240016773555</v>
      </c>
      <c r="R1614">
        <f>SUMPRODUCT(B$6:B$2053,Q$6:Q$2053,EXP(constants!B$7+constants!A$7*ABS(A$6:A$2053-A1614)))</f>
        <v>-2.0235234336472327</v>
      </c>
      <c r="S1614">
        <f t="shared" si="310"/>
        <v>-92.841716583126328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0.8000000000001819</v>
      </c>
      <c r="D1615" s="2">
        <f>front!E1628-front!C1628</f>
        <v>0.8000000000001819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0.80315254639218792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0.80315254639218792</v>
      </c>
      <c r="H1615" s="4"/>
      <c r="I1615">
        <f t="shared" ref="I1615:I1678" si="313">F1615*1000/I$2</f>
        <v>26.771751546406264</v>
      </c>
      <c r="J1615">
        <f t="shared" ref="J1615:J1678" si="314">G1615*1000/J$2</f>
        <v>26.771751546406264</v>
      </c>
      <c r="M1615">
        <f>IF(front!E1628&gt;$M$2,I1615,J1615)</f>
        <v>26.771751546406264</v>
      </c>
      <c r="O1615">
        <f t="shared" si="308"/>
        <v>-362.58043375127778</v>
      </c>
      <c r="Q1615">
        <f>'slit correction'!O1617</f>
        <v>-362.58043375127778</v>
      </c>
      <c r="R1615">
        <f>SUMPRODUCT(B$6:B$2053,Q$6:Q$2053,EXP(constants!B$7+constants!A$7*ABS(A$6:A$2053-A1615)))</f>
        <v>-2.0242200356691233</v>
      </c>
      <c r="S1615">
        <f t="shared" si="310"/>
        <v>-360.55621371560864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2.5999999999999091</v>
      </c>
      <c r="D1616" s="2">
        <f>front!E1629-front!C1629</f>
        <v>2.5999999999999091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2.6102411465807771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2.6102411465807771</v>
      </c>
      <c r="H1616" s="4"/>
      <c r="I1616">
        <f t="shared" si="313"/>
        <v>87.008038219359236</v>
      </c>
      <c r="J1616">
        <f t="shared" si="314"/>
        <v>87.008038219359236</v>
      </c>
      <c r="M1616">
        <f>IF(front!E1629&gt;$M$2,I1616,J1616)</f>
        <v>87.008038219359236</v>
      </c>
      <c r="O1616">
        <f t="shared" si="308"/>
        <v>-302.3441470783248</v>
      </c>
      <c r="Q1616">
        <f>'slit correction'!O1618</f>
        <v>-302.3441470783248</v>
      </c>
      <c r="R1616">
        <f>SUMPRODUCT(B$6:B$2053,Q$6:Q$2053,EXP(constants!B$7+constants!A$7*ABS(A$6:A$2053-A1616)))</f>
        <v>-2.024845009289133</v>
      </c>
      <c r="S1616">
        <f t="shared" si="310"/>
        <v>-300.31930206903564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4</v>
      </c>
      <c r="D1617" s="2">
        <f>front!E1630-front!C1630</f>
        <v>4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4.0157500702543381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4.0157500702543381</v>
      </c>
      <c r="H1617" s="4"/>
      <c r="I1617">
        <f t="shared" si="313"/>
        <v>133.85833567514459</v>
      </c>
      <c r="J1617">
        <f t="shared" si="314"/>
        <v>133.85833567514459</v>
      </c>
      <c r="M1617">
        <f>IF(front!E1630&gt;$M$2,I1617,J1617)</f>
        <v>133.85833567514459</v>
      </c>
      <c r="O1617">
        <f t="shared" si="308"/>
        <v>-255.49384962253947</v>
      </c>
      <c r="Q1617">
        <f>'slit correction'!O1619</f>
        <v>-255.49384962253947</v>
      </c>
      <c r="R1617">
        <f>SUMPRODUCT(B$6:B$2053,Q$6:Q$2053,EXP(constants!B$7+constants!A$7*ABS(A$6:A$2053-A1617)))</f>
        <v>-2.0254674088287734</v>
      </c>
      <c r="S1617">
        <f t="shared" si="310"/>
        <v>-253.4683822137107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6.2000000000002728</v>
      </c>
      <c r="D1618" s="2">
        <f>front!E1631-front!C1631</f>
        <v>6.2000000000002728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6.2243991135364016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6.2243991135364016</v>
      </c>
      <c r="H1618" s="4"/>
      <c r="I1618">
        <f t="shared" si="313"/>
        <v>207.47997045121338</v>
      </c>
      <c r="J1618">
        <f t="shared" si="314"/>
        <v>207.47997045121338</v>
      </c>
      <c r="M1618">
        <f>IF(front!E1631&gt;$M$2,I1618,J1618)</f>
        <v>207.47997045121338</v>
      </c>
      <c r="O1618">
        <f t="shared" si="308"/>
        <v>-181.87221484647068</v>
      </c>
      <c r="Q1618">
        <f>'slit correction'!O1620</f>
        <v>-181.87221484647068</v>
      </c>
      <c r="R1618">
        <f>SUMPRODUCT(B$6:B$2053,Q$6:Q$2053,EXP(constants!B$7+constants!A$7*ABS(A$6:A$2053-A1618)))</f>
        <v>-2.0261409661593754</v>
      </c>
      <c r="S1618">
        <f t="shared" si="310"/>
        <v>-179.84607388031131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-0.1999999999998181</v>
      </c>
      <c r="D1619" s="2">
        <f>front!E1632-front!C1632</f>
        <v>-0.1999999999998181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-0.20078833440578439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-0.20078833440578439</v>
      </c>
      <c r="H1619" s="4"/>
      <c r="I1619">
        <f t="shared" si="313"/>
        <v>-6.6929444801928124</v>
      </c>
      <c r="J1619">
        <f t="shared" si="314"/>
        <v>-6.6929444801928124</v>
      </c>
      <c r="M1619">
        <f>IF(front!E1632&gt;$M$2,I1619,J1619)</f>
        <v>-6.6929444801928124</v>
      </c>
      <c r="O1619">
        <f t="shared" si="308"/>
        <v>-396.04512977787687</v>
      </c>
      <c r="Q1619">
        <f>'slit correction'!O1621</f>
        <v>-396.04512977787687</v>
      </c>
      <c r="R1619">
        <f>SUMPRODUCT(B$6:B$2053,Q$6:Q$2053,EXP(constants!B$7+constants!A$7*ABS(A$6:A$2053-A1619)))</f>
        <v>-2.0269273441778575</v>
      </c>
      <c r="S1619">
        <f t="shared" si="310"/>
        <v>-394.018202433699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0.40000000000009095</v>
      </c>
      <c r="D1620" s="2">
        <f>front!E1633-front!C1633</f>
        <v>0.40000000000009095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0.40157643144603544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0.40157643144603544</v>
      </c>
      <c r="H1620" s="4"/>
      <c r="I1620">
        <f t="shared" si="313"/>
        <v>13.385881048201181</v>
      </c>
      <c r="J1620">
        <f t="shared" si="314"/>
        <v>13.385881048201181</v>
      </c>
      <c r="M1620">
        <f>IF(front!E1633&gt;$M$2,I1620,J1620)</f>
        <v>13.385881048201181</v>
      </c>
      <c r="O1620">
        <f t="shared" si="308"/>
        <v>-375.9663042494829</v>
      </c>
      <c r="Q1620">
        <f>'slit correction'!O1622</f>
        <v>-375.9663042494829</v>
      </c>
      <c r="R1620">
        <f>SUMPRODUCT(B$6:B$2053,Q$6:Q$2053,EXP(constants!B$7+constants!A$7*ABS(A$6:A$2053-A1620)))</f>
        <v>-2.0276295169692578</v>
      </c>
      <c r="S1620">
        <f t="shared" si="310"/>
        <v>-373.93867473251362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2.8000000000001819</v>
      </c>
      <c r="D1621" s="2">
        <f>front!E1634-front!C1634</f>
        <v>2.8000000000001819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2.8110283731251675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2.8110283731251675</v>
      </c>
      <c r="H1621" s="4"/>
      <c r="I1621">
        <f t="shared" si="313"/>
        <v>93.700945770838914</v>
      </c>
      <c r="J1621">
        <f t="shared" si="314"/>
        <v>93.700945770838914</v>
      </c>
      <c r="M1621">
        <f>IF(front!E1634&gt;$M$2,I1621,J1621)</f>
        <v>93.700945770838914</v>
      </c>
      <c r="O1621">
        <f t="shared" si="308"/>
        <v>-295.65123952684513</v>
      </c>
      <c r="Q1621">
        <f>'slit correction'!O1623</f>
        <v>-295.65123952684513</v>
      </c>
      <c r="R1621">
        <f>SUMPRODUCT(B$6:B$2053,Q$6:Q$2053,EXP(constants!B$7+constants!A$7*ABS(A$6:A$2053-A1621)))</f>
        <v>-2.0282453178715962</v>
      </c>
      <c r="S1621">
        <f t="shared" si="310"/>
        <v>-293.62299420897352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0.3999999999996362</v>
      </c>
      <c r="D1622" s="2">
        <f>front!E1635-front!C1635</f>
        <v>0.3999999999996362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0.40157643144557892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0.40157643144557892</v>
      </c>
      <c r="H1622" s="4"/>
      <c r="I1622">
        <f t="shared" si="313"/>
        <v>13.385881048185963</v>
      </c>
      <c r="J1622">
        <f t="shared" si="314"/>
        <v>13.385881048185963</v>
      </c>
      <c r="M1622">
        <f>IF(front!E1635&gt;$M$2,I1622,J1622)</f>
        <v>13.385881048185963</v>
      </c>
      <c r="O1622">
        <f t="shared" si="308"/>
        <v>-375.96630424949808</v>
      </c>
      <c r="Q1622">
        <f>'slit correction'!O1624</f>
        <v>-375.96630424949808</v>
      </c>
      <c r="R1622">
        <f>SUMPRODUCT(B$6:B$2053,Q$6:Q$2053,EXP(constants!B$7+constants!A$7*ABS(A$6:A$2053-A1622)))</f>
        <v>-2.0288667824350521</v>
      </c>
      <c r="S1622">
        <f t="shared" si="310"/>
        <v>-373.93743746706303</v>
      </c>
      <c r="T1622">
        <f t="shared" si="309"/>
        <v>0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0.90000000000009095</v>
      </c>
      <c r="D1623" s="2">
        <f>front!E1636-front!C1636</f>
        <v>0.90000000000009095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0.90354652567383309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0.90354652567383309</v>
      </c>
      <c r="H1623" s="4"/>
      <c r="I1623">
        <f t="shared" si="313"/>
        <v>30.118217522461105</v>
      </c>
      <c r="J1623">
        <f t="shared" si="314"/>
        <v>30.118217522461105</v>
      </c>
      <c r="M1623">
        <f>IF(front!E1636&gt;$M$2,I1623,J1623)</f>
        <v>30.118217522461105</v>
      </c>
      <c r="O1623">
        <f t="shared" si="308"/>
        <v>-359.23396777522294</v>
      </c>
      <c r="Q1623">
        <f>'slit correction'!O1625</f>
        <v>-359.23396777522294</v>
      </c>
      <c r="R1623">
        <f>SUMPRODUCT(B$6:B$2053,Q$6:Q$2053,EXP(constants!B$7+constants!A$7*ABS(A$6:A$2053-A1623)))</f>
        <v>-2.0294020850013608</v>
      </c>
      <c r="S1623">
        <f t="shared" si="310"/>
        <v>-357.20456569022156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-0.40000000000009095</v>
      </c>
      <c r="D1624" s="2">
        <f>front!E1637-front!C1637</f>
        <v>-0.40000000000009095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-0.40157674793164155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-0.40157674793164155</v>
      </c>
      <c r="H1624" s="4"/>
      <c r="I1624">
        <f t="shared" si="313"/>
        <v>-13.385891597721384</v>
      </c>
      <c r="J1624">
        <f t="shared" si="314"/>
        <v>-13.385891597721384</v>
      </c>
      <c r="M1624">
        <f>IF(front!E1637&gt;$M$2,I1624,J1624)</f>
        <v>-13.385891597721384</v>
      </c>
      <c r="O1624">
        <f t="shared" si="308"/>
        <v>-402.73807689540547</v>
      </c>
      <c r="Q1624">
        <f>'slit correction'!O1626</f>
        <v>-402.73807689540547</v>
      </c>
      <c r="R1624">
        <f>SUMPRODUCT(B$6:B$2053,Q$6:Q$2053,EXP(constants!B$7+constants!A$7*ABS(A$6:A$2053-A1624)))</f>
        <v>-2.0298704687253379</v>
      </c>
      <c r="S1624">
        <f t="shared" si="310"/>
        <v>-400.70820642668014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1.7000000000002728</v>
      </c>
      <c r="D1625" s="2">
        <f>front!E1638-front!C1638</f>
        <v>1.7000000000002728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1.7066976477443301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1.7066976477443301</v>
      </c>
      <c r="H1625" s="4"/>
      <c r="I1625">
        <f t="shared" si="313"/>
        <v>56.889921591477666</v>
      </c>
      <c r="J1625">
        <f t="shared" si="314"/>
        <v>56.889921591477666</v>
      </c>
      <c r="M1625">
        <f>IF(front!E1638&gt;$M$2,I1625,J1625)</f>
        <v>56.889921591477666</v>
      </c>
      <c r="O1625">
        <f t="shared" si="308"/>
        <v>-332.46226370620639</v>
      </c>
      <c r="Q1625">
        <f>'slit correction'!O1627</f>
        <v>-332.46226370620639</v>
      </c>
      <c r="R1625">
        <f>SUMPRODUCT(B$6:B$2053,Q$6:Q$2053,EXP(constants!B$7+constants!A$7*ABS(A$6:A$2053-A1625)))</f>
        <v>-2.0302101254410867</v>
      </c>
      <c r="S1625">
        <f t="shared" si="310"/>
        <v>-330.43205358076528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0.6999999999998181</v>
      </c>
      <c r="D1626" s="2">
        <f>front!E1639-front!C1639</f>
        <v>0.6999999999998181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0.70275854732795195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0.70275854732795195</v>
      </c>
      <c r="H1626" s="4"/>
      <c r="I1626">
        <f t="shared" si="313"/>
        <v>23.425284910931733</v>
      </c>
      <c r="J1626">
        <f t="shared" si="314"/>
        <v>23.425284910931733</v>
      </c>
      <c r="M1626">
        <f>IF(front!E1639&gt;$M$2,I1626,J1626)</f>
        <v>23.425284910931733</v>
      </c>
      <c r="O1626">
        <f t="shared" si="308"/>
        <v>-365.92690038675232</v>
      </c>
      <c r="Q1626">
        <f>'slit correction'!O1628</f>
        <v>-365.92690038675232</v>
      </c>
      <c r="R1626">
        <f>SUMPRODUCT(B$6:B$2053,Q$6:Q$2053,EXP(constants!B$7+constants!A$7*ABS(A$6:A$2053-A1626)))</f>
        <v>-2.0305265769000278</v>
      </c>
      <c r="S1626">
        <f t="shared" si="310"/>
        <v>-363.89637380985232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2.9000000000000909</v>
      </c>
      <c r="D1627" s="2">
        <f>front!E1640-front!C1640</f>
        <v>2.9000000000000909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2.9114219567173683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2.9114219567173683</v>
      </c>
      <c r="H1627" s="4"/>
      <c r="I1627">
        <f t="shared" si="313"/>
        <v>97.0473985572456</v>
      </c>
      <c r="J1627">
        <f t="shared" si="314"/>
        <v>97.0473985572456</v>
      </c>
      <c r="M1627">
        <f>IF(front!E1640&gt;$M$2,I1627,J1627)</f>
        <v>97.0473985572456</v>
      </c>
      <c r="O1627">
        <f t="shared" si="308"/>
        <v>-292.30478674043843</v>
      </c>
      <c r="Q1627">
        <f>'slit correction'!O1629</f>
        <v>-292.30478674043843</v>
      </c>
      <c r="R1627">
        <f>SUMPRODUCT(B$6:B$2053,Q$6:Q$2053,EXP(constants!B$7+constants!A$7*ABS(A$6:A$2053-A1627)))</f>
        <v>-2.030768639341642</v>
      </c>
      <c r="S1627">
        <f t="shared" si="310"/>
        <v>-290.27401810109677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4.6999999999998181</v>
      </c>
      <c r="D1628" s="2">
        <f>front!E1641-front!C1641</f>
        <v>4.6999999999998181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4.7185030776191388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4.7185030776191388</v>
      </c>
      <c r="H1628" s="4"/>
      <c r="I1628">
        <f t="shared" si="313"/>
        <v>157.28343592063797</v>
      </c>
      <c r="J1628">
        <f t="shared" si="314"/>
        <v>157.28343592063797</v>
      </c>
      <c r="M1628">
        <f>IF(front!E1641&gt;$M$2,I1628,J1628)</f>
        <v>157.28343592063797</v>
      </c>
      <c r="O1628">
        <f t="shared" si="308"/>
        <v>-232.06874937704609</v>
      </c>
      <c r="Q1628">
        <f>'slit correction'!O1630</f>
        <v>-232.06874937704609</v>
      </c>
      <c r="R1628">
        <f>SUMPRODUCT(B$6:B$2053,Q$6:Q$2053,EXP(constants!B$7+constants!A$7*ABS(A$6:A$2053-A1628)))</f>
        <v>-2.0310206239575321</v>
      </c>
      <c r="S1628">
        <f t="shared" si="310"/>
        <v>-230.03772875308854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-2.7000000000002728</v>
      </c>
      <c r="D1629" s="2">
        <f>front!E1642-front!C1642</f>
        <v>-2.7000000000002728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-2.7106491896203608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-2.7106491896203608</v>
      </c>
      <c r="H1629" s="4"/>
      <c r="I1629">
        <f t="shared" si="313"/>
        <v>-90.354972987345349</v>
      </c>
      <c r="J1629">
        <f t="shared" si="314"/>
        <v>-90.354972987345349</v>
      </c>
      <c r="M1629">
        <f>IF(front!E1642&gt;$M$2,I1629,J1629)</f>
        <v>-90.354972987345349</v>
      </c>
      <c r="O1629">
        <f t="shared" si="308"/>
        <v>-479.70715828502944</v>
      </c>
      <c r="Q1629">
        <f>'slit correction'!O1631</f>
        <v>-479.70715828502944</v>
      </c>
      <c r="R1629">
        <f>SUMPRODUCT(B$6:B$2053,Q$6:Q$2053,EXP(constants!B$7+constants!A$7*ABS(A$6:A$2053-A1629)))</f>
        <v>-2.0313515215093192</v>
      </c>
      <c r="S1629">
        <f t="shared" si="310"/>
        <v>-477.67580676352014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0</v>
      </c>
      <c r="D1630" s="2">
        <f>front!E1643-front!C1643</f>
        <v>0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0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0</v>
      </c>
      <c r="H1630" s="4"/>
      <c r="I1630">
        <f t="shared" si="313"/>
        <v>0</v>
      </c>
      <c r="J1630">
        <f t="shared" si="314"/>
        <v>0</v>
      </c>
      <c r="M1630">
        <f>IF(front!E1643&gt;$M$2,I1630,J1630)</f>
        <v>0</v>
      </c>
      <c r="O1630">
        <f t="shared" si="308"/>
        <v>-389.35218529768406</v>
      </c>
      <c r="Q1630">
        <f>'slit correction'!O1632</f>
        <v>-389.35218529768406</v>
      </c>
      <c r="R1630">
        <f>SUMPRODUCT(B$6:B$2053,Q$6:Q$2053,EXP(constants!B$7+constants!A$7*ABS(A$6:A$2053-A1630)))</f>
        <v>-2.031471079938612</v>
      </c>
      <c r="S1630">
        <f t="shared" si="310"/>
        <v>-387.32071421774543</v>
      </c>
      <c r="T1630">
        <f t="shared" si="309"/>
        <v>0</v>
      </c>
      <c r="AT1630" t="e">
        <f t="shared" si="311"/>
        <v>#DIV/0!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4.2999999999997272</v>
      </c>
      <c r="D1631" s="2">
        <f>front!E1644-front!C1644</f>
        <v>4.2999999999997272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4.3169300492932727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4.3169300492932727</v>
      </c>
      <c r="H1631" s="4"/>
      <c r="I1631">
        <f t="shared" si="313"/>
        <v>143.89766830977575</v>
      </c>
      <c r="J1631">
        <f t="shared" si="314"/>
        <v>143.89766830977575</v>
      </c>
      <c r="M1631">
        <f>IF(front!E1644&gt;$M$2,I1631,J1631)</f>
        <v>143.89766830977575</v>
      </c>
      <c r="O1631">
        <f t="shared" si="308"/>
        <v>-245.45451698790831</v>
      </c>
      <c r="Q1631">
        <f>'slit correction'!O1633</f>
        <v>-245.45451698790831</v>
      </c>
      <c r="R1631">
        <f>SUMPRODUCT(B$6:B$2053,Q$6:Q$2053,EXP(constants!B$7+constants!A$7*ABS(A$6:A$2053-A1631)))</f>
        <v>-2.031498800229139</v>
      </c>
      <c r="S1631">
        <f t="shared" si="310"/>
        <v>-243.42301818767916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2.1999999999998181</v>
      </c>
      <c r="D1632" s="2">
        <f>front!E1645-front!C1645</f>
        <v>2.1999999999998181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2.2086664560605418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2.2086664560605418</v>
      </c>
      <c r="H1632" s="4"/>
      <c r="I1632">
        <f t="shared" si="313"/>
        <v>73.622215202018054</v>
      </c>
      <c r="J1632">
        <f t="shared" si="314"/>
        <v>73.622215202018054</v>
      </c>
      <c r="M1632">
        <f>IF(front!E1645&gt;$M$2,I1632,J1632)</f>
        <v>73.622215202018054</v>
      </c>
      <c r="O1632">
        <f t="shared" ref="O1632:O1695" si="315">M1632-$O$3</f>
        <v>-315.72997009566598</v>
      </c>
      <c r="Q1632">
        <f>'slit correction'!O1634</f>
        <v>-315.72997009566598</v>
      </c>
      <c r="R1632">
        <f>SUMPRODUCT(B$6:B$2053,Q$6:Q$2053,EXP(constants!B$7+constants!A$7*ABS(A$6:A$2053-A1632)))</f>
        <v>-2.03159019281438</v>
      </c>
      <c r="S1632">
        <f t="shared" si="310"/>
        <v>-313.69837990285157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3.4000000000000909</v>
      </c>
      <c r="D1633" s="2">
        <f>front!E1646-front!C1646</f>
        <v>3.4000000000000909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3.4133895778722723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3.4133895778722723</v>
      </c>
      <c r="H1633" s="4"/>
      <c r="I1633">
        <f t="shared" si="313"/>
        <v>113.77965259574241</v>
      </c>
      <c r="J1633">
        <f t="shared" si="314"/>
        <v>113.77965259574241</v>
      </c>
      <c r="M1633">
        <f>IF(front!E1646&gt;$M$2,I1633,J1633)</f>
        <v>113.77965259574241</v>
      </c>
      <c r="O1633">
        <f t="shared" si="315"/>
        <v>-275.57253270194167</v>
      </c>
      <c r="Q1633">
        <f>'slit correction'!O1635</f>
        <v>-275.57253270194167</v>
      </c>
      <c r="R1633">
        <f>SUMPRODUCT(B$6:B$2053,Q$6:Q$2053,EXP(constants!B$7+constants!A$7*ABS(A$6:A$2053-A1633)))</f>
        <v>-2.0316648337608649</v>
      </c>
      <c r="S1633">
        <f t="shared" si="310"/>
        <v>-273.54086786818078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2.1999999999998181</v>
      </c>
      <c r="D1634" s="2">
        <f>front!E1647-front!C1647</f>
        <v>2.1999999999998181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2.2086664560605418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2.2086664560605418</v>
      </c>
      <c r="H1634" s="4"/>
      <c r="I1634">
        <f t="shared" si="313"/>
        <v>73.622215202018054</v>
      </c>
      <c r="J1634">
        <f t="shared" si="314"/>
        <v>73.622215202018054</v>
      </c>
      <c r="M1634">
        <f>IF(front!E1647&gt;$M$2,I1634,J1634)</f>
        <v>73.622215202018054</v>
      </c>
      <c r="O1634">
        <f t="shared" si="315"/>
        <v>-315.72997009566598</v>
      </c>
      <c r="Q1634">
        <f>'slit correction'!O1636</f>
        <v>-315.72997009566598</v>
      </c>
      <c r="R1634">
        <f>SUMPRODUCT(B$6:B$2053,Q$6:Q$2053,EXP(constants!B$7+constants!A$7*ABS(A$6:A$2053-A1634)))</f>
        <v>-2.0317687011644163</v>
      </c>
      <c r="S1634">
        <f t="shared" si="310"/>
        <v>-313.69820139450155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0.79999999999972715</v>
      </c>
      <c r="D1635" s="2">
        <f>front!E1648-front!C1648</f>
        <v>0.79999999999972715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0.80315254639173139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0.80315254639173139</v>
      </c>
      <c r="H1635" s="4"/>
      <c r="I1635">
        <f t="shared" si="313"/>
        <v>26.771751546391048</v>
      </c>
      <c r="J1635">
        <f t="shared" si="314"/>
        <v>26.771751546391048</v>
      </c>
      <c r="M1635">
        <f>IF(front!E1648&gt;$M$2,I1635,J1635)</f>
        <v>26.771751546391048</v>
      </c>
      <c r="O1635">
        <f t="shared" si="315"/>
        <v>-362.58043375129301</v>
      </c>
      <c r="Q1635">
        <f>'slit correction'!O1637</f>
        <v>-362.58043375129301</v>
      </c>
      <c r="R1635">
        <f>SUMPRODUCT(B$6:B$2053,Q$6:Q$2053,EXP(constants!B$7+constants!A$7*ABS(A$6:A$2053-A1635)))</f>
        <v>-2.0318499059421655</v>
      </c>
      <c r="S1635">
        <f t="shared" si="310"/>
        <v>-360.54858384535083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9.6999999999998181</v>
      </c>
      <c r="D1636" s="2">
        <f>front!E1649-front!C1649</f>
        <v>9.6999999999998181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9.738139209532152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9.738139209532152</v>
      </c>
      <c r="H1636" s="4"/>
      <c r="I1636">
        <f t="shared" si="313"/>
        <v>324.60464031773841</v>
      </c>
      <c r="J1636">
        <f t="shared" si="314"/>
        <v>324.60464031773841</v>
      </c>
      <c r="M1636">
        <f>IF(front!E1649&gt;$M$2,I1636,J1636)</f>
        <v>324.60464031773841</v>
      </c>
      <c r="O1636">
        <f t="shared" si="315"/>
        <v>-64.747544979945644</v>
      </c>
      <c r="Q1636">
        <f>'slit correction'!O1638</f>
        <v>-64.747544979945644</v>
      </c>
      <c r="R1636">
        <f>SUMPRODUCT(B$6:B$2053,Q$6:Q$2053,EXP(constants!B$7+constants!A$7*ABS(A$6:A$2053-A1636)))</f>
        <v>-2.0318683539869831</v>
      </c>
      <c r="S1636">
        <f t="shared" si="310"/>
        <v>-62.715676625958665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-3.4000000000000909</v>
      </c>
      <c r="D1637" s="2">
        <f>front!E1650-front!C1650</f>
        <v>-3.4000000000000909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-3.4134124439536384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-3.4134124439536384</v>
      </c>
      <c r="H1637" s="4"/>
      <c r="I1637">
        <f t="shared" si="313"/>
        <v>-113.78041479845461</v>
      </c>
      <c r="J1637">
        <f t="shared" si="314"/>
        <v>-113.78041479845461</v>
      </c>
      <c r="M1637">
        <f>IF(front!E1650&gt;$M$2,I1637,J1637)</f>
        <v>-113.78041479845461</v>
      </c>
      <c r="O1637">
        <f t="shared" si="315"/>
        <v>-503.13260009613867</v>
      </c>
      <c r="Q1637">
        <f>'slit correction'!O1639</f>
        <v>-503.13260009613867</v>
      </c>
      <c r="R1637">
        <f>SUMPRODUCT(B$6:B$2053,Q$6:Q$2053,EXP(constants!B$7+constants!A$7*ABS(A$6:A$2053-A1637)))</f>
        <v>-2.0321573797568484</v>
      </c>
      <c r="S1637">
        <f t="shared" si="310"/>
        <v>-501.10044271638185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-0.70000000000027285</v>
      </c>
      <c r="D1638" s="2">
        <f>front!E1651-front!C1651</f>
        <v>-0.70000000000027285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-0.70275951656557267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-0.70275951656557267</v>
      </c>
      <c r="H1638" s="4"/>
      <c r="I1638">
        <f t="shared" si="313"/>
        <v>-23.42531721885242</v>
      </c>
      <c r="J1638">
        <f t="shared" si="314"/>
        <v>-23.42531721885242</v>
      </c>
      <c r="M1638">
        <f>IF(front!E1651&gt;$M$2,I1638,J1638)</f>
        <v>-23.42531721885242</v>
      </c>
      <c r="O1638">
        <f t="shared" si="315"/>
        <v>-412.77750251653646</v>
      </c>
      <c r="Q1638">
        <f>'slit correction'!O1640</f>
        <v>-412.77750251653646</v>
      </c>
      <c r="R1638">
        <f>SUMPRODUCT(B$6:B$2053,Q$6:Q$2053,EXP(constants!B$7+constants!A$7*ABS(A$6:A$2053-A1638)))</f>
        <v>-2.0322152433126344</v>
      </c>
      <c r="S1638">
        <f t="shared" si="310"/>
        <v>-410.74528727322382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2.7000000000002728</v>
      </c>
      <c r="D1639" s="2">
        <f>front!E1652-front!C1652</f>
        <v>2.7000000000002728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2.710634769746382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2.710634769746382</v>
      </c>
      <c r="H1639" s="4"/>
      <c r="I1639">
        <f t="shared" si="313"/>
        <v>90.354492324879402</v>
      </c>
      <c r="J1639">
        <f t="shared" si="314"/>
        <v>90.354492324879402</v>
      </c>
      <c r="M1639">
        <f>IF(front!E1652&gt;$M$2,I1639,J1639)</f>
        <v>90.354492324879402</v>
      </c>
      <c r="O1639">
        <f t="shared" si="315"/>
        <v>-298.99769297280466</v>
      </c>
      <c r="Q1639">
        <f>'slit correction'!O1641</f>
        <v>-298.99769297280466</v>
      </c>
      <c r="R1639">
        <f>SUMPRODUCT(B$6:B$2053,Q$6:Q$2053,EXP(constants!B$7+constants!A$7*ABS(A$6:A$2053-A1639)))</f>
        <v>-2.0321430871881279</v>
      </c>
      <c r="S1639">
        <f t="shared" si="310"/>
        <v>-296.96554988561655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-0.8000000000001819</v>
      </c>
      <c r="D1640" s="2">
        <f>front!E1653-front!C1653</f>
        <v>-0.8000000000001819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-0.80315381233460403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-0.80315381233460403</v>
      </c>
      <c r="H1640" s="4"/>
      <c r="I1640">
        <f t="shared" si="313"/>
        <v>-26.7717937444868</v>
      </c>
      <c r="J1640">
        <f t="shared" si="314"/>
        <v>-26.7717937444868</v>
      </c>
      <c r="M1640">
        <f>IF(front!E1653&gt;$M$2,I1640,J1640)</f>
        <v>-26.7717937444868</v>
      </c>
      <c r="O1640">
        <f t="shared" si="315"/>
        <v>-416.12397904217084</v>
      </c>
      <c r="Q1640">
        <f>'slit correction'!O1642</f>
        <v>-416.12397904217084</v>
      </c>
      <c r="R1640">
        <f>SUMPRODUCT(B$6:B$2053,Q$6:Q$2053,EXP(constants!B$7+constants!A$7*ABS(A$6:A$2053-A1640)))</f>
        <v>-2.0320756580587154</v>
      </c>
      <c r="S1640">
        <f t="shared" si="310"/>
        <v>-414.09190338411213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3.1000000000003638</v>
      </c>
      <c r="D1641" s="2">
        <f>front!E1654-front!C1654</f>
        <v>3.1000000000003638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3.112209064541581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3.112209064541581</v>
      </c>
      <c r="H1641" s="4"/>
      <c r="I1641">
        <f t="shared" si="313"/>
        <v>103.74030215138603</v>
      </c>
      <c r="J1641">
        <f t="shared" si="314"/>
        <v>103.74030215138603</v>
      </c>
      <c r="M1641">
        <f>IF(front!E1654&gt;$M$2,I1641,J1641)</f>
        <v>103.74030215138603</v>
      </c>
      <c r="O1641">
        <f t="shared" si="315"/>
        <v>-285.61188314629806</v>
      </c>
      <c r="Q1641">
        <f>'slit correction'!O1643</f>
        <v>-285.61188314629806</v>
      </c>
      <c r="R1641">
        <f>SUMPRODUCT(B$6:B$2053,Q$6:Q$2053,EXP(constants!B$7+constants!A$7*ABS(A$6:A$2053-A1641)))</f>
        <v>-2.0318766455861574</v>
      </c>
      <c r="S1641">
        <f t="shared" si="310"/>
        <v>-283.58000650071187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0.90000000000009095</v>
      </c>
      <c r="D1642" s="2">
        <f>front!E1655-front!C1655</f>
        <v>0.90000000000009095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0.90354652567383309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0.90354652567383309</v>
      </c>
      <c r="H1642" s="4"/>
      <c r="I1642">
        <f t="shared" si="313"/>
        <v>30.118217522461105</v>
      </c>
      <c r="J1642">
        <f t="shared" si="314"/>
        <v>30.118217522461105</v>
      </c>
      <c r="M1642">
        <f>IF(front!E1655&gt;$M$2,I1642,J1642)</f>
        <v>30.118217522461105</v>
      </c>
      <c r="O1642">
        <f t="shared" si="315"/>
        <v>-359.23396777522294</v>
      </c>
      <c r="Q1642">
        <f>'slit correction'!O1644</f>
        <v>-359.23396777522294</v>
      </c>
      <c r="R1642">
        <f>SUMPRODUCT(B$6:B$2053,Q$6:Q$2053,EXP(constants!B$7+constants!A$7*ABS(A$6:A$2053-A1642)))</f>
        <v>-2.0316954041545867</v>
      </c>
      <c r="S1642">
        <f t="shared" si="310"/>
        <v>-357.20227237106837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4.2000000000002728</v>
      </c>
      <c r="D1643" s="2">
        <f>front!E1656-front!C1656</f>
        <v>4.2000000000002728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4.2165367427370368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4.2165367427370368</v>
      </c>
      <c r="H1643" s="4"/>
      <c r="I1643">
        <f t="shared" si="313"/>
        <v>140.55122475790122</v>
      </c>
      <c r="J1643">
        <f t="shared" si="314"/>
        <v>140.55122475790122</v>
      </c>
      <c r="M1643">
        <f>IF(front!E1656&gt;$M$2,I1643,J1643)</f>
        <v>140.55122475790122</v>
      </c>
      <c r="O1643">
        <f t="shared" si="315"/>
        <v>-248.80096053978284</v>
      </c>
      <c r="Q1643">
        <f>'slit correction'!O1645</f>
        <v>-248.80096053978284</v>
      </c>
      <c r="R1643">
        <f>SUMPRODUCT(B$6:B$2053,Q$6:Q$2053,EXP(constants!B$7+constants!A$7*ABS(A$6:A$2053-A1643)))</f>
        <v>-2.0314494809942043</v>
      </c>
      <c r="S1643">
        <f t="shared" si="310"/>
        <v>-246.76951105878862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2</v>
      </c>
      <c r="D1644" s="2">
        <f>front!E1657-front!C1657</f>
        <v>2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2.007878992088254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2.007878992088254</v>
      </c>
      <c r="H1644" s="4"/>
      <c r="I1644">
        <f t="shared" si="313"/>
        <v>66.929299736275141</v>
      </c>
      <c r="J1644">
        <f t="shared" si="314"/>
        <v>66.929299736275141</v>
      </c>
      <c r="M1644">
        <f>IF(front!E1657&gt;$M$2,I1644,J1644)</f>
        <v>66.929299736275141</v>
      </c>
      <c r="O1644">
        <f t="shared" si="315"/>
        <v>-322.42288556140892</v>
      </c>
      <c r="Q1644">
        <f>'slit correction'!O1646</f>
        <v>-322.42288556140892</v>
      </c>
      <c r="R1644">
        <f>SUMPRODUCT(B$6:B$2053,Q$6:Q$2053,EXP(constants!B$7+constants!A$7*ABS(A$6:A$2053-A1644)))</f>
        <v>-2.0312601515065252</v>
      </c>
      <c r="S1644">
        <f t="shared" si="310"/>
        <v>-320.39162540990242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4.5999999999999091</v>
      </c>
      <c r="D1645" s="2">
        <f>front!E1658-front!C1658</f>
        <v>4.5999999999999091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4.6181098502234343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4.6181098502234343</v>
      </c>
      <c r="H1645" s="4"/>
      <c r="I1645">
        <f t="shared" si="313"/>
        <v>153.93699500744782</v>
      </c>
      <c r="J1645">
        <f t="shared" si="314"/>
        <v>153.93699500744782</v>
      </c>
      <c r="M1645">
        <f>IF(front!E1658&gt;$M$2,I1645,J1645)</f>
        <v>153.93699500744782</v>
      </c>
      <c r="O1645">
        <f t="shared" si="315"/>
        <v>-235.41519029023624</v>
      </c>
      <c r="Q1645">
        <f>'slit correction'!O1647</f>
        <v>-235.41519029023624</v>
      </c>
      <c r="R1645">
        <f>SUMPRODUCT(B$6:B$2053,Q$6:Q$2053,EXP(constants!B$7+constants!A$7*ABS(A$6:A$2053-A1645)))</f>
        <v>-2.0310463534751264</v>
      </c>
      <c r="S1645">
        <f t="shared" si="310"/>
        <v>-233.38414393676112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3.6000000000003638</v>
      </c>
      <c r="D1646" s="2">
        <f>front!E1659-front!C1659</f>
        <v>3.6000000000003638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3.6141764878206373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3.6141764878206373</v>
      </c>
      <c r="H1646" s="4"/>
      <c r="I1646">
        <f t="shared" si="313"/>
        <v>120.47254959402125</v>
      </c>
      <c r="J1646">
        <f t="shared" si="314"/>
        <v>120.47254959402125</v>
      </c>
      <c r="M1646">
        <f>IF(front!E1659&gt;$M$2,I1646,J1646)</f>
        <v>120.47254959402125</v>
      </c>
      <c r="O1646">
        <f t="shared" si="315"/>
        <v>-268.87963570366281</v>
      </c>
      <c r="Q1646">
        <f>'slit correction'!O1648</f>
        <v>-268.87963570366281</v>
      </c>
      <c r="R1646">
        <f>SUMPRODUCT(B$6:B$2053,Q$6:Q$2053,EXP(constants!B$7+constants!A$7*ABS(A$6:A$2053-A1646)))</f>
        <v>-2.0309076423055945</v>
      </c>
      <c r="S1646">
        <f t="shared" si="310"/>
        <v>-266.84872806135724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1.5</v>
      </c>
      <c r="D1647" s="2">
        <f>front!E1660-front!C1660</f>
        <v>1.5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1.5059099859268585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1.5059099859268585</v>
      </c>
      <c r="H1647" s="4"/>
      <c r="I1647">
        <f t="shared" si="313"/>
        <v>50.196999530895283</v>
      </c>
      <c r="J1647">
        <f t="shared" si="314"/>
        <v>50.196999530895283</v>
      </c>
      <c r="M1647">
        <f>IF(front!E1660&gt;$M$2,I1647,J1647)</f>
        <v>50.196999530895283</v>
      </c>
      <c r="O1647">
        <f t="shared" si="315"/>
        <v>-339.1551857667888</v>
      </c>
      <c r="Q1647">
        <f>'slit correction'!O1649</f>
        <v>-339.1551857667888</v>
      </c>
      <c r="R1647">
        <f>SUMPRODUCT(B$6:B$2053,Q$6:Q$2053,EXP(constants!B$7+constants!A$7*ABS(A$6:A$2053-A1647)))</f>
        <v>-2.0308041483016264</v>
      </c>
      <c r="S1647">
        <f t="shared" si="310"/>
        <v>-337.12438161848718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2.1999999999998181</v>
      </c>
      <c r="D1648" s="2">
        <f>front!E1661-front!C1661</f>
        <v>2.1999999999998181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2.2086664560605418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2.2086664560605418</v>
      </c>
      <c r="H1648" s="4"/>
      <c r="I1648">
        <f t="shared" si="313"/>
        <v>73.622215202018054</v>
      </c>
      <c r="J1648">
        <f t="shared" si="314"/>
        <v>73.622215202018054</v>
      </c>
      <c r="M1648">
        <f>IF(front!E1661&gt;$M$2,I1648,J1648)</f>
        <v>73.622215202018054</v>
      </c>
      <c r="O1648">
        <f t="shared" si="315"/>
        <v>-315.72997009566598</v>
      </c>
      <c r="Q1648">
        <f>'slit correction'!O1650</f>
        <v>-315.72997009566598</v>
      </c>
      <c r="R1648">
        <f>SUMPRODUCT(B$6:B$2053,Q$6:Q$2053,EXP(constants!B$7+constants!A$7*ABS(A$6:A$2053-A1648)))</f>
        <v>-2.0306595140802011</v>
      </c>
      <c r="S1648">
        <f t="shared" si="310"/>
        <v>-313.69931058158579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1.1999999999998181</v>
      </c>
      <c r="D1649" s="2">
        <f>front!E1662-front!C1662</f>
        <v>1.1999999999998181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1.2047283448237331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1.2047283448237331</v>
      </c>
      <c r="H1649" s="4"/>
      <c r="I1649">
        <f t="shared" si="313"/>
        <v>40.157611494124438</v>
      </c>
      <c r="J1649">
        <f t="shared" si="314"/>
        <v>40.157611494124438</v>
      </c>
      <c r="M1649">
        <f>IF(front!E1662&gt;$M$2,I1649,J1649)</f>
        <v>40.157611494124438</v>
      </c>
      <c r="O1649">
        <f t="shared" si="315"/>
        <v>-349.19457380355959</v>
      </c>
      <c r="Q1649">
        <f>'slit correction'!O1651</f>
        <v>-349.19457380355959</v>
      </c>
      <c r="R1649">
        <f>SUMPRODUCT(B$6:B$2053,Q$6:Q$2053,EXP(constants!B$7+constants!A$7*ABS(A$6:A$2053-A1649)))</f>
        <v>-2.030497970338025</v>
      </c>
      <c r="S1649">
        <f t="shared" si="310"/>
        <v>-347.16407583322155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3.9000000000000909</v>
      </c>
      <c r="D1650" s="2">
        <f>front!E1663-front!C1663</f>
        <v>3.9000000000000909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3.9153567043292332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3.9153567043292332</v>
      </c>
      <c r="H1650" s="4"/>
      <c r="I1650">
        <f t="shared" si="313"/>
        <v>130.51189014430778</v>
      </c>
      <c r="J1650">
        <f t="shared" si="314"/>
        <v>130.51189014430778</v>
      </c>
      <c r="M1650">
        <f>IF(front!E1663&gt;$M$2,I1650,J1650)</f>
        <v>130.51189014430778</v>
      </c>
      <c r="O1650">
        <f t="shared" si="315"/>
        <v>-258.84029515337625</v>
      </c>
      <c r="Q1650">
        <f>'slit correction'!O1652</f>
        <v>-258.84029515337625</v>
      </c>
      <c r="R1650">
        <f>SUMPRODUCT(B$6:B$2053,Q$6:Q$2053,EXP(constants!B$7+constants!A$7*ABS(A$6:A$2053-A1650)))</f>
        <v>-2.03028118505949</v>
      </c>
      <c r="S1650">
        <f t="shared" si="310"/>
        <v>-256.81001396831675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-0.40000000000009095</v>
      </c>
      <c r="D1651" s="2">
        <f>front!E1664-front!C1664</f>
        <v>-0.40000000000009095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-0.40157674793164155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-0.40157674793164155</v>
      </c>
      <c r="H1651" s="4"/>
      <c r="I1651">
        <f t="shared" si="313"/>
        <v>-13.385891597721384</v>
      </c>
      <c r="J1651">
        <f t="shared" si="314"/>
        <v>-13.385891597721384</v>
      </c>
      <c r="M1651">
        <f>IF(front!E1664&gt;$M$2,I1651,J1651)</f>
        <v>-13.385891597721384</v>
      </c>
      <c r="O1651">
        <f t="shared" si="315"/>
        <v>-402.73807689540547</v>
      </c>
      <c r="Q1651">
        <f>'slit correction'!O1653</f>
        <v>-402.73807689540547</v>
      </c>
      <c r="R1651">
        <f>SUMPRODUCT(B$6:B$2053,Q$6:Q$2053,EXP(constants!B$7+constants!A$7*ABS(A$6:A$2053-A1651)))</f>
        <v>-2.0301125542097331</v>
      </c>
      <c r="S1651">
        <f t="shared" si="310"/>
        <v>-400.70796434119575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2.6999999999998181</v>
      </c>
      <c r="D1652" s="2">
        <f>front!E1665-front!C1665</f>
        <v>2.6999999999998181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2.7106347697459254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2.7106347697459254</v>
      </c>
      <c r="H1652" s="4"/>
      <c r="I1652">
        <f t="shared" si="313"/>
        <v>90.354492324864182</v>
      </c>
      <c r="J1652">
        <f t="shared" si="314"/>
        <v>90.354492324864182</v>
      </c>
      <c r="M1652">
        <f>IF(front!E1665&gt;$M$2,I1652,J1652)</f>
        <v>90.354492324864182</v>
      </c>
      <c r="O1652">
        <f t="shared" si="315"/>
        <v>-298.99769297281989</v>
      </c>
      <c r="Q1652">
        <f>'slit correction'!O1654</f>
        <v>-298.99769297281989</v>
      </c>
      <c r="R1652">
        <f>SUMPRODUCT(B$6:B$2053,Q$6:Q$2053,EXP(constants!B$7+constants!A$7*ABS(A$6:A$2053-A1652)))</f>
        <v>-2.0298300298267522</v>
      </c>
      <c r="S1652">
        <f t="shared" si="310"/>
        <v>-296.96786294299312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2.3000000000001819</v>
      </c>
      <c r="D1653" s="2">
        <f>front!E1666-front!C1666</f>
        <v>2.3000000000001819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2.3090601583693755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2.3090601583693755</v>
      </c>
      <c r="H1653" s="4"/>
      <c r="I1653">
        <f t="shared" si="313"/>
        <v>76.968671945645852</v>
      </c>
      <c r="J1653">
        <f t="shared" si="314"/>
        <v>76.968671945645852</v>
      </c>
      <c r="M1653">
        <f>IF(front!E1666&gt;$M$2,I1653,J1653)</f>
        <v>76.968671945645852</v>
      </c>
      <c r="O1653">
        <f t="shared" si="315"/>
        <v>-312.38351335203822</v>
      </c>
      <c r="Q1653">
        <f>'slit correction'!O1655</f>
        <v>-312.38351335203822</v>
      </c>
      <c r="R1653">
        <f>SUMPRODUCT(B$6:B$2053,Q$6:Q$2053,EXP(constants!B$7+constants!A$7*ABS(A$6:A$2053-A1653)))</f>
        <v>-2.0295496074850625</v>
      </c>
      <c r="S1653">
        <f t="shared" si="310"/>
        <v>-310.35396374455314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7.3000000000001819</v>
      </c>
      <c r="D1654" s="2">
        <f>front!E1667-front!C1667</f>
        <v>7.3000000000001819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7.3287200426915815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7.3287200426915815</v>
      </c>
      <c r="H1654" s="4"/>
      <c r="I1654">
        <f t="shared" si="313"/>
        <v>244.29066808971939</v>
      </c>
      <c r="J1654">
        <f t="shared" si="314"/>
        <v>244.29066808971939</v>
      </c>
      <c r="M1654">
        <f>IF(front!E1667&gt;$M$2,I1654,J1654)</f>
        <v>244.29066808971939</v>
      </c>
      <c r="O1654">
        <f t="shared" si="315"/>
        <v>-145.06151720796467</v>
      </c>
      <c r="Q1654">
        <f>'slit correction'!O1656</f>
        <v>-145.06151720796467</v>
      </c>
      <c r="R1654">
        <f>SUMPRODUCT(B$6:B$2053,Q$6:Q$2053,EXP(constants!B$7+constants!A$7*ABS(A$6:A$2053-A1654)))</f>
        <v>-2.0292559177930527</v>
      </c>
      <c r="S1654">
        <f t="shared" si="310"/>
        <v>-143.03226129017162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-0.5</v>
      </c>
      <c r="D1655" s="2">
        <f>front!E1668-front!C1668</f>
        <v>-0.5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-0.50197098436363996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-0.50197098436363996</v>
      </c>
      <c r="H1655" s="4"/>
      <c r="I1655">
        <f t="shared" si="313"/>
        <v>-16.732366145454666</v>
      </c>
      <c r="J1655">
        <f t="shared" si="314"/>
        <v>-16.732366145454666</v>
      </c>
      <c r="M1655">
        <f>IF(front!E1668&gt;$M$2,I1655,J1655)</f>
        <v>-16.732366145454666</v>
      </c>
      <c r="O1655">
        <f t="shared" si="315"/>
        <v>-406.08455144313871</v>
      </c>
      <c r="Q1655">
        <f>'slit correction'!O1657</f>
        <v>-406.08455144313871</v>
      </c>
      <c r="R1655">
        <f>SUMPRODUCT(B$6:B$2053,Q$6:Q$2053,EXP(constants!B$7+constants!A$7*ABS(A$6:A$2053-A1655)))</f>
        <v>-2.0291392089920821</v>
      </c>
      <c r="S1655">
        <f t="shared" si="310"/>
        <v>-404.05541223414662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8.0999999999999091</v>
      </c>
      <c r="D1656" s="2">
        <f>front!E1669-front!C1669</f>
        <v>8.0999999999999091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8.1318610321013676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8.1318610321013676</v>
      </c>
      <c r="H1656" s="4"/>
      <c r="I1656">
        <f t="shared" si="313"/>
        <v>271.0620344033789</v>
      </c>
      <c r="J1656">
        <f t="shared" si="314"/>
        <v>271.0620344033789</v>
      </c>
      <c r="M1656">
        <f>IF(front!E1669&gt;$M$2,I1656,J1656)</f>
        <v>271.0620344033789</v>
      </c>
      <c r="O1656">
        <f t="shared" si="315"/>
        <v>-118.29015089430516</v>
      </c>
      <c r="Q1656">
        <f>'slit correction'!O1658</f>
        <v>-118.29015089430516</v>
      </c>
      <c r="R1656">
        <f>SUMPRODUCT(B$6:B$2053,Q$6:Q$2053,EXP(constants!B$7+constants!A$7*ABS(A$6:A$2053-A1656)))</f>
        <v>-2.0289059383697139</v>
      </c>
      <c r="S1656">
        <f t="shared" si="310"/>
        <v>-116.26124495593544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-1.9000000000000909</v>
      </c>
      <c r="D1657" s="2">
        <f>front!E1670-front!C1670</f>
        <v>-1.9000000000000909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-1.9074923711309297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-1.9074923711309297</v>
      </c>
      <c r="H1657" s="4"/>
      <c r="I1657">
        <f t="shared" si="313"/>
        <v>-63.583079037697658</v>
      </c>
      <c r="J1657">
        <f t="shared" si="314"/>
        <v>-63.583079037697658</v>
      </c>
      <c r="M1657">
        <f>IF(front!E1670&gt;$M$2,I1657,J1657)</f>
        <v>-63.583079037697658</v>
      </c>
      <c r="O1657">
        <f t="shared" si="315"/>
        <v>-452.9352643353817</v>
      </c>
      <c r="Q1657">
        <f>'slit correction'!O1659</f>
        <v>-452.9352643353817</v>
      </c>
      <c r="R1657">
        <f>SUMPRODUCT(B$6:B$2053,Q$6:Q$2053,EXP(constants!B$7+constants!A$7*ABS(A$6:A$2053-A1657)))</f>
        <v>-2.0288814564152196</v>
      </c>
      <c r="S1657">
        <f t="shared" si="310"/>
        <v>-450.9063828789665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-1.0999999999999091</v>
      </c>
      <c r="D1658" s="2">
        <f>front!E1671-front!C1671</f>
        <v>-1.0999999999999091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-1.1043368183121893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-1.1043368183121893</v>
      </c>
      <c r="H1658" s="4"/>
      <c r="I1658">
        <f t="shared" si="313"/>
        <v>-36.811227277072973</v>
      </c>
      <c r="J1658">
        <f t="shared" si="314"/>
        <v>-36.811227277072973</v>
      </c>
      <c r="M1658">
        <f>IF(front!E1671&gt;$M$2,I1658,J1658)</f>
        <v>-36.811227277072973</v>
      </c>
      <c r="O1658">
        <f t="shared" si="315"/>
        <v>-426.16341257475705</v>
      </c>
      <c r="Q1658">
        <f>'slit correction'!O1660</f>
        <v>-426.16341257475705</v>
      </c>
      <c r="R1658">
        <f>SUMPRODUCT(B$6:B$2053,Q$6:Q$2053,EXP(constants!B$7+constants!A$7*ABS(A$6:A$2053-A1658)))</f>
        <v>-2.0286834271490095</v>
      </c>
      <c r="S1658">
        <f t="shared" si="310"/>
        <v>-424.13472914760803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-1.8000000000001819</v>
      </c>
      <c r="D1659" s="2">
        <f>front!E1672-front!C1672</f>
        <v>-1.8000000000001819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-1.8070978578099863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-1.8070978578099863</v>
      </c>
      <c r="H1659" s="4"/>
      <c r="I1659">
        <f t="shared" si="313"/>
        <v>-60.236595260332884</v>
      </c>
      <c r="J1659">
        <f t="shared" si="314"/>
        <v>-60.236595260332884</v>
      </c>
      <c r="M1659">
        <f>IF(front!E1672&gt;$M$2,I1659,J1659)</f>
        <v>-60.236595260332884</v>
      </c>
      <c r="O1659">
        <f t="shared" si="315"/>
        <v>-449.58878055801694</v>
      </c>
      <c r="Q1659">
        <f>'slit correction'!O1661</f>
        <v>-449.58878055801694</v>
      </c>
      <c r="R1659">
        <f>SUMPRODUCT(B$6:B$2053,Q$6:Q$2053,EXP(constants!B$7+constants!A$7*ABS(A$6:A$2053-A1659)))</f>
        <v>-2.0283443749367662</v>
      </c>
      <c r="S1659">
        <f t="shared" si="310"/>
        <v>-447.56043618308018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4.1999999999998181</v>
      </c>
      <c r="D1660" s="2">
        <f>front!E1673-front!C1673</f>
        <v>4.1999999999998181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4.2165367427365803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4.2165367427365803</v>
      </c>
      <c r="H1660" s="4"/>
      <c r="I1660">
        <f t="shared" si="313"/>
        <v>140.55122475788599</v>
      </c>
      <c r="J1660">
        <f t="shared" si="314"/>
        <v>140.55122475788599</v>
      </c>
      <c r="M1660">
        <f>IF(front!E1673&gt;$M$2,I1660,J1660)</f>
        <v>140.55122475788599</v>
      </c>
      <c r="O1660">
        <f t="shared" si="315"/>
        <v>-248.80096053979807</v>
      </c>
      <c r="Q1660">
        <f>'slit correction'!O1662</f>
        <v>-248.80096053979807</v>
      </c>
      <c r="R1660">
        <f>SUMPRODUCT(B$6:B$2053,Q$6:Q$2053,EXP(constants!B$7+constants!A$7*ABS(A$6:A$2053-A1660)))</f>
        <v>-2.0278348015624315</v>
      </c>
      <c r="S1660">
        <f t="shared" si="310"/>
        <v>-246.77312573823565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1</v>
      </c>
      <c r="D1661" s="2">
        <f>front!E1674-front!C1674</f>
        <v>1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1.0039404851731208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1.0039404851731208</v>
      </c>
      <c r="H1661" s="4"/>
      <c r="I1661">
        <f t="shared" si="313"/>
        <v>33.464682839104029</v>
      </c>
      <c r="J1661">
        <f t="shared" si="314"/>
        <v>33.464682839104029</v>
      </c>
      <c r="M1661">
        <f>IF(front!E1674&gt;$M$2,I1661,J1661)</f>
        <v>33.464682839104029</v>
      </c>
      <c r="O1661">
        <f t="shared" si="315"/>
        <v>-355.88750245858</v>
      </c>
      <c r="Q1661">
        <f>'slit correction'!O1663</f>
        <v>-355.88750245858</v>
      </c>
      <c r="R1661">
        <f>SUMPRODUCT(B$6:B$2053,Q$6:Q$2053,EXP(constants!B$7+constants!A$7*ABS(A$6:A$2053-A1661)))</f>
        <v>-2.0273844484737289</v>
      </c>
      <c r="S1661">
        <f t="shared" si="310"/>
        <v>-353.86011801010625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5.2000000000002728</v>
      </c>
      <c r="D1662" s="2">
        <f>front!E1675-front!C1675</f>
        <v>5.2000000000002728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5.2204689177321288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5.2204689177321288</v>
      </c>
      <c r="H1662" s="4"/>
      <c r="I1662">
        <f t="shared" si="313"/>
        <v>174.01563059107096</v>
      </c>
      <c r="J1662">
        <f t="shared" si="314"/>
        <v>174.01563059107096</v>
      </c>
      <c r="M1662">
        <f>IF(front!E1675&gt;$M$2,I1662,J1662)</f>
        <v>174.01563059107096</v>
      </c>
      <c r="O1662">
        <f t="shared" si="315"/>
        <v>-215.3365547066131</v>
      </c>
      <c r="Q1662">
        <f>'slit correction'!O1664</f>
        <v>-215.3365547066131</v>
      </c>
      <c r="R1662">
        <f>SUMPRODUCT(B$6:B$2053,Q$6:Q$2053,EXP(constants!B$7+constants!A$7*ABS(A$6:A$2053-A1662)))</f>
        <v>-2.0268787077856234</v>
      </c>
      <c r="S1662">
        <f t="shared" si="310"/>
        <v>-213.30967599882749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1.6999999999998181</v>
      </c>
      <c r="D1663" s="2">
        <f>front!E1676-front!C1676</f>
        <v>1.6999999999998181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1.7066976477438736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1.7066976477438736</v>
      </c>
      <c r="H1663" s="4"/>
      <c r="I1663">
        <f t="shared" si="313"/>
        <v>56.889921591462453</v>
      </c>
      <c r="J1663">
        <f t="shared" si="314"/>
        <v>56.889921591462453</v>
      </c>
      <c r="M1663">
        <f>IF(front!E1676&gt;$M$2,I1663,J1663)</f>
        <v>56.889921591462453</v>
      </c>
      <c r="O1663">
        <f t="shared" si="315"/>
        <v>-332.46226370622162</v>
      </c>
      <c r="Q1663">
        <f>'slit correction'!O1665</f>
        <v>-332.46226370622162</v>
      </c>
      <c r="R1663">
        <f>SUMPRODUCT(B$6:B$2053,Q$6:Q$2053,EXP(constants!B$7+constants!A$7*ABS(A$6:A$2053-A1663)))</f>
        <v>-2.0264600214996795</v>
      </c>
      <c r="S1663">
        <f t="shared" si="310"/>
        <v>-330.43580368472192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1.4000000000000909</v>
      </c>
      <c r="D1664" s="2">
        <f>front!E1677-front!C1677</f>
        <v>1.4000000000000909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1.4055161253426991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1.4055161253426991</v>
      </c>
      <c r="H1664" s="4"/>
      <c r="I1664">
        <f t="shared" si="313"/>
        <v>46.850537511423305</v>
      </c>
      <c r="J1664">
        <f t="shared" si="314"/>
        <v>46.850537511423305</v>
      </c>
      <c r="M1664">
        <f>IF(front!E1677&gt;$M$2,I1664,J1664)</f>
        <v>46.850537511423305</v>
      </c>
      <c r="O1664">
        <f t="shared" si="315"/>
        <v>-342.50164778626078</v>
      </c>
      <c r="Q1664">
        <f>'slit correction'!O1666</f>
        <v>-342.50164778626078</v>
      </c>
      <c r="R1664">
        <f>SUMPRODUCT(B$6:B$2053,Q$6:Q$2053,EXP(constants!B$7+constants!A$7*ABS(A$6:A$2053-A1664)))</f>
        <v>-2.0260045609875426</v>
      </c>
      <c r="S1664">
        <f t="shared" si="310"/>
        <v>-340.47564322527325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-0.1999999999998181</v>
      </c>
      <c r="D1665" s="2">
        <f>front!E1678-front!C1678</f>
        <v>-0.1999999999998181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-0.20078833440578439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-0.20078833440578439</v>
      </c>
      <c r="H1665" s="4"/>
      <c r="I1665">
        <f t="shared" si="313"/>
        <v>-6.6929444801928124</v>
      </c>
      <c r="J1665">
        <f t="shared" si="314"/>
        <v>-6.6929444801928124</v>
      </c>
      <c r="M1665">
        <f>IF(front!E1678&gt;$M$2,I1665,J1665)</f>
        <v>-6.6929444801928124</v>
      </c>
      <c r="O1665">
        <f t="shared" si="315"/>
        <v>-396.04512977787687</v>
      </c>
      <c r="Q1665">
        <f>'slit correction'!O1667</f>
        <v>-396.04512977787687</v>
      </c>
      <c r="R1665">
        <f>SUMPRODUCT(B$6:B$2053,Q$6:Q$2053,EXP(constants!B$7+constants!A$7*ABS(A$6:A$2053-A1665)))</f>
        <v>-2.0255085711936958</v>
      </c>
      <c r="S1665">
        <f t="shared" si="310"/>
        <v>-394.01962120668315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-0.3000000000001819</v>
      </c>
      <c r="D1666" s="2">
        <f>front!E1679-front!C1679</f>
        <v>-0.3000000000001819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-0.30118253127910083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-0.30118253127910083</v>
      </c>
      <c r="H1666" s="4"/>
      <c r="I1666">
        <f t="shared" si="313"/>
        <v>-10.039417709303361</v>
      </c>
      <c r="J1666">
        <f t="shared" si="314"/>
        <v>-10.039417709303361</v>
      </c>
      <c r="M1666">
        <f>IF(front!E1679&gt;$M$2,I1666,J1666)</f>
        <v>-10.039417709303361</v>
      </c>
      <c r="O1666">
        <f t="shared" si="315"/>
        <v>-399.3916030069874</v>
      </c>
      <c r="Q1666">
        <f>'slit correction'!O1668</f>
        <v>-399.3916030069874</v>
      </c>
      <c r="R1666">
        <f>SUMPRODUCT(B$6:B$2053,Q$6:Q$2053,EXP(constants!B$7+constants!A$7*ABS(A$6:A$2053-A1666)))</f>
        <v>-2.0248976040147921</v>
      </c>
      <c r="S1666">
        <f t="shared" si="310"/>
        <v>-397.36670540297263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6.4000000000000909</v>
      </c>
      <c r="D1667" s="2">
        <f>front!E1680-front!C1680</f>
        <v>6.4000000000000909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6.4251849151747011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6.4251849151747011</v>
      </c>
      <c r="H1667" s="4"/>
      <c r="I1667">
        <f t="shared" si="313"/>
        <v>214.17283050582336</v>
      </c>
      <c r="J1667">
        <f t="shared" si="314"/>
        <v>214.17283050582336</v>
      </c>
      <c r="M1667">
        <f>IF(front!E1680&gt;$M$2,I1667,J1667)</f>
        <v>214.17283050582336</v>
      </c>
      <c r="O1667">
        <f t="shared" si="315"/>
        <v>-175.1793547918607</v>
      </c>
      <c r="Q1667">
        <f>'slit correction'!O1669</f>
        <v>-175.1793547918607</v>
      </c>
      <c r="R1667">
        <f>SUMPRODUCT(B$6:B$2053,Q$6:Q$2053,EXP(constants!B$7+constants!A$7*ABS(A$6:A$2053-A1667)))</f>
        <v>-2.0241729881853567</v>
      </c>
      <c r="S1667">
        <f t="shared" si="310"/>
        <v>-173.15518180367533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1.3000000000001819</v>
      </c>
      <c r="D1668" s="2">
        <f>front!E1681-front!C1681</f>
        <v>1.3000000000001819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1.3051222449750686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1.3051222449750686</v>
      </c>
      <c r="H1668" s="4"/>
      <c r="I1668">
        <f t="shared" si="313"/>
        <v>43.504074832502283</v>
      </c>
      <c r="J1668">
        <f t="shared" si="314"/>
        <v>43.504074832502283</v>
      </c>
      <c r="M1668">
        <f>IF(front!E1681&gt;$M$2,I1668,J1668)</f>
        <v>43.504074832502283</v>
      </c>
      <c r="O1668">
        <f t="shared" si="315"/>
        <v>-345.84811046518178</v>
      </c>
      <c r="Q1668">
        <f>'slit correction'!O1670</f>
        <v>-345.84811046518178</v>
      </c>
      <c r="R1668">
        <f>SUMPRODUCT(B$6:B$2053,Q$6:Q$2053,EXP(constants!B$7+constants!A$7*ABS(A$6:A$2053-A1668)))</f>
        <v>-2.0236008708620679</v>
      </c>
      <c r="S1668">
        <f t="shared" si="310"/>
        <v>-343.82450959431969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-4.4000000000000909</v>
      </c>
      <c r="D1669" s="2">
        <f>front!E1682-front!C1682</f>
        <v>-4.4000000000000909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-4.417361630808478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-4.417361630808478</v>
      </c>
      <c r="H1669" s="4"/>
      <c r="I1669">
        <f t="shared" si="313"/>
        <v>-147.24538769361595</v>
      </c>
      <c r="J1669">
        <f t="shared" si="314"/>
        <v>-147.24538769361595</v>
      </c>
      <c r="M1669">
        <f>IF(front!E1682&gt;$M$2,I1669,J1669)</f>
        <v>-147.24538769361595</v>
      </c>
      <c r="O1669">
        <f t="shared" si="315"/>
        <v>-536.59757299130001</v>
      </c>
      <c r="Q1669">
        <f>'slit correction'!O1671</f>
        <v>-536.59757299130001</v>
      </c>
      <c r="R1669">
        <f>SUMPRODUCT(B$6:B$2053,Q$6:Q$2053,EXP(constants!B$7+constants!A$7*ABS(A$6:A$2053-A1669)))</f>
        <v>-2.0229677644659003</v>
      </c>
      <c r="S1669">
        <f t="shared" si="310"/>
        <v>-534.57460522683414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5.7999999999997272</v>
      </c>
      <c r="D1670" s="2">
        <f>front!E1683-front!C1683</f>
        <v>5.7999999999997272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5.8228272727312094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5.8228272727312094</v>
      </c>
      <c r="H1670" s="4"/>
      <c r="I1670">
        <f t="shared" si="313"/>
        <v>194.09424242437365</v>
      </c>
      <c r="J1670">
        <f t="shared" si="314"/>
        <v>194.09424242437365</v>
      </c>
      <c r="M1670">
        <f>IF(front!E1683&gt;$M$2,I1670,J1670)</f>
        <v>194.09424242437365</v>
      </c>
      <c r="O1670">
        <f t="shared" si="315"/>
        <v>-195.25794287331041</v>
      </c>
      <c r="Q1670">
        <f>'slit correction'!O1672</f>
        <v>-195.25794287331041</v>
      </c>
      <c r="R1670">
        <f>SUMPRODUCT(B$6:B$2053,Q$6:Q$2053,EXP(constants!B$7+constants!A$7*ABS(A$6:A$2053-A1670)))</f>
        <v>-2.0220636318793841</v>
      </c>
      <c r="S1670">
        <f t="shared" si="310"/>
        <v>-193.23587924143104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-9.9999999999909051E-2</v>
      </c>
      <c r="D1671" s="2">
        <f>front!E1684-front!C1684</f>
        <v>-9.9999999999909051E-2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-0.10039415731282855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-0.10039415731282855</v>
      </c>
      <c r="H1671" s="4"/>
      <c r="I1671">
        <f t="shared" si="313"/>
        <v>-3.3464719104276184</v>
      </c>
      <c r="J1671">
        <f t="shared" si="314"/>
        <v>-3.3464719104276184</v>
      </c>
      <c r="M1671">
        <f>IF(front!E1684&gt;$M$2,I1671,J1671)</f>
        <v>-3.3464719104276184</v>
      </c>
      <c r="O1671">
        <f t="shared" si="315"/>
        <v>-392.69865720811168</v>
      </c>
      <c r="Q1671">
        <f>'slit correction'!O1673</f>
        <v>-392.69865720811168</v>
      </c>
      <c r="R1671">
        <f>SUMPRODUCT(B$6:B$2053,Q$6:Q$2053,EXP(constants!B$7+constants!A$7*ABS(A$6:A$2053-A1671)))</f>
        <v>-2.0212933793266425</v>
      </c>
      <c r="S1671">
        <f t="shared" ref="S1671:S1734" si="317">Q1671-R1671</f>
        <v>-390.67736382878502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4.6000000000003638</v>
      </c>
      <c r="D1672" s="2">
        <f>front!E1685-front!C1685</f>
        <v>4.6000000000003638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4.6181098502238909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4.6181098502238909</v>
      </c>
      <c r="H1672" s="4"/>
      <c r="I1672">
        <f t="shared" si="313"/>
        <v>153.93699500746303</v>
      </c>
      <c r="J1672">
        <f t="shared" si="314"/>
        <v>153.93699500746303</v>
      </c>
      <c r="M1672">
        <f>IF(front!E1685&gt;$M$2,I1672,J1672)</f>
        <v>153.93699500746303</v>
      </c>
      <c r="O1672">
        <f t="shared" si="315"/>
        <v>-235.41519029022103</v>
      </c>
      <c r="Q1672">
        <f>'slit correction'!O1674</f>
        <v>-235.41519029022103</v>
      </c>
      <c r="R1672">
        <f>SUMPRODUCT(B$6:B$2053,Q$6:Q$2053,EXP(constants!B$7+constants!A$7*ABS(A$6:A$2053-A1672)))</f>
        <v>-2.0204046535944129</v>
      </c>
      <c r="S1672">
        <f t="shared" si="317"/>
        <v>-233.39478563662661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4.4000000000000909</v>
      </c>
      <c r="D1673" s="2">
        <f>front!E1686-front!C1686</f>
        <v>4.4000000000000909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4.417323336060508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4.417323336060508</v>
      </c>
      <c r="H1673" s="4"/>
      <c r="I1673">
        <f t="shared" si="313"/>
        <v>147.24411120201694</v>
      </c>
      <c r="J1673">
        <f t="shared" si="314"/>
        <v>147.24411120201694</v>
      </c>
      <c r="M1673">
        <f>IF(front!E1686&gt;$M$2,I1673,J1673)</f>
        <v>147.24411120201694</v>
      </c>
      <c r="O1673">
        <f t="shared" si="315"/>
        <v>-242.10807409566712</v>
      </c>
      <c r="Q1673">
        <f>'slit correction'!O1675</f>
        <v>-242.10807409566712</v>
      </c>
      <c r="R1673">
        <f>SUMPRODUCT(B$6:B$2053,Q$6:Q$2053,EXP(constants!B$7+constants!A$7*ABS(A$6:A$2053-A1673)))</f>
        <v>-2.0195892094472123</v>
      </c>
      <c r="S1673">
        <f t="shared" si="317"/>
        <v>-240.0884848862199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2.0999999999999091</v>
      </c>
      <c r="D1674" s="2">
        <f>front!E1687-front!C1687</f>
        <v>2.0999999999999091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2.1082727339669125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2.1082727339669125</v>
      </c>
      <c r="H1674" s="4"/>
      <c r="I1674">
        <f t="shared" si="313"/>
        <v>70.275757798897089</v>
      </c>
      <c r="J1674">
        <f t="shared" si="314"/>
        <v>70.275757798897089</v>
      </c>
      <c r="M1674">
        <f>IF(front!E1687&gt;$M$2,I1674,J1674)</f>
        <v>70.275757798897089</v>
      </c>
      <c r="O1674">
        <f t="shared" si="315"/>
        <v>-319.07642749878698</v>
      </c>
      <c r="Q1674">
        <f>'slit correction'!O1676</f>
        <v>-319.07642749878698</v>
      </c>
      <c r="R1674">
        <f>SUMPRODUCT(B$6:B$2053,Q$6:Q$2053,EXP(constants!B$7+constants!A$7*ABS(A$6:A$2053-A1674)))</f>
        <v>-2.0188527985543194</v>
      </c>
      <c r="S1674">
        <f t="shared" si="317"/>
        <v>-317.05757470023269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-1</v>
      </c>
      <c r="D1675" s="2">
        <f>front!E1688-front!C1688</f>
        <v>-1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-1.0039424632081357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-1.0039424632081357</v>
      </c>
      <c r="H1675" s="4"/>
      <c r="I1675">
        <f t="shared" si="313"/>
        <v>-33.464748773604526</v>
      </c>
      <c r="J1675">
        <f t="shared" si="314"/>
        <v>-33.464748773604526</v>
      </c>
      <c r="M1675">
        <f>IF(front!E1688&gt;$M$2,I1675,J1675)</f>
        <v>-33.464748773604526</v>
      </c>
      <c r="O1675">
        <f t="shared" si="315"/>
        <v>-422.81693407128859</v>
      </c>
      <c r="Q1675">
        <f>'slit correction'!O1677</f>
        <v>-422.81693407128859</v>
      </c>
      <c r="R1675">
        <f>SUMPRODUCT(B$6:B$2053,Q$6:Q$2053,EXP(constants!B$7+constants!A$7*ABS(A$6:A$2053-A1675)))</f>
        <v>-2.0180806215574703</v>
      </c>
      <c r="S1675">
        <f t="shared" si="317"/>
        <v>-420.7988534497311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3.1999999999998181</v>
      </c>
      <c r="D1676" s="2">
        <f>front!E1689-front!C1689</f>
        <v>3.1999999999998181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3.2126025887722358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3.2126025887722358</v>
      </c>
      <c r="H1676" s="4"/>
      <c r="I1676">
        <f t="shared" si="313"/>
        <v>107.08675295907453</v>
      </c>
      <c r="J1676">
        <f t="shared" si="314"/>
        <v>107.08675295907453</v>
      </c>
      <c r="M1676">
        <f>IF(front!E1689&gt;$M$2,I1676,J1676)</f>
        <v>107.08675295907453</v>
      </c>
      <c r="O1676">
        <f t="shared" si="315"/>
        <v>-282.26543233860951</v>
      </c>
      <c r="Q1676">
        <f>'slit correction'!O1678</f>
        <v>-282.26543233860951</v>
      </c>
      <c r="R1676">
        <f>SUMPRODUCT(B$6:B$2053,Q$6:Q$2053,EXP(constants!B$7+constants!A$7*ABS(A$6:A$2053-A1676)))</f>
        <v>-2.017166826113213</v>
      </c>
      <c r="S1676">
        <f t="shared" si="317"/>
        <v>-280.24826551249629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9.7999999999997272</v>
      </c>
      <c r="D1677" s="2">
        <f>front!E1690-front!C1690</f>
        <v>9.7999999999997272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9.8385314273152229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9.8385314273152229</v>
      </c>
      <c r="H1677" s="4"/>
      <c r="I1677">
        <f t="shared" si="313"/>
        <v>327.95104757717411</v>
      </c>
      <c r="J1677">
        <f t="shared" si="314"/>
        <v>327.95104757717411</v>
      </c>
      <c r="M1677">
        <f>IF(front!E1690&gt;$M$2,I1677,J1677)</f>
        <v>327.95104757717411</v>
      </c>
      <c r="O1677">
        <f t="shared" si="315"/>
        <v>-61.401137720509951</v>
      </c>
      <c r="Q1677">
        <f>'slit correction'!O1679</f>
        <v>-61.401137720509951</v>
      </c>
      <c r="R1677">
        <f>SUMPRODUCT(B$6:B$2053,Q$6:Q$2053,EXP(constants!B$7+constants!A$7*ABS(A$6:A$2053-A1677)))</f>
        <v>-2.0162890582512745</v>
      </c>
      <c r="S1677">
        <f t="shared" si="317"/>
        <v>-59.384848662258676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1.0999999999999091</v>
      </c>
      <c r="D1678" s="2">
        <f>front!E1691-front!C1691</f>
        <v>1.0999999999999091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1.1043344248898286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1.1043344248898286</v>
      </c>
      <c r="H1678" s="4"/>
      <c r="I1678">
        <f t="shared" si="313"/>
        <v>36.811147496327621</v>
      </c>
      <c r="J1678">
        <f t="shared" si="314"/>
        <v>36.811147496327621</v>
      </c>
      <c r="M1678">
        <f>IF(front!E1691&gt;$M$2,I1678,J1678)</f>
        <v>36.811147496327621</v>
      </c>
      <c r="O1678">
        <f t="shared" si="315"/>
        <v>-352.54103780135642</v>
      </c>
      <c r="Q1678">
        <f>'slit correction'!O1680</f>
        <v>-352.54103780135642</v>
      </c>
      <c r="R1678">
        <f>SUMPRODUCT(B$6:B$2053,Q$6:Q$2053,EXP(constants!B$7+constants!A$7*ABS(A$6:A$2053-A1678)))</f>
        <v>-2.0156598124884852</v>
      </c>
      <c r="S1678">
        <f t="shared" si="317"/>
        <v>-350.52537798886794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1.5999999999999091</v>
      </c>
      <c r="D1679" s="2">
        <f>front!E1692-front!C1692</f>
        <v>1.5999999999999091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1.6063038267273244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1.6063038267273244</v>
      </c>
      <c r="H1679" s="4"/>
      <c r="I1679">
        <f t="shared" ref="I1679:I1742" si="320">F1679*1000/I$2</f>
        <v>53.543460890910815</v>
      </c>
      <c r="J1679">
        <f t="shared" ref="J1679:J1742" si="321">G1679*1000/J$2</f>
        <v>53.543460890910815</v>
      </c>
      <c r="M1679">
        <f>IF(front!E1692&gt;$M$2,I1679,J1679)</f>
        <v>53.543460890910815</v>
      </c>
      <c r="O1679">
        <f t="shared" si="315"/>
        <v>-335.80872440677325</v>
      </c>
      <c r="Q1679">
        <f>'slit correction'!O1681</f>
        <v>-335.80872440677325</v>
      </c>
      <c r="R1679">
        <f>SUMPRODUCT(B$6:B$2053,Q$6:Q$2053,EXP(constants!B$7+constants!A$7*ABS(A$6:A$2053-A1679)))</f>
        <v>-2.014968977552682</v>
      </c>
      <c r="S1679">
        <f t="shared" si="317"/>
        <v>-333.7937554292206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0.8000000000001819</v>
      </c>
      <c r="D1680" s="2">
        <f>front!E1693-front!C1693</f>
        <v>0.8000000000001819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0.80315254639218792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0.80315254639218792</v>
      </c>
      <c r="H1680" s="4"/>
      <c r="I1680">
        <f t="shared" si="320"/>
        <v>26.771751546406264</v>
      </c>
      <c r="J1680">
        <f t="shared" si="321"/>
        <v>26.771751546406264</v>
      </c>
      <c r="M1680">
        <f>IF(front!E1693&gt;$M$2,I1680,J1680)</f>
        <v>26.771751546406264</v>
      </c>
      <c r="O1680">
        <f t="shared" si="315"/>
        <v>-362.58043375127778</v>
      </c>
      <c r="Q1680">
        <f>'slit correction'!O1682</f>
        <v>-362.58043375127778</v>
      </c>
      <c r="R1680">
        <f>SUMPRODUCT(B$6:B$2053,Q$6:Q$2053,EXP(constants!B$7+constants!A$7*ABS(A$6:A$2053-A1680)))</f>
        <v>-2.0142487629174926</v>
      </c>
      <c r="S1680">
        <f t="shared" si="317"/>
        <v>-360.56618498836031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4.7000000000002728</v>
      </c>
      <c r="D1681" s="2">
        <f>front!E1694-front!C1694</f>
        <v>4.7000000000002728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4.7185030776195953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4.7185030776195953</v>
      </c>
      <c r="H1681" s="4"/>
      <c r="I1681">
        <f t="shared" si="320"/>
        <v>157.28343592065318</v>
      </c>
      <c r="J1681">
        <f t="shared" si="321"/>
        <v>157.28343592065318</v>
      </c>
      <c r="M1681">
        <f>IF(front!E1694&gt;$M$2,I1681,J1681)</f>
        <v>157.28343592065318</v>
      </c>
      <c r="O1681">
        <f t="shared" si="315"/>
        <v>-232.06874937703088</v>
      </c>
      <c r="Q1681">
        <f>'slit correction'!O1683</f>
        <v>-232.06874937703088</v>
      </c>
      <c r="R1681">
        <f>SUMPRODUCT(B$6:B$2053,Q$6:Q$2053,EXP(constants!B$7+constants!A$7*ABS(A$6:A$2053-A1681)))</f>
        <v>-2.0134437578979538</v>
      </c>
      <c r="S1681">
        <f t="shared" si="317"/>
        <v>-230.05530561913292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-0.29999999999972715</v>
      </c>
      <c r="D1682" s="2">
        <f>front!E1695-front!C1695</f>
        <v>-0.29999999999972715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-0.30118253127864431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-0.30118253127864431</v>
      </c>
      <c r="H1682" s="4"/>
      <c r="I1682">
        <f t="shared" si="320"/>
        <v>-10.039417709288143</v>
      </c>
      <c r="J1682">
        <f t="shared" si="321"/>
        <v>-10.039417709288143</v>
      </c>
      <c r="M1682">
        <f>IF(front!E1695&gt;$M$2,I1682,J1682)</f>
        <v>-10.039417709288143</v>
      </c>
      <c r="O1682">
        <f t="shared" si="315"/>
        <v>-399.39160300697222</v>
      </c>
      <c r="Q1682">
        <f>'slit correction'!O1684</f>
        <v>-399.39160300697222</v>
      </c>
      <c r="R1682">
        <f>SUMPRODUCT(B$6:B$2053,Q$6:Q$2053,EXP(constants!B$7+constants!A$7*ABS(A$6:A$2053-A1682)))</f>
        <v>-2.0127146840435941</v>
      </c>
      <c r="S1682">
        <f t="shared" si="317"/>
        <v>-397.37888832292862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2.0999999999999091</v>
      </c>
      <c r="D1683" s="2">
        <f>front!E1696-front!C1696</f>
        <v>2.0999999999999091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2.1082727339669125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2.1082727339669125</v>
      </c>
      <c r="H1683" s="4"/>
      <c r="I1683">
        <f t="shared" si="320"/>
        <v>70.275757798897089</v>
      </c>
      <c r="J1683">
        <f t="shared" si="321"/>
        <v>70.275757798897089</v>
      </c>
      <c r="M1683">
        <f>IF(front!E1696&gt;$M$2,I1683,J1683)</f>
        <v>70.275757798897089</v>
      </c>
      <c r="O1683">
        <f t="shared" si="315"/>
        <v>-319.07642749878698</v>
      </c>
      <c r="Q1683">
        <f>'slit correction'!O1685</f>
        <v>-319.07642749878698</v>
      </c>
      <c r="R1683">
        <f>SUMPRODUCT(B$6:B$2053,Q$6:Q$2053,EXP(constants!B$7+constants!A$7*ABS(A$6:A$2053-A1683)))</f>
        <v>-2.0118856643441432</v>
      </c>
      <c r="S1683">
        <f t="shared" si="317"/>
        <v>-317.06454183444282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-1.1999999999998181</v>
      </c>
      <c r="D1684" s="2">
        <f>front!E1697-front!C1697</f>
        <v>-1.1999999999998181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-1.2047311931941369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-1.2047311931941369</v>
      </c>
      <c r="H1684" s="4"/>
      <c r="I1684">
        <f t="shared" si="320"/>
        <v>-40.157706439804564</v>
      </c>
      <c r="J1684">
        <f t="shared" si="321"/>
        <v>-40.157706439804564</v>
      </c>
      <c r="M1684">
        <f>IF(front!E1697&gt;$M$2,I1684,J1684)</f>
        <v>-40.157706439804564</v>
      </c>
      <c r="O1684">
        <f t="shared" si="315"/>
        <v>-429.5098917374886</v>
      </c>
      <c r="Q1684">
        <f>'slit correction'!O1686</f>
        <v>-429.5098917374886</v>
      </c>
      <c r="R1684">
        <f>SUMPRODUCT(B$6:B$2053,Q$6:Q$2053,EXP(constants!B$7+constants!A$7*ABS(A$6:A$2053-A1684)))</f>
        <v>-2.011017505271766</v>
      </c>
      <c r="S1684">
        <f t="shared" si="317"/>
        <v>-427.49887423221685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-1.5999999999999091</v>
      </c>
      <c r="D1685" s="2">
        <f>front!E1698-front!C1698</f>
        <v>-1.5999999999999091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-1.606308890496851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-1.606308890496851</v>
      </c>
      <c r="H1685" s="4"/>
      <c r="I1685">
        <f t="shared" si="320"/>
        <v>-53.543629683228367</v>
      </c>
      <c r="J1685">
        <f t="shared" si="321"/>
        <v>-53.543629683228367</v>
      </c>
      <c r="M1685">
        <f>IF(front!E1698&gt;$M$2,I1685,J1685)</f>
        <v>-53.543629683228367</v>
      </c>
      <c r="O1685">
        <f t="shared" si="315"/>
        <v>-442.89581498091241</v>
      </c>
      <c r="Q1685">
        <f>'slit correction'!O1687</f>
        <v>-442.89581498091241</v>
      </c>
      <c r="R1685">
        <f>SUMPRODUCT(B$6:B$2053,Q$6:Q$2053,EXP(constants!B$7+constants!A$7*ABS(A$6:A$2053-A1685)))</f>
        <v>-2.009998868587938</v>
      </c>
      <c r="S1685">
        <f t="shared" si="317"/>
        <v>-440.88581611232445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1</v>
      </c>
      <c r="D1686" s="2">
        <f>front!E1699-front!C1699</f>
        <v>1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1.0039404851731208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1.0039404851731208</v>
      </c>
      <c r="H1686" s="4"/>
      <c r="I1686">
        <f t="shared" si="320"/>
        <v>33.464682839104029</v>
      </c>
      <c r="J1686">
        <f t="shared" si="321"/>
        <v>33.464682839104029</v>
      </c>
      <c r="M1686">
        <f>IF(front!E1699&gt;$M$2,I1686,J1686)</f>
        <v>33.464682839104029</v>
      </c>
      <c r="O1686">
        <f t="shared" si="315"/>
        <v>-355.88750245858</v>
      </c>
      <c r="Q1686">
        <f>'slit correction'!O1688</f>
        <v>-355.88750245858</v>
      </c>
      <c r="R1686">
        <f>SUMPRODUCT(B$6:B$2053,Q$6:Q$2053,EXP(constants!B$7+constants!A$7*ABS(A$6:A$2053-A1686)))</f>
        <v>-2.0088379375387575</v>
      </c>
      <c r="S1686">
        <f t="shared" si="317"/>
        <v>-353.87866452104123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2.2000000000002728</v>
      </c>
      <c r="D1687" s="2">
        <f>front!E1700-front!C1700</f>
        <v>2.2000000000002728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2.2086664560609983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2.2086664560609983</v>
      </c>
      <c r="H1687" s="4"/>
      <c r="I1687">
        <f t="shared" si="320"/>
        <v>73.622215202033274</v>
      </c>
      <c r="J1687">
        <f t="shared" si="321"/>
        <v>73.622215202033274</v>
      </c>
      <c r="M1687">
        <f>IF(front!E1700&gt;$M$2,I1687,J1687)</f>
        <v>73.622215202033274</v>
      </c>
      <c r="O1687">
        <f t="shared" si="315"/>
        <v>-315.7299700956508</v>
      </c>
      <c r="Q1687">
        <f>'slit correction'!O1689</f>
        <v>-315.7299700956508</v>
      </c>
      <c r="R1687">
        <f>SUMPRODUCT(B$6:B$2053,Q$6:Q$2053,EXP(constants!B$7+constants!A$7*ABS(A$6:A$2053-A1687)))</f>
        <v>-2.0075882978148214</v>
      </c>
      <c r="S1687">
        <f t="shared" si="317"/>
        <v>-313.72238179783596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2.6999999999998181</v>
      </c>
      <c r="D1688" s="2">
        <f>front!E1701-front!C1701</f>
        <v>2.6999999999998181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2.7106347697459254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2.7106347697459254</v>
      </c>
      <c r="H1688" s="4"/>
      <c r="I1688">
        <f t="shared" si="320"/>
        <v>90.354492324864182</v>
      </c>
      <c r="J1688">
        <f t="shared" si="321"/>
        <v>90.354492324864182</v>
      </c>
      <c r="M1688">
        <f>IF(front!E1701&gt;$M$2,I1688,J1688)</f>
        <v>90.354492324864182</v>
      </c>
      <c r="O1688">
        <f t="shared" si="315"/>
        <v>-298.99769297281989</v>
      </c>
      <c r="Q1688">
        <f>'slit correction'!O1690</f>
        <v>-298.99769297281989</v>
      </c>
      <c r="R1688">
        <f>SUMPRODUCT(B$6:B$2053,Q$6:Q$2053,EXP(constants!B$7+constants!A$7*ABS(A$6:A$2053-A1688)))</f>
        <v>-2.0063178347281143</v>
      </c>
      <c r="S1688">
        <f t="shared" si="317"/>
        <v>-296.99137513809177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5.1999999999998181</v>
      </c>
      <c r="D1689" s="2">
        <f>front!E1702-front!C1702</f>
        <v>5.1999999999998181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5.2204689177316723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5.2204689177316723</v>
      </c>
      <c r="H1689" s="4"/>
      <c r="I1689">
        <f t="shared" si="320"/>
        <v>174.01563059105575</v>
      </c>
      <c r="J1689">
        <f t="shared" si="321"/>
        <v>174.01563059105575</v>
      </c>
      <c r="M1689">
        <f>IF(front!E1702&gt;$M$2,I1689,J1689)</f>
        <v>174.01563059105575</v>
      </c>
      <c r="O1689">
        <f t="shared" si="315"/>
        <v>-215.33655470662831</v>
      </c>
      <c r="Q1689">
        <f>'slit correction'!O1691</f>
        <v>-215.33655470662831</v>
      </c>
      <c r="R1689">
        <f>SUMPRODUCT(B$6:B$2053,Q$6:Q$2053,EXP(constants!B$7+constants!A$7*ABS(A$6:A$2053-A1689)))</f>
        <v>-2.0050712107035737</v>
      </c>
      <c r="S1689">
        <f t="shared" si="317"/>
        <v>-213.33148349592474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1.2999999999997272</v>
      </c>
      <c r="D1690" s="2">
        <f>front!E1703-front!C1703</f>
        <v>1.2999999999997272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1.305122244974612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1.305122244974612</v>
      </c>
      <c r="H1690" s="4"/>
      <c r="I1690">
        <f t="shared" si="320"/>
        <v>43.504074832487063</v>
      </c>
      <c r="J1690">
        <f t="shared" si="321"/>
        <v>43.504074832487063</v>
      </c>
      <c r="M1690">
        <f>IF(front!E1703&gt;$M$2,I1690,J1690)</f>
        <v>43.504074832487063</v>
      </c>
      <c r="O1690">
        <f t="shared" si="315"/>
        <v>-345.84811046519701</v>
      </c>
      <c r="Q1690">
        <f>'slit correction'!O1692</f>
        <v>-345.84811046519701</v>
      </c>
      <c r="R1690">
        <f>SUMPRODUCT(B$6:B$2053,Q$6:Q$2053,EXP(constants!B$7+constants!A$7*ABS(A$6:A$2053-A1690)))</f>
        <v>-2.0038903435692474</v>
      </c>
      <c r="S1690">
        <f t="shared" si="317"/>
        <v>-343.84422012162776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4</v>
      </c>
      <c r="D1691" s="2">
        <f>front!E1704-front!C1704</f>
        <v>4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4.0157500702543381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4.0157500702543381</v>
      </c>
      <c r="H1691" s="4"/>
      <c r="I1691">
        <f t="shared" si="320"/>
        <v>133.85833567514459</v>
      </c>
      <c r="J1691">
        <f t="shared" si="321"/>
        <v>133.85833567514459</v>
      </c>
      <c r="M1691">
        <f>IF(front!E1704&gt;$M$2,I1691,J1691)</f>
        <v>133.85833567514459</v>
      </c>
      <c r="O1691">
        <f t="shared" si="315"/>
        <v>-255.49384962253947</v>
      </c>
      <c r="Q1691">
        <f>'slit correction'!O1693</f>
        <v>-255.49384962253947</v>
      </c>
      <c r="R1691">
        <f>SUMPRODUCT(B$6:B$2053,Q$6:Q$2053,EXP(constants!B$7+constants!A$7*ABS(A$6:A$2053-A1691)))</f>
        <v>-2.0026784549773748</v>
      </c>
      <c r="S1691">
        <f t="shared" si="317"/>
        <v>-253.4911711675621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2.5999999999999091</v>
      </c>
      <c r="D1692" s="2">
        <f>front!E1705-front!C1705</f>
        <v>2.5999999999999091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2.6102411465807771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2.6102411465807771</v>
      </c>
      <c r="H1692" s="4"/>
      <c r="I1692">
        <f t="shared" si="320"/>
        <v>87.008038219359236</v>
      </c>
      <c r="J1692">
        <f t="shared" si="321"/>
        <v>87.008038219359236</v>
      </c>
      <c r="M1692">
        <f>IF(front!E1705&gt;$M$2,I1692,J1692)</f>
        <v>87.008038219359236</v>
      </c>
      <c r="O1692">
        <f t="shared" si="315"/>
        <v>-302.3441470783248</v>
      </c>
      <c r="Q1692">
        <f>'slit correction'!O1694</f>
        <v>-302.3441470783248</v>
      </c>
      <c r="R1692">
        <f>SUMPRODUCT(B$6:B$2053,Q$6:Q$2053,EXP(constants!B$7+constants!A$7*ABS(A$6:A$2053-A1692)))</f>
        <v>-2.0014878528537565</v>
      </c>
      <c r="S1692">
        <f t="shared" si="317"/>
        <v>-300.34265922547104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3.7999999999997272</v>
      </c>
      <c r="D1693" s="2">
        <f>front!E1706-front!C1706</f>
        <v>3.7999999999997272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3.8149633186146428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3.8149633186146428</v>
      </c>
      <c r="H1693" s="4"/>
      <c r="I1693">
        <f t="shared" si="320"/>
        <v>127.16544395382144</v>
      </c>
      <c r="J1693">
        <f t="shared" si="321"/>
        <v>127.16544395382144</v>
      </c>
      <c r="M1693">
        <f>IF(front!E1706&gt;$M$2,I1693,J1693)</f>
        <v>127.16544395382144</v>
      </c>
      <c r="O1693">
        <f t="shared" si="315"/>
        <v>-262.18674134386265</v>
      </c>
      <c r="Q1693">
        <f>'slit correction'!O1695</f>
        <v>-262.18674134386265</v>
      </c>
      <c r="R1693">
        <f>SUMPRODUCT(B$6:B$2053,Q$6:Q$2053,EXP(constants!B$7+constants!A$7*ABS(A$6:A$2053-A1693)))</f>
        <v>-2.000290714300347</v>
      </c>
      <c r="S1693">
        <f t="shared" si="317"/>
        <v>-260.18645062956233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0.1999999999998181</v>
      </c>
      <c r="D1694" s="2">
        <f>front!E1707-front!C1707</f>
        <v>0.1999999999998181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0.20078825528438274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0.20078825528438274</v>
      </c>
      <c r="H1694" s="4"/>
      <c r="I1694">
        <f t="shared" si="320"/>
        <v>6.6929418428127576</v>
      </c>
      <c r="J1694">
        <f t="shared" si="321"/>
        <v>6.6929418428127576</v>
      </c>
      <c r="M1694">
        <f>IF(front!E1707&gt;$M$2,I1694,J1694)</f>
        <v>6.6929418428127576</v>
      </c>
      <c r="O1694">
        <f t="shared" si="315"/>
        <v>-382.65924345487133</v>
      </c>
      <c r="Q1694">
        <f>'slit correction'!O1696</f>
        <v>-382.65924345487133</v>
      </c>
      <c r="R1694">
        <f>SUMPRODUCT(B$6:B$2053,Q$6:Q$2053,EXP(constants!B$7+constants!A$7*ABS(A$6:A$2053-A1694)))</f>
        <v>-1.9991558774418512</v>
      </c>
      <c r="S1694">
        <f t="shared" si="317"/>
        <v>-380.66008757742947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3.5</v>
      </c>
      <c r="D1695" s="2">
        <f>front!E1708-front!C1708</f>
        <v>3.5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3.5137830427402963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3.5137830427402963</v>
      </c>
      <c r="H1695" s="4"/>
      <c r="I1695">
        <f t="shared" si="320"/>
        <v>117.12610142467655</v>
      </c>
      <c r="J1695">
        <f t="shared" si="321"/>
        <v>117.12610142467655</v>
      </c>
      <c r="M1695">
        <f>IF(front!E1708&gt;$M$2,I1695,J1695)</f>
        <v>117.12610142467655</v>
      </c>
      <c r="O1695">
        <f t="shared" si="315"/>
        <v>-272.2260838730075</v>
      </c>
      <c r="Q1695">
        <f>'slit correction'!O1697</f>
        <v>-272.2260838730075</v>
      </c>
      <c r="R1695">
        <f>SUMPRODUCT(B$6:B$2053,Q$6:Q$2053,EXP(constants!B$7+constants!A$7*ABS(A$6:A$2053-A1695)))</f>
        <v>-1.9979013987400533</v>
      </c>
      <c r="S1695">
        <f t="shared" si="317"/>
        <v>-270.22818247426744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1.5999999999999091</v>
      </c>
      <c r="D1696" s="2">
        <f>front!E1709-front!C1709</f>
        <v>1.5999999999999091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1.6063038267273244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1.6063038267273244</v>
      </c>
      <c r="H1696" s="4"/>
      <c r="I1696">
        <f t="shared" si="320"/>
        <v>53.543460890910815</v>
      </c>
      <c r="J1696">
        <f t="shared" si="321"/>
        <v>53.543460890910815</v>
      </c>
      <c r="M1696">
        <f>IF(front!E1709&gt;$M$2,I1696,J1696)</f>
        <v>53.543460890910815</v>
      </c>
      <c r="O1696">
        <f t="shared" ref="O1696:O1759" si="322">M1696-$O$3</f>
        <v>-335.80872440677325</v>
      </c>
      <c r="Q1696">
        <f>'slit correction'!O1698</f>
        <v>-335.80872440677325</v>
      </c>
      <c r="R1696">
        <f>SUMPRODUCT(B$6:B$2053,Q$6:Q$2053,EXP(constants!B$7+constants!A$7*ABS(A$6:A$2053-A1696)))</f>
        <v>-1.996698939916052</v>
      </c>
      <c r="S1696">
        <f t="shared" si="317"/>
        <v>-333.81202546685722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1.8000000000001819</v>
      </c>
      <c r="D1697" s="2">
        <f>front!E1710-front!C1710</f>
        <v>1.8000000000001819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1.8070914489767405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1.8070914489767405</v>
      </c>
      <c r="H1697" s="4"/>
      <c r="I1697">
        <f t="shared" si="320"/>
        <v>60.236381632558015</v>
      </c>
      <c r="J1697">
        <f t="shared" si="321"/>
        <v>60.236381632558015</v>
      </c>
      <c r="M1697">
        <f>IF(front!E1710&gt;$M$2,I1697,J1697)</f>
        <v>60.236381632558015</v>
      </c>
      <c r="O1697">
        <f t="shared" si="322"/>
        <v>-329.11580366512607</v>
      </c>
      <c r="Q1697">
        <f>'slit correction'!O1699</f>
        <v>-329.11580366512607</v>
      </c>
      <c r="R1697">
        <f>SUMPRODUCT(B$6:B$2053,Q$6:Q$2053,EXP(constants!B$7+constants!A$7*ABS(A$6:A$2053-A1697)))</f>
        <v>-1.995427196570271</v>
      </c>
      <c r="S1697">
        <f t="shared" si="317"/>
        <v>-327.12037646855578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9</v>
      </c>
      <c r="D1698" s="2">
        <f>front!E1711-front!C1711</f>
        <v>9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9.0353931306110713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9.0353931306110713</v>
      </c>
      <c r="H1698" s="4"/>
      <c r="I1698">
        <f t="shared" si="320"/>
        <v>301.17977102036906</v>
      </c>
      <c r="J1698">
        <f t="shared" si="321"/>
        <v>301.17977102036906</v>
      </c>
      <c r="M1698">
        <f>IF(front!E1711&gt;$M$2,I1698,J1698)</f>
        <v>301.17977102036906</v>
      </c>
      <c r="O1698">
        <f t="shared" si="322"/>
        <v>-88.172414277314999</v>
      </c>
      <c r="Q1698">
        <f>'slit correction'!O1700</f>
        <v>-88.172414277314999</v>
      </c>
      <c r="R1698">
        <f>SUMPRODUCT(B$6:B$2053,Q$6:Q$2053,EXP(constants!B$7+constants!A$7*ABS(A$6:A$2053-A1698)))</f>
        <v>-1.9941172449955809</v>
      </c>
      <c r="S1698">
        <f t="shared" si="317"/>
        <v>-86.178297032319421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1.9000000000000909</v>
      </c>
      <c r="D1699" s="2">
        <f>front!E1712-front!C1712</f>
        <v>1.9000000000000909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1.9074852304247893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1.9074852304247893</v>
      </c>
      <c r="H1699" s="4"/>
      <c r="I1699">
        <f t="shared" si="320"/>
        <v>63.582841014159641</v>
      </c>
      <c r="J1699">
        <f t="shared" si="321"/>
        <v>63.582841014159641</v>
      </c>
      <c r="M1699">
        <f>IF(front!E1712&gt;$M$2,I1699,J1699)</f>
        <v>63.582841014159641</v>
      </c>
      <c r="O1699">
        <f t="shared" si="322"/>
        <v>-325.76934428352445</v>
      </c>
      <c r="Q1699">
        <f>'slit correction'!O1701</f>
        <v>-325.76934428352445</v>
      </c>
      <c r="R1699">
        <f>SUMPRODUCT(B$6:B$2053,Q$6:Q$2053,EXP(constants!B$7+constants!A$7*ABS(A$6:A$2053-A1699)))</f>
        <v>-1.9930657575267152</v>
      </c>
      <c r="S1699">
        <f t="shared" si="317"/>
        <v>-323.77627852599772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1.5</v>
      </c>
      <c r="D1700" s="2">
        <f>front!E1713-front!C1713</f>
        <v>1.5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1.5059099859268585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1.5059099859268585</v>
      </c>
      <c r="H1700" s="4"/>
      <c r="I1700">
        <f t="shared" si="320"/>
        <v>50.196999530895283</v>
      </c>
      <c r="J1700">
        <f t="shared" si="321"/>
        <v>50.196999530895283</v>
      </c>
      <c r="M1700">
        <f>IF(front!E1713&gt;$M$2,I1700,J1700)</f>
        <v>50.196999530895283</v>
      </c>
      <c r="O1700">
        <f t="shared" si="322"/>
        <v>-339.1551857667888</v>
      </c>
      <c r="Q1700">
        <f>'slit correction'!O1702</f>
        <v>-339.1551857667888</v>
      </c>
      <c r="R1700">
        <f>SUMPRODUCT(B$6:B$2053,Q$6:Q$2053,EXP(constants!B$7+constants!A$7*ABS(A$6:A$2053-A1700)))</f>
        <v>-1.9919591952608144</v>
      </c>
      <c r="S1700">
        <f t="shared" si="317"/>
        <v>-337.16322657152801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5.5999999999999091</v>
      </c>
      <c r="D1701" s="2">
        <f>front!E1714-front!C1714</f>
        <v>5.5999999999999091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5.6220412335687682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5.6220412335687682</v>
      </c>
      <c r="H1701" s="4"/>
      <c r="I1701">
        <f t="shared" si="320"/>
        <v>187.40137445229226</v>
      </c>
      <c r="J1701">
        <f t="shared" si="321"/>
        <v>187.40137445229226</v>
      </c>
      <c r="M1701">
        <f>IF(front!E1714&gt;$M$2,I1701,J1701)</f>
        <v>187.40137445229226</v>
      </c>
      <c r="O1701">
        <f t="shared" si="322"/>
        <v>-201.9508108453918</v>
      </c>
      <c r="Q1701">
        <f>'slit correction'!O1703</f>
        <v>-201.9508108453918</v>
      </c>
      <c r="R1701">
        <f>SUMPRODUCT(B$6:B$2053,Q$6:Q$2053,EXP(constants!B$7+constants!A$7*ABS(A$6:A$2053-A1701)))</f>
        <v>-1.9908254122175926</v>
      </c>
      <c r="S1701">
        <f t="shared" si="317"/>
        <v>-199.95998543317421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7.8000000000001819</v>
      </c>
      <c r="D1702" s="2">
        <f>front!E1715-front!C1715</f>
        <v>7.8000000000001819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7.8306833095541668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7.8306833095541668</v>
      </c>
      <c r="H1702" s="4"/>
      <c r="I1702">
        <f t="shared" si="320"/>
        <v>261.02277698513888</v>
      </c>
      <c r="J1702">
        <f t="shared" si="321"/>
        <v>261.02277698513888</v>
      </c>
      <c r="M1702">
        <f>IF(front!E1715&gt;$M$2,I1702,J1702)</f>
        <v>261.02277698513888</v>
      </c>
      <c r="O1702">
        <f t="shared" si="322"/>
        <v>-128.32940831254518</v>
      </c>
      <c r="Q1702">
        <f>'slit correction'!O1704</f>
        <v>-128.32940831254518</v>
      </c>
      <c r="R1702">
        <f>SUMPRODUCT(B$6:B$2053,Q$6:Q$2053,EXP(constants!B$7+constants!A$7*ABS(A$6:A$2053-A1702)))</f>
        <v>-1.9897726497357704</v>
      </c>
      <c r="S1702">
        <f t="shared" si="317"/>
        <v>-126.33963566280941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6.0999999999999091</v>
      </c>
      <c r="D1703" s="2">
        <f>front!E1716-front!C1716</f>
        <v>6.0999999999999091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6.1240061830255037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6.1240061830255037</v>
      </c>
      <c r="H1703" s="4"/>
      <c r="I1703">
        <f t="shared" si="320"/>
        <v>204.13353943418346</v>
      </c>
      <c r="J1703">
        <f t="shared" si="321"/>
        <v>204.13353943418346</v>
      </c>
      <c r="M1703">
        <f>IF(front!E1716&gt;$M$2,I1703,J1703)</f>
        <v>204.13353943418346</v>
      </c>
      <c r="O1703">
        <f t="shared" si="322"/>
        <v>-185.2186458635006</v>
      </c>
      <c r="Q1703">
        <f>'slit correction'!O1705</f>
        <v>-185.2186458635006</v>
      </c>
      <c r="R1703">
        <f>SUMPRODUCT(B$6:B$2053,Q$6:Q$2053,EXP(constants!B$7+constants!A$7*ABS(A$6:A$2053-A1703)))</f>
        <v>-1.9889105460396344</v>
      </c>
      <c r="S1703">
        <f t="shared" si="317"/>
        <v>-183.22973531746095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2.1999999999998181</v>
      </c>
      <c r="D1704" s="2">
        <f>front!E1717-front!C1717</f>
        <v>2.1999999999998181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2.2086664560605418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2.2086664560605418</v>
      </c>
      <c r="H1704" s="4"/>
      <c r="I1704">
        <f t="shared" si="320"/>
        <v>73.622215202018054</v>
      </c>
      <c r="J1704">
        <f t="shared" si="321"/>
        <v>73.622215202018054</v>
      </c>
      <c r="M1704">
        <f>IF(front!E1717&gt;$M$2,I1704,J1704)</f>
        <v>73.622215202018054</v>
      </c>
      <c r="O1704">
        <f t="shared" si="322"/>
        <v>-315.72997009566598</v>
      </c>
      <c r="Q1704">
        <f>'slit correction'!O1706</f>
        <v>-315.72997009566598</v>
      </c>
      <c r="R1704">
        <f>SUMPRODUCT(B$6:B$2053,Q$6:Q$2053,EXP(constants!B$7+constants!A$7*ABS(A$6:A$2053-A1704)))</f>
        <v>-1.9881871394685071</v>
      </c>
      <c r="S1704">
        <f t="shared" si="317"/>
        <v>-313.74178295619748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4</v>
      </c>
      <c r="D1705" s="2">
        <f>front!E1718-front!C1718</f>
        <v>4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4.0157500702543381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4.0157500702543381</v>
      </c>
      <c r="H1705" s="4"/>
      <c r="I1705">
        <f t="shared" si="320"/>
        <v>133.85833567514459</v>
      </c>
      <c r="J1705">
        <f t="shared" si="321"/>
        <v>133.85833567514459</v>
      </c>
      <c r="M1705">
        <f>IF(front!E1718&gt;$M$2,I1705,J1705)</f>
        <v>133.85833567514459</v>
      </c>
      <c r="O1705">
        <f t="shared" si="322"/>
        <v>-255.49384962253947</v>
      </c>
      <c r="Q1705">
        <f>'slit correction'!O1707</f>
        <v>-255.49384962253947</v>
      </c>
      <c r="R1705">
        <f>SUMPRODUCT(B$6:B$2053,Q$6:Q$2053,EXP(constants!B$7+constants!A$7*ABS(A$6:A$2053-A1705)))</f>
        <v>-1.9874268761267402</v>
      </c>
      <c r="S1705">
        <f t="shared" si="317"/>
        <v>-253.50642274641274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4.9000000000000909</v>
      </c>
      <c r="D1706" s="2">
        <f>front!E1719-front!C1719</f>
        <v>4.9000000000000909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4.91928947303838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4.91928947303838</v>
      </c>
      <c r="H1706" s="4"/>
      <c r="I1706">
        <f t="shared" si="320"/>
        <v>163.97631576794601</v>
      </c>
      <c r="J1706">
        <f t="shared" si="321"/>
        <v>163.97631576794601</v>
      </c>
      <c r="M1706">
        <f>IF(front!E1719&gt;$M$2,I1706,J1706)</f>
        <v>163.97631576794601</v>
      </c>
      <c r="O1706">
        <f t="shared" si="322"/>
        <v>-225.37586952973805</v>
      </c>
      <c r="Q1706">
        <f>'slit correction'!O1708</f>
        <v>-225.37586952973805</v>
      </c>
      <c r="R1706">
        <f>SUMPRODUCT(B$6:B$2053,Q$6:Q$2053,EXP(constants!B$7+constants!A$7*ABS(A$6:A$2053-A1706)))</f>
        <v>-1.9867241300481213</v>
      </c>
      <c r="S1706">
        <f t="shared" si="317"/>
        <v>-223.38914539968994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2.1999999999998181</v>
      </c>
      <c r="D1707" s="2">
        <f>front!E1720-front!C1720</f>
        <v>2.1999999999998181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2.2086664560605418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2.2086664560605418</v>
      </c>
      <c r="H1707" s="4"/>
      <c r="I1707">
        <f t="shared" si="320"/>
        <v>73.622215202018054</v>
      </c>
      <c r="J1707">
        <f t="shared" si="321"/>
        <v>73.622215202018054</v>
      </c>
      <c r="M1707">
        <f>IF(front!E1720&gt;$M$2,I1707,J1707)</f>
        <v>73.622215202018054</v>
      </c>
      <c r="O1707">
        <f t="shared" si="322"/>
        <v>-315.72997009566598</v>
      </c>
      <c r="Q1707">
        <f>'slit correction'!O1709</f>
        <v>-315.72997009566598</v>
      </c>
      <c r="R1707">
        <f>SUMPRODUCT(B$6:B$2053,Q$6:Q$2053,EXP(constants!B$7+constants!A$7*ABS(A$6:A$2053-A1707)))</f>
        <v>-1.9860857907494061</v>
      </c>
      <c r="S1707">
        <f t="shared" si="317"/>
        <v>-313.74388430491655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3.6999999999998181</v>
      </c>
      <c r="D1708" s="2">
        <f>front!E1721-front!C1721</f>
        <v>3.6999999999998181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3.7145699131117036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3.7145699131117036</v>
      </c>
      <c r="H1708" s="4"/>
      <c r="I1708">
        <f t="shared" si="320"/>
        <v>123.81899710372345</v>
      </c>
      <c r="J1708">
        <f t="shared" si="321"/>
        <v>123.81899710372345</v>
      </c>
      <c r="M1708">
        <f>IF(front!E1721&gt;$M$2,I1708,J1708)</f>
        <v>123.81899710372345</v>
      </c>
      <c r="O1708">
        <f t="shared" si="322"/>
        <v>-265.5331881939606</v>
      </c>
      <c r="Q1708">
        <f>'slit correction'!O1710</f>
        <v>-265.5331881939606</v>
      </c>
      <c r="R1708">
        <f>SUMPRODUCT(B$6:B$2053,Q$6:Q$2053,EXP(constants!B$7+constants!A$7*ABS(A$6:A$2053-A1708)))</f>
        <v>-1.9854345689092741</v>
      </c>
      <c r="S1708">
        <f t="shared" si="317"/>
        <v>-263.54775362505131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0.5</v>
      </c>
      <c r="D1709" s="2">
        <f>front!E1722-front!C1722</f>
        <v>0.5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0.50197048985488102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0.50197048985488102</v>
      </c>
      <c r="H1709" s="4"/>
      <c r="I1709">
        <f t="shared" si="320"/>
        <v>16.732349661829367</v>
      </c>
      <c r="J1709">
        <f t="shared" si="321"/>
        <v>16.732349661829367</v>
      </c>
      <c r="M1709">
        <f>IF(front!E1722&gt;$M$2,I1709,J1709)</f>
        <v>16.732349661829367</v>
      </c>
      <c r="O1709">
        <f t="shared" si="322"/>
        <v>-372.61983563585471</v>
      </c>
      <c r="Q1709">
        <f>'slit correction'!O1711</f>
        <v>-372.61983563585471</v>
      </c>
      <c r="R1709">
        <f>SUMPRODUCT(B$6:B$2053,Q$6:Q$2053,EXP(constants!B$7+constants!A$7*ABS(A$6:A$2053-A1709)))</f>
        <v>-1.9848038681281437</v>
      </c>
      <c r="S1709">
        <f t="shared" si="317"/>
        <v>-370.63503176772656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-0.3000000000001819</v>
      </c>
      <c r="D1710" s="2">
        <f>front!E1723-front!C1723</f>
        <v>-0.3000000000001819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-0.30118253127910083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-0.30118253127910083</v>
      </c>
      <c r="H1710" s="4"/>
      <c r="I1710">
        <f t="shared" si="320"/>
        <v>-10.039417709303361</v>
      </c>
      <c r="J1710">
        <f t="shared" si="321"/>
        <v>-10.039417709303361</v>
      </c>
      <c r="M1710">
        <f>IF(front!E1723&gt;$M$2,I1710,J1710)</f>
        <v>-10.039417709303361</v>
      </c>
      <c r="O1710">
        <f t="shared" si="322"/>
        <v>-399.3916030069874</v>
      </c>
      <c r="Q1710">
        <f>'slit correction'!O1712</f>
        <v>-399.3916030069874</v>
      </c>
      <c r="R1710">
        <f>SUMPRODUCT(B$6:B$2053,Q$6:Q$2053,EXP(constants!B$7+constants!A$7*ABS(A$6:A$2053-A1710)))</f>
        <v>-1.9840833609095099</v>
      </c>
      <c r="S1710">
        <f t="shared" si="317"/>
        <v>-397.4075196460779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3.8000000000001819</v>
      </c>
      <c r="D1711" s="2">
        <f>front!E1724-front!C1724</f>
        <v>3.8000000000001819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3.8149633186150993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3.8149633186150993</v>
      </c>
      <c r="H1711" s="4"/>
      <c r="I1711">
        <f t="shared" si="320"/>
        <v>127.16544395383666</v>
      </c>
      <c r="J1711">
        <f t="shared" si="321"/>
        <v>127.16544395383666</v>
      </c>
      <c r="M1711">
        <f>IF(front!E1724&gt;$M$2,I1711,J1711)</f>
        <v>127.16544395383666</v>
      </c>
      <c r="O1711">
        <f t="shared" si="322"/>
        <v>-262.18674134384742</v>
      </c>
      <c r="Q1711">
        <f>'slit correction'!O1713</f>
        <v>-262.18674134384742</v>
      </c>
      <c r="R1711">
        <f>SUMPRODUCT(B$6:B$2053,Q$6:Q$2053,EXP(constants!B$7+constants!A$7*ABS(A$6:A$2053-A1711)))</f>
        <v>-1.9832580196661784</v>
      </c>
      <c r="S1711">
        <f t="shared" si="317"/>
        <v>-260.20348332418126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6.8000000000001819</v>
      </c>
      <c r="D1712" s="2">
        <f>front!E1725-front!C1725</f>
        <v>6.8000000000001819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6.8267562809152338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6.8267562809152338</v>
      </c>
      <c r="H1712" s="4"/>
      <c r="I1712">
        <f t="shared" si="320"/>
        <v>227.55854269717446</v>
      </c>
      <c r="J1712">
        <f t="shared" si="321"/>
        <v>227.55854269717446</v>
      </c>
      <c r="M1712">
        <f>IF(front!E1725&gt;$M$2,I1712,J1712)</f>
        <v>227.55854269717446</v>
      </c>
      <c r="O1712">
        <f t="shared" si="322"/>
        <v>-161.7936426005096</v>
      </c>
      <c r="Q1712">
        <f>'slit correction'!O1714</f>
        <v>-161.7936426005096</v>
      </c>
      <c r="R1712">
        <f>SUMPRODUCT(B$6:B$2053,Q$6:Q$2053,EXP(constants!B$7+constants!A$7*ABS(A$6:A$2053-A1712)))</f>
        <v>-1.982452429975208</v>
      </c>
      <c r="S1712">
        <f t="shared" si="317"/>
        <v>-159.81119017053439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1.0999999999999091</v>
      </c>
      <c r="D1713" s="2">
        <f>front!E1726-front!C1726</f>
        <v>1.0999999999999091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1.1043344248898286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1.1043344248898286</v>
      </c>
      <c r="H1713" s="4"/>
      <c r="I1713">
        <f t="shared" si="320"/>
        <v>36.811147496327621</v>
      </c>
      <c r="J1713">
        <f t="shared" si="321"/>
        <v>36.811147496327621</v>
      </c>
      <c r="M1713">
        <f>IF(front!E1726&gt;$M$2,I1713,J1713)</f>
        <v>36.811147496327621</v>
      </c>
      <c r="O1713">
        <f t="shared" si="322"/>
        <v>-352.54103780135642</v>
      </c>
      <c r="Q1713">
        <f>'slit correction'!O1715</f>
        <v>-352.54103780135642</v>
      </c>
      <c r="R1713">
        <f>SUMPRODUCT(B$6:B$2053,Q$6:Q$2053,EXP(constants!B$7+constants!A$7*ABS(A$6:A$2053-A1713)))</f>
        <v>-1.9818093547992965</v>
      </c>
      <c r="S1713">
        <f t="shared" si="317"/>
        <v>-350.55922844655714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-1.5</v>
      </c>
      <c r="D1714" s="2">
        <f>front!E1727-front!C1727</f>
        <v>-1.5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-1.5059144365055634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-1.5059144365055634</v>
      </c>
      <c r="H1714" s="4"/>
      <c r="I1714">
        <f t="shared" si="320"/>
        <v>-50.197147883518781</v>
      </c>
      <c r="J1714">
        <f t="shared" si="321"/>
        <v>-50.197147883518781</v>
      </c>
      <c r="M1714">
        <f>IF(front!E1727&gt;$M$2,I1714,J1714)</f>
        <v>-50.197147883518781</v>
      </c>
      <c r="O1714">
        <f t="shared" si="322"/>
        <v>-439.54933318120283</v>
      </c>
      <c r="Q1714">
        <f>'slit correction'!O1716</f>
        <v>-439.54933318120283</v>
      </c>
      <c r="R1714">
        <f>SUMPRODUCT(B$6:B$2053,Q$6:Q$2053,EXP(constants!B$7+constants!A$7*ABS(A$6:A$2053-A1714)))</f>
        <v>-1.981089111062742</v>
      </c>
      <c r="S1714">
        <f t="shared" si="317"/>
        <v>-437.56824407014011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6.2000000000002728</v>
      </c>
      <c r="D1715" s="2">
        <f>front!E1728-front!C1728</f>
        <v>6.2000000000002728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6.2243991135364016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6.2243991135364016</v>
      </c>
      <c r="H1715" s="4"/>
      <c r="I1715">
        <f t="shared" si="320"/>
        <v>207.47997045121338</v>
      </c>
      <c r="J1715">
        <f t="shared" si="321"/>
        <v>207.47997045121338</v>
      </c>
      <c r="M1715">
        <f>IF(front!E1728&gt;$M$2,I1715,J1715)</f>
        <v>207.47997045121338</v>
      </c>
      <c r="O1715">
        <f t="shared" si="322"/>
        <v>-181.87221484647068</v>
      </c>
      <c r="Q1715">
        <f>'slit correction'!O1717</f>
        <v>-181.87221484647068</v>
      </c>
      <c r="R1715">
        <f>SUMPRODUCT(B$6:B$2053,Q$6:Q$2053,EXP(constants!B$7+constants!A$7*ABS(A$6:A$2053-A1715)))</f>
        <v>-1.9802186400671029</v>
      </c>
      <c r="S1715">
        <f t="shared" si="317"/>
        <v>-179.89199620640358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1.3000000000001819</v>
      </c>
      <c r="D1716" s="2">
        <f>front!E1729-front!C1729</f>
        <v>1.3000000000001819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1.3051222449750686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1.3051222449750686</v>
      </c>
      <c r="H1716" s="4"/>
      <c r="I1716">
        <f t="shared" si="320"/>
        <v>43.504074832502283</v>
      </c>
      <c r="J1716">
        <f t="shared" si="321"/>
        <v>43.504074832502283</v>
      </c>
      <c r="M1716">
        <f>IF(front!E1729&gt;$M$2,I1716,J1716)</f>
        <v>43.504074832502283</v>
      </c>
      <c r="O1716">
        <f t="shared" si="322"/>
        <v>-345.84811046518178</v>
      </c>
      <c r="Q1716">
        <f>'slit correction'!O1718</f>
        <v>-345.84811046518178</v>
      </c>
      <c r="R1716">
        <f>SUMPRODUCT(B$6:B$2053,Q$6:Q$2053,EXP(constants!B$7+constants!A$7*ABS(A$6:A$2053-A1716)))</f>
        <v>-1.9794561289860486</v>
      </c>
      <c r="S1716">
        <f t="shared" si="317"/>
        <v>-343.86865433619573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0.90000000000009095</v>
      </c>
      <c r="D1717" s="2">
        <f>front!E1730-front!C1730</f>
        <v>0.90000000000009095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0.90354652567383309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0.90354652567383309</v>
      </c>
      <c r="H1717" s="4"/>
      <c r="I1717">
        <f t="shared" si="320"/>
        <v>30.118217522461105</v>
      </c>
      <c r="J1717">
        <f t="shared" si="321"/>
        <v>30.118217522461105</v>
      </c>
      <c r="M1717">
        <f>IF(front!E1730&gt;$M$2,I1717,J1717)</f>
        <v>30.118217522461105</v>
      </c>
      <c r="O1717">
        <f t="shared" si="322"/>
        <v>-359.23396777522294</v>
      </c>
      <c r="Q1717">
        <f>'slit correction'!O1719</f>
        <v>-359.23396777522294</v>
      </c>
      <c r="R1717">
        <f>SUMPRODUCT(B$6:B$2053,Q$6:Q$2053,EXP(constants!B$7+constants!A$7*ABS(A$6:A$2053-A1717)))</f>
        <v>-1.9786488651205856</v>
      </c>
      <c r="S1717">
        <f t="shared" si="317"/>
        <v>-357.25531891010235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-0.40000000000009095</v>
      </c>
      <c r="D1718" s="2">
        <f>front!E1731-front!C1731</f>
        <v>-0.40000000000009095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-0.40157674793164155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-0.40157674793164155</v>
      </c>
      <c r="H1718" s="4"/>
      <c r="I1718">
        <f t="shared" si="320"/>
        <v>-13.385891597721384</v>
      </c>
      <c r="J1718">
        <f t="shared" si="321"/>
        <v>-13.385891597721384</v>
      </c>
      <c r="M1718">
        <f>IF(front!E1731&gt;$M$2,I1718,J1718)</f>
        <v>-13.385891597721384</v>
      </c>
      <c r="O1718">
        <f t="shared" si="322"/>
        <v>-402.73807689540547</v>
      </c>
      <c r="Q1718">
        <f>'slit correction'!O1720</f>
        <v>-402.73807689540547</v>
      </c>
      <c r="R1718">
        <f>SUMPRODUCT(B$6:B$2053,Q$6:Q$2053,EXP(constants!B$7+constants!A$7*ABS(A$6:A$2053-A1718)))</f>
        <v>-1.9777525105330107</v>
      </c>
      <c r="S1718">
        <f t="shared" si="317"/>
        <v>-400.76032438487243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2.3000000000001819</v>
      </c>
      <c r="D1719" s="2">
        <f>front!E1732-front!C1732</f>
        <v>2.3000000000001819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2.3090601583693755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2.3090601583693755</v>
      </c>
      <c r="H1719" s="4"/>
      <c r="I1719">
        <f t="shared" si="320"/>
        <v>76.968671945645852</v>
      </c>
      <c r="J1719">
        <f t="shared" si="321"/>
        <v>76.968671945645852</v>
      </c>
      <c r="M1719">
        <f>IF(front!E1732&gt;$M$2,I1719,J1719)</f>
        <v>76.968671945645852</v>
      </c>
      <c r="O1719">
        <f t="shared" si="322"/>
        <v>-312.38351335203822</v>
      </c>
      <c r="Q1719">
        <f>'slit correction'!O1721</f>
        <v>-312.38351335203822</v>
      </c>
      <c r="R1719">
        <f>SUMPRODUCT(B$6:B$2053,Q$6:Q$2053,EXP(constants!B$7+constants!A$7*ABS(A$6:A$2053-A1719)))</f>
        <v>-1.9767506334250273</v>
      </c>
      <c r="S1719">
        <f t="shared" si="317"/>
        <v>-310.40676271861321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2.8000000000001819</v>
      </c>
      <c r="D1720" s="2">
        <f>front!E1733-front!C1733</f>
        <v>2.8000000000001819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2.8110283731251675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2.8110283731251675</v>
      </c>
      <c r="H1720" s="4"/>
      <c r="I1720">
        <f t="shared" si="320"/>
        <v>93.700945770838914</v>
      </c>
      <c r="J1720">
        <f t="shared" si="321"/>
        <v>93.700945770838914</v>
      </c>
      <c r="M1720">
        <f>IF(front!E1733&gt;$M$2,I1720,J1720)</f>
        <v>93.700945770838914</v>
      </c>
      <c r="O1720">
        <f t="shared" si="322"/>
        <v>-295.65123952684513</v>
      </c>
      <c r="Q1720">
        <f>'slit correction'!O1722</f>
        <v>-295.65123952684513</v>
      </c>
      <c r="R1720">
        <f>SUMPRODUCT(B$6:B$2053,Q$6:Q$2053,EXP(constants!B$7+constants!A$7*ABS(A$6:A$2053-A1720)))</f>
        <v>-1.9757070927511624</v>
      </c>
      <c r="S1720">
        <f t="shared" si="317"/>
        <v>-293.67553243409395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3.9000000000000909</v>
      </c>
      <c r="D1721" s="2">
        <f>front!E1734-front!C1734</f>
        <v>3.9000000000000909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3.9153567043292332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3.9153567043292332</v>
      </c>
      <c r="H1721" s="4"/>
      <c r="I1721">
        <f t="shared" si="320"/>
        <v>130.51189014430778</v>
      </c>
      <c r="J1721">
        <f t="shared" si="321"/>
        <v>130.51189014430778</v>
      </c>
      <c r="M1721">
        <f>IF(front!E1734&gt;$M$2,I1721,J1721)</f>
        <v>130.51189014430778</v>
      </c>
      <c r="O1721">
        <f t="shared" si="322"/>
        <v>-258.84029515337625</v>
      </c>
      <c r="Q1721">
        <f>'slit correction'!O1723</f>
        <v>-258.84029515337625</v>
      </c>
      <c r="R1721">
        <f>SUMPRODUCT(B$6:B$2053,Q$6:Q$2053,EXP(constants!B$7+constants!A$7*ABS(A$6:A$2053-A1721)))</f>
        <v>-1.9746603030607792</v>
      </c>
      <c r="S1721">
        <f t="shared" si="317"/>
        <v>-256.86563485031547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1.2000000000002728</v>
      </c>
      <c r="D1722" s="2">
        <f>front!E1735-front!C1735</f>
        <v>1.2000000000002728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1.2047283448241897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1.2047283448241897</v>
      </c>
      <c r="H1722" s="4"/>
      <c r="I1722">
        <f t="shared" si="320"/>
        <v>40.157611494139658</v>
      </c>
      <c r="J1722">
        <f t="shared" si="321"/>
        <v>40.157611494139658</v>
      </c>
      <c r="M1722">
        <f>IF(front!E1735&gt;$M$2,I1722,J1722)</f>
        <v>40.157611494139658</v>
      </c>
      <c r="O1722">
        <f t="shared" si="322"/>
        <v>-349.19457380354442</v>
      </c>
      <c r="Q1722">
        <f>'slit correction'!O1724</f>
        <v>-349.19457380354442</v>
      </c>
      <c r="R1722">
        <f>SUMPRODUCT(B$6:B$2053,Q$6:Q$2053,EXP(constants!B$7+constants!A$7*ABS(A$6:A$2053-A1722)))</f>
        <v>-1.9736718622631071</v>
      </c>
      <c r="S1722">
        <f t="shared" si="317"/>
        <v>-347.22090194128128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3.0999999999999091</v>
      </c>
      <c r="D1723" s="2">
        <f>front!E1736-front!C1736</f>
        <v>3.0999999999999091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3.1122090645411244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3.1122090645411244</v>
      </c>
      <c r="H1723" s="4"/>
      <c r="I1723">
        <f t="shared" si="320"/>
        <v>103.74030215137081</v>
      </c>
      <c r="J1723">
        <f t="shared" si="321"/>
        <v>103.74030215137081</v>
      </c>
      <c r="M1723">
        <f>IF(front!E1736&gt;$M$2,I1723,J1723)</f>
        <v>103.74030215137081</v>
      </c>
      <c r="O1723">
        <f t="shared" si="322"/>
        <v>-285.61188314631323</v>
      </c>
      <c r="Q1723">
        <f>'slit correction'!O1725</f>
        <v>-285.61188314631323</v>
      </c>
      <c r="R1723">
        <f>SUMPRODUCT(B$6:B$2053,Q$6:Q$2053,EXP(constants!B$7+constants!A$7*ABS(A$6:A$2053-A1723)))</f>
        <v>-1.9726004064316398</v>
      </c>
      <c r="S1723">
        <f t="shared" si="317"/>
        <v>-283.63928273988159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2.8000000000001819</v>
      </c>
      <c r="D1724" s="2">
        <f>front!E1737-front!C1737</f>
        <v>2.8000000000001819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2.8110283731251675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2.8110283731251675</v>
      </c>
      <c r="H1724" s="4"/>
      <c r="I1724">
        <f t="shared" si="320"/>
        <v>93.700945770838914</v>
      </c>
      <c r="J1724">
        <f t="shared" si="321"/>
        <v>93.700945770838914</v>
      </c>
      <c r="M1724">
        <f>IF(front!E1737&gt;$M$2,I1724,J1724)</f>
        <v>93.700945770838914</v>
      </c>
      <c r="O1724">
        <f t="shared" si="322"/>
        <v>-295.65123952684513</v>
      </c>
      <c r="Q1724">
        <f>'slit correction'!O1726</f>
        <v>-295.65123952684513</v>
      </c>
      <c r="R1724">
        <f>SUMPRODUCT(B$6:B$2053,Q$6:Q$2053,EXP(constants!B$7+constants!A$7*ABS(A$6:A$2053-A1724)))</f>
        <v>-1.9715576049068024</v>
      </c>
      <c r="S1724">
        <f t="shared" si="317"/>
        <v>-293.67968192193831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6.6999999999998181</v>
      </c>
      <c r="D1725" s="2">
        <f>front!E1738-front!C1738</f>
        <v>6.6999999999998181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6.7263634691723757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6.7263634691723757</v>
      </c>
      <c r="H1725" s="4"/>
      <c r="I1725">
        <f t="shared" si="320"/>
        <v>224.21211563907917</v>
      </c>
      <c r="J1725">
        <f t="shared" si="321"/>
        <v>224.21211563907917</v>
      </c>
      <c r="M1725">
        <f>IF(front!E1738&gt;$M$2,I1725,J1725)</f>
        <v>224.21211563907917</v>
      </c>
      <c r="O1725">
        <f t="shared" si="322"/>
        <v>-165.14006965860489</v>
      </c>
      <c r="Q1725">
        <f>'slit correction'!O1727</f>
        <v>-165.14006965860489</v>
      </c>
      <c r="R1725">
        <f>SUMPRODUCT(B$6:B$2053,Q$6:Q$2053,EXP(constants!B$7+constants!A$7*ABS(A$6:A$2053-A1725)))</f>
        <v>-1.9704900015312992</v>
      </c>
      <c r="S1725">
        <f t="shared" si="317"/>
        <v>-163.1695796570736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1.1999999999998181</v>
      </c>
      <c r="D1726" s="2">
        <f>front!E1739-front!C1739</f>
        <v>1.1999999999998181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1.2047283448237331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1.2047283448237331</v>
      </c>
      <c r="H1726" s="4"/>
      <c r="I1726">
        <f t="shared" si="320"/>
        <v>40.157611494124438</v>
      </c>
      <c r="J1726">
        <f t="shared" si="321"/>
        <v>40.157611494124438</v>
      </c>
      <c r="M1726">
        <f>IF(front!E1739&gt;$M$2,I1726,J1726)</f>
        <v>40.157611494124438</v>
      </c>
      <c r="O1726">
        <f t="shared" si="322"/>
        <v>-349.19457380355959</v>
      </c>
      <c r="Q1726">
        <f>'slit correction'!O1728</f>
        <v>-349.19457380355959</v>
      </c>
      <c r="R1726">
        <f>SUMPRODUCT(B$6:B$2053,Q$6:Q$2053,EXP(constants!B$7+constants!A$7*ABS(A$6:A$2053-A1726)))</f>
        <v>-1.9695853059225636</v>
      </c>
      <c r="S1726">
        <f t="shared" si="317"/>
        <v>-347.22498849763701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6.8000000000001819</v>
      </c>
      <c r="D1727" s="2">
        <f>front!E1740-front!C1740</f>
        <v>6.8000000000001819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6.8267562809152338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6.8267562809152338</v>
      </c>
      <c r="H1727" s="4"/>
      <c r="I1727">
        <f t="shared" si="320"/>
        <v>227.55854269717446</v>
      </c>
      <c r="J1727">
        <f t="shared" si="321"/>
        <v>227.55854269717446</v>
      </c>
      <c r="M1727">
        <f>IF(front!E1740&gt;$M$2,I1727,J1727)</f>
        <v>227.55854269717446</v>
      </c>
      <c r="O1727">
        <f t="shared" si="322"/>
        <v>-161.7936426005096</v>
      </c>
      <c r="Q1727">
        <f>'slit correction'!O1729</f>
        <v>-161.7936426005096</v>
      </c>
      <c r="R1727">
        <f>SUMPRODUCT(B$6:B$2053,Q$6:Q$2053,EXP(constants!B$7+constants!A$7*ABS(A$6:A$2053-A1727)))</f>
        <v>-1.9685989041347143</v>
      </c>
      <c r="S1727">
        <f t="shared" si="317"/>
        <v>-159.82504369637488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1.5999999999999091</v>
      </c>
      <c r="D1728" s="2">
        <f>front!E1741-front!C1741</f>
        <v>1.5999999999999091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1.6063038267273244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1.6063038267273244</v>
      </c>
      <c r="H1728" s="4"/>
      <c r="I1728">
        <f t="shared" si="320"/>
        <v>53.543460890910815</v>
      </c>
      <c r="J1728">
        <f t="shared" si="321"/>
        <v>53.543460890910815</v>
      </c>
      <c r="M1728">
        <f>IF(front!E1741&gt;$M$2,I1728,J1728)</f>
        <v>53.543460890910815</v>
      </c>
      <c r="O1728">
        <f t="shared" si="322"/>
        <v>-335.80872440677325</v>
      </c>
      <c r="Q1728">
        <f>'slit correction'!O1730</f>
        <v>-335.80872440677325</v>
      </c>
      <c r="R1728">
        <f>SUMPRODUCT(B$6:B$2053,Q$6:Q$2053,EXP(constants!B$7+constants!A$7*ABS(A$6:A$2053-A1728)))</f>
        <v>-1.9677769532354865</v>
      </c>
      <c r="S1728">
        <f t="shared" si="317"/>
        <v>-333.84094745353775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-0.8999999999996362</v>
      </c>
      <c r="D1729" s="2">
        <f>front!E1742-front!C1742</f>
        <v>-0.8999999999996362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-0.90354812788174299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-0.90354812788174299</v>
      </c>
      <c r="H1729" s="4"/>
      <c r="I1729">
        <f t="shared" si="320"/>
        <v>-30.118270929391432</v>
      </c>
      <c r="J1729">
        <f t="shared" si="321"/>
        <v>-30.118270929391432</v>
      </c>
      <c r="M1729">
        <f>IF(front!E1742&gt;$M$2,I1729,J1729)</f>
        <v>-30.118270929391432</v>
      </c>
      <c r="O1729">
        <f t="shared" si="322"/>
        <v>-419.47045622707549</v>
      </c>
      <c r="Q1729">
        <f>'slit correction'!O1731</f>
        <v>-419.47045622707549</v>
      </c>
      <c r="R1729">
        <f>SUMPRODUCT(B$6:B$2053,Q$6:Q$2053,EXP(constants!B$7+constants!A$7*ABS(A$6:A$2053-A1729)))</f>
        <v>-1.9668899287055557</v>
      </c>
      <c r="S1729">
        <f t="shared" si="317"/>
        <v>-417.50356629836995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4.5999999999999091</v>
      </c>
      <c r="D1730" s="2">
        <f>front!E1743-front!C1743</f>
        <v>4.5999999999999091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4.6181098502234343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4.6181098502234343</v>
      </c>
      <c r="H1730" s="4"/>
      <c r="I1730">
        <f t="shared" si="320"/>
        <v>153.93699500744782</v>
      </c>
      <c r="J1730">
        <f t="shared" si="321"/>
        <v>153.93699500744782</v>
      </c>
      <c r="M1730">
        <f>IF(front!E1743&gt;$M$2,I1730,J1730)</f>
        <v>153.93699500744782</v>
      </c>
      <c r="O1730">
        <f t="shared" si="322"/>
        <v>-235.41519029023624</v>
      </c>
      <c r="Q1730">
        <f>'slit correction'!O1732</f>
        <v>-235.41519029023624</v>
      </c>
      <c r="R1730">
        <f>SUMPRODUCT(B$6:B$2053,Q$6:Q$2053,EXP(constants!B$7+constants!A$7*ABS(A$6:A$2053-A1730)))</f>
        <v>-1.9658766787376001</v>
      </c>
      <c r="S1730">
        <f t="shared" si="317"/>
        <v>-233.44931361149864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6.0999999999999091</v>
      </c>
      <c r="D1731" s="2">
        <f>front!E1744-front!C1744</f>
        <v>6.0999999999999091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6.1240061830255037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6.1240061830255037</v>
      </c>
      <c r="H1731" s="4"/>
      <c r="I1731">
        <f t="shared" si="320"/>
        <v>204.13353943418346</v>
      </c>
      <c r="J1731">
        <f t="shared" si="321"/>
        <v>204.13353943418346</v>
      </c>
      <c r="M1731">
        <f>IF(front!E1744&gt;$M$2,I1731,J1731)</f>
        <v>204.13353943418346</v>
      </c>
      <c r="O1731">
        <f t="shared" si="322"/>
        <v>-185.2186458635006</v>
      </c>
      <c r="Q1731">
        <f>'slit correction'!O1733</f>
        <v>-185.2186458635006</v>
      </c>
      <c r="R1731">
        <f>SUMPRODUCT(B$6:B$2053,Q$6:Q$2053,EXP(constants!B$7+constants!A$7*ABS(A$6:A$2053-A1731)))</f>
        <v>-1.9649057226357756</v>
      </c>
      <c r="S1731">
        <f t="shared" si="317"/>
        <v>-183.25374014086483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-0.1999999999998181</v>
      </c>
      <c r="D1732" s="2">
        <f>front!E1745-front!C1745</f>
        <v>-0.1999999999998181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-0.20078833440578439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-0.20078833440578439</v>
      </c>
      <c r="H1732" s="4"/>
      <c r="I1732">
        <f t="shared" si="320"/>
        <v>-6.6929444801928124</v>
      </c>
      <c r="J1732">
        <f t="shared" si="321"/>
        <v>-6.6929444801928124</v>
      </c>
      <c r="M1732">
        <f>IF(front!E1745&gt;$M$2,I1732,J1732)</f>
        <v>-6.6929444801928124</v>
      </c>
      <c r="O1732">
        <f t="shared" si="322"/>
        <v>-396.04512977787687</v>
      </c>
      <c r="Q1732">
        <f>'slit correction'!O1734</f>
        <v>-396.04512977787687</v>
      </c>
      <c r="R1732">
        <f>SUMPRODUCT(B$6:B$2053,Q$6:Q$2053,EXP(constants!B$7+constants!A$7*ABS(A$6:A$2053-A1732)))</f>
        <v>-1.9640720639845122</v>
      </c>
      <c r="S1732">
        <f t="shared" si="317"/>
        <v>-394.08105771389233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3.0999999999999091</v>
      </c>
      <c r="D1733" s="2">
        <f>front!E1746-front!C1746</f>
        <v>3.0999999999999091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3.1122090645411244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3.1122090645411244</v>
      </c>
      <c r="H1733" s="4"/>
      <c r="I1733">
        <f t="shared" si="320"/>
        <v>103.74030215137081</v>
      </c>
      <c r="J1733">
        <f t="shared" si="321"/>
        <v>103.74030215137081</v>
      </c>
      <c r="M1733">
        <f>IF(front!E1746&gt;$M$2,I1733,J1733)</f>
        <v>103.74030215137081</v>
      </c>
      <c r="O1733">
        <f t="shared" si="322"/>
        <v>-285.61188314631323</v>
      </c>
      <c r="Q1733">
        <f>'slit correction'!O1735</f>
        <v>-285.61188314631323</v>
      </c>
      <c r="R1733">
        <f>SUMPRODUCT(B$6:B$2053,Q$6:Q$2053,EXP(constants!B$7+constants!A$7*ABS(A$6:A$2053-A1733)))</f>
        <v>-1.9631050867512156</v>
      </c>
      <c r="S1733">
        <f t="shared" si="317"/>
        <v>-283.64877805956201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2.6000000000003638</v>
      </c>
      <c r="D1734" s="2">
        <f>front!E1747-front!C1747</f>
        <v>2.6000000000003638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2.6102411465812336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2.6102411465812336</v>
      </c>
      <c r="H1734" s="4"/>
      <c r="I1734">
        <f t="shared" si="320"/>
        <v>87.008038219374455</v>
      </c>
      <c r="J1734">
        <f t="shared" si="321"/>
        <v>87.008038219374455</v>
      </c>
      <c r="M1734">
        <f>IF(front!E1747&gt;$M$2,I1734,J1734)</f>
        <v>87.008038219374455</v>
      </c>
      <c r="O1734">
        <f t="shared" si="322"/>
        <v>-302.34414707830962</v>
      </c>
      <c r="Q1734">
        <f>'slit correction'!O1736</f>
        <v>-302.34414707830962</v>
      </c>
      <c r="R1734">
        <f>SUMPRODUCT(B$6:B$2053,Q$6:Q$2053,EXP(constants!B$7+constants!A$7*ABS(A$6:A$2053-A1734)))</f>
        <v>-1.962162778910939</v>
      </c>
      <c r="S1734">
        <f t="shared" si="317"/>
        <v>-300.38198429939865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5</v>
      </c>
      <c r="D1735" s="2">
        <f>front!E1748-front!C1748</f>
        <v>5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5.0196826410610162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5.0196826410610162</v>
      </c>
      <c r="H1735" s="4"/>
      <c r="I1735">
        <f t="shared" si="320"/>
        <v>167.32275470203388</v>
      </c>
      <c r="J1735">
        <f t="shared" si="321"/>
        <v>167.32275470203388</v>
      </c>
      <c r="M1735">
        <f>IF(front!E1748&gt;$M$2,I1735,J1735)</f>
        <v>167.32275470203388</v>
      </c>
      <c r="O1735">
        <f t="shared" si="322"/>
        <v>-222.02943059565018</v>
      </c>
      <c r="Q1735">
        <f>'slit correction'!O1737</f>
        <v>-222.02943059565018</v>
      </c>
      <c r="R1735">
        <f>SUMPRODUCT(B$6:B$2053,Q$6:Q$2053,EXP(constants!B$7+constants!A$7*ABS(A$6:A$2053-A1735)))</f>
        <v>-1.9611890040906039</v>
      </c>
      <c r="S1735">
        <f t="shared" ref="S1735:S1798" si="324">Q1735-R1735</f>
        <v>-220.06824159155957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6.1000000000003638</v>
      </c>
      <c r="D1736" s="2">
        <f>front!E1749-front!C1749</f>
        <v>6.1000000000003638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6.1240061830259602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6.1240061830259602</v>
      </c>
      <c r="H1736" s="4"/>
      <c r="I1736">
        <f t="shared" si="320"/>
        <v>204.13353943419867</v>
      </c>
      <c r="J1736">
        <f t="shared" si="321"/>
        <v>204.13353943419867</v>
      </c>
      <c r="M1736">
        <f>IF(front!E1749&gt;$M$2,I1736,J1736)</f>
        <v>204.13353943419867</v>
      </c>
      <c r="O1736">
        <f t="shared" si="322"/>
        <v>-185.21864586348539</v>
      </c>
      <c r="Q1736">
        <f>'slit correction'!O1738</f>
        <v>-185.21864586348539</v>
      </c>
      <c r="R1736">
        <f>SUMPRODUCT(B$6:B$2053,Q$6:Q$2053,EXP(constants!B$7+constants!A$7*ABS(A$6:A$2053-A1736)))</f>
        <v>-1.9603108287689883</v>
      </c>
      <c r="S1736">
        <f t="shared" si="324"/>
        <v>-183.2583350347164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2.5999999999999091</v>
      </c>
      <c r="D1737" s="2">
        <f>front!E1750-front!C1750</f>
        <v>2.5999999999999091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2.6102411465807771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2.6102411465807771</v>
      </c>
      <c r="H1737" s="4"/>
      <c r="I1737">
        <f t="shared" si="320"/>
        <v>87.008038219359236</v>
      </c>
      <c r="J1737">
        <f t="shared" si="321"/>
        <v>87.008038219359236</v>
      </c>
      <c r="M1737">
        <f>IF(front!E1750&gt;$M$2,I1737,J1737)</f>
        <v>87.008038219359236</v>
      </c>
      <c r="O1737">
        <f t="shared" si="322"/>
        <v>-302.3441470783248</v>
      </c>
      <c r="Q1737">
        <f>'slit correction'!O1739</f>
        <v>-302.3441470783248</v>
      </c>
      <c r="R1737">
        <f>SUMPRODUCT(B$6:B$2053,Q$6:Q$2053,EXP(constants!B$7+constants!A$7*ABS(A$6:A$2053-A1737)))</f>
        <v>-1.9595333506398258</v>
      </c>
      <c r="S1737">
        <f t="shared" si="324"/>
        <v>-300.38461372768495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1.5999999999999091</v>
      </c>
      <c r="D1738" s="2">
        <f>front!E1751-front!C1751</f>
        <v>1.5999999999999091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1.6063038267273244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1.6063038267273244</v>
      </c>
      <c r="H1738" s="4"/>
      <c r="I1738">
        <f t="shared" si="320"/>
        <v>53.543460890910815</v>
      </c>
      <c r="J1738">
        <f t="shared" si="321"/>
        <v>53.543460890910815</v>
      </c>
      <c r="M1738">
        <f>IF(front!E1751&gt;$M$2,I1738,J1738)</f>
        <v>53.543460890910815</v>
      </c>
      <c r="O1738">
        <f t="shared" si="322"/>
        <v>-335.80872440677325</v>
      </c>
      <c r="Q1738">
        <f>'slit correction'!O1740</f>
        <v>-335.80872440677325</v>
      </c>
      <c r="R1738">
        <f>SUMPRODUCT(B$6:B$2053,Q$6:Q$2053,EXP(constants!B$7+constants!A$7*ABS(A$6:A$2053-A1738)))</f>
        <v>-1.9587568429285207</v>
      </c>
      <c r="S1738">
        <f t="shared" si="324"/>
        <v>-333.84996756384476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3.7000000000002728</v>
      </c>
      <c r="D1739" s="2">
        <f>front!E1752-front!C1752</f>
        <v>3.7000000000002728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3.7145699131121601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3.7145699131121601</v>
      </c>
      <c r="H1739" s="4"/>
      <c r="I1739">
        <f t="shared" si="320"/>
        <v>123.81899710373867</v>
      </c>
      <c r="J1739">
        <f t="shared" si="321"/>
        <v>123.81899710373867</v>
      </c>
      <c r="M1739">
        <f>IF(front!E1752&gt;$M$2,I1739,J1739)</f>
        <v>123.81899710373867</v>
      </c>
      <c r="O1739">
        <f t="shared" si="322"/>
        <v>-265.53318819394542</v>
      </c>
      <c r="Q1739">
        <f>'slit correction'!O1741</f>
        <v>-265.53318819394542</v>
      </c>
      <c r="R1739">
        <f>SUMPRODUCT(B$6:B$2053,Q$6:Q$2053,EXP(constants!B$7+constants!A$7*ABS(A$6:A$2053-A1739)))</f>
        <v>-1.9579148312325307</v>
      </c>
      <c r="S1739">
        <f t="shared" si="324"/>
        <v>-263.57527336271289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2.2999999999997272</v>
      </c>
      <c r="D1740" s="2">
        <f>front!E1753-front!C1753</f>
        <v>2.2999999999997272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2.309060158368919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2.309060158368919</v>
      </c>
      <c r="H1740" s="4"/>
      <c r="I1740">
        <f t="shared" si="320"/>
        <v>76.968671945630632</v>
      </c>
      <c r="J1740">
        <f t="shared" si="321"/>
        <v>76.968671945630632</v>
      </c>
      <c r="M1740">
        <f>IF(front!E1753&gt;$M$2,I1740,J1740)</f>
        <v>76.968671945630632</v>
      </c>
      <c r="O1740">
        <f t="shared" si="322"/>
        <v>-312.38351335205346</v>
      </c>
      <c r="Q1740">
        <f>'slit correction'!O1742</f>
        <v>-312.38351335205346</v>
      </c>
      <c r="R1740">
        <f>SUMPRODUCT(B$6:B$2053,Q$6:Q$2053,EXP(constants!B$7+constants!A$7*ABS(A$6:A$2053-A1740)))</f>
        <v>-1.9571161807680777</v>
      </c>
      <c r="S1740">
        <f t="shared" si="324"/>
        <v>-310.42639717128537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-1.0999999999999091</v>
      </c>
      <c r="D1741" s="2">
        <f>front!E1754-front!C1754</f>
        <v>-1.0999999999999091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-1.1043368183121893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-1.1043368183121893</v>
      </c>
      <c r="H1741" s="4"/>
      <c r="I1741">
        <f t="shared" si="320"/>
        <v>-36.811227277072973</v>
      </c>
      <c r="J1741">
        <f t="shared" si="321"/>
        <v>-36.811227277072973</v>
      </c>
      <c r="M1741">
        <f>IF(front!E1754&gt;$M$2,I1741,J1741)</f>
        <v>-36.811227277072973</v>
      </c>
      <c r="O1741">
        <f t="shared" si="322"/>
        <v>-426.16341257475705</v>
      </c>
      <c r="Q1741">
        <f>'slit correction'!O1743</f>
        <v>-426.16341257475705</v>
      </c>
      <c r="R1741">
        <f>SUMPRODUCT(B$6:B$2053,Q$6:Q$2053,EXP(constants!B$7+constants!A$7*ABS(A$6:A$2053-A1741)))</f>
        <v>-1.9562774136438754</v>
      </c>
      <c r="S1741">
        <f t="shared" si="324"/>
        <v>-424.20713516111317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2.6999999999998181</v>
      </c>
      <c r="D1742" s="2">
        <f>front!E1755-front!C1755</f>
        <v>2.6999999999998181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2.7106347697459254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2.7106347697459254</v>
      </c>
      <c r="H1742" s="4"/>
      <c r="I1742">
        <f t="shared" si="320"/>
        <v>90.354492324864182</v>
      </c>
      <c r="J1742">
        <f t="shared" si="321"/>
        <v>90.354492324864182</v>
      </c>
      <c r="M1742">
        <f>IF(front!E1755&gt;$M$2,I1742,J1742)</f>
        <v>90.354492324864182</v>
      </c>
      <c r="O1742">
        <f t="shared" si="322"/>
        <v>-298.99769297281989</v>
      </c>
      <c r="Q1742">
        <f>'slit correction'!O1744</f>
        <v>-298.99769297281989</v>
      </c>
      <c r="R1742">
        <f>SUMPRODUCT(B$6:B$2053,Q$6:Q$2053,EXP(constants!B$7+constants!A$7*ABS(A$6:A$2053-A1742)))</f>
        <v>-1.9553020779548895</v>
      </c>
      <c r="S1742">
        <f t="shared" si="324"/>
        <v>-297.04239089486498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2.5999999999999091</v>
      </c>
      <c r="D1743" s="2">
        <f>front!E1756-front!C1756</f>
        <v>2.5999999999999091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2.6102411465807771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2.6102411465807771</v>
      </c>
      <c r="H1743" s="4"/>
      <c r="I1743">
        <f t="shared" ref="I1743:I1806" si="327">F1743*1000/I$2</f>
        <v>87.008038219359236</v>
      </c>
      <c r="J1743">
        <f t="shared" ref="J1743:J1806" si="328">G1743*1000/J$2</f>
        <v>87.008038219359236</v>
      </c>
      <c r="M1743">
        <f>IF(front!E1756&gt;$M$2,I1743,J1743)</f>
        <v>87.008038219359236</v>
      </c>
      <c r="O1743">
        <f t="shared" si="322"/>
        <v>-302.3441470783248</v>
      </c>
      <c r="Q1743">
        <f>'slit correction'!O1745</f>
        <v>-302.3441470783248</v>
      </c>
      <c r="R1743">
        <f>SUMPRODUCT(B$6:B$2053,Q$6:Q$2053,EXP(constants!B$7+constants!A$7*ABS(A$6:A$2053-A1743)))</f>
        <v>-1.954316686050767</v>
      </c>
      <c r="S1743">
        <f t="shared" si="324"/>
        <v>-300.38983039227401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2.8000000000001819</v>
      </c>
      <c r="D1744" s="2">
        <f>front!E1757-front!C1757</f>
        <v>2.8000000000001819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2.8110283731251675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2.8110283731251675</v>
      </c>
      <c r="H1744" s="4"/>
      <c r="I1744">
        <f t="shared" si="327"/>
        <v>93.700945770838914</v>
      </c>
      <c r="J1744">
        <f t="shared" si="328"/>
        <v>93.700945770838914</v>
      </c>
      <c r="M1744">
        <f>IF(front!E1757&gt;$M$2,I1744,J1744)</f>
        <v>93.700945770838914</v>
      </c>
      <c r="O1744">
        <f t="shared" si="322"/>
        <v>-295.65123952684513</v>
      </c>
      <c r="Q1744">
        <f>'slit correction'!O1746</f>
        <v>-295.65123952684513</v>
      </c>
      <c r="R1744">
        <f>SUMPRODUCT(B$6:B$2053,Q$6:Q$2053,EXP(constants!B$7+constants!A$7*ABS(A$6:A$2053-A1744)))</f>
        <v>-1.9532974857497252</v>
      </c>
      <c r="S1744">
        <f t="shared" si="324"/>
        <v>-293.69794204109542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3</v>
      </c>
      <c r="D1745" s="2">
        <f>front!E1758-front!C1758</f>
        <v>3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3.0118155205227608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3.0118155205227608</v>
      </c>
      <c r="H1745" s="4"/>
      <c r="I1745">
        <f t="shared" si="327"/>
        <v>100.39385068409203</v>
      </c>
      <c r="J1745">
        <f t="shared" si="328"/>
        <v>100.39385068409203</v>
      </c>
      <c r="M1745">
        <f>IF(front!E1758&gt;$M$2,I1745,J1745)</f>
        <v>100.39385068409203</v>
      </c>
      <c r="O1745">
        <f t="shared" si="322"/>
        <v>-288.958334613592</v>
      </c>
      <c r="Q1745">
        <f>'slit correction'!O1747</f>
        <v>-288.958334613592</v>
      </c>
      <c r="R1745">
        <f>SUMPRODUCT(B$6:B$2053,Q$6:Q$2053,EXP(constants!B$7+constants!A$7*ABS(A$6:A$2053-A1745)))</f>
        <v>-1.9522913391099854</v>
      </c>
      <c r="S1745">
        <f t="shared" si="324"/>
        <v>-287.00604327448201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2</v>
      </c>
      <c r="D1746" s="2">
        <f>front!E1759-front!C1759</f>
        <v>2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2.007878992088254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2.007878992088254</v>
      </c>
      <c r="H1746" s="4"/>
      <c r="I1746">
        <f t="shared" si="327"/>
        <v>66.929299736275141</v>
      </c>
      <c r="J1746">
        <f t="shared" si="328"/>
        <v>66.929299736275141</v>
      </c>
      <c r="M1746">
        <f>IF(front!E1759&gt;$M$2,I1746,J1746)</f>
        <v>66.929299736275141</v>
      </c>
      <c r="O1746">
        <f t="shared" si="322"/>
        <v>-322.42288556140892</v>
      </c>
      <c r="Q1746">
        <f>'slit correction'!O1748</f>
        <v>-322.42288556140892</v>
      </c>
      <c r="R1746">
        <f>SUMPRODUCT(B$6:B$2053,Q$6:Q$2053,EXP(constants!B$7+constants!A$7*ABS(A$6:A$2053-A1746)))</f>
        <v>-1.9512655157869507</v>
      </c>
      <c r="S1746">
        <f t="shared" si="324"/>
        <v>-320.47162004562199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5.4000000000000909</v>
      </c>
      <c r="D1747" s="2">
        <f>front!E1760-front!C1760</f>
        <v>5.4000000000000909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5.4212551152351516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5.4212551152351516</v>
      </c>
      <c r="H1747" s="4"/>
      <c r="I1747">
        <f t="shared" si="327"/>
        <v>180.70850384117173</v>
      </c>
      <c r="J1747">
        <f t="shared" si="328"/>
        <v>180.70850384117173</v>
      </c>
      <c r="M1747">
        <f>IF(front!E1760&gt;$M$2,I1747,J1747)</f>
        <v>180.70850384117173</v>
      </c>
      <c r="O1747">
        <f t="shared" si="322"/>
        <v>-208.64368145651233</v>
      </c>
      <c r="Q1747">
        <f>'slit correction'!O1749</f>
        <v>-208.64368145651233</v>
      </c>
      <c r="R1747">
        <f>SUMPRODUCT(B$6:B$2053,Q$6:Q$2053,EXP(constants!B$7+constants!A$7*ABS(A$6:A$2053-A1747)))</f>
        <v>-1.9502226364174591</v>
      </c>
      <c r="S1747">
        <f t="shared" si="324"/>
        <v>-206.69345882009486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-0.8000000000001819</v>
      </c>
      <c r="D1748" s="2">
        <f>front!E1761-front!C1761</f>
        <v>-0.8000000000001819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-0.80315381233460403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-0.80315381233460403</v>
      </c>
      <c r="H1748" s="4"/>
      <c r="I1748">
        <f t="shared" si="327"/>
        <v>-26.7717937444868</v>
      </c>
      <c r="J1748">
        <f t="shared" si="328"/>
        <v>-26.7717937444868</v>
      </c>
      <c r="M1748">
        <f>IF(front!E1761&gt;$M$2,I1748,J1748)</f>
        <v>-26.7717937444868</v>
      </c>
      <c r="O1748">
        <f t="shared" si="322"/>
        <v>-416.12397904217084</v>
      </c>
      <c r="Q1748">
        <f>'slit correction'!O1750</f>
        <v>-416.12397904217084</v>
      </c>
      <c r="R1748">
        <f>SUMPRODUCT(B$6:B$2053,Q$6:Q$2053,EXP(constants!B$7+constants!A$7*ABS(A$6:A$2053-A1748)))</f>
        <v>-1.9492486515614538</v>
      </c>
      <c r="S1748">
        <f t="shared" si="324"/>
        <v>-414.1747303906094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2.3000000000001819</v>
      </c>
      <c r="D1749" s="2">
        <f>front!E1762-front!C1762</f>
        <v>2.3000000000001819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2.3090601583693755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2.3090601583693755</v>
      </c>
      <c r="H1749" s="4"/>
      <c r="I1749">
        <f t="shared" si="327"/>
        <v>76.968671945645852</v>
      </c>
      <c r="J1749">
        <f t="shared" si="328"/>
        <v>76.968671945645852</v>
      </c>
      <c r="M1749">
        <f>IF(front!E1762&gt;$M$2,I1749,J1749)</f>
        <v>76.968671945645852</v>
      </c>
      <c r="O1749">
        <f t="shared" si="322"/>
        <v>-312.38351335203822</v>
      </c>
      <c r="Q1749">
        <f>'slit correction'!O1751</f>
        <v>-312.38351335203822</v>
      </c>
      <c r="R1749">
        <f>SUMPRODUCT(B$6:B$2053,Q$6:Q$2053,EXP(constants!B$7+constants!A$7*ABS(A$6:A$2053-A1749)))</f>
        <v>-1.9481513159979873</v>
      </c>
      <c r="S1749">
        <f t="shared" si="324"/>
        <v>-310.43536203604026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0.70000000000027285</v>
      </c>
      <c r="D1750" s="2">
        <f>front!E1763-front!C1763</f>
        <v>0.70000000000027285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0.70275854732840848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0.70275854732840848</v>
      </c>
      <c r="H1750" s="4"/>
      <c r="I1750">
        <f t="shared" si="327"/>
        <v>23.425284910946949</v>
      </c>
      <c r="J1750">
        <f t="shared" si="328"/>
        <v>23.425284910946949</v>
      </c>
      <c r="M1750">
        <f>IF(front!E1763&gt;$M$2,I1750,J1750)</f>
        <v>23.425284910946949</v>
      </c>
      <c r="O1750">
        <f t="shared" si="322"/>
        <v>-365.92690038673709</v>
      </c>
      <c r="Q1750">
        <f>'slit correction'!O1752</f>
        <v>-365.92690038673709</v>
      </c>
      <c r="R1750">
        <f>SUMPRODUCT(B$6:B$2053,Q$6:Q$2053,EXP(constants!B$7+constants!A$7*ABS(A$6:A$2053-A1750)))</f>
        <v>-1.9470052486952094</v>
      </c>
      <c r="S1750">
        <f t="shared" si="324"/>
        <v>-363.97989513804185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6.5999999999999091</v>
      </c>
      <c r="D1751" s="2">
        <f>front!E1764-front!C1764</f>
        <v>6.5999999999999091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6.6259706376347483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6.6259706376347483</v>
      </c>
      <c r="H1751" s="4"/>
      <c r="I1751">
        <f t="shared" si="327"/>
        <v>220.8656879211583</v>
      </c>
      <c r="J1751">
        <f t="shared" si="328"/>
        <v>220.8656879211583</v>
      </c>
      <c r="M1751">
        <f>IF(front!E1764&gt;$M$2,I1751,J1751)</f>
        <v>220.8656879211583</v>
      </c>
      <c r="O1751">
        <f t="shared" si="322"/>
        <v>-168.48649737652576</v>
      </c>
      <c r="Q1751">
        <f>'slit correction'!O1753</f>
        <v>-168.48649737652576</v>
      </c>
      <c r="R1751">
        <f>SUMPRODUCT(B$6:B$2053,Q$6:Q$2053,EXP(constants!B$7+constants!A$7*ABS(A$6:A$2053-A1751)))</f>
        <v>-1.9457955862490581</v>
      </c>
      <c r="S1751">
        <f t="shared" si="324"/>
        <v>-166.5407017902767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8.5</v>
      </c>
      <c r="D1752" s="2">
        <f>front!E1765-front!C1765</f>
        <v>8.5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8.5334310516539862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8.5334310516539862</v>
      </c>
      <c r="H1752" s="4"/>
      <c r="I1752">
        <f t="shared" si="327"/>
        <v>284.44770172179955</v>
      </c>
      <c r="J1752">
        <f t="shared" si="328"/>
        <v>284.44770172179955</v>
      </c>
      <c r="M1752">
        <f>IF(front!E1765&gt;$M$2,I1752,J1752)</f>
        <v>284.44770172179955</v>
      </c>
      <c r="O1752">
        <f t="shared" si="322"/>
        <v>-104.90448357588451</v>
      </c>
      <c r="Q1752">
        <f>'slit correction'!O1754</f>
        <v>-104.90448357588451</v>
      </c>
      <c r="R1752">
        <f>SUMPRODUCT(B$6:B$2053,Q$6:Q$2053,EXP(constants!B$7+constants!A$7*ABS(A$6:A$2053-A1752)))</f>
        <v>-1.9446950009754846</v>
      </c>
      <c r="S1752">
        <f t="shared" si="324"/>
        <v>-102.95978857490903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3.5999999999999091</v>
      </c>
      <c r="D1753" s="2">
        <f>front!E1766-front!C1766</f>
        <v>3.5999999999999091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3.6141764878201807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3.6141764878201807</v>
      </c>
      <c r="H1753" s="4"/>
      <c r="I1753">
        <f t="shared" si="327"/>
        <v>120.47254959400603</v>
      </c>
      <c r="J1753">
        <f t="shared" si="328"/>
        <v>120.47254959400603</v>
      </c>
      <c r="M1753">
        <f>IF(front!E1766&gt;$M$2,I1753,J1753)</f>
        <v>120.47254959400603</v>
      </c>
      <c r="O1753">
        <f t="shared" si="322"/>
        <v>-268.87963570367805</v>
      </c>
      <c r="Q1753">
        <f>'slit correction'!O1755</f>
        <v>-268.87963570367805</v>
      </c>
      <c r="R1753">
        <f>SUMPRODUCT(B$6:B$2053,Q$6:Q$2053,EXP(constants!B$7+constants!A$7*ABS(A$6:A$2053-A1753)))</f>
        <v>-1.9438212100708916</v>
      </c>
      <c r="S1753">
        <f t="shared" si="324"/>
        <v>-266.93581449360715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3.5999999999999091</v>
      </c>
      <c r="D1754" s="2">
        <f>front!E1767-front!C1767</f>
        <v>3.5999999999999091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3.6141764878201807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3.6141764878201807</v>
      </c>
      <c r="H1754" s="4"/>
      <c r="I1754">
        <f t="shared" si="327"/>
        <v>120.47254959400603</v>
      </c>
      <c r="J1754">
        <f t="shared" si="328"/>
        <v>120.47254959400603</v>
      </c>
      <c r="M1754">
        <f>IF(front!E1767&gt;$M$2,I1754,J1754)</f>
        <v>120.47254959400603</v>
      </c>
      <c r="O1754">
        <f t="shared" si="322"/>
        <v>-268.87963570367805</v>
      </c>
      <c r="Q1754">
        <f>'slit correction'!O1756</f>
        <v>-268.87963570367805</v>
      </c>
      <c r="R1754">
        <f>SUMPRODUCT(B$6:B$2053,Q$6:Q$2053,EXP(constants!B$7+constants!A$7*ABS(A$6:A$2053-A1754)))</f>
        <v>-1.9429683940610365</v>
      </c>
      <c r="S1754">
        <f t="shared" si="324"/>
        <v>-266.93666730961701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4.5</v>
      </c>
      <c r="D1755" s="2">
        <f>front!E1768-front!C1768</f>
        <v>4.5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4.5177166030371501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4.5177166030371501</v>
      </c>
      <c r="H1755" s="4"/>
      <c r="I1755">
        <f t="shared" si="327"/>
        <v>150.59055343457166</v>
      </c>
      <c r="J1755">
        <f t="shared" si="328"/>
        <v>150.59055343457166</v>
      </c>
      <c r="M1755">
        <f>IF(front!E1768&gt;$M$2,I1755,J1755)</f>
        <v>150.59055343457166</v>
      </c>
      <c r="O1755">
        <f t="shared" si="322"/>
        <v>-238.7616318631124</v>
      </c>
      <c r="Q1755">
        <f>'slit correction'!O1757</f>
        <v>-238.7616318631124</v>
      </c>
      <c r="R1755">
        <f>SUMPRODUCT(B$6:B$2053,Q$6:Q$2053,EXP(constants!B$7+constants!A$7*ABS(A$6:A$2053-A1755)))</f>
        <v>-1.9421204373429197</v>
      </c>
      <c r="S1755">
        <f t="shared" si="324"/>
        <v>-236.81951142576949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1.5999999999999091</v>
      </c>
      <c r="D1756" s="2">
        <f>front!E1769-front!C1769</f>
        <v>1.5999999999999091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1.6063038267273244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1.6063038267273244</v>
      </c>
      <c r="H1756" s="4"/>
      <c r="I1756">
        <f t="shared" si="327"/>
        <v>53.543460890910815</v>
      </c>
      <c r="J1756">
        <f t="shared" si="328"/>
        <v>53.543460890910815</v>
      </c>
      <c r="M1756">
        <f>IF(front!E1769&gt;$M$2,I1756,J1756)</f>
        <v>53.543460890910815</v>
      </c>
      <c r="O1756">
        <f t="shared" si="322"/>
        <v>-335.80872440677325</v>
      </c>
      <c r="Q1756">
        <f>'slit correction'!O1758</f>
        <v>-335.80872440677325</v>
      </c>
      <c r="R1756">
        <f>SUMPRODUCT(B$6:B$2053,Q$6:Q$2053,EXP(constants!B$7+constants!A$7*ABS(A$6:A$2053-A1756)))</f>
        <v>-1.9413433243407054</v>
      </c>
      <c r="S1756">
        <f t="shared" si="324"/>
        <v>-333.86738108243253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2</v>
      </c>
      <c r="D1757" s="2">
        <f>front!E1770-front!C1770</f>
        <v>2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2.007878992088254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2.007878992088254</v>
      </c>
      <c r="H1757" s="4"/>
      <c r="I1757">
        <f t="shared" si="327"/>
        <v>66.929299736275141</v>
      </c>
      <c r="J1757">
        <f t="shared" si="328"/>
        <v>66.929299736275141</v>
      </c>
      <c r="M1757">
        <f>IF(front!E1770&gt;$M$2,I1757,J1757)</f>
        <v>66.929299736275141</v>
      </c>
      <c r="O1757">
        <f t="shared" si="322"/>
        <v>-322.42288556140892</v>
      </c>
      <c r="Q1757">
        <f>'slit correction'!O1759</f>
        <v>-322.42288556140892</v>
      </c>
      <c r="R1757">
        <f>SUMPRODUCT(B$6:B$2053,Q$6:Q$2053,EXP(constants!B$7+constants!A$7*ABS(A$6:A$2053-A1757)))</f>
        <v>-1.9404977732297559</v>
      </c>
      <c r="S1757">
        <f t="shared" si="324"/>
        <v>-320.48238778817915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6.3000000000001819</v>
      </c>
      <c r="D1758" s="2">
        <f>front!E1771-front!C1771</f>
        <v>6.3000000000001819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6.324792024252722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6.324792024252722</v>
      </c>
      <c r="H1758" s="4"/>
      <c r="I1758">
        <f t="shared" si="327"/>
        <v>210.82640080842404</v>
      </c>
      <c r="J1758">
        <f t="shared" si="328"/>
        <v>210.82640080842404</v>
      </c>
      <c r="M1758">
        <f>IF(front!E1771&gt;$M$2,I1758,J1758)</f>
        <v>210.82640080842404</v>
      </c>
      <c r="O1758">
        <f t="shared" si="322"/>
        <v>-178.52578448926002</v>
      </c>
      <c r="Q1758">
        <f>'slit correction'!O1760</f>
        <v>-178.52578448926002</v>
      </c>
      <c r="R1758">
        <f>SUMPRODUCT(B$6:B$2053,Q$6:Q$2053,EXP(constants!B$7+constants!A$7*ABS(A$6:A$2053-A1758)))</f>
        <v>-1.9396292100359558</v>
      </c>
      <c r="S1758">
        <f t="shared" si="324"/>
        <v>-176.58615527922407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5.5</v>
      </c>
      <c r="D1759" s="2">
        <f>front!E1772-front!C1772</f>
        <v>5.5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5.5216481842982459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5.5216481842982459</v>
      </c>
      <c r="H1759" s="4"/>
      <c r="I1759">
        <f t="shared" si="327"/>
        <v>184.05493947660818</v>
      </c>
      <c r="J1759">
        <f t="shared" si="328"/>
        <v>184.05493947660818</v>
      </c>
      <c r="M1759">
        <f>IF(front!E1772&gt;$M$2,I1759,J1759)</f>
        <v>184.05493947660818</v>
      </c>
      <c r="O1759">
        <f t="shared" si="322"/>
        <v>-205.29724582107588</v>
      </c>
      <c r="Q1759">
        <f>'slit correction'!O1761</f>
        <v>-205.29724582107588</v>
      </c>
      <c r="R1759">
        <f>SUMPRODUCT(B$6:B$2053,Q$6:Q$2053,EXP(constants!B$7+constants!A$7*ABS(A$6:A$2053-A1759)))</f>
        <v>-1.9388655879309868</v>
      </c>
      <c r="S1759">
        <f t="shared" si="324"/>
        <v>-203.35838023314489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6</v>
      </c>
      <c r="D1760" s="2">
        <f>front!E1773-front!C1773</f>
        <v>6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6.0236132327211624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6.0236132327211624</v>
      </c>
      <c r="H1760" s="4"/>
      <c r="I1760">
        <f t="shared" si="327"/>
        <v>200.7871077573721</v>
      </c>
      <c r="J1760">
        <f t="shared" si="328"/>
        <v>200.7871077573721</v>
      </c>
      <c r="M1760">
        <f>IF(front!E1773&gt;$M$2,I1760,J1760)</f>
        <v>200.7871077573721</v>
      </c>
      <c r="O1760">
        <f t="shared" ref="O1760:O1823" si="329">M1760-$O$3</f>
        <v>-188.56507754031196</v>
      </c>
      <c r="Q1760">
        <f>'slit correction'!O1762</f>
        <v>-188.56507754031196</v>
      </c>
      <c r="R1760">
        <f>SUMPRODUCT(B$6:B$2053,Q$6:Q$2053,EXP(constants!B$7+constants!A$7*ABS(A$6:A$2053-A1760)))</f>
        <v>-1.9382077286330683</v>
      </c>
      <c r="S1760">
        <f t="shared" si="324"/>
        <v>-186.62686981167889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2.9000000000000909</v>
      </c>
      <c r="D1761" s="2">
        <f>front!E1774-front!C1774</f>
        <v>2.9000000000000909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2.9114219567173683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2.9114219567173683</v>
      </c>
      <c r="H1761" s="4"/>
      <c r="I1761">
        <f t="shared" si="327"/>
        <v>97.0473985572456</v>
      </c>
      <c r="J1761">
        <f t="shared" si="328"/>
        <v>97.0473985572456</v>
      </c>
      <c r="M1761">
        <f>IF(front!E1774&gt;$M$2,I1761,J1761)</f>
        <v>97.0473985572456</v>
      </c>
      <c r="O1761">
        <f t="shared" si="329"/>
        <v>-292.30478674043843</v>
      </c>
      <c r="Q1761">
        <f>'slit correction'!O1763</f>
        <v>-292.30478674043843</v>
      </c>
      <c r="R1761">
        <f>SUMPRODUCT(B$6:B$2053,Q$6:Q$2053,EXP(constants!B$7+constants!A$7*ABS(A$6:A$2053-A1761)))</f>
        <v>-1.9376576399990701</v>
      </c>
      <c r="S1761">
        <f t="shared" si="324"/>
        <v>-290.36712910043934</v>
      </c>
      <c r="T1761">
        <f t="shared" si="323"/>
        <v>0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5.7000000000002728</v>
      </c>
      <c r="D1762" s="2">
        <f>front!E1775-front!C1775</f>
        <v>5.7000000000002728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5.7224342630469529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5.7224342630469529</v>
      </c>
      <c r="H1762" s="4"/>
      <c r="I1762">
        <f t="shared" si="327"/>
        <v>190.74780876823175</v>
      </c>
      <c r="J1762">
        <f t="shared" si="328"/>
        <v>190.74780876823175</v>
      </c>
      <c r="M1762">
        <f>IF(front!E1775&gt;$M$2,I1762,J1762)</f>
        <v>190.74780876823175</v>
      </c>
      <c r="O1762">
        <f t="shared" si="329"/>
        <v>-198.60437652945231</v>
      </c>
      <c r="Q1762">
        <f>'slit correction'!O1764</f>
        <v>-198.60437652945231</v>
      </c>
      <c r="R1762">
        <f>SUMPRODUCT(B$6:B$2053,Q$6:Q$2053,EXP(constants!B$7+constants!A$7*ABS(A$6:A$2053-A1762)))</f>
        <v>-1.9370925388198694</v>
      </c>
      <c r="S1762">
        <f t="shared" si="324"/>
        <v>-196.66728399063243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5.5999999999999091</v>
      </c>
      <c r="D1763" s="2">
        <f>front!E1776-front!C1776</f>
        <v>5.5999999999999091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5.6220412335687682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5.6220412335687682</v>
      </c>
      <c r="H1763" s="4"/>
      <c r="I1763">
        <f t="shared" si="327"/>
        <v>187.40137445229226</v>
      </c>
      <c r="J1763">
        <f t="shared" si="328"/>
        <v>187.40137445229226</v>
      </c>
      <c r="M1763">
        <f>IF(front!E1776&gt;$M$2,I1763,J1763)</f>
        <v>187.40137445229226</v>
      </c>
      <c r="O1763">
        <f t="shared" si="329"/>
        <v>-201.9508108453918</v>
      </c>
      <c r="Q1763">
        <f>'slit correction'!O1765</f>
        <v>-201.9508108453918</v>
      </c>
      <c r="R1763">
        <f>SUMPRODUCT(B$6:B$2053,Q$6:Q$2053,EXP(constants!B$7+constants!A$7*ABS(A$6:A$2053-A1763)))</f>
        <v>-1.9366357757521548</v>
      </c>
      <c r="S1763">
        <f t="shared" si="324"/>
        <v>-200.01417506963963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-0.59999999999990905</v>
      </c>
      <c r="D1764" s="2">
        <f>front!E1777-front!C1777</f>
        <v>-0.59999999999990905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-0.60236524057487251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-0.60236524057487251</v>
      </c>
      <c r="H1764" s="4"/>
      <c r="I1764">
        <f t="shared" si="327"/>
        <v>-20.078841352495751</v>
      </c>
      <c r="J1764">
        <f t="shared" si="328"/>
        <v>-20.078841352495751</v>
      </c>
      <c r="M1764">
        <f>IF(front!E1777&gt;$M$2,I1764,J1764)</f>
        <v>-20.078841352495751</v>
      </c>
      <c r="O1764">
        <f t="shared" si="329"/>
        <v>-409.43102665017983</v>
      </c>
      <c r="Q1764">
        <f>'slit correction'!O1766</f>
        <v>-409.43102665017983</v>
      </c>
      <c r="R1764">
        <f>SUMPRODUCT(B$6:B$2053,Q$6:Q$2053,EXP(constants!B$7+constants!A$7*ABS(A$6:A$2053-A1764)))</f>
        <v>-1.9362670677343743</v>
      </c>
      <c r="S1764">
        <f t="shared" si="324"/>
        <v>-407.49475958244545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3.6999999999998181</v>
      </c>
      <c r="D1765" s="2">
        <f>front!E1778-front!C1778</f>
        <v>3.6999999999998181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3.7145699131117036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3.7145699131117036</v>
      </c>
      <c r="H1765" s="4"/>
      <c r="I1765">
        <f t="shared" si="327"/>
        <v>123.81899710372345</v>
      </c>
      <c r="J1765">
        <f t="shared" si="328"/>
        <v>123.81899710372345</v>
      </c>
      <c r="M1765">
        <f>IF(front!E1778&gt;$M$2,I1765,J1765)</f>
        <v>123.81899710372345</v>
      </c>
      <c r="O1765">
        <f t="shared" si="329"/>
        <v>-265.5331881939606</v>
      </c>
      <c r="Q1765">
        <f>'slit correction'!O1767</f>
        <v>-265.5331881939606</v>
      </c>
      <c r="R1765">
        <f>SUMPRODUCT(B$6:B$2053,Q$6:Q$2053,EXP(constants!B$7+constants!A$7*ABS(A$6:A$2053-A1765)))</f>
        <v>-1.9357662888313429</v>
      </c>
      <c r="S1765">
        <f t="shared" si="324"/>
        <v>-263.59742190512924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6.0999999999999091</v>
      </c>
      <c r="D1766" s="2">
        <f>front!E1779-front!C1779</f>
        <v>6.0999999999999091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6.1240061830255037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6.1240061830255037</v>
      </c>
      <c r="H1766" s="4"/>
      <c r="I1766">
        <f t="shared" si="327"/>
        <v>204.13353943418346</v>
      </c>
      <c r="J1766">
        <f t="shared" si="328"/>
        <v>204.13353943418346</v>
      </c>
      <c r="M1766">
        <f>IF(front!E1779&gt;$M$2,I1766,J1766)</f>
        <v>204.13353943418346</v>
      </c>
      <c r="O1766">
        <f t="shared" si="329"/>
        <v>-185.2186458635006</v>
      </c>
      <c r="Q1766">
        <f>'slit correction'!O1768</f>
        <v>-185.2186458635006</v>
      </c>
      <c r="R1766">
        <f>SUMPRODUCT(B$6:B$2053,Q$6:Q$2053,EXP(constants!B$7+constants!A$7*ABS(A$6:A$2053-A1766)))</f>
        <v>-1.9352888355425917</v>
      </c>
      <c r="S1766">
        <f t="shared" si="324"/>
        <v>-183.283357027958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1.8000000000001819</v>
      </c>
      <c r="D1767" s="2">
        <f>front!E1780-front!C1780</f>
        <v>1.8000000000001819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1.8070914489767405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1.8070914489767405</v>
      </c>
      <c r="H1767" s="4"/>
      <c r="I1767">
        <f t="shared" si="327"/>
        <v>60.236381632558015</v>
      </c>
      <c r="J1767">
        <f t="shared" si="328"/>
        <v>60.236381632558015</v>
      </c>
      <c r="M1767">
        <f>IF(front!E1780&gt;$M$2,I1767,J1767)</f>
        <v>60.236381632558015</v>
      </c>
      <c r="O1767">
        <f t="shared" si="329"/>
        <v>-329.11580366512607</v>
      </c>
      <c r="Q1767">
        <f>'slit correction'!O1769</f>
        <v>-329.11580366512607</v>
      </c>
      <c r="R1767">
        <f>SUMPRODUCT(B$6:B$2053,Q$6:Q$2053,EXP(constants!B$7+constants!A$7*ABS(A$6:A$2053-A1767)))</f>
        <v>-1.9349174255615305</v>
      </c>
      <c r="S1767">
        <f t="shared" si="324"/>
        <v>-327.18088623956453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7.9000000000000909</v>
      </c>
      <c r="D1768" s="2">
        <f>front!E1781-front!C1781</f>
        <v>7.9000000000000909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7.9310759035345155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7.9310759035345155</v>
      </c>
      <c r="H1768" s="4"/>
      <c r="I1768">
        <f t="shared" si="327"/>
        <v>264.36919678448385</v>
      </c>
      <c r="J1768">
        <f t="shared" si="328"/>
        <v>264.36919678448385</v>
      </c>
      <c r="M1768">
        <f>IF(front!E1781&gt;$M$2,I1768,J1768)</f>
        <v>264.36919678448385</v>
      </c>
      <c r="O1768">
        <f t="shared" si="329"/>
        <v>-124.98298851320021</v>
      </c>
      <c r="Q1768">
        <f>'slit correction'!O1770</f>
        <v>-124.98298851320021</v>
      </c>
      <c r="R1768">
        <f>SUMPRODUCT(B$6:B$2053,Q$6:Q$2053,EXP(constants!B$7+constants!A$7*ABS(A$6:A$2053-A1768)))</f>
        <v>-1.9345035797170957</v>
      </c>
      <c r="S1768">
        <f t="shared" si="324"/>
        <v>-123.04848493348311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7.7999999999997272</v>
      </c>
      <c r="D1769" s="2">
        <f>front!E1782-front!C1782</f>
        <v>7.7999999999997272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7.8306833095537103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7.8306833095537103</v>
      </c>
      <c r="H1769" s="4"/>
      <c r="I1769">
        <f t="shared" si="327"/>
        <v>261.0227769851237</v>
      </c>
      <c r="J1769">
        <f t="shared" si="328"/>
        <v>261.0227769851237</v>
      </c>
      <c r="M1769">
        <f>IF(front!E1782&gt;$M$2,I1769,J1769)</f>
        <v>261.0227769851237</v>
      </c>
      <c r="O1769">
        <f t="shared" si="329"/>
        <v>-128.32940831256036</v>
      </c>
      <c r="Q1769">
        <f>'slit correction'!O1771</f>
        <v>-128.32940831256036</v>
      </c>
      <c r="R1769">
        <f>SUMPRODUCT(B$6:B$2053,Q$6:Q$2053,EXP(constants!B$7+constants!A$7*ABS(A$6:A$2053-A1769)))</f>
        <v>-1.9342645042121562</v>
      </c>
      <c r="S1769">
        <f t="shared" si="324"/>
        <v>-126.39514380834821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3.9000000000000909</v>
      </c>
      <c r="D1770" s="2">
        <f>front!E1783-front!C1783</f>
        <v>3.9000000000000909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3.9153567043292332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3.9153567043292332</v>
      </c>
      <c r="H1770" s="4"/>
      <c r="I1770">
        <f t="shared" si="327"/>
        <v>130.51189014430778</v>
      </c>
      <c r="J1770">
        <f t="shared" si="328"/>
        <v>130.51189014430778</v>
      </c>
      <c r="M1770">
        <f>IF(front!E1783&gt;$M$2,I1770,J1770)</f>
        <v>130.51189014430778</v>
      </c>
      <c r="O1770">
        <f t="shared" si="329"/>
        <v>-258.84029515337625</v>
      </c>
      <c r="Q1770">
        <f>'slit correction'!O1772</f>
        <v>-258.84029515337625</v>
      </c>
      <c r="R1770">
        <f>SUMPRODUCT(B$6:B$2053,Q$6:Q$2053,EXP(constants!B$7+constants!A$7*ABS(A$6:A$2053-A1770)))</f>
        <v>-1.9342042893745108</v>
      </c>
      <c r="S1770">
        <f t="shared" si="324"/>
        <v>-256.90609086400173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7.1999999999998181</v>
      </c>
      <c r="D1771" s="2">
        <f>front!E1784-front!C1784</f>
        <v>7.1999999999998181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7.228327329928165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7.228327329928165</v>
      </c>
      <c r="H1771" s="4"/>
      <c r="I1771">
        <f t="shared" si="327"/>
        <v>240.94424433093883</v>
      </c>
      <c r="J1771">
        <f t="shared" si="328"/>
        <v>240.94424433093883</v>
      </c>
      <c r="M1771">
        <f>IF(front!E1784&gt;$M$2,I1771,J1771)</f>
        <v>240.94424433093883</v>
      </c>
      <c r="O1771">
        <f t="shared" si="329"/>
        <v>-148.40794096674523</v>
      </c>
      <c r="Q1771">
        <f>'slit correction'!O1773</f>
        <v>-148.40794096674523</v>
      </c>
      <c r="R1771">
        <f>SUMPRODUCT(B$6:B$2053,Q$6:Q$2053,EXP(constants!B$7+constants!A$7*ABS(A$6:A$2053-A1771)))</f>
        <v>-1.9341744560560934</v>
      </c>
      <c r="S1771">
        <f t="shared" si="324"/>
        <v>-146.47376651068913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2</v>
      </c>
      <c r="D1772" s="2">
        <f>front!E1785-front!C1785</f>
        <v>2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2.007878992088254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2.007878992088254</v>
      </c>
      <c r="H1772" s="4"/>
      <c r="I1772">
        <f t="shared" si="327"/>
        <v>66.929299736275141</v>
      </c>
      <c r="J1772">
        <f t="shared" si="328"/>
        <v>66.929299736275141</v>
      </c>
      <c r="M1772">
        <f>IF(front!E1785&gt;$M$2,I1772,J1772)</f>
        <v>66.929299736275141</v>
      </c>
      <c r="O1772">
        <f t="shared" si="329"/>
        <v>-322.42288556140892</v>
      </c>
      <c r="Q1772">
        <f>'slit correction'!O1774</f>
        <v>-322.42288556140892</v>
      </c>
      <c r="R1772">
        <f>SUMPRODUCT(B$6:B$2053,Q$6:Q$2053,EXP(constants!B$7+constants!A$7*ABS(A$6:A$2053-A1772)))</f>
        <v>-1.9343022921973523</v>
      </c>
      <c r="S1772">
        <f t="shared" si="324"/>
        <v>-320.48858326921157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4.1999999999998181</v>
      </c>
      <c r="D1773" s="2">
        <f>front!E1786-front!C1786</f>
        <v>4.1999999999998181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4.2165367427365803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4.2165367427365803</v>
      </c>
      <c r="H1773" s="4"/>
      <c r="I1773">
        <f t="shared" si="327"/>
        <v>140.55122475788599</v>
      </c>
      <c r="J1773">
        <f t="shared" si="328"/>
        <v>140.55122475788599</v>
      </c>
      <c r="M1773">
        <f>IF(front!E1786&gt;$M$2,I1773,J1773)</f>
        <v>140.55122475788599</v>
      </c>
      <c r="O1773">
        <f t="shared" si="329"/>
        <v>-248.80096053979807</v>
      </c>
      <c r="Q1773">
        <f>'slit correction'!O1775</f>
        <v>-248.80096053979807</v>
      </c>
      <c r="R1773">
        <f>SUMPRODUCT(B$6:B$2053,Q$6:Q$2053,EXP(constants!B$7+constants!A$7*ABS(A$6:A$2053-A1773)))</f>
        <v>-1.9343834634748236</v>
      </c>
      <c r="S1773">
        <f t="shared" si="324"/>
        <v>-246.86657707632324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6</v>
      </c>
      <c r="D1774" s="2">
        <f>front!E1787-front!C1787</f>
        <v>6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6.0236132327211624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6.0236132327211624</v>
      </c>
      <c r="H1774" s="4"/>
      <c r="I1774">
        <f t="shared" si="327"/>
        <v>200.7871077573721</v>
      </c>
      <c r="J1774">
        <f t="shared" si="328"/>
        <v>200.7871077573721</v>
      </c>
      <c r="M1774">
        <f>IF(front!E1787&gt;$M$2,I1774,J1774)</f>
        <v>200.7871077573721</v>
      </c>
      <c r="O1774">
        <f t="shared" si="329"/>
        <v>-188.56507754031196</v>
      </c>
      <c r="Q1774">
        <f>'slit correction'!O1776</f>
        <v>-188.56507754031196</v>
      </c>
      <c r="R1774">
        <f>SUMPRODUCT(B$6:B$2053,Q$6:Q$2053,EXP(constants!B$7+constants!A$7*ABS(A$6:A$2053-A1774)))</f>
        <v>-1.9345127418369168</v>
      </c>
      <c r="S1774">
        <f t="shared" si="324"/>
        <v>-186.63056479847504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3</v>
      </c>
      <c r="D1775" s="2">
        <f>front!E1788-front!C1788</f>
        <v>3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3.0118155205227608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3.0118155205227608</v>
      </c>
      <c r="H1775" s="4"/>
      <c r="I1775">
        <f t="shared" si="327"/>
        <v>100.39385068409203</v>
      </c>
      <c r="J1775">
        <f t="shared" si="328"/>
        <v>100.39385068409203</v>
      </c>
      <c r="M1775">
        <f>IF(front!E1788&gt;$M$2,I1775,J1775)</f>
        <v>100.39385068409203</v>
      </c>
      <c r="O1775">
        <f t="shared" si="329"/>
        <v>-288.958334613592</v>
      </c>
      <c r="Q1775">
        <f>'slit correction'!O1777</f>
        <v>-288.958334613592</v>
      </c>
      <c r="R1775">
        <f>SUMPRODUCT(B$6:B$2053,Q$6:Q$2053,EXP(constants!B$7+constants!A$7*ABS(A$6:A$2053-A1775)))</f>
        <v>-1.934745010610285</v>
      </c>
      <c r="S1775">
        <f t="shared" si="324"/>
        <v>-287.0235896029817</v>
      </c>
      <c r="T1775">
        <f t="shared" si="323"/>
        <v>0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3.6999999999998181</v>
      </c>
      <c r="D1776" s="2">
        <f>front!E1789-front!C1789</f>
        <v>3.6999999999998181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3.7145699131117036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3.7145699131117036</v>
      </c>
      <c r="H1776" s="4"/>
      <c r="I1776">
        <f t="shared" si="327"/>
        <v>123.81899710372345</v>
      </c>
      <c r="J1776">
        <f t="shared" si="328"/>
        <v>123.81899710372345</v>
      </c>
      <c r="M1776">
        <f>IF(front!E1789&gt;$M$2,I1776,J1776)</f>
        <v>123.81899710372345</v>
      </c>
      <c r="O1776">
        <f t="shared" si="329"/>
        <v>-265.5331881939606</v>
      </c>
      <c r="Q1776">
        <f>'slit correction'!O1778</f>
        <v>-265.5331881939606</v>
      </c>
      <c r="R1776">
        <f>SUMPRODUCT(B$6:B$2053,Q$6:Q$2053,EXP(constants!B$7+constants!A$7*ABS(A$6:A$2053-A1776)))</f>
        <v>-1.9349748592251959</v>
      </c>
      <c r="S1776">
        <f t="shared" si="324"/>
        <v>-263.59821333473542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2.8000000000001819</v>
      </c>
      <c r="D1777" s="2">
        <f>front!E1790-front!C1790</f>
        <v>2.8000000000001819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2.8110283731251675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2.8110283731251675</v>
      </c>
      <c r="H1777" s="4"/>
      <c r="I1777">
        <f t="shared" si="327"/>
        <v>93.700945770838914</v>
      </c>
      <c r="J1777">
        <f t="shared" si="328"/>
        <v>93.700945770838914</v>
      </c>
      <c r="M1777">
        <f>IF(front!E1790&gt;$M$2,I1777,J1777)</f>
        <v>93.700945770838914</v>
      </c>
      <c r="O1777">
        <f t="shared" si="329"/>
        <v>-295.65123952684513</v>
      </c>
      <c r="Q1777">
        <f>'slit correction'!O1779</f>
        <v>-295.65123952684513</v>
      </c>
      <c r="R1777">
        <f>SUMPRODUCT(B$6:B$2053,Q$6:Q$2053,EXP(constants!B$7+constants!A$7*ABS(A$6:A$2053-A1777)))</f>
        <v>-1.935237747397941</v>
      </c>
      <c r="S1777">
        <f t="shared" si="324"/>
        <v>-293.7160017794472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0.40000000000009095</v>
      </c>
      <c r="D1778" s="2">
        <f>front!E1791-front!C1791</f>
        <v>0.40000000000009095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0.40157643144603544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0.40157643144603544</v>
      </c>
      <c r="H1778" s="4"/>
      <c r="I1778">
        <f t="shared" si="327"/>
        <v>13.385881048201181</v>
      </c>
      <c r="J1778">
        <f t="shared" si="328"/>
        <v>13.385881048201181</v>
      </c>
      <c r="M1778">
        <f>IF(front!E1791&gt;$M$2,I1778,J1778)</f>
        <v>13.385881048201181</v>
      </c>
      <c r="O1778">
        <f t="shared" si="329"/>
        <v>-375.9663042494829</v>
      </c>
      <c r="Q1778">
        <f>'slit correction'!O1780</f>
        <v>-375.9663042494829</v>
      </c>
      <c r="R1778">
        <f>SUMPRODUCT(B$6:B$2053,Q$6:Q$2053,EXP(constants!B$7+constants!A$7*ABS(A$6:A$2053-A1778)))</f>
        <v>-1.9354809139545168</v>
      </c>
      <c r="S1778">
        <f t="shared" si="324"/>
        <v>-374.0308233355284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3.7000000000002728</v>
      </c>
      <c r="D1779" s="2">
        <f>front!E1792-front!C1792</f>
        <v>3.7000000000002728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3.7145699131121601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3.7145699131121601</v>
      </c>
      <c r="H1779" s="4"/>
      <c r="I1779">
        <f t="shared" si="327"/>
        <v>123.81899710373867</v>
      </c>
      <c r="J1779">
        <f t="shared" si="328"/>
        <v>123.81899710373867</v>
      </c>
      <c r="M1779">
        <f>IF(front!E1792&gt;$M$2,I1779,J1779)</f>
        <v>123.81899710373867</v>
      </c>
      <c r="O1779">
        <f t="shared" si="329"/>
        <v>-265.53318819394542</v>
      </c>
      <c r="Q1779">
        <f>'slit correction'!O1781</f>
        <v>-265.53318819394542</v>
      </c>
      <c r="R1779">
        <f>SUMPRODUCT(B$6:B$2053,Q$6:Q$2053,EXP(constants!B$7+constants!A$7*ABS(A$6:A$2053-A1779)))</f>
        <v>-1.9356267659111903</v>
      </c>
      <c r="S1779">
        <f t="shared" si="324"/>
        <v>-263.59756142803423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0.6999999999998181</v>
      </c>
      <c r="D1780" s="2">
        <f>front!E1793-front!C1793</f>
        <v>0.6999999999998181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0.70275854732795195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0.70275854732795195</v>
      </c>
      <c r="H1780" s="4"/>
      <c r="I1780">
        <f t="shared" si="327"/>
        <v>23.425284910931733</v>
      </c>
      <c r="J1780">
        <f t="shared" si="328"/>
        <v>23.425284910931733</v>
      </c>
      <c r="M1780">
        <f>IF(front!E1793&gt;$M$2,I1780,J1780)</f>
        <v>23.425284910931733</v>
      </c>
      <c r="O1780">
        <f t="shared" si="329"/>
        <v>-365.92690038675232</v>
      </c>
      <c r="Q1780">
        <f>'slit correction'!O1782</f>
        <v>-365.92690038675232</v>
      </c>
      <c r="R1780">
        <f>SUMPRODUCT(B$6:B$2053,Q$6:Q$2053,EXP(constants!B$7+constants!A$7*ABS(A$6:A$2053-A1780)))</f>
        <v>-1.9358037666981933</v>
      </c>
      <c r="S1780">
        <f t="shared" si="324"/>
        <v>-363.99109662005412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0.70000000000027285</v>
      </c>
      <c r="D1781" s="2">
        <f>front!E1794-front!C1794</f>
        <v>0.70000000000027285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0.70275854732840848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0.70275854732840848</v>
      </c>
      <c r="H1781" s="4"/>
      <c r="I1781">
        <f t="shared" si="327"/>
        <v>23.425284910946949</v>
      </c>
      <c r="J1781">
        <f t="shared" si="328"/>
        <v>23.425284910946949</v>
      </c>
      <c r="M1781">
        <f>IF(front!E1794&gt;$M$2,I1781,J1781)</f>
        <v>23.425284910946949</v>
      </c>
      <c r="O1781">
        <f t="shared" si="329"/>
        <v>-365.92690038673709</v>
      </c>
      <c r="Q1781">
        <f>'slit correction'!O1783</f>
        <v>-365.92690038673709</v>
      </c>
      <c r="R1781">
        <f>SUMPRODUCT(B$6:B$2053,Q$6:Q$2053,EXP(constants!B$7+constants!A$7*ABS(A$6:A$2053-A1781)))</f>
        <v>-1.9358845671729348</v>
      </c>
      <c r="S1781">
        <f t="shared" si="324"/>
        <v>-363.99101581956415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-0.40000000000009095</v>
      </c>
      <c r="D1782" s="2">
        <f>front!E1795-front!C1795</f>
        <v>-0.40000000000009095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-0.40157674793164155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-0.40157674793164155</v>
      </c>
      <c r="H1782" s="4"/>
      <c r="I1782">
        <f t="shared" si="327"/>
        <v>-13.385891597721384</v>
      </c>
      <c r="J1782">
        <f t="shared" si="328"/>
        <v>-13.385891597721384</v>
      </c>
      <c r="M1782">
        <f>IF(front!E1795&gt;$M$2,I1782,J1782)</f>
        <v>-13.385891597721384</v>
      </c>
      <c r="O1782">
        <f t="shared" si="329"/>
        <v>-402.73807689540547</v>
      </c>
      <c r="Q1782">
        <f>'slit correction'!O1784</f>
        <v>-402.73807689540547</v>
      </c>
      <c r="R1782">
        <f>SUMPRODUCT(B$6:B$2053,Q$6:Q$2053,EXP(constants!B$7+constants!A$7*ABS(A$6:A$2053-A1782)))</f>
        <v>-1.9358790815021396</v>
      </c>
      <c r="S1782">
        <f t="shared" si="324"/>
        <v>-400.80219781390332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-1.2000000000002728</v>
      </c>
      <c r="D1783" s="2">
        <f>front!E1796-front!C1796</f>
        <v>-1.2000000000002728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-1.2047311931945934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-1.2047311931945934</v>
      </c>
      <c r="H1783" s="4"/>
      <c r="I1783">
        <f t="shared" si="327"/>
        <v>-40.157706439819783</v>
      </c>
      <c r="J1783">
        <f t="shared" si="328"/>
        <v>-40.157706439819783</v>
      </c>
      <c r="M1783">
        <f>IF(front!E1796&gt;$M$2,I1783,J1783)</f>
        <v>-40.157706439819783</v>
      </c>
      <c r="O1783">
        <f t="shared" si="329"/>
        <v>-429.50989173750384</v>
      </c>
      <c r="Q1783">
        <f>'slit correction'!O1785</f>
        <v>-429.50989173750384</v>
      </c>
      <c r="R1783">
        <f>SUMPRODUCT(B$6:B$2053,Q$6:Q$2053,EXP(constants!B$7+constants!A$7*ABS(A$6:A$2053-A1783)))</f>
        <v>-1.9357477868687578</v>
      </c>
      <c r="S1783">
        <f t="shared" si="324"/>
        <v>-427.57414395063506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1.6999999999998181</v>
      </c>
      <c r="D1784" s="2">
        <f>front!E1797-front!C1797</f>
        <v>1.6999999999998181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1.7066976477438736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1.7066976477438736</v>
      </c>
      <c r="H1784" s="4"/>
      <c r="I1784">
        <f t="shared" si="327"/>
        <v>56.889921591462453</v>
      </c>
      <c r="J1784">
        <f t="shared" si="328"/>
        <v>56.889921591462453</v>
      </c>
      <c r="M1784">
        <f>IF(front!E1797&gt;$M$2,I1784,J1784)</f>
        <v>56.889921591462453</v>
      </c>
      <c r="O1784">
        <f t="shared" si="329"/>
        <v>-332.46226370622162</v>
      </c>
      <c r="Q1784">
        <f>'slit correction'!O1786</f>
        <v>-332.46226370622162</v>
      </c>
      <c r="R1784">
        <f>SUMPRODUCT(B$6:B$2053,Q$6:Q$2053,EXP(constants!B$7+constants!A$7*ABS(A$6:A$2053-A1784)))</f>
        <v>-1.9354563663952196</v>
      </c>
      <c r="S1784">
        <f t="shared" si="324"/>
        <v>-330.52680733982641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4.5999999999999091</v>
      </c>
      <c r="D1785" s="2">
        <f>front!E1798-front!C1798</f>
        <v>4.5999999999999091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4.6181098502234343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4.6181098502234343</v>
      </c>
      <c r="H1785" s="4"/>
      <c r="I1785">
        <f t="shared" si="327"/>
        <v>153.93699500744782</v>
      </c>
      <c r="J1785">
        <f t="shared" si="328"/>
        <v>153.93699500744782</v>
      </c>
      <c r="M1785">
        <f>IF(front!E1798&gt;$M$2,I1785,J1785)</f>
        <v>153.93699500744782</v>
      </c>
      <c r="O1785">
        <f t="shared" si="329"/>
        <v>-235.41519029023624</v>
      </c>
      <c r="Q1785">
        <f>'slit correction'!O1787</f>
        <v>-235.41519029023624</v>
      </c>
      <c r="R1785">
        <f>SUMPRODUCT(B$6:B$2053,Q$6:Q$2053,EXP(constants!B$7+constants!A$7*ABS(A$6:A$2053-A1785)))</f>
        <v>-1.9351151341809434</v>
      </c>
      <c r="S1785">
        <f t="shared" si="324"/>
        <v>-233.48007515605531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-0.1000000000003638</v>
      </c>
      <c r="D1786" s="2">
        <f>front!E1799-front!C1799</f>
        <v>-0.1000000000003638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-0.10039415731328509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-0.10039415731328509</v>
      </c>
      <c r="H1786" s="4"/>
      <c r="I1786">
        <f t="shared" si="327"/>
        <v>-3.3464719104428364</v>
      </c>
      <c r="J1786">
        <f t="shared" si="328"/>
        <v>-3.3464719104428364</v>
      </c>
      <c r="M1786">
        <f>IF(front!E1799&gt;$M$2,I1786,J1786)</f>
        <v>-3.3464719104428364</v>
      </c>
      <c r="O1786">
        <f t="shared" si="329"/>
        <v>-392.69865720812692</v>
      </c>
      <c r="Q1786">
        <f>'slit correction'!O1788</f>
        <v>-392.69865720812692</v>
      </c>
      <c r="R1786">
        <f>SUMPRODUCT(B$6:B$2053,Q$6:Q$2053,EXP(constants!B$7+constants!A$7*ABS(A$6:A$2053-A1786)))</f>
        <v>-1.9348270393847005</v>
      </c>
      <c r="S1786">
        <f t="shared" si="324"/>
        <v>-390.76383016874223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4.5999999999999091</v>
      </c>
      <c r="D1787" s="2">
        <f>front!E1800-front!C1800</f>
        <v>4.5999999999999091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4.6181098502234343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4.6181098502234343</v>
      </c>
      <c r="H1787" s="4"/>
      <c r="I1787">
        <f t="shared" si="327"/>
        <v>153.93699500744782</v>
      </c>
      <c r="J1787">
        <f t="shared" si="328"/>
        <v>153.93699500744782</v>
      </c>
      <c r="M1787">
        <f>IF(front!E1800&gt;$M$2,I1787,J1787)</f>
        <v>153.93699500744782</v>
      </c>
      <c r="O1787">
        <f t="shared" si="329"/>
        <v>-235.41519029023624</v>
      </c>
      <c r="Q1787">
        <f>'slit correction'!O1789</f>
        <v>-235.41519029023624</v>
      </c>
      <c r="R1787">
        <f>SUMPRODUCT(B$6:B$2053,Q$6:Q$2053,EXP(constants!B$7+constants!A$7*ABS(A$6:A$2053-A1787)))</f>
        <v>-1.9344234699960239</v>
      </c>
      <c r="S1787">
        <f t="shared" si="324"/>
        <v>-233.48076682024021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0.3000000000001819</v>
      </c>
      <c r="D1788" s="2">
        <f>front!E1801-front!C1801</f>
        <v>0.3000000000001819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0.30118235325594722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0.30118235325594722</v>
      </c>
      <c r="H1788" s="4"/>
      <c r="I1788">
        <f t="shared" si="327"/>
        <v>10.039411775198241</v>
      </c>
      <c r="J1788">
        <f t="shared" si="328"/>
        <v>10.039411775198241</v>
      </c>
      <c r="M1788">
        <f>IF(front!E1801&gt;$M$2,I1788,J1788)</f>
        <v>10.039411775198241</v>
      </c>
      <c r="O1788">
        <f t="shared" si="329"/>
        <v>-379.31277352248583</v>
      </c>
      <c r="Q1788">
        <f>'slit correction'!O1790</f>
        <v>-379.31277352248583</v>
      </c>
      <c r="R1788">
        <f>SUMPRODUCT(B$6:B$2053,Q$6:Q$2053,EXP(constants!B$7+constants!A$7*ABS(A$6:A$2053-A1788)))</f>
        <v>-1.9340758980399648</v>
      </c>
      <c r="S1788">
        <f t="shared" si="324"/>
        <v>-377.37869762444586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-2.5</v>
      </c>
      <c r="D1789" s="2">
        <f>front!E1802-front!C1802</f>
        <v>-2.5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-2.5098598663474148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-2.5098598663474148</v>
      </c>
      <c r="H1789" s="4"/>
      <c r="I1789">
        <f t="shared" si="327"/>
        <v>-83.661995544913836</v>
      </c>
      <c r="J1789">
        <f t="shared" si="328"/>
        <v>-83.661995544913836</v>
      </c>
      <c r="M1789">
        <f>IF(front!E1802&gt;$M$2,I1789,J1789)</f>
        <v>-83.661995544913836</v>
      </c>
      <c r="O1789">
        <f t="shared" si="329"/>
        <v>-473.01418084259791</v>
      </c>
      <c r="Q1789">
        <f>'slit correction'!O1791</f>
        <v>-473.01418084259791</v>
      </c>
      <c r="R1789">
        <f>SUMPRODUCT(B$6:B$2053,Q$6:Q$2053,EXP(constants!B$7+constants!A$7*ABS(A$6:A$2053-A1789)))</f>
        <v>-1.9336202591707481</v>
      </c>
      <c r="S1789">
        <f t="shared" si="324"/>
        <v>-471.08056058342714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1.6999999999998181</v>
      </c>
      <c r="D1790" s="2">
        <f>front!E1803-front!C1803</f>
        <v>1.6999999999998181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1.7066976477438736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1.7066976477438736</v>
      </c>
      <c r="H1790" s="4"/>
      <c r="I1790">
        <f t="shared" si="327"/>
        <v>56.889921591462453</v>
      </c>
      <c r="J1790">
        <f t="shared" si="328"/>
        <v>56.889921591462453</v>
      </c>
      <c r="M1790">
        <f>IF(front!E1803&gt;$M$2,I1790,J1790)</f>
        <v>56.889921591462453</v>
      </c>
      <c r="O1790">
        <f t="shared" si="329"/>
        <v>-332.46226370622162</v>
      </c>
      <c r="Q1790">
        <f>'slit correction'!O1792</f>
        <v>-332.46226370622162</v>
      </c>
      <c r="R1790">
        <f>SUMPRODUCT(B$6:B$2053,Q$6:Q$2053,EXP(constants!B$7+constants!A$7*ABS(A$6:A$2053-A1790)))</f>
        <v>-1.9329630511127012</v>
      </c>
      <c r="S1790">
        <f t="shared" si="324"/>
        <v>-330.5293006551089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1.5999999999999091</v>
      </c>
      <c r="D1791" s="2">
        <f>front!E1804-front!C1804</f>
        <v>1.5999999999999091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1.6063038267273244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1.6063038267273244</v>
      </c>
      <c r="H1791" s="4"/>
      <c r="I1791">
        <f t="shared" si="327"/>
        <v>53.543460890910815</v>
      </c>
      <c r="J1791">
        <f t="shared" si="328"/>
        <v>53.543460890910815</v>
      </c>
      <c r="M1791">
        <f>IF(front!E1804&gt;$M$2,I1791,J1791)</f>
        <v>53.543460890910815</v>
      </c>
      <c r="O1791">
        <f t="shared" si="329"/>
        <v>-335.80872440677325</v>
      </c>
      <c r="Q1791">
        <f>'slit correction'!O1793</f>
        <v>-335.80872440677325</v>
      </c>
      <c r="R1791">
        <f>SUMPRODUCT(B$6:B$2053,Q$6:Q$2053,EXP(constants!B$7+constants!A$7*ABS(A$6:A$2053-A1791)))</f>
        <v>-1.9322556277880372</v>
      </c>
      <c r="S1791">
        <f t="shared" si="324"/>
        <v>-333.87646877898521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0.40000000000009095</v>
      </c>
      <c r="D1792" s="2">
        <f>front!E1805-front!C1805</f>
        <v>0.40000000000009095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0.40157643144603544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0.40157643144603544</v>
      </c>
      <c r="H1792" s="4"/>
      <c r="I1792">
        <f t="shared" si="327"/>
        <v>13.385881048201181</v>
      </c>
      <c r="J1792">
        <f t="shared" si="328"/>
        <v>13.385881048201181</v>
      </c>
      <c r="M1792">
        <f>IF(front!E1805&gt;$M$2,I1792,J1792)</f>
        <v>13.385881048201181</v>
      </c>
      <c r="O1792">
        <f t="shared" si="329"/>
        <v>-375.9663042494829</v>
      </c>
      <c r="Q1792">
        <f>'slit correction'!O1794</f>
        <v>-375.9663042494829</v>
      </c>
      <c r="R1792">
        <f>SUMPRODUCT(B$6:B$2053,Q$6:Q$2053,EXP(constants!B$7+constants!A$7*ABS(A$6:A$2053-A1792)))</f>
        <v>-1.9314799019981588</v>
      </c>
      <c r="S1792">
        <f t="shared" si="324"/>
        <v>-374.03482434748474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1.0999999999999091</v>
      </c>
      <c r="D1793" s="2">
        <f>front!E1806-front!C1806</f>
        <v>1.0999999999999091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1.1043344248898286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1.1043344248898286</v>
      </c>
      <c r="H1793" s="4"/>
      <c r="I1793">
        <f t="shared" si="327"/>
        <v>36.811147496327621</v>
      </c>
      <c r="J1793">
        <f t="shared" si="328"/>
        <v>36.811147496327621</v>
      </c>
      <c r="M1793">
        <f>IF(front!E1806&gt;$M$2,I1793,J1793)</f>
        <v>36.811147496327621</v>
      </c>
      <c r="O1793">
        <f t="shared" si="329"/>
        <v>-352.54103780135642</v>
      </c>
      <c r="Q1793">
        <f>'slit correction'!O1795</f>
        <v>-352.54103780135642</v>
      </c>
      <c r="R1793">
        <f>SUMPRODUCT(B$6:B$2053,Q$6:Q$2053,EXP(constants!B$7+constants!A$7*ABS(A$6:A$2053-A1793)))</f>
        <v>-1.9306182012666002</v>
      </c>
      <c r="S1793">
        <f t="shared" si="324"/>
        <v>-350.61041960008981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0.59999999999990905</v>
      </c>
      <c r="D1794" s="2">
        <f>front!E1807-front!C1807</f>
        <v>0.59999999999990905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0.60236452848226074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0.60236452848226074</v>
      </c>
      <c r="H1794" s="4"/>
      <c r="I1794">
        <f t="shared" si="327"/>
        <v>20.078817616075359</v>
      </c>
      <c r="J1794">
        <f t="shared" si="328"/>
        <v>20.078817616075359</v>
      </c>
      <c r="M1794">
        <f>IF(front!E1807&gt;$M$2,I1794,J1794)</f>
        <v>20.078817616075359</v>
      </c>
      <c r="O1794">
        <f t="shared" si="329"/>
        <v>-369.2733676816087</v>
      </c>
      <c r="Q1794">
        <f>'slit correction'!O1796</f>
        <v>-369.2733676816087</v>
      </c>
      <c r="R1794">
        <f>SUMPRODUCT(B$6:B$2053,Q$6:Q$2053,EXP(constants!B$7+constants!A$7*ABS(A$6:A$2053-A1794)))</f>
        <v>-1.9296839795556127</v>
      </c>
      <c r="S1794">
        <f t="shared" si="324"/>
        <v>-367.34368370205311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0</v>
      </c>
      <c r="D1795" s="2">
        <f>front!E1808-front!C1808</f>
        <v>0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0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0</v>
      </c>
      <c r="H1795" s="4"/>
      <c r="I1795">
        <f t="shared" si="327"/>
        <v>0</v>
      </c>
      <c r="J1795">
        <f t="shared" si="328"/>
        <v>0</v>
      </c>
      <c r="M1795">
        <f>IF(front!E1808&gt;$M$2,I1795,J1795)</f>
        <v>0</v>
      </c>
      <c r="O1795">
        <f t="shared" si="329"/>
        <v>-389.35218529768406</v>
      </c>
      <c r="Q1795">
        <f>'slit correction'!O1797</f>
        <v>-389.35218529768406</v>
      </c>
      <c r="R1795">
        <f>SUMPRODUCT(B$6:B$2053,Q$6:Q$2053,EXP(constants!B$7+constants!A$7*ABS(A$6:A$2053-A1795)))</f>
        <v>-1.928638210079342</v>
      </c>
      <c r="S1795">
        <f t="shared" si="324"/>
        <v>-387.42354708760473</v>
      </c>
      <c r="T1795">
        <f t="shared" si="330"/>
        <v>0</v>
      </c>
      <c r="AT1795" t="e">
        <f t="shared" si="325"/>
        <v>#DIV/0!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4.2000000000002728</v>
      </c>
      <c r="D1796" s="2">
        <f>front!E1809-front!C1809</f>
        <v>4.2000000000002728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4.2165367427370368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4.2165367427370368</v>
      </c>
      <c r="H1796" s="4"/>
      <c r="I1796">
        <f t="shared" si="327"/>
        <v>140.55122475790122</v>
      </c>
      <c r="J1796">
        <f t="shared" si="328"/>
        <v>140.55122475790122</v>
      </c>
      <c r="M1796">
        <f>IF(front!E1809&gt;$M$2,I1796,J1796)</f>
        <v>140.55122475790122</v>
      </c>
      <c r="O1796">
        <f t="shared" si="329"/>
        <v>-248.80096053978284</v>
      </c>
      <c r="Q1796">
        <f>'slit correction'!O1798</f>
        <v>-248.80096053978284</v>
      </c>
      <c r="R1796">
        <f>SUMPRODUCT(B$6:B$2053,Q$6:Q$2053,EXP(constants!B$7+constants!A$7*ABS(A$6:A$2053-A1796)))</f>
        <v>-1.9274973151595218</v>
      </c>
      <c r="S1796">
        <f t="shared" si="324"/>
        <v>-246.87346322462332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4.8000000000001819</v>
      </c>
      <c r="D1797" s="2">
        <f>front!E1810-front!C1810</f>
        <v>4.8000000000001819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4.8188962852244996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4.8188962852244996</v>
      </c>
      <c r="H1797" s="4"/>
      <c r="I1797">
        <f t="shared" si="327"/>
        <v>160.62987617414998</v>
      </c>
      <c r="J1797">
        <f t="shared" si="328"/>
        <v>160.62987617414998</v>
      </c>
      <c r="M1797">
        <f>IF(front!E1810&gt;$M$2,I1797,J1797)</f>
        <v>160.62987617414998</v>
      </c>
      <c r="O1797">
        <f t="shared" si="329"/>
        <v>-228.72230912353407</v>
      </c>
      <c r="Q1797">
        <f>'slit correction'!O1799</f>
        <v>-228.72230912353407</v>
      </c>
      <c r="R1797">
        <f>SUMPRODUCT(B$6:B$2053,Q$6:Q$2053,EXP(constants!B$7+constants!A$7*ABS(A$6:A$2053-A1797)))</f>
        <v>-1.9263966793316865</v>
      </c>
      <c r="S1797">
        <f t="shared" si="324"/>
        <v>-226.7959124442024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1.6999999999998181</v>
      </c>
      <c r="D1798" s="2">
        <f>front!E1811-front!C1811</f>
        <v>1.6999999999998181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1.7066976477438736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1.7066976477438736</v>
      </c>
      <c r="H1798" s="4"/>
      <c r="I1798">
        <f t="shared" si="327"/>
        <v>56.889921591462453</v>
      </c>
      <c r="J1798">
        <f t="shared" si="328"/>
        <v>56.889921591462453</v>
      </c>
      <c r="M1798">
        <f>IF(front!E1811&gt;$M$2,I1798,J1798)</f>
        <v>56.889921591462453</v>
      </c>
      <c r="O1798">
        <f t="shared" si="329"/>
        <v>-332.46226370622162</v>
      </c>
      <c r="Q1798">
        <f>'slit correction'!O1800</f>
        <v>-332.46226370622162</v>
      </c>
      <c r="R1798">
        <f>SUMPRODUCT(B$6:B$2053,Q$6:Q$2053,EXP(constants!B$7+constants!A$7*ABS(A$6:A$2053-A1798)))</f>
        <v>-1.9253371197731659</v>
      </c>
      <c r="S1798">
        <f t="shared" si="324"/>
        <v>-330.53692658644843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0</v>
      </c>
      <c r="D1799" s="2">
        <f>front!E1812-front!C1812</f>
        <v>0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0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0</v>
      </c>
      <c r="H1799" s="4"/>
      <c r="I1799">
        <f t="shared" si="327"/>
        <v>0</v>
      </c>
      <c r="J1799">
        <f t="shared" si="328"/>
        <v>0</v>
      </c>
      <c r="M1799">
        <f>IF(front!E1812&gt;$M$2,I1799,J1799)</f>
        <v>0</v>
      </c>
      <c r="O1799">
        <f t="shared" si="329"/>
        <v>-389.35218529768406</v>
      </c>
      <c r="Q1799">
        <f>'slit correction'!O1801</f>
        <v>-389.35218529768406</v>
      </c>
      <c r="R1799">
        <f>SUMPRODUCT(B$6:B$2053,Q$6:Q$2053,EXP(constants!B$7+constants!A$7*ABS(A$6:A$2053-A1799)))</f>
        <v>-1.9242458183637607</v>
      </c>
      <c r="S1799">
        <f t="shared" ref="S1799:S1862" si="331">Q1799-R1799</f>
        <v>-387.42793947932029</v>
      </c>
      <c r="T1799">
        <f t="shared" si="330"/>
        <v>0</v>
      </c>
      <c r="AT1799" t="e">
        <f t="shared" ref="AT1799:AT1862" si="332">J1799/I1799</f>
        <v>#DIV/0!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-3</v>
      </c>
      <c r="D1800" s="2">
        <f>front!E1813-front!C1813</f>
        <v>-3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-3.0118333228358853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-3.0118333228358853</v>
      </c>
      <c r="H1800" s="4"/>
      <c r="I1800">
        <f t="shared" si="327"/>
        <v>-100.3944440945295</v>
      </c>
      <c r="J1800">
        <f t="shared" si="328"/>
        <v>-100.3944440945295</v>
      </c>
      <c r="M1800">
        <f>IF(front!E1813&gt;$M$2,I1800,J1800)</f>
        <v>-100.3944440945295</v>
      </c>
      <c r="O1800">
        <f t="shared" si="329"/>
        <v>-489.74662939221355</v>
      </c>
      <c r="Q1800">
        <f>'slit correction'!O1802</f>
        <v>-489.74662939221355</v>
      </c>
      <c r="R1800">
        <f>SUMPRODUCT(B$6:B$2053,Q$6:Q$2053,EXP(constants!B$7+constants!A$7*ABS(A$6:A$2053-A1800)))</f>
        <v>-1.9230407665204885</v>
      </c>
      <c r="S1800">
        <f t="shared" si="331"/>
        <v>-487.82358862569305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3.2999999999997272</v>
      </c>
      <c r="D1801" s="2">
        <f>front!E1814-front!C1814</f>
        <v>3.2999999999997272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3.3129960932158737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3.3129960932158737</v>
      </c>
      <c r="H1801" s="4"/>
      <c r="I1801">
        <f t="shared" si="327"/>
        <v>110.43320310719579</v>
      </c>
      <c r="J1801">
        <f t="shared" si="328"/>
        <v>110.43320310719579</v>
      </c>
      <c r="M1801">
        <f>IF(front!E1814&gt;$M$2,I1801,J1801)</f>
        <v>110.43320310719579</v>
      </c>
      <c r="O1801">
        <f t="shared" si="329"/>
        <v>-278.91898219048824</v>
      </c>
      <c r="Q1801">
        <f>'slit correction'!O1803</f>
        <v>-278.91898219048824</v>
      </c>
      <c r="R1801">
        <f>SUMPRODUCT(B$6:B$2053,Q$6:Q$2053,EXP(constants!B$7+constants!A$7*ABS(A$6:A$2053-A1801)))</f>
        <v>-1.9215819138808352</v>
      </c>
      <c r="S1801">
        <f t="shared" si="331"/>
        <v>-276.99740027660738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7</v>
      </c>
      <c r="D1802" s="2">
        <f>front!E1815-front!C1815</f>
        <v>7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7.0275418450134746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7.0275418450134746</v>
      </c>
      <c r="H1802" s="4"/>
      <c r="I1802">
        <f t="shared" si="327"/>
        <v>234.25139483378248</v>
      </c>
      <c r="J1802">
        <f t="shared" si="328"/>
        <v>234.25139483378248</v>
      </c>
      <c r="M1802">
        <f>IF(front!E1815&gt;$M$2,I1802,J1802)</f>
        <v>234.25139483378248</v>
      </c>
      <c r="O1802">
        <f t="shared" si="329"/>
        <v>-155.10079046390157</v>
      </c>
      <c r="Q1802">
        <f>'slit correction'!O1804</f>
        <v>-155.10079046390157</v>
      </c>
      <c r="R1802">
        <f>SUMPRODUCT(B$6:B$2053,Q$6:Q$2053,EXP(constants!B$7+constants!A$7*ABS(A$6:A$2053-A1802)))</f>
        <v>-1.9201598527113113</v>
      </c>
      <c r="S1802">
        <f t="shared" si="331"/>
        <v>-153.18063061119025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5.5999999999999091</v>
      </c>
      <c r="D1803" s="2">
        <f>front!E1816-front!C1816</f>
        <v>5.5999999999999091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5.6220412335687682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5.6220412335687682</v>
      </c>
      <c r="H1803" s="4"/>
      <c r="I1803">
        <f t="shared" si="327"/>
        <v>187.40137445229226</v>
      </c>
      <c r="J1803">
        <f t="shared" si="328"/>
        <v>187.40137445229226</v>
      </c>
      <c r="M1803">
        <f>IF(front!E1816&gt;$M$2,I1803,J1803)</f>
        <v>187.40137445229226</v>
      </c>
      <c r="O1803">
        <f t="shared" si="329"/>
        <v>-201.9508108453918</v>
      </c>
      <c r="Q1803">
        <f>'slit correction'!O1805</f>
        <v>-201.9508108453918</v>
      </c>
      <c r="R1803">
        <f>SUMPRODUCT(B$6:B$2053,Q$6:Q$2053,EXP(constants!B$7+constants!A$7*ABS(A$6:A$2053-A1803)))</f>
        <v>-1.9188791846058744</v>
      </c>
      <c r="S1803">
        <f t="shared" si="331"/>
        <v>-200.03193166078592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1.4000000000000909</v>
      </c>
      <c r="D1804" s="2">
        <f>front!E1817-front!C1817</f>
        <v>1.4000000000000909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1.4055161253426991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1.4055161253426991</v>
      </c>
      <c r="H1804" s="4"/>
      <c r="I1804">
        <f t="shared" si="327"/>
        <v>46.850537511423305</v>
      </c>
      <c r="J1804">
        <f t="shared" si="328"/>
        <v>46.850537511423305</v>
      </c>
      <c r="M1804">
        <f>IF(front!E1817&gt;$M$2,I1804,J1804)</f>
        <v>46.850537511423305</v>
      </c>
      <c r="O1804">
        <f t="shared" si="329"/>
        <v>-342.50164778626078</v>
      </c>
      <c r="Q1804">
        <f>'slit correction'!O1806</f>
        <v>-342.50164778626078</v>
      </c>
      <c r="R1804">
        <f>SUMPRODUCT(B$6:B$2053,Q$6:Q$2053,EXP(constants!B$7+constants!A$7*ABS(A$6:A$2053-A1804)))</f>
        <v>-1.9176885416229466</v>
      </c>
      <c r="S1804">
        <f t="shared" si="331"/>
        <v>-340.58395924463781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7.2000000000002728</v>
      </c>
      <c r="D1805" s="2">
        <f>front!E1818-front!C1818</f>
        <v>7.2000000000002728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7.2283273299286215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7.2283273299286215</v>
      </c>
      <c r="H1805" s="4"/>
      <c r="I1805">
        <f t="shared" si="327"/>
        <v>240.94424433095404</v>
      </c>
      <c r="J1805">
        <f t="shared" si="328"/>
        <v>240.94424433095404</v>
      </c>
      <c r="M1805">
        <f>IF(front!E1818&gt;$M$2,I1805,J1805)</f>
        <v>240.94424433095404</v>
      </c>
      <c r="O1805">
        <f t="shared" si="329"/>
        <v>-148.40794096673002</v>
      </c>
      <c r="Q1805">
        <f>'slit correction'!O1807</f>
        <v>-148.40794096673002</v>
      </c>
      <c r="R1805">
        <f>SUMPRODUCT(B$6:B$2053,Q$6:Q$2053,EXP(constants!B$7+constants!A$7*ABS(A$6:A$2053-A1805)))</f>
        <v>-1.9164081650852842</v>
      </c>
      <c r="S1805">
        <f t="shared" si="331"/>
        <v>-146.49153280164475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2.0999999999999091</v>
      </c>
      <c r="D1806" s="2">
        <f>front!E1819-front!C1819</f>
        <v>2.0999999999999091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2.1082727339669125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2.1082727339669125</v>
      </c>
      <c r="H1806" s="4"/>
      <c r="I1806">
        <f t="shared" si="327"/>
        <v>70.275757798897089</v>
      </c>
      <c r="J1806">
        <f t="shared" si="328"/>
        <v>70.275757798897089</v>
      </c>
      <c r="M1806">
        <f>IF(front!E1819&gt;$M$2,I1806,J1806)</f>
        <v>70.275757798897089</v>
      </c>
      <c r="O1806">
        <f t="shared" si="329"/>
        <v>-319.07642749878698</v>
      </c>
      <c r="Q1806">
        <f>'slit correction'!O1808</f>
        <v>-319.07642749878698</v>
      </c>
      <c r="R1806">
        <f>SUMPRODUCT(B$6:B$2053,Q$6:Q$2053,EXP(constants!B$7+constants!A$7*ABS(A$6:A$2053-A1806)))</f>
        <v>-1.9153054945138965</v>
      </c>
      <c r="S1806">
        <f t="shared" si="331"/>
        <v>-317.16112200427307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-0.6999999999998181</v>
      </c>
      <c r="D1807" s="2">
        <f>front!E1820-front!C1820</f>
        <v>-0.6999999999998181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-0.70275951656511615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-0.70275951656511615</v>
      </c>
      <c r="H1807" s="4"/>
      <c r="I1807">
        <f t="shared" ref="I1807:I1870" si="334">F1807*1000/I$2</f>
        <v>-23.425317218837208</v>
      </c>
      <c r="J1807">
        <f t="shared" ref="J1807:J1870" si="335">G1807*1000/J$2</f>
        <v>-23.425317218837208</v>
      </c>
      <c r="M1807">
        <f>IF(front!E1820&gt;$M$2,I1807,J1807)</f>
        <v>-23.425317218837208</v>
      </c>
      <c r="O1807">
        <f t="shared" si="329"/>
        <v>-412.77750251652128</v>
      </c>
      <c r="Q1807">
        <f>'slit correction'!O1809</f>
        <v>-412.77750251652128</v>
      </c>
      <c r="R1807">
        <f>SUMPRODUCT(B$6:B$2053,Q$6:Q$2053,EXP(constants!B$7+constants!A$7*ABS(A$6:A$2053-A1807)))</f>
        <v>-1.9141643683844765</v>
      </c>
      <c r="S1807">
        <f t="shared" si="331"/>
        <v>-410.86333814813679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2.9000000000000909</v>
      </c>
      <c r="D1808" s="2">
        <f>front!E1821-front!C1821</f>
        <v>2.9000000000000909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2.9114219567173683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2.9114219567173683</v>
      </c>
      <c r="H1808" s="4"/>
      <c r="I1808">
        <f t="shared" si="334"/>
        <v>97.0473985572456</v>
      </c>
      <c r="J1808">
        <f t="shared" si="335"/>
        <v>97.0473985572456</v>
      </c>
      <c r="M1808">
        <f>IF(front!E1821&gt;$M$2,I1808,J1808)</f>
        <v>97.0473985572456</v>
      </c>
      <c r="O1808">
        <f t="shared" si="329"/>
        <v>-292.30478674043843</v>
      </c>
      <c r="Q1808">
        <f>'slit correction'!O1810</f>
        <v>-292.30478674043843</v>
      </c>
      <c r="R1808">
        <f>SUMPRODUCT(B$6:B$2053,Q$6:Q$2053,EXP(constants!B$7+constants!A$7*ABS(A$6:A$2053-A1808)))</f>
        <v>-1.912855527641542</v>
      </c>
      <c r="S1808">
        <f t="shared" si="331"/>
        <v>-290.39193121279686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2.5</v>
      </c>
      <c r="D1809" s="2">
        <f>front!E1822-front!C1822</f>
        <v>2.5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2.5098475036294876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2.5098475036294876</v>
      </c>
      <c r="H1809" s="4"/>
      <c r="I1809">
        <f t="shared" si="334"/>
        <v>83.661583454316258</v>
      </c>
      <c r="J1809">
        <f t="shared" si="335"/>
        <v>83.661583454316258</v>
      </c>
      <c r="M1809">
        <f>IF(front!E1822&gt;$M$2,I1809,J1809)</f>
        <v>83.661583454316258</v>
      </c>
      <c r="O1809">
        <f t="shared" si="329"/>
        <v>-305.6906018433678</v>
      </c>
      <c r="Q1809">
        <f>'slit correction'!O1811</f>
        <v>-305.6906018433678</v>
      </c>
      <c r="R1809">
        <f>SUMPRODUCT(B$6:B$2053,Q$6:Q$2053,EXP(constants!B$7+constants!A$7*ABS(A$6:A$2053-A1809)))</f>
        <v>-1.911563594949732</v>
      </c>
      <c r="S1809">
        <f t="shared" si="331"/>
        <v>-303.77903824841809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4.5</v>
      </c>
      <c r="D1810" s="2">
        <f>front!E1823-front!C1823</f>
        <v>4.5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4.5177166030371501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4.5177166030371501</v>
      </c>
      <c r="H1810" s="4"/>
      <c r="I1810">
        <f t="shared" si="334"/>
        <v>150.59055343457166</v>
      </c>
      <c r="J1810">
        <f t="shared" si="335"/>
        <v>150.59055343457166</v>
      </c>
      <c r="M1810">
        <f>IF(front!E1823&gt;$M$2,I1810,J1810)</f>
        <v>150.59055343457166</v>
      </c>
      <c r="O1810">
        <f t="shared" si="329"/>
        <v>-238.7616318631124</v>
      </c>
      <c r="Q1810">
        <f>'slit correction'!O1812</f>
        <v>-238.7616318631124</v>
      </c>
      <c r="R1810">
        <f>SUMPRODUCT(B$6:B$2053,Q$6:Q$2053,EXP(constants!B$7+constants!A$7*ABS(A$6:A$2053-A1810)))</f>
        <v>-1.9102472185500283</v>
      </c>
      <c r="S1810">
        <f t="shared" si="331"/>
        <v>-236.85138464456236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-3.6999999999998181</v>
      </c>
      <c r="D1811" s="2">
        <f>front!E1824-front!C1824</f>
        <v>-3.6999999999998181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-3.7145969924062094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-3.7145969924062094</v>
      </c>
      <c r="H1811" s="4"/>
      <c r="I1811">
        <f t="shared" si="334"/>
        <v>-123.81989974687366</v>
      </c>
      <c r="J1811">
        <f t="shared" si="335"/>
        <v>-123.81989974687366</v>
      </c>
      <c r="M1811">
        <f>IF(front!E1824&gt;$M$2,I1811,J1811)</f>
        <v>-123.81989974687366</v>
      </c>
      <c r="O1811">
        <f t="shared" si="329"/>
        <v>-513.17208504455766</v>
      </c>
      <c r="Q1811">
        <f>'slit correction'!O1813</f>
        <v>-513.17208504455766</v>
      </c>
      <c r="R1811">
        <f>SUMPRODUCT(B$6:B$2053,Q$6:Q$2053,EXP(constants!B$7+constants!A$7*ABS(A$6:A$2053-A1811)))</f>
        <v>-1.9089792724769745</v>
      </c>
      <c r="S1811">
        <f t="shared" si="331"/>
        <v>-511.26310577208068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6.1000000000003638</v>
      </c>
      <c r="D1812" s="2">
        <f>front!E1825-front!C1825</f>
        <v>6.1000000000003638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6.1240061830259602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6.1240061830259602</v>
      </c>
      <c r="H1812" s="4"/>
      <c r="I1812">
        <f t="shared" si="334"/>
        <v>204.13353943419867</v>
      </c>
      <c r="J1812">
        <f t="shared" si="335"/>
        <v>204.13353943419867</v>
      </c>
      <c r="M1812">
        <f>IF(front!E1825&gt;$M$2,I1812,J1812)</f>
        <v>204.13353943419867</v>
      </c>
      <c r="O1812">
        <f t="shared" si="329"/>
        <v>-185.21864586348539</v>
      </c>
      <c r="Q1812">
        <f>'slit correction'!O1814</f>
        <v>-185.21864586348539</v>
      </c>
      <c r="R1812">
        <f>SUMPRODUCT(B$6:B$2053,Q$6:Q$2053,EXP(constants!B$7+constants!A$7*ABS(A$6:A$2053-A1812)))</f>
        <v>-1.9074274804371925</v>
      </c>
      <c r="S1812">
        <f t="shared" si="331"/>
        <v>-183.31121838304819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6.0999999999999091</v>
      </c>
      <c r="D1813" s="2">
        <f>front!E1826-front!C1826</f>
        <v>6.0999999999999091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6.1240061830255037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6.1240061830255037</v>
      </c>
      <c r="H1813" s="4"/>
      <c r="I1813">
        <f t="shared" si="334"/>
        <v>204.13353943418346</v>
      </c>
      <c r="J1813">
        <f t="shared" si="335"/>
        <v>204.13353943418346</v>
      </c>
      <c r="M1813">
        <f>IF(front!E1826&gt;$M$2,I1813,J1813)</f>
        <v>204.13353943418346</v>
      </c>
      <c r="O1813">
        <f t="shared" si="329"/>
        <v>-185.2186458635006</v>
      </c>
      <c r="Q1813">
        <f>'slit correction'!O1815</f>
        <v>-185.2186458635006</v>
      </c>
      <c r="R1813">
        <f>SUMPRODUCT(B$6:B$2053,Q$6:Q$2053,EXP(constants!B$7+constants!A$7*ABS(A$6:A$2053-A1813)))</f>
        <v>-1.9060170812004922</v>
      </c>
      <c r="S1813">
        <f t="shared" si="331"/>
        <v>-183.3126287823001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-2.8999999999996362</v>
      </c>
      <c r="D1814" s="2">
        <f>front!E1827-front!C1827</f>
        <v>-2.8999999999996362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-2.9114385919896475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-2.9114385919896475</v>
      </c>
      <c r="H1814" s="4"/>
      <c r="I1814">
        <f t="shared" si="334"/>
        <v>-97.047953066321583</v>
      </c>
      <c r="J1814">
        <f t="shared" si="335"/>
        <v>-97.047953066321583</v>
      </c>
      <c r="M1814">
        <f>IF(front!E1827&gt;$M$2,I1814,J1814)</f>
        <v>-97.047953066321583</v>
      </c>
      <c r="O1814">
        <f t="shared" si="329"/>
        <v>-486.40013836400567</v>
      </c>
      <c r="Q1814">
        <f>'slit correction'!O1816</f>
        <v>-486.40013836400567</v>
      </c>
      <c r="R1814">
        <f>SUMPRODUCT(B$6:B$2053,Q$6:Q$2053,EXP(constants!B$7+constants!A$7*ABS(A$6:A$2053-A1814)))</f>
        <v>-1.9047128971292064</v>
      </c>
      <c r="S1814">
        <f t="shared" si="331"/>
        <v>-484.49542546687644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0.59999999999990905</v>
      </c>
      <c r="D1815" s="2">
        <f>front!E1828-front!C1828</f>
        <v>0.59999999999990905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0.60236452848226074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0.60236452848226074</v>
      </c>
      <c r="H1815" s="4"/>
      <c r="I1815">
        <f t="shared" si="334"/>
        <v>20.078817616075359</v>
      </c>
      <c r="J1815">
        <f t="shared" si="335"/>
        <v>20.078817616075359</v>
      </c>
      <c r="M1815">
        <f>IF(front!E1828&gt;$M$2,I1815,J1815)</f>
        <v>20.078817616075359</v>
      </c>
      <c r="O1815">
        <f t="shared" si="329"/>
        <v>-369.2733676816087</v>
      </c>
      <c r="Q1815">
        <f>'slit correction'!O1817</f>
        <v>-369.2733676816087</v>
      </c>
      <c r="R1815">
        <f>SUMPRODUCT(B$6:B$2053,Q$6:Q$2053,EXP(constants!B$7+constants!A$7*ABS(A$6:A$2053-A1815)))</f>
        <v>-1.903185824054425</v>
      </c>
      <c r="S1815">
        <f t="shared" si="331"/>
        <v>-367.37018185755426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0.29999999999972715</v>
      </c>
      <c r="D1816" s="2">
        <f>front!E1829-front!C1829</f>
        <v>0.29999999999972715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0.30118235325549064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0.30118235325549064</v>
      </c>
      <c r="H1816" s="4"/>
      <c r="I1816">
        <f t="shared" si="334"/>
        <v>10.039411775183021</v>
      </c>
      <c r="J1816">
        <f t="shared" si="335"/>
        <v>10.039411775183021</v>
      </c>
      <c r="M1816">
        <f>IF(front!E1829&gt;$M$2,I1816,J1816)</f>
        <v>10.039411775183021</v>
      </c>
      <c r="O1816">
        <f t="shared" si="329"/>
        <v>-379.31277352250106</v>
      </c>
      <c r="Q1816">
        <f>'slit correction'!O1818</f>
        <v>-379.31277352250106</v>
      </c>
      <c r="R1816">
        <f>SUMPRODUCT(B$6:B$2053,Q$6:Q$2053,EXP(constants!B$7+constants!A$7*ABS(A$6:A$2053-A1816)))</f>
        <v>-1.9015286439910029</v>
      </c>
      <c r="S1816">
        <f t="shared" si="331"/>
        <v>-377.41124487851005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4.0999999999999091</v>
      </c>
      <c r="D1817" s="2">
        <f>front!E1830-front!C1830</f>
        <v>4.0999999999999091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4.1161434163901944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4.1161434163901944</v>
      </c>
      <c r="H1817" s="4"/>
      <c r="I1817">
        <f t="shared" si="334"/>
        <v>137.2047805463398</v>
      </c>
      <c r="J1817">
        <f t="shared" si="335"/>
        <v>137.2047805463398</v>
      </c>
      <c r="M1817">
        <f>IF(front!E1830&gt;$M$2,I1817,J1817)</f>
        <v>137.2047805463398</v>
      </c>
      <c r="O1817">
        <f t="shared" si="329"/>
        <v>-252.14740475134425</v>
      </c>
      <c r="Q1817">
        <f>'slit correction'!O1819</f>
        <v>-252.14740475134425</v>
      </c>
      <c r="R1817">
        <f>SUMPRODUCT(B$6:B$2053,Q$6:Q$2053,EXP(constants!B$7+constants!A$7*ABS(A$6:A$2053-A1817)))</f>
        <v>-1.8997973425457531</v>
      </c>
      <c r="S1817">
        <f t="shared" si="331"/>
        <v>-250.2476074087985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3.0999999999999091</v>
      </c>
      <c r="D1818" s="2">
        <f>front!E1831-front!C1831</f>
        <v>3.0999999999999091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3.1122090645411244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3.1122090645411244</v>
      </c>
      <c r="H1818" s="4"/>
      <c r="I1818">
        <f t="shared" si="334"/>
        <v>103.74030215137081</v>
      </c>
      <c r="J1818">
        <f t="shared" si="335"/>
        <v>103.74030215137081</v>
      </c>
      <c r="M1818">
        <f>IF(front!E1831&gt;$M$2,I1818,J1818)</f>
        <v>103.74030215137081</v>
      </c>
      <c r="O1818">
        <f t="shared" si="329"/>
        <v>-285.61188314631323</v>
      </c>
      <c r="Q1818">
        <f>'slit correction'!O1820</f>
        <v>-285.61188314631323</v>
      </c>
      <c r="R1818">
        <f>SUMPRODUCT(B$6:B$2053,Q$6:Q$2053,EXP(constants!B$7+constants!A$7*ABS(A$6:A$2053-A1818)))</f>
        <v>-1.8980981627936739</v>
      </c>
      <c r="S1818">
        <f t="shared" si="331"/>
        <v>-283.71378498351953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3.6999999999998181</v>
      </c>
      <c r="D1819" s="2">
        <f>front!E1832-front!C1832</f>
        <v>3.6999999999998181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3.7145699131117036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3.7145699131117036</v>
      </c>
      <c r="H1819" s="4"/>
      <c r="I1819">
        <f t="shared" si="334"/>
        <v>123.81899710372345</v>
      </c>
      <c r="J1819">
        <f t="shared" si="335"/>
        <v>123.81899710372345</v>
      </c>
      <c r="M1819">
        <f>IF(front!E1832&gt;$M$2,I1819,J1819)</f>
        <v>123.81899710372345</v>
      </c>
      <c r="O1819">
        <f t="shared" si="329"/>
        <v>-265.5331881939606</v>
      </c>
      <c r="Q1819">
        <f>'slit correction'!O1821</f>
        <v>-265.5331881939606</v>
      </c>
      <c r="R1819">
        <f>SUMPRODUCT(B$6:B$2053,Q$6:Q$2053,EXP(constants!B$7+constants!A$7*ABS(A$6:A$2053-A1819)))</f>
        <v>-1.8963942862009597</v>
      </c>
      <c r="S1819">
        <f t="shared" si="331"/>
        <v>-263.63679390775962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6.3000000000001819</v>
      </c>
      <c r="D1820" s="2">
        <f>front!E1833-front!C1833</f>
        <v>6.3000000000001819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6.324792024252722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6.324792024252722</v>
      </c>
      <c r="H1820" s="4"/>
      <c r="I1820">
        <f t="shared" si="334"/>
        <v>210.82640080842404</v>
      </c>
      <c r="J1820">
        <f t="shared" si="335"/>
        <v>210.82640080842404</v>
      </c>
      <c r="M1820">
        <f>IF(front!E1833&gt;$M$2,I1820,J1820)</f>
        <v>210.82640080842404</v>
      </c>
      <c r="O1820">
        <f t="shared" si="329"/>
        <v>-178.52578448926002</v>
      </c>
      <c r="Q1820">
        <f>'slit correction'!O1822</f>
        <v>-178.52578448926002</v>
      </c>
      <c r="R1820">
        <f>SUMPRODUCT(B$6:B$2053,Q$6:Q$2053,EXP(constants!B$7+constants!A$7*ABS(A$6:A$2053-A1820)))</f>
        <v>-1.8946709367408883</v>
      </c>
      <c r="S1820">
        <f t="shared" si="331"/>
        <v>-176.63111355251914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1.5</v>
      </c>
      <c r="D1821" s="2">
        <f>front!E1834-front!C1834</f>
        <v>1.5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1.5059099859268585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1.5059099859268585</v>
      </c>
      <c r="H1821" s="4"/>
      <c r="I1821">
        <f t="shared" si="334"/>
        <v>50.196999530895283</v>
      </c>
      <c r="J1821">
        <f t="shared" si="335"/>
        <v>50.196999530895283</v>
      </c>
      <c r="M1821">
        <f>IF(front!E1834&gt;$M$2,I1821,J1821)</f>
        <v>50.196999530895283</v>
      </c>
      <c r="O1821">
        <f t="shared" si="329"/>
        <v>-339.1551857667888</v>
      </c>
      <c r="Q1821">
        <f>'slit correction'!O1823</f>
        <v>-339.1551857667888</v>
      </c>
      <c r="R1821">
        <f>SUMPRODUCT(B$6:B$2053,Q$6:Q$2053,EXP(constants!B$7+constants!A$7*ABS(A$6:A$2053-A1821)))</f>
        <v>-1.8930983635583005</v>
      </c>
      <c r="S1821">
        <f t="shared" si="331"/>
        <v>-337.26208740323051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4.7000000000002728</v>
      </c>
      <c r="D1822" s="2">
        <f>front!E1835-front!C1835</f>
        <v>4.7000000000002728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4.7185030776195953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4.7185030776195953</v>
      </c>
      <c r="H1822" s="4"/>
      <c r="I1822">
        <f t="shared" si="334"/>
        <v>157.28343592065318</v>
      </c>
      <c r="J1822">
        <f t="shared" si="335"/>
        <v>157.28343592065318</v>
      </c>
      <c r="M1822">
        <f>IF(front!E1835&gt;$M$2,I1822,J1822)</f>
        <v>157.28343592065318</v>
      </c>
      <c r="O1822">
        <f t="shared" si="329"/>
        <v>-232.06874937703088</v>
      </c>
      <c r="Q1822">
        <f>'slit correction'!O1824</f>
        <v>-232.06874937703088</v>
      </c>
      <c r="R1822">
        <f>SUMPRODUCT(B$6:B$2053,Q$6:Q$2053,EXP(constants!B$7+constants!A$7*ABS(A$6:A$2053-A1822)))</f>
        <v>-1.8914618145489994</v>
      </c>
      <c r="S1822">
        <f t="shared" si="331"/>
        <v>-230.17728756248189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8.9000000000000909</v>
      </c>
      <c r="D1823" s="2">
        <f>front!E1836-front!C1836</f>
        <v>8.9000000000000909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8.935000754419459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8.935000754419459</v>
      </c>
      <c r="H1823" s="4"/>
      <c r="I1823">
        <f t="shared" si="334"/>
        <v>297.83335848064866</v>
      </c>
      <c r="J1823">
        <f t="shared" si="335"/>
        <v>297.83335848064866</v>
      </c>
      <c r="M1823">
        <f>IF(front!E1836&gt;$M$2,I1823,J1823)</f>
        <v>297.83335848064866</v>
      </c>
      <c r="O1823">
        <f t="shared" si="329"/>
        <v>-91.518826817035404</v>
      </c>
      <c r="Q1823">
        <f>'slit correction'!O1825</f>
        <v>-91.518826817035404</v>
      </c>
      <c r="R1823">
        <f>SUMPRODUCT(B$6:B$2053,Q$6:Q$2053,EXP(constants!B$7+constants!A$7*ABS(A$6:A$2053-A1823)))</f>
        <v>-1.8898779642705652</v>
      </c>
      <c r="S1823">
        <f t="shared" si="331"/>
        <v>-89.628948852764836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2.5999999999999091</v>
      </c>
      <c r="D1824" s="2">
        <f>front!E1837-front!C1837</f>
        <v>2.5999999999999091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2.6102411465807771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2.6102411465807771</v>
      </c>
      <c r="H1824" s="4"/>
      <c r="I1824">
        <f t="shared" si="334"/>
        <v>87.008038219359236</v>
      </c>
      <c r="J1824">
        <f t="shared" si="335"/>
        <v>87.008038219359236</v>
      </c>
      <c r="M1824">
        <f>IF(front!E1837&gt;$M$2,I1824,J1824)</f>
        <v>87.008038219359236</v>
      </c>
      <c r="O1824">
        <f t="shared" ref="O1824:O1887" si="336">M1824-$O$3</f>
        <v>-302.3441470783248</v>
      </c>
      <c r="Q1824">
        <f>'slit correction'!O1826</f>
        <v>-302.3441470783248</v>
      </c>
      <c r="R1824">
        <f>SUMPRODUCT(B$6:B$2053,Q$6:Q$2053,EXP(constants!B$7+constants!A$7*ABS(A$6:A$2053-A1824)))</f>
        <v>-1.8884709564949</v>
      </c>
      <c r="S1824">
        <f t="shared" si="331"/>
        <v>-300.45567612182987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5.1000000000003638</v>
      </c>
      <c r="D1825" s="2">
        <f>front!E1838-front!C1838</f>
        <v>5.1000000000003638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5.1200757892926454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5.1200757892926454</v>
      </c>
      <c r="H1825" s="4"/>
      <c r="I1825">
        <f t="shared" si="334"/>
        <v>170.66919297642153</v>
      </c>
      <c r="J1825">
        <f t="shared" si="335"/>
        <v>170.66919297642153</v>
      </c>
      <c r="M1825">
        <f>IF(front!E1838&gt;$M$2,I1825,J1825)</f>
        <v>170.66919297642153</v>
      </c>
      <c r="O1825">
        <f t="shared" si="336"/>
        <v>-218.68299232126253</v>
      </c>
      <c r="Q1825">
        <f>'slit correction'!O1827</f>
        <v>-218.68299232126253</v>
      </c>
      <c r="R1825">
        <f>SUMPRODUCT(B$6:B$2053,Q$6:Q$2053,EXP(constants!B$7+constants!A$7*ABS(A$6:A$2053-A1825)))</f>
        <v>-1.887067922290079</v>
      </c>
      <c r="S1825">
        <f t="shared" si="331"/>
        <v>-216.79592439897246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7.5</v>
      </c>
      <c r="D1826" s="2">
        <f>front!E1839-front!C1839</f>
        <v>7.5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7.5295054088276299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7.5295054088276299</v>
      </c>
      <c r="H1826" s="4"/>
      <c r="I1826">
        <f t="shared" si="334"/>
        <v>250.98351362758768</v>
      </c>
      <c r="J1826">
        <f t="shared" si="335"/>
        <v>250.98351362758768</v>
      </c>
      <c r="M1826">
        <f>IF(front!E1839&gt;$M$2,I1826,J1826)</f>
        <v>250.98351362758768</v>
      </c>
      <c r="O1826">
        <f t="shared" si="336"/>
        <v>-138.36867167009638</v>
      </c>
      <c r="Q1826">
        <f>'slit correction'!O1828</f>
        <v>-138.36867167009638</v>
      </c>
      <c r="R1826">
        <f>SUMPRODUCT(B$6:B$2053,Q$6:Q$2053,EXP(constants!B$7+constants!A$7*ABS(A$6:A$2053-A1826)))</f>
        <v>-1.8857314930708367</v>
      </c>
      <c r="S1826">
        <f t="shared" si="331"/>
        <v>-136.48294017702554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4.3000000000001819</v>
      </c>
      <c r="D1827" s="2">
        <f>front!E1840-front!C1840</f>
        <v>4.3000000000001819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4.3169300492937293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4.3169300492937293</v>
      </c>
      <c r="H1827" s="4"/>
      <c r="I1827">
        <f t="shared" si="334"/>
        <v>143.89766830979096</v>
      </c>
      <c r="J1827">
        <f t="shared" si="335"/>
        <v>143.89766830979096</v>
      </c>
      <c r="M1827">
        <f>IF(front!E1840&gt;$M$2,I1827,J1827)</f>
        <v>143.89766830979096</v>
      </c>
      <c r="O1827">
        <f t="shared" si="336"/>
        <v>-245.4545169878931</v>
      </c>
      <c r="Q1827">
        <f>'slit correction'!O1829</f>
        <v>-245.4545169878931</v>
      </c>
      <c r="R1827">
        <f>SUMPRODUCT(B$6:B$2053,Q$6:Q$2053,EXP(constants!B$7+constants!A$7*ABS(A$6:A$2053-A1827)))</f>
        <v>-1.8845491565583783</v>
      </c>
      <c r="S1827">
        <f t="shared" si="331"/>
        <v>-243.56996783133474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3.7000000000002728</v>
      </c>
      <c r="D1828" s="2">
        <f>front!E1841-front!C1841</f>
        <v>3.7000000000002728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3.7145699131121601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3.7145699131121601</v>
      </c>
      <c r="H1828" s="4"/>
      <c r="I1828">
        <f t="shared" si="334"/>
        <v>123.81899710373867</v>
      </c>
      <c r="J1828">
        <f t="shared" si="335"/>
        <v>123.81899710373867</v>
      </c>
      <c r="M1828">
        <f>IF(front!E1841&gt;$M$2,I1828,J1828)</f>
        <v>123.81899710373867</v>
      </c>
      <c r="O1828">
        <f t="shared" si="336"/>
        <v>-265.53318819394542</v>
      </c>
      <c r="Q1828">
        <f>'slit correction'!O1830</f>
        <v>-265.53318819394542</v>
      </c>
      <c r="R1828">
        <f>SUMPRODUCT(B$6:B$2053,Q$6:Q$2053,EXP(constants!B$7+constants!A$7*ABS(A$6:A$2053-A1828)))</f>
        <v>-1.8833802276114708</v>
      </c>
      <c r="S1828">
        <f t="shared" si="331"/>
        <v>-263.64980796633392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4.3999999999996362</v>
      </c>
      <c r="D1829" s="2">
        <f>front!E1842-front!C1842</f>
        <v>4.3999999999996362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4.4173233360600515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4.4173233360600515</v>
      </c>
      <c r="H1829" s="4"/>
      <c r="I1829">
        <f t="shared" si="334"/>
        <v>147.24411120200173</v>
      </c>
      <c r="J1829">
        <f t="shared" si="335"/>
        <v>147.24411120200173</v>
      </c>
      <c r="M1829">
        <f>IF(front!E1842&gt;$M$2,I1829,J1829)</f>
        <v>147.24411120200173</v>
      </c>
      <c r="O1829">
        <f t="shared" si="336"/>
        <v>-242.10807409568233</v>
      </c>
      <c r="Q1829">
        <f>'slit correction'!O1831</f>
        <v>-242.10807409568233</v>
      </c>
      <c r="R1829">
        <f>SUMPRODUCT(B$6:B$2053,Q$6:Q$2053,EXP(constants!B$7+constants!A$7*ABS(A$6:A$2053-A1829)))</f>
        <v>-1.88225005652448</v>
      </c>
      <c r="S1829">
        <f t="shared" si="331"/>
        <v>-240.22582403915786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1.6999999999998181</v>
      </c>
      <c r="D1830" s="2">
        <f>front!E1843-front!C1843</f>
        <v>1.6999999999998181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1.7066976477438736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1.7066976477438736</v>
      </c>
      <c r="H1830" s="4"/>
      <c r="I1830">
        <f t="shared" si="334"/>
        <v>56.889921591462453</v>
      </c>
      <c r="J1830">
        <f t="shared" si="335"/>
        <v>56.889921591462453</v>
      </c>
      <c r="M1830">
        <f>IF(front!E1843&gt;$M$2,I1830,J1830)</f>
        <v>56.889921591462453</v>
      </c>
      <c r="O1830">
        <f t="shared" si="336"/>
        <v>-332.46226370622162</v>
      </c>
      <c r="Q1830">
        <f>'slit correction'!O1832</f>
        <v>-332.46226370622162</v>
      </c>
      <c r="R1830">
        <f>SUMPRODUCT(B$6:B$2053,Q$6:Q$2053,EXP(constants!B$7+constants!A$7*ABS(A$6:A$2053-A1830)))</f>
        <v>-1.8811601302694263</v>
      </c>
      <c r="S1830">
        <f t="shared" si="331"/>
        <v>-330.58110357595217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2.1000000000003638</v>
      </c>
      <c r="D1831" s="2">
        <f>front!E1844-front!C1844</f>
        <v>2.1000000000003638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2.108272733967369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2.108272733967369</v>
      </c>
      <c r="H1831" s="4"/>
      <c r="I1831">
        <f t="shared" si="334"/>
        <v>70.275757798912295</v>
      </c>
      <c r="J1831">
        <f t="shared" si="335"/>
        <v>70.275757798912295</v>
      </c>
      <c r="M1831">
        <f>IF(front!E1844&gt;$M$2,I1831,J1831)</f>
        <v>70.275757798912295</v>
      </c>
      <c r="O1831">
        <f t="shared" si="336"/>
        <v>-319.07642749877175</v>
      </c>
      <c r="Q1831">
        <f>'slit correction'!O1833</f>
        <v>-319.07642749877175</v>
      </c>
      <c r="R1831">
        <f>SUMPRODUCT(B$6:B$2053,Q$6:Q$2053,EXP(constants!B$7+constants!A$7*ABS(A$6:A$2053-A1831)))</f>
        <v>-1.880011604802436</v>
      </c>
      <c r="S1831">
        <f t="shared" si="331"/>
        <v>-317.19641589396929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6.1999999999998181</v>
      </c>
      <c r="D1832" s="2">
        <f>front!E1845-front!C1845</f>
        <v>6.1999999999998181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6.2243991135359451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6.2243991135359451</v>
      </c>
      <c r="H1832" s="4"/>
      <c r="I1832">
        <f t="shared" si="334"/>
        <v>207.47997045119817</v>
      </c>
      <c r="J1832">
        <f t="shared" si="335"/>
        <v>207.47997045119817</v>
      </c>
      <c r="M1832">
        <f>IF(front!E1845&gt;$M$2,I1832,J1832)</f>
        <v>207.47997045119817</v>
      </c>
      <c r="O1832">
        <f t="shared" si="336"/>
        <v>-181.87221484648589</v>
      </c>
      <c r="Q1832">
        <f>'slit correction'!O1834</f>
        <v>-181.87221484648589</v>
      </c>
      <c r="R1832">
        <f>SUMPRODUCT(B$6:B$2053,Q$6:Q$2053,EXP(constants!B$7+constants!A$7*ABS(A$6:A$2053-A1832)))</f>
        <v>-1.8788189117048819</v>
      </c>
      <c r="S1832">
        <f t="shared" si="331"/>
        <v>-179.99339593478101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1</v>
      </c>
      <c r="D1833" s="2">
        <f>front!E1846-front!C1846</f>
        <v>1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1.0039404851731208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1.0039404851731208</v>
      </c>
      <c r="H1833" s="4"/>
      <c r="I1833">
        <f t="shared" si="334"/>
        <v>33.464682839104029</v>
      </c>
      <c r="J1833">
        <f t="shared" si="335"/>
        <v>33.464682839104029</v>
      </c>
      <c r="M1833">
        <f>IF(front!E1846&gt;$M$2,I1833,J1833)</f>
        <v>33.464682839104029</v>
      </c>
      <c r="O1833">
        <f t="shared" si="336"/>
        <v>-355.88750245858</v>
      </c>
      <c r="Q1833">
        <f>'slit correction'!O1835</f>
        <v>-355.88750245858</v>
      </c>
      <c r="R1833">
        <f>SUMPRODUCT(B$6:B$2053,Q$6:Q$2053,EXP(constants!B$7+constants!A$7*ABS(A$6:A$2053-A1833)))</f>
        <v>-1.8777095045221479</v>
      </c>
      <c r="S1833">
        <f t="shared" si="331"/>
        <v>-354.00979295405784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-0.6000000000003638</v>
      </c>
      <c r="D1834" s="2">
        <f>front!E1847-front!C1847</f>
        <v>-0.6000000000003638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-0.60236524057532914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-0.60236524057532914</v>
      </c>
      <c r="H1834" s="4"/>
      <c r="I1834">
        <f t="shared" si="334"/>
        <v>-20.07884135251097</v>
      </c>
      <c r="J1834">
        <f t="shared" si="335"/>
        <v>-20.07884135251097</v>
      </c>
      <c r="M1834">
        <f>IF(front!E1847&gt;$M$2,I1834,J1834)</f>
        <v>-20.07884135251097</v>
      </c>
      <c r="O1834">
        <f t="shared" si="336"/>
        <v>-409.43102665019501</v>
      </c>
      <c r="Q1834">
        <f>'slit correction'!O1836</f>
        <v>-409.43102665019501</v>
      </c>
      <c r="R1834">
        <f>SUMPRODUCT(B$6:B$2053,Q$6:Q$2053,EXP(constants!B$7+constants!A$7*ABS(A$6:A$2053-A1834)))</f>
        <v>-1.8765355251879192</v>
      </c>
      <c r="S1834">
        <f t="shared" si="331"/>
        <v>-407.55449112500708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-1.5</v>
      </c>
      <c r="D1835" s="2">
        <f>front!E1848-front!C1848</f>
        <v>-1.5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-1.5059144365055634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-1.5059144365055634</v>
      </c>
      <c r="H1835" s="4"/>
      <c r="I1835">
        <f t="shared" si="334"/>
        <v>-50.197147883518781</v>
      </c>
      <c r="J1835">
        <f t="shared" si="335"/>
        <v>-50.197147883518781</v>
      </c>
      <c r="M1835">
        <f>IF(front!E1848&gt;$M$2,I1835,J1835)</f>
        <v>-50.197147883518781</v>
      </c>
      <c r="O1835">
        <f t="shared" si="336"/>
        <v>-439.54933318120283</v>
      </c>
      <c r="Q1835">
        <f>'slit correction'!O1837</f>
        <v>-439.54933318120283</v>
      </c>
      <c r="R1835">
        <f>SUMPRODUCT(B$6:B$2053,Q$6:Q$2053,EXP(constants!B$7+constants!A$7*ABS(A$6:A$2053-A1835)))</f>
        <v>-1.8752181475495717</v>
      </c>
      <c r="S1835">
        <f t="shared" si="331"/>
        <v>-437.67411503365327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7.5999999999999091</v>
      </c>
      <c r="D1836" s="2">
        <f>front!E1849-front!C1849</f>
        <v>7.5999999999999091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7.6298980622002768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7.6298980622002768</v>
      </c>
      <c r="H1836" s="4"/>
      <c r="I1836">
        <f t="shared" si="334"/>
        <v>254.32993540667587</v>
      </c>
      <c r="J1836">
        <f t="shared" si="335"/>
        <v>254.32993540667587</v>
      </c>
      <c r="M1836">
        <f>IF(front!E1849&gt;$M$2,I1836,J1836)</f>
        <v>254.32993540667587</v>
      </c>
      <c r="O1836">
        <f t="shared" si="336"/>
        <v>-135.02224989100819</v>
      </c>
      <c r="Q1836">
        <f>'slit correction'!O1838</f>
        <v>-135.02224989100819</v>
      </c>
      <c r="R1836">
        <f>SUMPRODUCT(B$6:B$2053,Q$6:Q$2053,EXP(constants!B$7+constants!A$7*ABS(A$6:A$2053-A1836)))</f>
        <v>-1.8737242689173077</v>
      </c>
      <c r="S1836">
        <f t="shared" si="331"/>
        <v>-133.14852562209089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1.6999999999998181</v>
      </c>
      <c r="D1837" s="2">
        <f>front!E1850-front!C1850</f>
        <v>1.6999999999998181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1.7066976477438736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1.7066976477438736</v>
      </c>
      <c r="H1837" s="4"/>
      <c r="I1837">
        <f t="shared" si="334"/>
        <v>56.889921591462453</v>
      </c>
      <c r="J1837">
        <f t="shared" si="335"/>
        <v>56.889921591462453</v>
      </c>
      <c r="M1837">
        <f>IF(front!E1850&gt;$M$2,I1837,J1837)</f>
        <v>56.889921591462453</v>
      </c>
      <c r="O1837">
        <f t="shared" si="336"/>
        <v>-332.46226370622162</v>
      </c>
      <c r="Q1837">
        <f>'slit correction'!O1839</f>
        <v>-332.46226370622162</v>
      </c>
      <c r="R1837">
        <f>SUMPRODUCT(B$6:B$2053,Q$6:Q$2053,EXP(constants!B$7+constants!A$7*ABS(A$6:A$2053-A1837)))</f>
        <v>-1.8723861940303108</v>
      </c>
      <c r="S1837">
        <f t="shared" si="331"/>
        <v>-330.58987751219132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0.3000000000001819</v>
      </c>
      <c r="D1838" s="2">
        <f>front!E1851-front!C1851</f>
        <v>0.3000000000001819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0.30118235325594722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0.30118235325594722</v>
      </c>
      <c r="H1838" s="4"/>
      <c r="I1838">
        <f t="shared" si="334"/>
        <v>10.039411775198241</v>
      </c>
      <c r="J1838">
        <f t="shared" si="335"/>
        <v>10.039411775198241</v>
      </c>
      <c r="M1838">
        <f>IF(front!E1851&gt;$M$2,I1838,J1838)</f>
        <v>10.039411775198241</v>
      </c>
      <c r="O1838">
        <f t="shared" si="336"/>
        <v>-379.31277352248583</v>
      </c>
      <c r="Q1838">
        <f>'slit correction'!O1840</f>
        <v>-379.31277352248583</v>
      </c>
      <c r="R1838">
        <f>SUMPRODUCT(B$6:B$2053,Q$6:Q$2053,EXP(constants!B$7+constants!A$7*ABS(A$6:A$2053-A1838)))</f>
        <v>-1.8709585034435827</v>
      </c>
      <c r="S1838">
        <f t="shared" si="331"/>
        <v>-377.44181501904222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2.9000000000000909</v>
      </c>
      <c r="D1839" s="2">
        <f>front!E1852-front!C1852</f>
        <v>2.9000000000000909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2.9114219567173683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2.9114219567173683</v>
      </c>
      <c r="H1839" s="4"/>
      <c r="I1839">
        <f t="shared" si="334"/>
        <v>97.0473985572456</v>
      </c>
      <c r="J1839">
        <f t="shared" si="335"/>
        <v>97.0473985572456</v>
      </c>
      <c r="M1839">
        <f>IF(front!E1852&gt;$M$2,I1839,J1839)</f>
        <v>97.0473985572456</v>
      </c>
      <c r="O1839">
        <f t="shared" si="336"/>
        <v>-292.30478674043843</v>
      </c>
      <c r="Q1839">
        <f>'slit correction'!O1841</f>
        <v>-292.30478674043843</v>
      </c>
      <c r="R1839">
        <f>SUMPRODUCT(B$6:B$2053,Q$6:Q$2053,EXP(constants!B$7+constants!A$7*ABS(A$6:A$2053-A1839)))</f>
        <v>-1.8694463477548393</v>
      </c>
      <c r="S1839">
        <f t="shared" si="331"/>
        <v>-290.4353403926836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5.1999999999998181</v>
      </c>
      <c r="D1840" s="2">
        <f>front!E1853-front!C1853</f>
        <v>5.1999999999998181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5.2204689177316723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5.2204689177316723</v>
      </c>
      <c r="H1840" s="4"/>
      <c r="I1840">
        <f t="shared" si="334"/>
        <v>174.01563059105575</v>
      </c>
      <c r="J1840">
        <f t="shared" si="335"/>
        <v>174.01563059105575</v>
      </c>
      <c r="M1840">
        <f>IF(front!E1853&gt;$M$2,I1840,J1840)</f>
        <v>174.01563059105575</v>
      </c>
      <c r="O1840">
        <f t="shared" si="336"/>
        <v>-215.33655470662831</v>
      </c>
      <c r="Q1840">
        <f>'slit correction'!O1842</f>
        <v>-215.33655470662831</v>
      </c>
      <c r="R1840">
        <f>SUMPRODUCT(B$6:B$2053,Q$6:Q$2053,EXP(constants!B$7+constants!A$7*ABS(A$6:A$2053-A1840)))</f>
        <v>-1.8679175494115825</v>
      </c>
      <c r="S1840">
        <f t="shared" si="331"/>
        <v>-213.46863715721673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3.5</v>
      </c>
      <c r="D1841" s="2">
        <f>front!E1854-front!C1854</f>
        <v>3.5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3.5137830427402963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3.5137830427402963</v>
      </c>
      <c r="H1841" s="4"/>
      <c r="I1841">
        <f t="shared" si="334"/>
        <v>117.12610142467655</v>
      </c>
      <c r="J1841">
        <f t="shared" si="335"/>
        <v>117.12610142467655</v>
      </c>
      <c r="M1841">
        <f>IF(front!E1854&gt;$M$2,I1841,J1841)</f>
        <v>117.12610142467655</v>
      </c>
      <c r="O1841">
        <f t="shared" si="336"/>
        <v>-272.2260838730075</v>
      </c>
      <c r="Q1841">
        <f>'slit correction'!O1843</f>
        <v>-272.2260838730075</v>
      </c>
      <c r="R1841">
        <f>SUMPRODUCT(B$6:B$2053,Q$6:Q$2053,EXP(constants!B$7+constants!A$7*ABS(A$6:A$2053-A1841)))</f>
        <v>-1.8664559110403458</v>
      </c>
      <c r="S1841">
        <f t="shared" si="331"/>
        <v>-270.35962796196713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1.9000000000000909</v>
      </c>
      <c r="D1842" s="2">
        <f>front!E1855-front!C1855</f>
        <v>1.9000000000000909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1.9074852304247893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1.9074852304247893</v>
      </c>
      <c r="H1842" s="4"/>
      <c r="I1842">
        <f t="shared" si="334"/>
        <v>63.582841014159641</v>
      </c>
      <c r="J1842">
        <f t="shared" si="335"/>
        <v>63.582841014159641</v>
      </c>
      <c r="M1842">
        <f>IF(front!E1855&gt;$M$2,I1842,J1842)</f>
        <v>63.582841014159641</v>
      </c>
      <c r="O1842">
        <f t="shared" si="336"/>
        <v>-325.76934428352445</v>
      </c>
      <c r="Q1842">
        <f>'slit correction'!O1844</f>
        <v>-325.76934428352445</v>
      </c>
      <c r="R1842">
        <f>SUMPRODUCT(B$6:B$2053,Q$6:Q$2053,EXP(constants!B$7+constants!A$7*ABS(A$6:A$2053-A1842)))</f>
        <v>-1.8649990721703096</v>
      </c>
      <c r="S1842">
        <f t="shared" si="331"/>
        <v>-323.90434521135415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7.2000000000002728</v>
      </c>
      <c r="D1843" s="2">
        <f>front!E1856-front!C1856</f>
        <v>7.2000000000002728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7.2283273299286215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7.2283273299286215</v>
      </c>
      <c r="H1843" s="4"/>
      <c r="I1843">
        <f t="shared" si="334"/>
        <v>240.94424433095404</v>
      </c>
      <c r="J1843">
        <f t="shared" si="335"/>
        <v>240.94424433095404</v>
      </c>
      <c r="M1843">
        <f>IF(front!E1856&gt;$M$2,I1843,J1843)</f>
        <v>240.94424433095404</v>
      </c>
      <c r="O1843">
        <f t="shared" si="336"/>
        <v>-148.40794096673002</v>
      </c>
      <c r="Q1843">
        <f>'slit correction'!O1845</f>
        <v>-148.40794096673002</v>
      </c>
      <c r="R1843">
        <f>SUMPRODUCT(B$6:B$2053,Q$6:Q$2053,EXP(constants!B$7+constants!A$7*ABS(A$6:A$2053-A1843)))</f>
        <v>-1.8634883272651754</v>
      </c>
      <c r="S1843">
        <f t="shared" si="331"/>
        <v>-146.54445263946485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8.5</v>
      </c>
      <c r="D1844" s="2">
        <f>front!E1857-front!C1857</f>
        <v>8.5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8.5334310516539862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8.5334310516539862</v>
      </c>
      <c r="H1844" s="4"/>
      <c r="I1844">
        <f t="shared" si="334"/>
        <v>284.44770172179955</v>
      </c>
      <c r="J1844">
        <f t="shared" si="335"/>
        <v>284.44770172179955</v>
      </c>
      <c r="M1844">
        <f>IF(front!E1857&gt;$M$2,I1844,J1844)</f>
        <v>284.44770172179955</v>
      </c>
      <c r="O1844">
        <f t="shared" si="336"/>
        <v>-104.90448357588451</v>
      </c>
      <c r="Q1844">
        <f>'slit correction'!O1846</f>
        <v>-104.90448357588451</v>
      </c>
      <c r="R1844">
        <f>SUMPRODUCT(B$6:B$2053,Q$6:Q$2053,EXP(constants!B$7+constants!A$7*ABS(A$6:A$2053-A1844)))</f>
        <v>-1.8620881381593828</v>
      </c>
      <c r="S1844">
        <f t="shared" si="331"/>
        <v>-103.04239543772513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1.0999999999999091</v>
      </c>
      <c r="D1845" s="2">
        <f>front!E1858-front!C1858</f>
        <v>1.0999999999999091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1.1043344248898286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1.1043344248898286</v>
      </c>
      <c r="H1845" s="4"/>
      <c r="I1845">
        <f t="shared" si="334"/>
        <v>36.811147496327621</v>
      </c>
      <c r="J1845">
        <f t="shared" si="335"/>
        <v>36.811147496327621</v>
      </c>
      <c r="M1845">
        <f>IF(front!E1858&gt;$M$2,I1845,J1845)</f>
        <v>36.811147496327621</v>
      </c>
      <c r="O1845">
        <f t="shared" si="336"/>
        <v>-352.54103780135642</v>
      </c>
      <c r="Q1845">
        <f>'slit correction'!O1847</f>
        <v>-352.54103780135642</v>
      </c>
      <c r="R1845">
        <f>SUMPRODUCT(B$6:B$2053,Q$6:Q$2053,EXP(constants!B$7+constants!A$7*ABS(A$6:A$2053-A1845)))</f>
        <v>-1.8609081828286207</v>
      </c>
      <c r="S1845">
        <f t="shared" si="331"/>
        <v>-350.68012961852781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5.7999999999997272</v>
      </c>
      <c r="D1846" s="2">
        <f>front!E1859-front!C1859</f>
        <v>5.7999999999997272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5.8228272727312094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5.8228272727312094</v>
      </c>
      <c r="H1846" s="4"/>
      <c r="I1846">
        <f t="shared" si="334"/>
        <v>194.09424242437365</v>
      </c>
      <c r="J1846">
        <f t="shared" si="335"/>
        <v>194.09424242437365</v>
      </c>
      <c r="M1846">
        <f>IF(front!E1859&gt;$M$2,I1846,J1846)</f>
        <v>194.09424242437365</v>
      </c>
      <c r="O1846">
        <f t="shared" si="336"/>
        <v>-195.25794287331041</v>
      </c>
      <c r="Q1846">
        <f>'slit correction'!O1848</f>
        <v>-195.25794287331041</v>
      </c>
      <c r="R1846">
        <f>SUMPRODUCT(B$6:B$2053,Q$6:Q$2053,EXP(constants!B$7+constants!A$7*ABS(A$6:A$2053-A1846)))</f>
        <v>-1.8596444244329216</v>
      </c>
      <c r="S1846">
        <f t="shared" si="331"/>
        <v>-193.39829844887748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1.2999999999997272</v>
      </c>
      <c r="D1847" s="2">
        <f>front!E1860-front!C1860</f>
        <v>1.2999999999997272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1.305122244974612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1.305122244974612</v>
      </c>
      <c r="H1847" s="4"/>
      <c r="I1847">
        <f t="shared" si="334"/>
        <v>43.504074832487063</v>
      </c>
      <c r="J1847">
        <f t="shared" si="335"/>
        <v>43.504074832487063</v>
      </c>
      <c r="M1847">
        <f>IF(front!E1860&gt;$M$2,I1847,J1847)</f>
        <v>43.504074832487063</v>
      </c>
      <c r="O1847">
        <f t="shared" si="336"/>
        <v>-345.84811046519701</v>
      </c>
      <c r="Q1847">
        <f>'slit correction'!O1849</f>
        <v>-345.84811046519701</v>
      </c>
      <c r="R1847">
        <f>SUMPRODUCT(B$6:B$2053,Q$6:Q$2053,EXP(constants!B$7+constants!A$7*ABS(A$6:A$2053-A1847)))</f>
        <v>-1.8584684130988973</v>
      </c>
      <c r="S1847">
        <f t="shared" si="331"/>
        <v>-343.98964205209813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1.9000000000000909</v>
      </c>
      <c r="D1848" s="2">
        <f>front!E1861-front!C1861</f>
        <v>1.9000000000000909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1.9074852304247893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1.9074852304247893</v>
      </c>
      <c r="H1848" s="4"/>
      <c r="I1848">
        <f t="shared" si="334"/>
        <v>63.582841014159641</v>
      </c>
      <c r="J1848">
        <f t="shared" si="335"/>
        <v>63.582841014159641</v>
      </c>
      <c r="M1848">
        <f>IF(front!E1861&gt;$M$2,I1848,J1848)</f>
        <v>63.582841014159641</v>
      </c>
      <c r="O1848">
        <f t="shared" si="336"/>
        <v>-325.76934428352445</v>
      </c>
      <c r="Q1848">
        <f>'slit correction'!O1850</f>
        <v>-325.76934428352445</v>
      </c>
      <c r="R1848">
        <f>SUMPRODUCT(B$6:B$2053,Q$6:Q$2053,EXP(constants!B$7+constants!A$7*ABS(A$6:A$2053-A1848)))</f>
        <v>-1.857215512581269</v>
      </c>
      <c r="S1848">
        <f t="shared" si="331"/>
        <v>-323.91212877094318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-3.3999999999996362</v>
      </c>
      <c r="D1849" s="2">
        <f>front!E1862-front!C1862</f>
        <v>-3.3999999999996362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-3.4134124439531819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-3.4134124439531819</v>
      </c>
      <c r="H1849" s="4"/>
      <c r="I1849">
        <f t="shared" si="334"/>
        <v>-113.78041479843939</v>
      </c>
      <c r="J1849">
        <f t="shared" si="335"/>
        <v>-113.78041479843939</v>
      </c>
      <c r="M1849">
        <f>IF(front!E1862&gt;$M$2,I1849,J1849)</f>
        <v>-113.78041479843939</v>
      </c>
      <c r="O1849">
        <f t="shared" si="336"/>
        <v>-503.13260009612344</v>
      </c>
      <c r="Q1849">
        <f>'slit correction'!O1851</f>
        <v>-503.13260009612344</v>
      </c>
      <c r="R1849">
        <f>SUMPRODUCT(B$6:B$2053,Q$6:Q$2053,EXP(constants!B$7+constants!A$7*ABS(A$6:A$2053-A1849)))</f>
        <v>-1.8559074463131293</v>
      </c>
      <c r="S1849">
        <f t="shared" si="331"/>
        <v>-501.27669264981029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-5.4000000000000909</v>
      </c>
      <c r="D1850" s="2">
        <f>front!E1863-front!C1863</f>
        <v>-5.4000000000000909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-5.4213127947132724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-5.4213127947132724</v>
      </c>
      <c r="H1850" s="4"/>
      <c r="I1850">
        <f t="shared" si="334"/>
        <v>-180.71042649044242</v>
      </c>
      <c r="J1850">
        <f t="shared" si="335"/>
        <v>-180.71042649044242</v>
      </c>
      <c r="M1850">
        <f>IF(front!E1863&gt;$M$2,I1850,J1850)</f>
        <v>-180.71042649044242</v>
      </c>
      <c r="O1850">
        <f t="shared" si="336"/>
        <v>-570.06261178812645</v>
      </c>
      <c r="Q1850">
        <f>'slit correction'!O1852</f>
        <v>-570.06261178812645</v>
      </c>
      <c r="R1850">
        <f>SUMPRODUCT(B$6:B$2053,Q$6:Q$2053,EXP(constants!B$7+constants!A$7*ABS(A$6:A$2053-A1850)))</f>
        <v>-1.8543169045268959</v>
      </c>
      <c r="S1850">
        <f t="shared" si="331"/>
        <v>-568.20829488359959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-1.2000000000002728</v>
      </c>
      <c r="D1851" s="2">
        <f>front!E1864-front!C1864</f>
        <v>-1.2000000000002728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-1.2047311931945934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-1.2047311931945934</v>
      </c>
      <c r="H1851" s="4"/>
      <c r="I1851">
        <f t="shared" si="334"/>
        <v>-40.157706439819783</v>
      </c>
      <c r="J1851">
        <f t="shared" si="335"/>
        <v>-40.157706439819783</v>
      </c>
      <c r="M1851">
        <f>IF(front!E1864&gt;$M$2,I1851,J1851)</f>
        <v>-40.157706439819783</v>
      </c>
      <c r="O1851">
        <f t="shared" si="336"/>
        <v>-429.50989173750384</v>
      </c>
      <c r="Q1851">
        <f>'slit correction'!O1853</f>
        <v>-429.50989173750384</v>
      </c>
      <c r="R1851">
        <f>SUMPRODUCT(B$6:B$2053,Q$6:Q$2053,EXP(constants!B$7+constants!A$7*ABS(A$6:A$2053-A1851)))</f>
        <v>-1.8524296994886649</v>
      </c>
      <c r="S1851">
        <f t="shared" si="331"/>
        <v>-427.65746203801518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0</v>
      </c>
      <c r="D1852" s="2">
        <f>front!E1865-front!C1865</f>
        <v>0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0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0</v>
      </c>
      <c r="H1852" s="4"/>
      <c r="I1852">
        <f t="shared" si="334"/>
        <v>0</v>
      </c>
      <c r="J1852">
        <f t="shared" si="335"/>
        <v>0</v>
      </c>
      <c r="M1852">
        <f>IF(front!E1865&gt;$M$2,I1852,J1852)</f>
        <v>0</v>
      </c>
      <c r="O1852">
        <f t="shared" si="336"/>
        <v>-389.35218529768406</v>
      </c>
      <c r="Q1852">
        <f>'slit correction'!O1854</f>
        <v>-389.35218529768406</v>
      </c>
      <c r="R1852">
        <f>SUMPRODUCT(B$6:B$2053,Q$6:Q$2053,EXP(constants!B$7+constants!A$7*ABS(A$6:A$2053-A1852)))</f>
        <v>-1.8503732684703491</v>
      </c>
      <c r="S1852">
        <f t="shared" si="331"/>
        <v>-387.50181202921374</v>
      </c>
      <c r="T1852">
        <f t="shared" si="337"/>
        <v>0</v>
      </c>
      <c r="AT1852" t="e">
        <f t="shared" si="332"/>
        <v>#DIV/0!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3.3000000000001819</v>
      </c>
      <c r="D1853" s="2">
        <f>front!E1866-front!C1866</f>
        <v>3.3000000000001819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3.3129960932163303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3.3129960932163303</v>
      </c>
      <c r="H1853" s="4"/>
      <c r="I1853">
        <f t="shared" si="334"/>
        <v>110.43320310721101</v>
      </c>
      <c r="J1853">
        <f t="shared" si="335"/>
        <v>110.43320310721101</v>
      </c>
      <c r="M1853">
        <f>IF(front!E1866&gt;$M$2,I1853,J1853)</f>
        <v>110.43320310721101</v>
      </c>
      <c r="O1853">
        <f t="shared" si="336"/>
        <v>-278.91898219047306</v>
      </c>
      <c r="Q1853">
        <f>'slit correction'!O1855</f>
        <v>-278.91898219047306</v>
      </c>
      <c r="R1853">
        <f>SUMPRODUCT(B$6:B$2053,Q$6:Q$2053,EXP(constants!B$7+constants!A$7*ABS(A$6:A$2053-A1853)))</f>
        <v>-1.8481911312556605</v>
      </c>
      <c r="S1853">
        <f t="shared" si="331"/>
        <v>-277.07079105921741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1.4000000000000909</v>
      </c>
      <c r="D1854" s="2">
        <f>front!E1867-front!C1867</f>
        <v>1.4000000000000909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1.4055161253426991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1.4055161253426991</v>
      </c>
      <c r="H1854" s="4"/>
      <c r="I1854">
        <f t="shared" si="334"/>
        <v>46.850537511423305</v>
      </c>
      <c r="J1854">
        <f t="shared" si="335"/>
        <v>46.850537511423305</v>
      </c>
      <c r="M1854">
        <f>IF(front!E1867&gt;$M$2,I1854,J1854)</f>
        <v>46.850537511423305</v>
      </c>
      <c r="O1854">
        <f t="shared" si="336"/>
        <v>-342.50164778626078</v>
      </c>
      <c r="Q1854">
        <f>'slit correction'!O1856</f>
        <v>-342.50164778626078</v>
      </c>
      <c r="R1854">
        <f>SUMPRODUCT(B$6:B$2053,Q$6:Q$2053,EXP(constants!B$7+constants!A$7*ABS(A$6:A$2053-A1854)))</f>
        <v>-1.8460035288040484</v>
      </c>
      <c r="S1854">
        <f t="shared" si="331"/>
        <v>-340.65564425745674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3.9000000000000909</v>
      </c>
      <c r="D1855" s="2">
        <f>front!E1868-front!C1868</f>
        <v>3.9000000000000909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3.9153567043292332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3.9153567043292332</v>
      </c>
      <c r="H1855" s="4"/>
      <c r="I1855">
        <f t="shared" si="334"/>
        <v>130.51189014430778</v>
      </c>
      <c r="J1855">
        <f t="shared" si="335"/>
        <v>130.51189014430778</v>
      </c>
      <c r="M1855">
        <f>IF(front!E1868&gt;$M$2,I1855,J1855)</f>
        <v>130.51189014430778</v>
      </c>
      <c r="O1855">
        <f t="shared" si="336"/>
        <v>-258.84029515337625</v>
      </c>
      <c r="Q1855">
        <f>'slit correction'!O1857</f>
        <v>-258.84029515337625</v>
      </c>
      <c r="R1855">
        <f>SUMPRODUCT(B$6:B$2053,Q$6:Q$2053,EXP(constants!B$7+constants!A$7*ABS(A$6:A$2053-A1855)))</f>
        <v>-1.8437406741828419</v>
      </c>
      <c r="S1855">
        <f t="shared" si="331"/>
        <v>-256.99655447919338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4.5</v>
      </c>
      <c r="D1856" s="2">
        <f>front!E1869-front!C1869</f>
        <v>4.5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4.5177166030371501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4.5177166030371501</v>
      </c>
      <c r="H1856" s="4"/>
      <c r="I1856">
        <f t="shared" si="334"/>
        <v>150.59055343457166</v>
      </c>
      <c r="J1856">
        <f t="shared" si="335"/>
        <v>150.59055343457166</v>
      </c>
      <c r="M1856">
        <f>IF(front!E1869&gt;$M$2,I1856,J1856)</f>
        <v>150.59055343457166</v>
      </c>
      <c r="O1856">
        <f t="shared" si="336"/>
        <v>-238.7616318631124</v>
      </c>
      <c r="Q1856">
        <f>'slit correction'!O1858</f>
        <v>-238.7616318631124</v>
      </c>
      <c r="R1856">
        <f>SUMPRODUCT(B$6:B$2053,Q$6:Q$2053,EXP(constants!B$7+constants!A$7*ABS(A$6:A$2053-A1856)))</f>
        <v>-1.8414935601689042</v>
      </c>
      <c r="S1856">
        <f t="shared" si="331"/>
        <v>-236.92013830294349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6.8000000000001819</v>
      </c>
      <c r="D1857" s="2">
        <f>front!E1870-front!C1870</f>
        <v>6.8000000000001819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6.8267562809152338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6.8267562809152338</v>
      </c>
      <c r="H1857" s="4"/>
      <c r="I1857">
        <f t="shared" si="334"/>
        <v>227.55854269717446</v>
      </c>
      <c r="J1857">
        <f t="shared" si="335"/>
        <v>227.55854269717446</v>
      </c>
      <c r="M1857">
        <f>IF(front!E1870&gt;$M$2,I1857,J1857)</f>
        <v>227.55854269717446</v>
      </c>
      <c r="O1857">
        <f t="shared" si="336"/>
        <v>-161.7936426005096</v>
      </c>
      <c r="Q1857">
        <f>'slit correction'!O1859</f>
        <v>-161.7936426005096</v>
      </c>
      <c r="R1857">
        <f>SUMPRODUCT(B$6:B$2053,Q$6:Q$2053,EXP(constants!B$7+constants!A$7*ABS(A$6:A$2053-A1857)))</f>
        <v>-1.8392347640803228</v>
      </c>
      <c r="S1857">
        <f t="shared" si="331"/>
        <v>-159.95440783642928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-2.6000000000003638</v>
      </c>
      <c r="D1858" s="2">
        <f>front!E1871-front!C1871</f>
        <v>-2.6000000000003638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-2.6102545180968475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-2.6102545180968475</v>
      </c>
      <c r="H1858" s="4"/>
      <c r="I1858">
        <f t="shared" si="334"/>
        <v>-87.008483936561575</v>
      </c>
      <c r="J1858">
        <f t="shared" si="335"/>
        <v>-87.008483936561575</v>
      </c>
      <c r="M1858">
        <f>IF(front!E1871&gt;$M$2,I1858,J1858)</f>
        <v>-87.008483936561575</v>
      </c>
      <c r="O1858">
        <f t="shared" si="336"/>
        <v>-476.36066923424562</v>
      </c>
      <c r="Q1858">
        <f>'slit correction'!O1860</f>
        <v>-476.36066923424562</v>
      </c>
      <c r="R1858">
        <f>SUMPRODUCT(B$6:B$2053,Q$6:Q$2053,EXP(constants!B$7+constants!A$7*ABS(A$6:A$2053-A1858)))</f>
        <v>-1.837148825127916</v>
      </c>
      <c r="S1858">
        <f t="shared" si="331"/>
        <v>-474.52352040911768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3.3000000000001819</v>
      </c>
      <c r="D1859" s="2">
        <f>front!E1872-front!C1872</f>
        <v>3.3000000000001819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3.3129960932163303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3.3129960932163303</v>
      </c>
      <c r="H1859" s="4"/>
      <c r="I1859">
        <f t="shared" si="334"/>
        <v>110.43320310721101</v>
      </c>
      <c r="J1859">
        <f t="shared" si="335"/>
        <v>110.43320310721101</v>
      </c>
      <c r="M1859">
        <f>IF(front!E1872&gt;$M$2,I1859,J1859)</f>
        <v>110.43320310721101</v>
      </c>
      <c r="O1859">
        <f t="shared" si="336"/>
        <v>-278.91898219047306</v>
      </c>
      <c r="Q1859">
        <f>'slit correction'!O1861</f>
        <v>-278.91898219047306</v>
      </c>
      <c r="R1859">
        <f>SUMPRODUCT(B$6:B$2053,Q$6:Q$2053,EXP(constants!B$7+constants!A$7*ABS(A$6:A$2053-A1859)))</f>
        <v>-1.8348400255902804</v>
      </c>
      <c r="S1859">
        <f t="shared" si="331"/>
        <v>-277.08414216488279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4.7999999999997272</v>
      </c>
      <c r="D1860" s="2">
        <f>front!E1873-front!C1873</f>
        <v>4.7999999999997272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4.8188962852240431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4.8188962852240431</v>
      </c>
      <c r="H1860" s="4"/>
      <c r="I1860">
        <f t="shared" si="334"/>
        <v>160.62987617413475</v>
      </c>
      <c r="J1860">
        <f t="shared" si="335"/>
        <v>160.62987617413475</v>
      </c>
      <c r="M1860">
        <f>IF(front!E1873&gt;$M$2,I1860,J1860)</f>
        <v>160.62987617413475</v>
      </c>
      <c r="O1860">
        <f t="shared" si="336"/>
        <v>-228.72230912354931</v>
      </c>
      <c r="Q1860">
        <f>'slit correction'!O1862</f>
        <v>-228.72230912354931</v>
      </c>
      <c r="R1860">
        <f>SUMPRODUCT(B$6:B$2053,Q$6:Q$2053,EXP(constants!B$7+constants!A$7*ABS(A$6:A$2053-A1860)))</f>
        <v>-1.8325236000313803</v>
      </c>
      <c r="S1860">
        <f t="shared" si="331"/>
        <v>-226.88978552351793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-1.1000000000003638</v>
      </c>
      <c r="D1861" s="2">
        <f>front!E1874-front!C1874</f>
        <v>-1.1000000000003638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-1.1043368183126459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-1.1043368183126459</v>
      </c>
      <c r="H1861" s="4"/>
      <c r="I1861">
        <f t="shared" si="334"/>
        <v>-36.811227277088193</v>
      </c>
      <c r="J1861">
        <f t="shared" si="335"/>
        <v>-36.811227277088193</v>
      </c>
      <c r="M1861">
        <f>IF(front!E1874&gt;$M$2,I1861,J1861)</f>
        <v>-36.811227277088193</v>
      </c>
      <c r="O1861">
        <f t="shared" si="336"/>
        <v>-426.16341257477222</v>
      </c>
      <c r="Q1861">
        <f>'slit correction'!O1863</f>
        <v>-426.16341257477222</v>
      </c>
      <c r="R1861">
        <f>SUMPRODUCT(B$6:B$2053,Q$6:Q$2053,EXP(constants!B$7+constants!A$7*ABS(A$6:A$2053-A1861)))</f>
        <v>-1.8302539888050287</v>
      </c>
      <c r="S1861">
        <f t="shared" si="331"/>
        <v>-424.33315858596717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5.5</v>
      </c>
      <c r="D1862" s="2">
        <f>front!E1875-front!C1875</f>
        <v>5.5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5.5216481842982459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5.5216481842982459</v>
      </c>
      <c r="H1862" s="4"/>
      <c r="I1862">
        <f t="shared" si="334"/>
        <v>184.05493947660818</v>
      </c>
      <c r="J1862">
        <f t="shared" si="335"/>
        <v>184.05493947660818</v>
      </c>
      <c r="M1862">
        <f>IF(front!E1875&gt;$M$2,I1862,J1862)</f>
        <v>184.05493947660818</v>
      </c>
      <c r="O1862">
        <f t="shared" si="336"/>
        <v>-205.29724582107588</v>
      </c>
      <c r="Q1862">
        <f>'slit correction'!O1864</f>
        <v>-205.29724582107588</v>
      </c>
      <c r="R1862">
        <f>SUMPRODUCT(B$6:B$2053,Q$6:Q$2053,EXP(constants!B$7+constants!A$7*ABS(A$6:A$2053-A1862)))</f>
        <v>-1.8278152170003548</v>
      </c>
      <c r="S1862">
        <f t="shared" si="331"/>
        <v>-203.46943060407551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6.5999999999999091</v>
      </c>
      <c r="D1863" s="2">
        <f>front!E1876-front!C1876</f>
        <v>6.5999999999999091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6.6259706376347483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6.6259706376347483</v>
      </c>
      <c r="H1863" s="4"/>
      <c r="I1863">
        <f t="shared" si="334"/>
        <v>220.8656879211583</v>
      </c>
      <c r="J1863">
        <f t="shared" si="335"/>
        <v>220.8656879211583</v>
      </c>
      <c r="M1863">
        <f>IF(front!E1876&gt;$M$2,I1863,J1863)</f>
        <v>220.8656879211583</v>
      </c>
      <c r="O1863">
        <f t="shared" si="336"/>
        <v>-168.48649737652576</v>
      </c>
      <c r="Q1863">
        <f>'slit correction'!O1865</f>
        <v>-168.48649737652576</v>
      </c>
      <c r="R1863">
        <f>SUMPRODUCT(B$6:B$2053,Q$6:Q$2053,EXP(constants!B$7+constants!A$7*ABS(A$6:A$2053-A1863)))</f>
        <v>-1.8254480779040629</v>
      </c>
      <c r="S1863">
        <f t="shared" ref="S1863:S1926" si="338">Q1863-R1863</f>
        <v>-166.66104929862169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0</v>
      </c>
      <c r="D1864" s="2">
        <f>front!E1877-front!C1877</f>
        <v>0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0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0</v>
      </c>
      <c r="H1864" s="4"/>
      <c r="I1864">
        <f t="shared" si="334"/>
        <v>0</v>
      </c>
      <c r="J1864">
        <f t="shared" si="335"/>
        <v>0</v>
      </c>
      <c r="M1864">
        <f>IF(front!E1877&gt;$M$2,I1864,J1864)</f>
        <v>0</v>
      </c>
      <c r="O1864">
        <f t="shared" si="336"/>
        <v>-389.35218529768406</v>
      </c>
      <c r="Q1864">
        <f>'slit correction'!O1866</f>
        <v>-389.35218529768406</v>
      </c>
      <c r="R1864">
        <f>SUMPRODUCT(B$6:B$2053,Q$6:Q$2053,EXP(constants!B$7+constants!A$7*ABS(A$6:A$2053-A1864)))</f>
        <v>-1.823192386103482</v>
      </c>
      <c r="S1864">
        <f t="shared" si="338"/>
        <v>-387.52899291158059</v>
      </c>
      <c r="T1864">
        <f t="shared" si="337"/>
        <v>0</v>
      </c>
      <c r="AT1864" t="e">
        <f t="shared" si="339"/>
        <v>#DIV/0!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2.1999999999998181</v>
      </c>
      <c r="D1865" s="2">
        <f>front!E1878-front!C1878</f>
        <v>2.1999999999998181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2.2086664560605418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2.2086664560605418</v>
      </c>
      <c r="H1865" s="4"/>
      <c r="I1865">
        <f t="shared" si="334"/>
        <v>73.622215202018054</v>
      </c>
      <c r="J1865">
        <f t="shared" si="335"/>
        <v>73.622215202018054</v>
      </c>
      <c r="M1865">
        <f>IF(front!E1878&gt;$M$2,I1865,J1865)</f>
        <v>73.622215202018054</v>
      </c>
      <c r="O1865">
        <f t="shared" si="336"/>
        <v>-315.72997009566598</v>
      </c>
      <c r="Q1865">
        <f>'slit correction'!O1867</f>
        <v>-315.72997009566598</v>
      </c>
      <c r="R1865">
        <f>SUMPRODUCT(B$6:B$2053,Q$6:Q$2053,EXP(constants!B$7+constants!A$7*ABS(A$6:A$2053-A1865)))</f>
        <v>-1.8207533774946252</v>
      </c>
      <c r="S1865">
        <f t="shared" si="338"/>
        <v>-313.90921671817136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3.9000000000000909</v>
      </c>
      <c r="D1866" s="2">
        <f>front!E1879-front!C1879</f>
        <v>3.9000000000000909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3.9153567043292332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3.9153567043292332</v>
      </c>
      <c r="H1866" s="4"/>
      <c r="I1866">
        <f t="shared" si="334"/>
        <v>130.51189014430778</v>
      </c>
      <c r="J1866">
        <f t="shared" si="335"/>
        <v>130.51189014430778</v>
      </c>
      <c r="M1866">
        <f>IF(front!E1879&gt;$M$2,I1866,J1866)</f>
        <v>130.51189014430778</v>
      </c>
      <c r="O1866">
        <f t="shared" si="336"/>
        <v>-258.84029515337625</v>
      </c>
      <c r="Q1866">
        <f>'slit correction'!O1868</f>
        <v>-258.84029515337625</v>
      </c>
      <c r="R1866">
        <f>SUMPRODUCT(B$6:B$2053,Q$6:Q$2053,EXP(constants!B$7+constants!A$7*ABS(A$6:A$2053-A1866)))</f>
        <v>-1.8183162882127708</v>
      </c>
      <c r="S1866">
        <f t="shared" si="338"/>
        <v>-257.02197886516348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-0.29999999999972715</v>
      </c>
      <c r="D1867" s="2">
        <f>front!E1880-front!C1880</f>
        <v>-0.29999999999972715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-0.30118253127864431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-0.30118253127864431</v>
      </c>
      <c r="H1867" s="4"/>
      <c r="I1867">
        <f t="shared" si="334"/>
        <v>-10.039417709288143</v>
      </c>
      <c r="J1867">
        <f t="shared" si="335"/>
        <v>-10.039417709288143</v>
      </c>
      <c r="M1867">
        <f>IF(front!E1880&gt;$M$2,I1867,J1867)</f>
        <v>-10.039417709288143</v>
      </c>
      <c r="O1867">
        <f t="shared" si="336"/>
        <v>-399.39160300697222</v>
      </c>
      <c r="Q1867">
        <f>'slit correction'!O1869</f>
        <v>-399.39160300697222</v>
      </c>
      <c r="R1867">
        <f>SUMPRODUCT(B$6:B$2053,Q$6:Q$2053,EXP(constants!B$7+constants!A$7*ABS(A$6:A$2053-A1867)))</f>
        <v>-1.8158908247767378</v>
      </c>
      <c r="S1867">
        <f t="shared" si="338"/>
        <v>-397.5757121821955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3.1999999999998181</v>
      </c>
      <c r="D1868" s="2">
        <f>front!E1881-front!C1881</f>
        <v>3.1999999999998181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3.2126025887722358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3.2126025887722358</v>
      </c>
      <c r="H1868" s="4"/>
      <c r="I1868">
        <f t="shared" si="334"/>
        <v>107.08675295907453</v>
      </c>
      <c r="J1868">
        <f t="shared" si="335"/>
        <v>107.08675295907453</v>
      </c>
      <c r="M1868">
        <f>IF(front!E1881&gt;$M$2,I1868,J1868)</f>
        <v>107.08675295907453</v>
      </c>
      <c r="O1868">
        <f t="shared" si="336"/>
        <v>-282.26543233860951</v>
      </c>
      <c r="Q1868">
        <f>'slit correction'!O1870</f>
        <v>-282.26543233860951</v>
      </c>
      <c r="R1868">
        <f>SUMPRODUCT(B$6:B$2053,Q$6:Q$2053,EXP(constants!B$7+constants!A$7*ABS(A$6:A$2053-A1868)))</f>
        <v>-1.8133231112577357</v>
      </c>
      <c r="S1868">
        <f t="shared" si="338"/>
        <v>-280.4521092273518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3.7999999999997272</v>
      </c>
      <c r="D1869" s="2">
        <f>front!E1882-front!C1882</f>
        <v>3.7999999999997272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3.8149633186146428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3.8149633186146428</v>
      </c>
      <c r="H1869" s="4"/>
      <c r="I1869">
        <f t="shared" si="334"/>
        <v>127.16544395382144</v>
      </c>
      <c r="J1869">
        <f t="shared" si="335"/>
        <v>127.16544395382144</v>
      </c>
      <c r="M1869">
        <f>IF(front!E1882&gt;$M$2,I1869,J1869)</f>
        <v>127.16544395382144</v>
      </c>
      <c r="O1869">
        <f t="shared" si="336"/>
        <v>-262.18674134386265</v>
      </c>
      <c r="Q1869">
        <f>'slit correction'!O1871</f>
        <v>-262.18674134386265</v>
      </c>
      <c r="R1869">
        <f>SUMPRODUCT(B$6:B$2053,Q$6:Q$2053,EXP(constants!B$7+constants!A$7*ABS(A$6:A$2053-A1869)))</f>
        <v>-1.8107406349974966</v>
      </c>
      <c r="S1869">
        <f t="shared" si="338"/>
        <v>-260.37600070886515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2.3000000000001819</v>
      </c>
      <c r="D1870" s="2">
        <f>front!E1883-front!C1883</f>
        <v>2.3000000000001819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2.3090601583693755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2.3090601583693755</v>
      </c>
      <c r="H1870" s="4"/>
      <c r="I1870">
        <f t="shared" si="334"/>
        <v>76.968671945645852</v>
      </c>
      <c r="J1870">
        <f t="shared" si="335"/>
        <v>76.968671945645852</v>
      </c>
      <c r="M1870">
        <f>IF(front!E1883&gt;$M$2,I1870,J1870)</f>
        <v>76.968671945645852</v>
      </c>
      <c r="O1870">
        <f t="shared" si="336"/>
        <v>-312.38351335203822</v>
      </c>
      <c r="Q1870">
        <f>'slit correction'!O1872</f>
        <v>-312.38351335203822</v>
      </c>
      <c r="R1870">
        <f>SUMPRODUCT(B$6:B$2053,Q$6:Q$2053,EXP(constants!B$7+constants!A$7*ABS(A$6:A$2053-A1870)))</f>
        <v>-1.8081649041643459</v>
      </c>
      <c r="S1870">
        <f t="shared" si="338"/>
        <v>-310.57534844787386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5.0999999999999091</v>
      </c>
      <c r="D1871" s="2">
        <f>front!E1884-front!C1884</f>
        <v>5.0999999999999091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5.1200757892921889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5.1200757892921889</v>
      </c>
      <c r="H1871" s="4"/>
      <c r="I1871">
        <f t="shared" ref="I1871:I1934" si="341">F1871*1000/I$2</f>
        <v>170.66919297640632</v>
      </c>
      <c r="J1871">
        <f t="shared" ref="J1871:J1934" si="342">G1871*1000/J$2</f>
        <v>170.66919297640632</v>
      </c>
      <c r="M1871">
        <f>IF(front!E1884&gt;$M$2,I1871,J1871)</f>
        <v>170.66919297640632</v>
      </c>
      <c r="O1871">
        <f t="shared" si="336"/>
        <v>-218.68299232127774</v>
      </c>
      <c r="Q1871">
        <f>'slit correction'!O1873</f>
        <v>-218.68299232127774</v>
      </c>
      <c r="R1871">
        <f>SUMPRODUCT(B$6:B$2053,Q$6:Q$2053,EXP(constants!B$7+constants!A$7*ABS(A$6:A$2053-A1871)))</f>
        <v>-1.8055406865346748</v>
      </c>
      <c r="S1871">
        <f t="shared" si="338"/>
        <v>-216.87745163474307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6.7999999999997272</v>
      </c>
      <c r="D1872" s="2">
        <f>front!E1885-front!C1885</f>
        <v>6.7999999999997272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6.8267562809147773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6.8267562809147773</v>
      </c>
      <c r="H1872" s="4"/>
      <c r="I1872">
        <f t="shared" si="341"/>
        <v>227.55854269715925</v>
      </c>
      <c r="J1872">
        <f t="shared" si="342"/>
        <v>227.55854269715925</v>
      </c>
      <c r="M1872">
        <f>IF(front!E1885&gt;$M$2,I1872,J1872)</f>
        <v>227.55854269715925</v>
      </c>
      <c r="O1872">
        <f t="shared" si="336"/>
        <v>-161.79364260052481</v>
      </c>
      <c r="Q1872">
        <f>'slit correction'!O1874</f>
        <v>-161.79364260052481</v>
      </c>
      <c r="R1872">
        <f>SUMPRODUCT(B$6:B$2053,Q$6:Q$2053,EXP(constants!B$7+constants!A$7*ABS(A$6:A$2053-A1872)))</f>
        <v>-1.8029698792699806</v>
      </c>
      <c r="S1872">
        <f t="shared" si="338"/>
        <v>-159.99067272125481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1.4000000000000909</v>
      </c>
      <c r="D1873" s="2">
        <f>front!E1886-front!C1886</f>
        <v>1.4000000000000909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1.4055161253426991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1.4055161253426991</v>
      </c>
      <c r="H1873" s="4"/>
      <c r="I1873">
        <f t="shared" si="341"/>
        <v>46.850537511423305</v>
      </c>
      <c r="J1873">
        <f t="shared" si="342"/>
        <v>46.850537511423305</v>
      </c>
      <c r="M1873">
        <f>IF(front!E1886&gt;$M$2,I1873,J1873)</f>
        <v>46.850537511423305</v>
      </c>
      <c r="O1873">
        <f t="shared" si="336"/>
        <v>-342.50164778626078</v>
      </c>
      <c r="Q1873">
        <f>'slit correction'!O1875</f>
        <v>-342.50164778626078</v>
      </c>
      <c r="R1873">
        <f>SUMPRODUCT(B$6:B$2053,Q$6:Q$2053,EXP(constants!B$7+constants!A$7*ABS(A$6:A$2053-A1873)))</f>
        <v>-1.8005141900216366</v>
      </c>
      <c r="S1873">
        <f t="shared" si="338"/>
        <v>-340.70113359623912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3.8000000000001819</v>
      </c>
      <c r="D1874" s="2">
        <f>front!E1887-front!C1887</f>
        <v>3.8000000000001819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3.8149633186150993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3.8149633186150993</v>
      </c>
      <c r="H1874" s="4"/>
      <c r="I1874">
        <f t="shared" si="341"/>
        <v>127.16544395383666</v>
      </c>
      <c r="J1874">
        <f t="shared" si="342"/>
        <v>127.16544395383666</v>
      </c>
      <c r="M1874">
        <f>IF(front!E1887&gt;$M$2,I1874,J1874)</f>
        <v>127.16544395383666</v>
      </c>
      <c r="O1874">
        <f t="shared" si="336"/>
        <v>-262.18674134384742</v>
      </c>
      <c r="Q1874">
        <f>'slit correction'!O1876</f>
        <v>-262.18674134384742</v>
      </c>
      <c r="R1874">
        <f>SUMPRODUCT(B$6:B$2053,Q$6:Q$2053,EXP(constants!B$7+constants!A$7*ABS(A$6:A$2053-A1874)))</f>
        <v>-1.7979758864680766</v>
      </c>
      <c r="S1874">
        <f t="shared" si="338"/>
        <v>-260.38876545737935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3.2999999999997272</v>
      </c>
      <c r="D1875" s="2">
        <f>front!E1888-front!C1888</f>
        <v>3.2999999999997272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3.3129960932158737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3.3129960932158737</v>
      </c>
      <c r="H1875" s="4"/>
      <c r="I1875">
        <f t="shared" si="341"/>
        <v>110.43320310719579</v>
      </c>
      <c r="J1875">
        <f t="shared" si="342"/>
        <v>110.43320310719579</v>
      </c>
      <c r="M1875">
        <f>IF(front!E1888&gt;$M$2,I1875,J1875)</f>
        <v>110.43320310719579</v>
      </c>
      <c r="O1875">
        <f t="shared" si="336"/>
        <v>-278.91898219048824</v>
      </c>
      <c r="Q1875">
        <f>'slit correction'!O1877</f>
        <v>-278.91898219048824</v>
      </c>
      <c r="R1875">
        <f>SUMPRODUCT(B$6:B$2053,Q$6:Q$2053,EXP(constants!B$7+constants!A$7*ABS(A$6:A$2053-A1875)))</f>
        <v>-1.7953854812546663</v>
      </c>
      <c r="S1875">
        <f t="shared" si="338"/>
        <v>-277.1235967092336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-1.1999999999998181</v>
      </c>
      <c r="D1876" s="2">
        <f>front!E1889-front!C1889</f>
        <v>-1.1999999999998181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-1.2047311931941369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-1.2047311931941369</v>
      </c>
      <c r="H1876" s="4"/>
      <c r="I1876">
        <f t="shared" si="341"/>
        <v>-40.157706439804564</v>
      </c>
      <c r="J1876">
        <f t="shared" si="342"/>
        <v>-40.157706439804564</v>
      </c>
      <c r="M1876">
        <f>IF(front!E1889&gt;$M$2,I1876,J1876)</f>
        <v>-40.157706439804564</v>
      </c>
      <c r="O1876">
        <f t="shared" si="336"/>
        <v>-429.5098917374886</v>
      </c>
      <c r="Q1876">
        <f>'slit correction'!O1878</f>
        <v>-429.5098917374886</v>
      </c>
      <c r="R1876">
        <f>SUMPRODUCT(B$6:B$2053,Q$6:Q$2053,EXP(constants!B$7+constants!A$7*ABS(A$6:A$2053-A1876)))</f>
        <v>-1.7928375169657993</v>
      </c>
      <c r="S1876">
        <f t="shared" si="338"/>
        <v>-427.71705422052281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2</v>
      </c>
      <c r="D1877" s="2">
        <f>front!E1890-front!C1890</f>
        <v>2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2.007878992088254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2.007878992088254</v>
      </c>
      <c r="H1877" s="4"/>
      <c r="I1877">
        <f t="shared" si="341"/>
        <v>66.929299736275141</v>
      </c>
      <c r="J1877">
        <f t="shared" si="342"/>
        <v>66.929299736275141</v>
      </c>
      <c r="M1877">
        <f>IF(front!E1890&gt;$M$2,I1877,J1877)</f>
        <v>66.929299736275141</v>
      </c>
      <c r="O1877">
        <f t="shared" si="336"/>
        <v>-322.42288556140892</v>
      </c>
      <c r="Q1877">
        <f>'slit correction'!O1879</f>
        <v>-322.42288556140892</v>
      </c>
      <c r="R1877">
        <f>SUMPRODUCT(B$6:B$2053,Q$6:Q$2053,EXP(constants!B$7+constants!A$7*ABS(A$6:A$2053-A1877)))</f>
        <v>-1.790110682113268</v>
      </c>
      <c r="S1877">
        <f t="shared" si="338"/>
        <v>-320.63277487929565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0.20000000000027285</v>
      </c>
      <c r="D1878" s="2">
        <f>front!E1891-front!C1891</f>
        <v>0.20000000000027285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0.20078825528483926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0.20078825528483926</v>
      </c>
      <c r="H1878" s="4"/>
      <c r="I1878">
        <f t="shared" si="341"/>
        <v>6.6929418428279757</v>
      </c>
      <c r="J1878">
        <f t="shared" si="342"/>
        <v>6.6929418428279757</v>
      </c>
      <c r="M1878">
        <f>IF(front!E1891&gt;$M$2,I1878,J1878)</f>
        <v>6.6929418428279757</v>
      </c>
      <c r="O1878">
        <f t="shared" si="336"/>
        <v>-382.6592434548561</v>
      </c>
      <c r="Q1878">
        <f>'slit correction'!O1880</f>
        <v>-382.6592434548561</v>
      </c>
      <c r="R1878">
        <f>SUMPRODUCT(B$6:B$2053,Q$6:Q$2053,EXP(constants!B$7+constants!A$7*ABS(A$6:A$2053-A1878)))</f>
        <v>-1.7873214754216271</v>
      </c>
      <c r="S1878">
        <f t="shared" si="338"/>
        <v>-380.87192197943449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9.8000000000001819</v>
      </c>
      <c r="D1879" s="2">
        <f>front!E1892-front!C1892</f>
        <v>9.8000000000001819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9.8385314273156794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9.8385314273156794</v>
      </c>
      <c r="H1879" s="4"/>
      <c r="I1879">
        <f t="shared" si="341"/>
        <v>327.95104757718934</v>
      </c>
      <c r="J1879">
        <f t="shared" si="342"/>
        <v>327.95104757718934</v>
      </c>
      <c r="M1879">
        <f>IF(front!E1892&gt;$M$2,I1879,J1879)</f>
        <v>327.95104757718934</v>
      </c>
      <c r="O1879">
        <f t="shared" si="336"/>
        <v>-61.401137720494717</v>
      </c>
      <c r="Q1879">
        <f>'slit correction'!O1881</f>
        <v>-61.401137720494717</v>
      </c>
      <c r="R1879">
        <f>SUMPRODUCT(B$6:B$2053,Q$6:Q$2053,EXP(constants!B$7+constants!A$7*ABS(A$6:A$2053-A1879)))</f>
        <v>-1.7844036667930145</v>
      </c>
      <c r="S1879">
        <f t="shared" si="338"/>
        <v>-59.616734053701705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2.5999999999999091</v>
      </c>
      <c r="D1880" s="2">
        <f>front!E1893-front!C1893</f>
        <v>2.5999999999999091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2.6102411465807771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2.6102411465807771</v>
      </c>
      <c r="H1880" s="4"/>
      <c r="I1880">
        <f t="shared" si="341"/>
        <v>87.008038219359236</v>
      </c>
      <c r="J1880">
        <f t="shared" si="342"/>
        <v>87.008038219359236</v>
      </c>
      <c r="M1880">
        <f>IF(front!E1893&gt;$M$2,I1880,J1880)</f>
        <v>87.008038219359236</v>
      </c>
      <c r="O1880">
        <f t="shared" si="336"/>
        <v>-302.3441470783248</v>
      </c>
      <c r="Q1880">
        <f>'slit correction'!O1882</f>
        <v>-302.3441470783248</v>
      </c>
      <c r="R1880">
        <f>SUMPRODUCT(B$6:B$2053,Q$6:Q$2053,EXP(constants!B$7+constants!A$7*ABS(A$6:A$2053-A1880)))</f>
        <v>-1.7817076009513091</v>
      </c>
      <c r="S1880">
        <f t="shared" si="338"/>
        <v>-300.56243947737346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3</v>
      </c>
      <c r="D1881" s="2">
        <f>front!E1894-front!C1894</f>
        <v>3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3.0118155205227608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3.0118155205227608</v>
      </c>
      <c r="H1881" s="4"/>
      <c r="I1881">
        <f t="shared" si="341"/>
        <v>100.39385068409203</v>
      </c>
      <c r="J1881">
        <f t="shared" si="342"/>
        <v>100.39385068409203</v>
      </c>
      <c r="M1881">
        <f>IF(front!E1894&gt;$M$2,I1881,J1881)</f>
        <v>100.39385068409203</v>
      </c>
      <c r="O1881">
        <f t="shared" si="336"/>
        <v>-288.958334613592</v>
      </c>
      <c r="Q1881">
        <f>'slit correction'!O1883</f>
        <v>-288.958334613592</v>
      </c>
      <c r="R1881">
        <f>SUMPRODUCT(B$6:B$2053,Q$6:Q$2053,EXP(constants!B$7+constants!A$7*ABS(A$6:A$2053-A1881)))</f>
        <v>-1.7789697294659383</v>
      </c>
      <c r="S1881">
        <f t="shared" si="338"/>
        <v>-287.17936488412607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5.6000000000003638</v>
      </c>
      <c r="D1882" s="2">
        <f>front!E1895-front!C1895</f>
        <v>5.6000000000003638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5.6220412335692247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5.6220412335692247</v>
      </c>
      <c r="H1882" s="4"/>
      <c r="I1882">
        <f t="shared" si="341"/>
        <v>187.40137445230749</v>
      </c>
      <c r="J1882">
        <f t="shared" si="342"/>
        <v>187.40137445230749</v>
      </c>
      <c r="M1882">
        <f>IF(front!E1895&gt;$M$2,I1882,J1882)</f>
        <v>187.40137445230749</v>
      </c>
      <c r="O1882">
        <f t="shared" si="336"/>
        <v>-201.95081084537657</v>
      </c>
      <c r="Q1882">
        <f>'slit correction'!O1884</f>
        <v>-201.95081084537657</v>
      </c>
      <c r="R1882">
        <f>SUMPRODUCT(B$6:B$2053,Q$6:Q$2053,EXP(constants!B$7+constants!A$7*ABS(A$6:A$2053-A1882)))</f>
        <v>-1.776204226667651</v>
      </c>
      <c r="S1882">
        <f t="shared" si="338"/>
        <v>-200.17460661870891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-1.9000000000000909</v>
      </c>
      <c r="D1883" s="2">
        <f>front!E1896-front!C1896</f>
        <v>-1.9000000000000909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-1.9074923711309297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-1.9074923711309297</v>
      </c>
      <c r="H1883" s="4"/>
      <c r="I1883">
        <f t="shared" si="341"/>
        <v>-63.583079037697658</v>
      </c>
      <c r="J1883">
        <f t="shared" si="342"/>
        <v>-63.583079037697658</v>
      </c>
      <c r="M1883">
        <f>IF(front!E1896&gt;$M$2,I1883,J1883)</f>
        <v>-63.583079037697658</v>
      </c>
      <c r="O1883">
        <f t="shared" si="336"/>
        <v>-452.9352643353817</v>
      </c>
      <c r="Q1883">
        <f>'slit correction'!O1885</f>
        <v>-452.9352643353817</v>
      </c>
      <c r="R1883">
        <f>SUMPRODUCT(B$6:B$2053,Q$6:Q$2053,EXP(constants!B$7+constants!A$7*ABS(A$6:A$2053-A1883)))</f>
        <v>-1.773505658034336</v>
      </c>
      <c r="S1883">
        <f t="shared" si="338"/>
        <v>-451.16175867734739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8.6999999999998181</v>
      </c>
      <c r="D1884" s="2">
        <f>front!E1897-front!C1897</f>
        <v>8.6999999999998181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8.7342159426357675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8.7342159426357675</v>
      </c>
      <c r="H1884" s="4"/>
      <c r="I1884">
        <f t="shared" si="341"/>
        <v>291.14053142119224</v>
      </c>
      <c r="J1884">
        <f t="shared" si="342"/>
        <v>291.14053142119224</v>
      </c>
      <c r="M1884">
        <f>IF(front!E1897&gt;$M$2,I1884,J1884)</f>
        <v>291.14053142119224</v>
      </c>
      <c r="O1884">
        <f t="shared" si="336"/>
        <v>-98.211653876491823</v>
      </c>
      <c r="Q1884">
        <f>'slit correction'!O1886</f>
        <v>-98.211653876491823</v>
      </c>
      <c r="R1884">
        <f>SUMPRODUCT(B$6:B$2053,Q$6:Q$2053,EXP(constants!B$7+constants!A$7*ABS(A$6:A$2053-A1884)))</f>
        <v>-1.770599509376481</v>
      </c>
      <c r="S1884">
        <f t="shared" si="338"/>
        <v>-96.441054367115342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2.3000000000001819</v>
      </c>
      <c r="D1885" s="2">
        <f>front!E1898-front!C1898</f>
        <v>2.3000000000001819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2.3090601583693755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2.3090601583693755</v>
      </c>
      <c r="H1885" s="4"/>
      <c r="I1885">
        <f t="shared" si="341"/>
        <v>76.968671945645852</v>
      </c>
      <c r="J1885">
        <f t="shared" si="342"/>
        <v>76.968671945645852</v>
      </c>
      <c r="M1885">
        <f>IF(front!E1898&gt;$M$2,I1885,J1885)</f>
        <v>76.968671945645852</v>
      </c>
      <c r="O1885">
        <f t="shared" si="336"/>
        <v>-312.38351335203822</v>
      </c>
      <c r="Q1885">
        <f>'slit correction'!O1887</f>
        <v>-312.38351335203822</v>
      </c>
      <c r="R1885">
        <f>SUMPRODUCT(B$6:B$2053,Q$6:Q$2053,EXP(constants!B$7+constants!A$7*ABS(A$6:A$2053-A1885)))</f>
        <v>-1.7678726719590956</v>
      </c>
      <c r="S1885">
        <f t="shared" si="338"/>
        <v>-310.61564068007914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5.5</v>
      </c>
      <c r="D1886" s="2">
        <f>front!E1899-front!C1899</f>
        <v>5.5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5.5216481842982459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5.5216481842982459</v>
      </c>
      <c r="H1886" s="4"/>
      <c r="I1886">
        <f t="shared" si="341"/>
        <v>184.05493947660818</v>
      </c>
      <c r="J1886">
        <f t="shared" si="342"/>
        <v>184.05493947660818</v>
      </c>
      <c r="M1886">
        <f>IF(front!E1899&gt;$M$2,I1886,J1886)</f>
        <v>184.05493947660818</v>
      </c>
      <c r="O1886">
        <f t="shared" si="336"/>
        <v>-205.29724582107588</v>
      </c>
      <c r="Q1886">
        <f>'slit correction'!O1888</f>
        <v>-205.29724582107588</v>
      </c>
      <c r="R1886">
        <f>SUMPRODUCT(B$6:B$2053,Q$6:Q$2053,EXP(constants!B$7+constants!A$7*ABS(A$6:A$2053-A1886)))</f>
        <v>-1.7650908267254102</v>
      </c>
      <c r="S1886">
        <f t="shared" si="338"/>
        <v>-203.53215499435046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1.3000000000001819</v>
      </c>
      <c r="D1887" s="2">
        <f>front!E1900-front!C1900</f>
        <v>1.3000000000001819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1.3051222449750686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1.3051222449750686</v>
      </c>
      <c r="H1887" s="4"/>
      <c r="I1887">
        <f t="shared" si="341"/>
        <v>43.504074832502283</v>
      </c>
      <c r="J1887">
        <f t="shared" si="342"/>
        <v>43.504074832502283</v>
      </c>
      <c r="M1887">
        <f>IF(front!E1900&gt;$M$2,I1887,J1887)</f>
        <v>43.504074832502283</v>
      </c>
      <c r="O1887">
        <f t="shared" si="336"/>
        <v>-345.84811046518178</v>
      </c>
      <c r="Q1887">
        <f>'slit correction'!O1889</f>
        <v>-345.84811046518178</v>
      </c>
      <c r="R1887">
        <f>SUMPRODUCT(B$6:B$2053,Q$6:Q$2053,EXP(constants!B$7+constants!A$7*ABS(A$6:A$2053-A1887)))</f>
        <v>-1.7623704626903103</v>
      </c>
      <c r="S1887">
        <f t="shared" si="338"/>
        <v>-344.08574000249149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6.1000000000003638</v>
      </c>
      <c r="D1888" s="2">
        <f>front!E1901-front!C1901</f>
        <v>6.1000000000003638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6.1240061830259602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6.1240061830259602</v>
      </c>
      <c r="H1888" s="4"/>
      <c r="I1888">
        <f t="shared" si="341"/>
        <v>204.13353943419867</v>
      </c>
      <c r="J1888">
        <f t="shared" si="342"/>
        <v>204.13353943419867</v>
      </c>
      <c r="M1888">
        <f>IF(front!E1901&gt;$M$2,I1888,J1888)</f>
        <v>204.13353943419867</v>
      </c>
      <c r="O1888">
        <f t="shared" ref="O1888:O1951" si="343">M1888-$O$3</f>
        <v>-185.21864586348539</v>
      </c>
      <c r="Q1888">
        <f>'slit correction'!O1890</f>
        <v>-185.21864586348539</v>
      </c>
      <c r="R1888">
        <f>SUMPRODUCT(B$6:B$2053,Q$6:Q$2053,EXP(constants!B$7+constants!A$7*ABS(A$6:A$2053-A1888)))</f>
        <v>-1.7595576566813766</v>
      </c>
      <c r="S1888">
        <f t="shared" si="338"/>
        <v>-183.45908820680401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4.2000000000002728</v>
      </c>
      <c r="D1889" s="2">
        <f>front!E1902-front!C1902</f>
        <v>4.2000000000002728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4.2165367427370368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4.2165367427370368</v>
      </c>
      <c r="H1889" s="4"/>
      <c r="I1889">
        <f t="shared" si="341"/>
        <v>140.55122475790122</v>
      </c>
      <c r="J1889">
        <f t="shared" si="342"/>
        <v>140.55122475790122</v>
      </c>
      <c r="M1889">
        <f>IF(front!E1902&gt;$M$2,I1889,J1889)</f>
        <v>140.55122475790122</v>
      </c>
      <c r="O1889">
        <f t="shared" si="343"/>
        <v>-248.80096053978284</v>
      </c>
      <c r="Q1889">
        <f>'slit correction'!O1891</f>
        <v>-248.80096053978284</v>
      </c>
      <c r="R1889">
        <f>SUMPRODUCT(B$6:B$2053,Q$6:Q$2053,EXP(constants!B$7+constants!A$7*ABS(A$6:A$2053-A1889)))</f>
        <v>-1.7568273623905177</v>
      </c>
      <c r="S1889">
        <f t="shared" si="338"/>
        <v>-247.04413317739233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2.5</v>
      </c>
      <c r="D1890" s="2">
        <f>front!E1903-front!C1903</f>
        <v>2.5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2.5098475036294876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2.5098475036294876</v>
      </c>
      <c r="H1890" s="4"/>
      <c r="I1890">
        <f t="shared" si="341"/>
        <v>83.661583454316258</v>
      </c>
      <c r="J1890">
        <f t="shared" si="342"/>
        <v>83.661583454316258</v>
      </c>
      <c r="M1890">
        <f>IF(front!E1903&gt;$M$2,I1890,J1890)</f>
        <v>83.661583454316258</v>
      </c>
      <c r="O1890">
        <f t="shared" si="343"/>
        <v>-305.6906018433678</v>
      </c>
      <c r="Q1890">
        <f>'slit correction'!O1892</f>
        <v>-305.6906018433678</v>
      </c>
      <c r="R1890">
        <f>SUMPRODUCT(B$6:B$2053,Q$6:Q$2053,EXP(constants!B$7+constants!A$7*ABS(A$6:A$2053-A1890)))</f>
        <v>-1.7541097054373436</v>
      </c>
      <c r="S1890">
        <f t="shared" si="338"/>
        <v>-303.93649213793049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5.5</v>
      </c>
      <c r="D1891" s="2">
        <f>front!E1904-front!C1904</f>
        <v>5.5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5.5216481842982459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5.5216481842982459</v>
      </c>
      <c r="H1891" s="4"/>
      <c r="I1891">
        <f t="shared" si="341"/>
        <v>184.05493947660818</v>
      </c>
      <c r="J1891">
        <f t="shared" si="342"/>
        <v>184.05493947660818</v>
      </c>
      <c r="M1891">
        <f>IF(front!E1904&gt;$M$2,I1891,J1891)</f>
        <v>184.05493947660818</v>
      </c>
      <c r="O1891">
        <f t="shared" si="343"/>
        <v>-205.29724582107588</v>
      </c>
      <c r="Q1891">
        <f>'slit correction'!O1893</f>
        <v>-205.29724582107588</v>
      </c>
      <c r="R1891">
        <f>SUMPRODUCT(B$6:B$2053,Q$6:Q$2053,EXP(constants!B$7+constants!A$7*ABS(A$6:A$2053-A1891)))</f>
        <v>-1.7513421219506398</v>
      </c>
      <c r="S1891">
        <f t="shared" si="338"/>
        <v>-203.54590369912523</v>
      </c>
      <c r="T1891">
        <f t="shared" si="337"/>
        <v>0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1.8000000000001819</v>
      </c>
      <c r="D1892" s="2">
        <f>front!E1905-front!C1905</f>
        <v>1.8000000000001819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1.8070914489767405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1.8070914489767405</v>
      </c>
      <c r="H1892" s="4"/>
      <c r="I1892">
        <f t="shared" si="341"/>
        <v>60.236381632558015</v>
      </c>
      <c r="J1892">
        <f t="shared" si="342"/>
        <v>60.236381632558015</v>
      </c>
      <c r="M1892">
        <f>IF(front!E1905&gt;$M$2,I1892,J1892)</f>
        <v>60.236381632558015</v>
      </c>
      <c r="O1892">
        <f t="shared" si="343"/>
        <v>-329.11580366512607</v>
      </c>
      <c r="Q1892">
        <f>'slit correction'!O1894</f>
        <v>-329.11580366512607</v>
      </c>
      <c r="R1892">
        <f>SUMPRODUCT(B$6:B$2053,Q$6:Q$2053,EXP(constants!B$7+constants!A$7*ABS(A$6:A$2053-A1892)))</f>
        <v>-1.7486337945295185</v>
      </c>
      <c r="S1892">
        <f t="shared" si="338"/>
        <v>-327.36716987059657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0.59999999999990905</v>
      </c>
      <c r="D1893" s="2">
        <f>front!E1906-front!C1906</f>
        <v>0.59999999999990905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0.60236452848226074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0.60236452848226074</v>
      </c>
      <c r="H1893" s="4"/>
      <c r="I1893">
        <f t="shared" si="341"/>
        <v>20.078817616075359</v>
      </c>
      <c r="J1893">
        <f t="shared" si="342"/>
        <v>20.078817616075359</v>
      </c>
      <c r="M1893">
        <f>IF(front!E1906&gt;$M$2,I1893,J1893)</f>
        <v>20.078817616075359</v>
      </c>
      <c r="O1893">
        <f t="shared" si="343"/>
        <v>-369.2733676816087</v>
      </c>
      <c r="Q1893">
        <f>'slit correction'!O1895</f>
        <v>-369.2733676816087</v>
      </c>
      <c r="R1893">
        <f>SUMPRODUCT(B$6:B$2053,Q$6:Q$2053,EXP(constants!B$7+constants!A$7*ABS(A$6:A$2053-A1893)))</f>
        <v>-1.74584907379006</v>
      </c>
      <c r="S1893">
        <f t="shared" si="338"/>
        <v>-367.52751860781865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6.5999999999999091</v>
      </c>
      <c r="D1894" s="2">
        <f>front!E1907-front!C1907</f>
        <v>6.5999999999999091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6.6259706376347483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6.6259706376347483</v>
      </c>
      <c r="H1894" s="4"/>
      <c r="I1894">
        <f t="shared" si="341"/>
        <v>220.8656879211583</v>
      </c>
      <c r="J1894">
        <f t="shared" si="342"/>
        <v>220.8656879211583</v>
      </c>
      <c r="M1894">
        <f>IF(front!E1907&gt;$M$2,I1894,J1894)</f>
        <v>220.8656879211583</v>
      </c>
      <c r="O1894">
        <f t="shared" si="343"/>
        <v>-168.48649737652576</v>
      </c>
      <c r="Q1894">
        <f>'slit correction'!O1896</f>
        <v>-168.48649737652576</v>
      </c>
      <c r="R1894">
        <f>SUMPRODUCT(B$6:B$2053,Q$6:Q$2053,EXP(constants!B$7+constants!A$7*ABS(A$6:A$2053-A1894)))</f>
        <v>-1.7428779198618578</v>
      </c>
      <c r="S1894">
        <f t="shared" si="338"/>
        <v>-166.74361945666391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4.2000000000002728</v>
      </c>
      <c r="D1895" s="2">
        <f>front!E1908-front!C1908</f>
        <v>4.2000000000002728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4.2165367427370368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4.2165367427370368</v>
      </c>
      <c r="H1895" s="4"/>
      <c r="I1895">
        <f t="shared" si="341"/>
        <v>140.55122475790122</v>
      </c>
      <c r="J1895">
        <f t="shared" si="342"/>
        <v>140.55122475790122</v>
      </c>
      <c r="M1895">
        <f>IF(front!E1908&gt;$M$2,I1895,J1895)</f>
        <v>140.55122475790122</v>
      </c>
      <c r="O1895">
        <f t="shared" si="343"/>
        <v>-248.80096053978284</v>
      </c>
      <c r="Q1895">
        <f>'slit correction'!O1897</f>
        <v>-248.80096053978284</v>
      </c>
      <c r="R1895">
        <f>SUMPRODUCT(B$6:B$2053,Q$6:Q$2053,EXP(constants!B$7+constants!A$7*ABS(A$6:A$2053-A1895)))</f>
        <v>-1.7400729274215139</v>
      </c>
      <c r="S1895">
        <f t="shared" si="338"/>
        <v>-247.06088761236131</v>
      </c>
      <c r="T1895">
        <f t="shared" si="337"/>
        <v>0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1.6000000000003638</v>
      </c>
      <c r="D1896" s="2">
        <f>front!E1909-front!C1909</f>
        <v>1.6000000000003638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1.6063038267277809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1.6063038267277809</v>
      </c>
      <c r="H1896" s="4"/>
      <c r="I1896">
        <f t="shared" si="341"/>
        <v>53.543460890926028</v>
      </c>
      <c r="J1896">
        <f t="shared" si="342"/>
        <v>53.543460890926028</v>
      </c>
      <c r="M1896">
        <f>IF(front!E1909&gt;$M$2,I1896,J1896)</f>
        <v>53.543460890926028</v>
      </c>
      <c r="O1896">
        <f t="shared" si="343"/>
        <v>-335.80872440675802</v>
      </c>
      <c r="Q1896">
        <f>'slit correction'!O1898</f>
        <v>-335.80872440675802</v>
      </c>
      <c r="R1896">
        <f>SUMPRODUCT(B$6:B$2053,Q$6:Q$2053,EXP(constants!B$7+constants!A$7*ABS(A$6:A$2053-A1896)))</f>
        <v>-1.7372778607291541</v>
      </c>
      <c r="S1896">
        <f t="shared" si="338"/>
        <v>-334.07144654602888</v>
      </c>
      <c r="T1896">
        <f t="shared" si="337"/>
        <v>0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2.9000000000000909</v>
      </c>
      <c r="D1897" s="2">
        <f>front!E1910-front!C1910</f>
        <v>2.9000000000000909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2.9114219567173683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2.9114219567173683</v>
      </c>
      <c r="H1897" s="4"/>
      <c r="I1897">
        <f t="shared" si="341"/>
        <v>97.0473985572456</v>
      </c>
      <c r="J1897">
        <f t="shared" si="342"/>
        <v>97.0473985572456</v>
      </c>
      <c r="M1897">
        <f>IF(front!E1910&gt;$M$2,I1897,J1897)</f>
        <v>97.0473985572456</v>
      </c>
      <c r="O1897">
        <f t="shared" si="343"/>
        <v>-292.30478674043843</v>
      </c>
      <c r="Q1897">
        <f>'slit correction'!O1899</f>
        <v>-292.30478674043843</v>
      </c>
      <c r="R1897">
        <f>SUMPRODUCT(B$6:B$2053,Q$6:Q$2053,EXP(constants!B$7+constants!A$7*ABS(A$6:A$2053-A1897)))</f>
        <v>-1.7343972541049006</v>
      </c>
      <c r="S1897">
        <f t="shared" si="338"/>
        <v>-290.57038948633351</v>
      </c>
      <c r="T1897">
        <f t="shared" si="337"/>
        <v>0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1.5999999999999091</v>
      </c>
      <c r="D1898" s="2">
        <f>front!E1911-front!C1911</f>
        <v>1.5999999999999091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1.6063038267273244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1.6063038267273244</v>
      </c>
      <c r="H1898" s="4"/>
      <c r="I1898">
        <f t="shared" si="341"/>
        <v>53.543460890910815</v>
      </c>
      <c r="J1898">
        <f t="shared" si="342"/>
        <v>53.543460890910815</v>
      </c>
      <c r="M1898">
        <f>IF(front!E1911&gt;$M$2,I1898,J1898)</f>
        <v>53.543460890910815</v>
      </c>
      <c r="O1898">
        <f t="shared" si="343"/>
        <v>-335.80872440677325</v>
      </c>
      <c r="Q1898">
        <f>'slit correction'!O1900</f>
        <v>-335.80872440677325</v>
      </c>
      <c r="R1898">
        <f>SUMPRODUCT(B$6:B$2053,Q$6:Q$2053,EXP(constants!B$7+constants!A$7*ABS(A$6:A$2053-A1898)))</f>
        <v>-1.7314781480621202</v>
      </c>
      <c r="S1898">
        <f t="shared" si="338"/>
        <v>-334.07724625871111</v>
      </c>
      <c r="T1898">
        <f t="shared" si="337"/>
        <v>0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6.5999999999999091</v>
      </c>
      <c r="D1899" s="2">
        <f>front!E1912-front!C1912</f>
        <v>6.5999999999999091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6.6259706376347483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6.6259706376347483</v>
      </c>
      <c r="H1899" s="4"/>
      <c r="I1899">
        <f t="shared" si="341"/>
        <v>220.8656879211583</v>
      </c>
      <c r="J1899">
        <f t="shared" si="342"/>
        <v>220.8656879211583</v>
      </c>
      <c r="M1899">
        <f>IF(front!E1912&gt;$M$2,I1899,J1899)</f>
        <v>220.8656879211583</v>
      </c>
      <c r="O1899">
        <f t="shared" si="343"/>
        <v>-168.48649737652576</v>
      </c>
      <c r="Q1899">
        <f>'slit correction'!O1901</f>
        <v>-168.48649737652576</v>
      </c>
      <c r="R1899">
        <f>SUMPRODUCT(B$6:B$2053,Q$6:Q$2053,EXP(constants!B$7+constants!A$7*ABS(A$6:A$2053-A1899)))</f>
        <v>-1.7284725634439619</v>
      </c>
      <c r="S1899">
        <f t="shared" si="338"/>
        <v>-166.75802481308179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8.1999999999998181</v>
      </c>
      <c r="D1900" s="2">
        <f>front!E1913-front!C1913</f>
        <v>8.1999999999998181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8.2322535666874312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8.2322535666874312</v>
      </c>
      <c r="H1900" s="4"/>
      <c r="I1900">
        <f t="shared" si="341"/>
        <v>274.40845222291438</v>
      </c>
      <c r="J1900">
        <f t="shared" si="342"/>
        <v>274.40845222291438</v>
      </c>
      <c r="M1900">
        <f>IF(front!E1913&gt;$M$2,I1900,J1900)</f>
        <v>274.40845222291438</v>
      </c>
      <c r="O1900">
        <f t="shared" si="343"/>
        <v>-114.94373307476968</v>
      </c>
      <c r="Q1900">
        <f>'slit correction'!O1902</f>
        <v>-114.94373307476968</v>
      </c>
      <c r="R1900">
        <f>SUMPRODUCT(B$6:B$2053,Q$6:Q$2053,EXP(constants!B$7+constants!A$7*ABS(A$6:A$2053-A1900)))</f>
        <v>-1.7255627313036013</v>
      </c>
      <c r="S1900">
        <f t="shared" si="338"/>
        <v>-113.21817034346608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2.7999999999997272</v>
      </c>
      <c r="D1901" s="2">
        <f>front!E1914-front!C1914</f>
        <v>2.7999999999997272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2.811028373124711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2.811028373124711</v>
      </c>
      <c r="H1901" s="4"/>
      <c r="I1901">
        <f t="shared" si="341"/>
        <v>93.700945770823694</v>
      </c>
      <c r="J1901">
        <f t="shared" si="342"/>
        <v>93.700945770823694</v>
      </c>
      <c r="M1901">
        <f>IF(front!E1914&gt;$M$2,I1901,J1901)</f>
        <v>93.700945770823694</v>
      </c>
      <c r="O1901">
        <f t="shared" si="343"/>
        <v>-295.65123952686037</v>
      </c>
      <c r="Q1901">
        <f>'slit correction'!O1903</f>
        <v>-295.65123952686037</v>
      </c>
      <c r="R1901">
        <f>SUMPRODUCT(B$6:B$2053,Q$6:Q$2053,EXP(constants!B$7+constants!A$7*ABS(A$6:A$2053-A1901)))</f>
        <v>-1.7228066499199992</v>
      </c>
      <c r="S1901">
        <f t="shared" si="338"/>
        <v>-293.92843287694035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1.6999999999998181</v>
      </c>
      <c r="D1902" s="2">
        <f>front!E1915-front!C1915</f>
        <v>1.6999999999998181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1.7066976477438736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1.7066976477438736</v>
      </c>
      <c r="H1902" s="4"/>
      <c r="I1902">
        <f t="shared" si="341"/>
        <v>56.889921591462453</v>
      </c>
      <c r="J1902">
        <f t="shared" si="342"/>
        <v>56.889921591462453</v>
      </c>
      <c r="M1902">
        <f>IF(front!E1915&gt;$M$2,I1902,J1902)</f>
        <v>56.889921591462453</v>
      </c>
      <c r="O1902">
        <f t="shared" si="343"/>
        <v>-332.46226370622162</v>
      </c>
      <c r="Q1902">
        <f>'slit correction'!O1904</f>
        <v>-332.46226370622162</v>
      </c>
      <c r="R1902">
        <f>SUMPRODUCT(B$6:B$2053,Q$6:Q$2053,EXP(constants!B$7+constants!A$7*ABS(A$6:A$2053-A1902)))</f>
        <v>-1.7200065388998171</v>
      </c>
      <c r="S1902">
        <f t="shared" si="338"/>
        <v>-330.74225716732178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2.5</v>
      </c>
      <c r="D1903" s="2">
        <f>front!E1916-front!C1916</f>
        <v>2.5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2.5098475036294876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2.5098475036294876</v>
      </c>
      <c r="H1903" s="4"/>
      <c r="I1903">
        <f t="shared" si="341"/>
        <v>83.661583454316258</v>
      </c>
      <c r="J1903">
        <f t="shared" si="342"/>
        <v>83.661583454316258</v>
      </c>
      <c r="M1903">
        <f>IF(front!E1916&gt;$M$2,I1903,J1903)</f>
        <v>83.661583454316258</v>
      </c>
      <c r="O1903">
        <f t="shared" si="343"/>
        <v>-305.6906018433678</v>
      </c>
      <c r="Q1903">
        <f>'slit correction'!O1905</f>
        <v>-305.6906018433678</v>
      </c>
      <c r="R1903">
        <f>SUMPRODUCT(B$6:B$2053,Q$6:Q$2053,EXP(constants!B$7+constants!A$7*ABS(A$6:A$2053-A1903)))</f>
        <v>-1.7171217470708422</v>
      </c>
      <c r="S1903">
        <f t="shared" si="338"/>
        <v>-303.97348009629695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4.9000000000000909</v>
      </c>
      <c r="D1904" s="2">
        <f>front!E1917-front!C1917</f>
        <v>4.9000000000000909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4.91928947303838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4.91928947303838</v>
      </c>
      <c r="H1904" s="4"/>
      <c r="I1904">
        <f t="shared" si="341"/>
        <v>163.97631576794601</v>
      </c>
      <c r="J1904">
        <f t="shared" si="342"/>
        <v>163.97631576794601</v>
      </c>
      <c r="M1904">
        <f>IF(front!E1917&gt;$M$2,I1904,J1904)</f>
        <v>163.97631576794601</v>
      </c>
      <c r="O1904">
        <f t="shared" si="343"/>
        <v>-225.37586952973805</v>
      </c>
      <c r="Q1904">
        <f>'slit correction'!O1906</f>
        <v>-225.37586952973805</v>
      </c>
      <c r="R1904">
        <f>SUMPRODUCT(B$6:B$2053,Q$6:Q$2053,EXP(constants!B$7+constants!A$7*ABS(A$6:A$2053-A1904)))</f>
        <v>-1.7141810424624822</v>
      </c>
      <c r="S1904">
        <f t="shared" si="338"/>
        <v>-223.66168848727557</v>
      </c>
      <c r="T1904">
        <f t="shared" si="337"/>
        <v>0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0.3000000000001819</v>
      </c>
      <c r="D1905" s="2">
        <f>front!E1918-front!C1918</f>
        <v>0.3000000000001819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0.30118235325594722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0.30118235325594722</v>
      </c>
      <c r="H1905" s="4"/>
      <c r="I1905">
        <f t="shared" si="341"/>
        <v>10.039411775198241</v>
      </c>
      <c r="J1905">
        <f t="shared" si="342"/>
        <v>10.039411775198241</v>
      </c>
      <c r="M1905">
        <f>IF(front!E1918&gt;$M$2,I1905,J1905)</f>
        <v>10.039411775198241</v>
      </c>
      <c r="O1905">
        <f t="shared" si="343"/>
        <v>-379.31277352248583</v>
      </c>
      <c r="Q1905">
        <f>'slit correction'!O1907</f>
        <v>-379.31277352248583</v>
      </c>
      <c r="R1905">
        <f>SUMPRODUCT(B$6:B$2053,Q$6:Q$2053,EXP(constants!B$7+constants!A$7*ABS(A$6:A$2053-A1905)))</f>
        <v>-1.7112716536045658</v>
      </c>
      <c r="S1905">
        <f t="shared" si="338"/>
        <v>-377.60150186888126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7.8000000000001819</v>
      </c>
      <c r="D1906" s="2">
        <f>front!E1919-front!C1919</f>
        <v>7.8000000000001819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7.8306833095541668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7.8306833095541668</v>
      </c>
      <c r="H1906" s="4"/>
      <c r="I1906">
        <f t="shared" si="341"/>
        <v>261.02277698513888</v>
      </c>
      <c r="J1906">
        <f t="shared" si="342"/>
        <v>261.02277698513888</v>
      </c>
      <c r="M1906">
        <f>IF(front!E1919&gt;$M$2,I1906,J1906)</f>
        <v>261.02277698513888</v>
      </c>
      <c r="O1906">
        <f t="shared" si="343"/>
        <v>-128.32940831254518</v>
      </c>
      <c r="Q1906">
        <f>'slit correction'!O1908</f>
        <v>-128.32940831254518</v>
      </c>
      <c r="R1906">
        <f>SUMPRODUCT(B$6:B$2053,Q$6:Q$2053,EXP(constants!B$7+constants!A$7*ABS(A$6:A$2053-A1906)))</f>
        <v>-1.7082250090481894</v>
      </c>
      <c r="S1906">
        <f t="shared" si="338"/>
        <v>-126.62118330349699</v>
      </c>
      <c r="T1906">
        <f t="shared" si="337"/>
        <v>0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4</v>
      </c>
      <c r="D1907" s="2">
        <f>front!E1920-front!C1920</f>
        <v>4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4.0157500702543381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4.0157500702543381</v>
      </c>
      <c r="H1907" s="4"/>
      <c r="I1907">
        <f t="shared" si="341"/>
        <v>133.85833567514459</v>
      </c>
      <c r="J1907">
        <f t="shared" si="342"/>
        <v>133.85833567514459</v>
      </c>
      <c r="M1907">
        <f>IF(front!E1920&gt;$M$2,I1907,J1907)</f>
        <v>133.85833567514459</v>
      </c>
      <c r="O1907">
        <f t="shared" si="343"/>
        <v>-255.49384962253947</v>
      </c>
      <c r="Q1907">
        <f>'slit correction'!O1909</f>
        <v>-255.49384962253947</v>
      </c>
      <c r="R1907">
        <f>SUMPRODUCT(B$6:B$2053,Q$6:Q$2053,EXP(constants!B$7+constants!A$7*ABS(A$6:A$2053-A1907)))</f>
        <v>-1.7053146919713378</v>
      </c>
      <c r="S1907">
        <f t="shared" si="338"/>
        <v>-253.78853493056815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2.9000000000000909</v>
      </c>
      <c r="D1908" s="2">
        <f>front!E1921-front!C1921</f>
        <v>2.9000000000000909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2.9114219567173683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2.9114219567173683</v>
      </c>
      <c r="H1908" s="4"/>
      <c r="I1908">
        <f t="shared" si="341"/>
        <v>97.0473985572456</v>
      </c>
      <c r="J1908">
        <f t="shared" si="342"/>
        <v>97.0473985572456</v>
      </c>
      <c r="M1908">
        <f>IF(front!E1921&gt;$M$2,I1908,J1908)</f>
        <v>97.0473985572456</v>
      </c>
      <c r="O1908">
        <f t="shared" si="343"/>
        <v>-292.30478674043843</v>
      </c>
      <c r="Q1908">
        <f>'slit correction'!O1910</f>
        <v>-292.30478674043843</v>
      </c>
      <c r="R1908">
        <f>SUMPRODUCT(B$6:B$2053,Q$6:Q$2053,EXP(constants!B$7+constants!A$7*ABS(A$6:A$2053-A1908)))</f>
        <v>-1.7024013665624353</v>
      </c>
      <c r="S1908">
        <f t="shared" si="338"/>
        <v>-290.60238537387602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5</v>
      </c>
      <c r="D1909" s="2">
        <f>front!E1922-front!C1922</f>
        <v>5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5.0196826410610162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5.0196826410610162</v>
      </c>
      <c r="H1909" s="4"/>
      <c r="I1909">
        <f t="shared" si="341"/>
        <v>167.32275470203388</v>
      </c>
      <c r="J1909">
        <f t="shared" si="342"/>
        <v>167.32275470203388</v>
      </c>
      <c r="M1909">
        <f>IF(front!E1922&gt;$M$2,I1909,J1909)</f>
        <v>167.32275470203388</v>
      </c>
      <c r="O1909">
        <f t="shared" si="343"/>
        <v>-222.02943059565018</v>
      </c>
      <c r="Q1909">
        <f>'slit correction'!O1911</f>
        <v>-222.02943059565018</v>
      </c>
      <c r="R1909">
        <f>SUMPRODUCT(B$6:B$2053,Q$6:Q$2053,EXP(constants!B$7+constants!A$7*ABS(A$6:A$2053-A1909)))</f>
        <v>-1.6994443634213663</v>
      </c>
      <c r="S1909">
        <f t="shared" si="338"/>
        <v>-220.3299862322288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6.0999999999999091</v>
      </c>
      <c r="D1910" s="2">
        <f>front!E1923-front!C1923</f>
        <v>6.0999999999999091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6.1240061830255037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6.1240061830255037</v>
      </c>
      <c r="H1910" s="4"/>
      <c r="I1910">
        <f t="shared" si="341"/>
        <v>204.13353943418346</v>
      </c>
      <c r="J1910">
        <f t="shared" si="342"/>
        <v>204.13353943418346</v>
      </c>
      <c r="M1910">
        <f>IF(front!E1923&gt;$M$2,I1910,J1910)</f>
        <v>204.13353943418346</v>
      </c>
      <c r="O1910">
        <f t="shared" si="343"/>
        <v>-185.2186458635006</v>
      </c>
      <c r="Q1910">
        <f>'slit correction'!O1912</f>
        <v>-185.2186458635006</v>
      </c>
      <c r="R1910">
        <f>SUMPRODUCT(B$6:B$2053,Q$6:Q$2053,EXP(constants!B$7+constants!A$7*ABS(A$6:A$2053-A1910)))</f>
        <v>-1.6965199453445223</v>
      </c>
      <c r="S1910">
        <f t="shared" si="338"/>
        <v>-183.52212591815606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1.5999999999999091</v>
      </c>
      <c r="D1911" s="2">
        <f>front!E1924-front!C1924</f>
        <v>1.5999999999999091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1.6063038267273244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1.6063038267273244</v>
      </c>
      <c r="H1911" s="4"/>
      <c r="I1911">
        <f t="shared" si="341"/>
        <v>53.543460890910815</v>
      </c>
      <c r="J1911">
        <f t="shared" si="342"/>
        <v>53.543460890910815</v>
      </c>
      <c r="M1911">
        <f>IF(front!E1924&gt;$M$2,I1911,J1911)</f>
        <v>53.543460890910815</v>
      </c>
      <c r="O1911">
        <f t="shared" si="343"/>
        <v>-335.80872440677325</v>
      </c>
      <c r="Q1911">
        <f>'slit correction'!O1913</f>
        <v>-335.80872440677325</v>
      </c>
      <c r="R1911">
        <f>SUMPRODUCT(B$6:B$2053,Q$6:Q$2053,EXP(constants!B$7+constants!A$7*ABS(A$6:A$2053-A1911)))</f>
        <v>-1.6936678367671123</v>
      </c>
      <c r="S1911">
        <f t="shared" si="338"/>
        <v>-334.11505657000612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5.3999999999996362</v>
      </c>
      <c r="D1912" s="2">
        <f>front!E1925-front!C1925</f>
        <v>5.3999999999996362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5.4212551152346951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5.4212551152346951</v>
      </c>
      <c r="H1912" s="4"/>
      <c r="I1912">
        <f t="shared" si="341"/>
        <v>180.7085038411565</v>
      </c>
      <c r="J1912">
        <f t="shared" si="342"/>
        <v>180.7085038411565</v>
      </c>
      <c r="M1912">
        <f>IF(front!E1925&gt;$M$2,I1912,J1912)</f>
        <v>180.7085038411565</v>
      </c>
      <c r="O1912">
        <f t="shared" si="343"/>
        <v>-208.64368145652756</v>
      </c>
      <c r="Q1912">
        <f>'slit correction'!O1914</f>
        <v>-208.64368145652756</v>
      </c>
      <c r="R1912">
        <f>SUMPRODUCT(B$6:B$2053,Q$6:Q$2053,EXP(constants!B$7+constants!A$7*ABS(A$6:A$2053-A1912)))</f>
        <v>-1.6907900605700927</v>
      </c>
      <c r="S1912">
        <f t="shared" si="338"/>
        <v>-206.95289139595747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0.90000000000009095</v>
      </c>
      <c r="D1913" s="2">
        <f>front!E1926-front!C1926</f>
        <v>0.90000000000009095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0.90354652567383309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0.90354652567383309</v>
      </c>
      <c r="H1913" s="4"/>
      <c r="I1913">
        <f t="shared" si="341"/>
        <v>30.118217522461105</v>
      </c>
      <c r="J1913">
        <f t="shared" si="342"/>
        <v>30.118217522461105</v>
      </c>
      <c r="M1913">
        <f>IF(front!E1926&gt;$M$2,I1913,J1913)</f>
        <v>30.118217522461105</v>
      </c>
      <c r="O1913">
        <f t="shared" si="343"/>
        <v>-359.23396777522294</v>
      </c>
      <c r="Q1913">
        <f>'slit correction'!O1915</f>
        <v>-359.23396777522294</v>
      </c>
      <c r="R1913">
        <f>SUMPRODUCT(B$6:B$2053,Q$6:Q$2053,EXP(constants!B$7+constants!A$7*ABS(A$6:A$2053-A1913)))</f>
        <v>-1.6878900599777089</v>
      </c>
      <c r="S1913">
        <f t="shared" si="338"/>
        <v>-357.54607771524525</v>
      </c>
      <c r="T1913">
        <f t="shared" ref="T1913:T1976" si="344">IF((S1913-$S$2)&gt;0,S1913-$S$2,0)</f>
        <v>0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6.5</v>
      </c>
      <c r="D1914" s="2">
        <f>front!E1927-front!C1927</f>
        <v>6.5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6.5255777863021169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6.5255777863021169</v>
      </c>
      <c r="H1914" s="4"/>
      <c r="I1914">
        <f t="shared" si="341"/>
        <v>217.51925954340388</v>
      </c>
      <c r="J1914">
        <f t="shared" si="342"/>
        <v>217.51925954340388</v>
      </c>
      <c r="M1914">
        <f>IF(front!E1927&gt;$M$2,I1914,J1914)</f>
        <v>217.51925954340388</v>
      </c>
      <c r="O1914">
        <f t="shared" si="343"/>
        <v>-171.83292575428018</v>
      </c>
      <c r="Q1914">
        <f>'slit correction'!O1916</f>
        <v>-171.83292575428018</v>
      </c>
      <c r="R1914">
        <f>SUMPRODUCT(B$6:B$2053,Q$6:Q$2053,EXP(constants!B$7+constants!A$7*ABS(A$6:A$2053-A1914)))</f>
        <v>-1.6848709457868638</v>
      </c>
      <c r="S1914">
        <f t="shared" si="338"/>
        <v>-170.14805480849333</v>
      </c>
      <c r="T1914">
        <f t="shared" si="344"/>
        <v>0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7.2999999999997272</v>
      </c>
      <c r="D1915" s="2">
        <f>front!E1928-front!C1928</f>
        <v>7.2999999999997272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7.328720042691125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7.328720042691125</v>
      </c>
      <c r="H1915" s="4"/>
      <c r="I1915">
        <f t="shared" si="341"/>
        <v>244.29066808970416</v>
      </c>
      <c r="J1915">
        <f t="shared" si="342"/>
        <v>244.29066808970416</v>
      </c>
      <c r="M1915">
        <f>IF(front!E1928&gt;$M$2,I1915,J1915)</f>
        <v>244.29066808970416</v>
      </c>
      <c r="O1915">
        <f t="shared" si="343"/>
        <v>-145.0615172079799</v>
      </c>
      <c r="Q1915">
        <f>'slit correction'!O1917</f>
        <v>-145.0615172079799</v>
      </c>
      <c r="R1915">
        <f>SUMPRODUCT(B$6:B$2053,Q$6:Q$2053,EXP(constants!B$7+constants!A$7*ABS(A$6:A$2053-A1915)))</f>
        <v>-1.6819368731207518</v>
      </c>
      <c r="S1915">
        <f t="shared" si="338"/>
        <v>-143.37958033485916</v>
      </c>
      <c r="T1915">
        <f t="shared" si="344"/>
        <v>0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5.2999999999997272</v>
      </c>
      <c r="D1916" s="2">
        <f>front!E1929-front!C1929</f>
        <v>5.2999999999997272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5.3208620263792481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5.3208620263792481</v>
      </c>
      <c r="H1916" s="4"/>
      <c r="I1916">
        <f t="shared" si="341"/>
        <v>177.36206754597495</v>
      </c>
      <c r="J1916">
        <f t="shared" si="342"/>
        <v>177.36206754597495</v>
      </c>
      <c r="M1916">
        <f>IF(front!E1929&gt;$M$2,I1916,J1916)</f>
        <v>177.36206754597495</v>
      </c>
      <c r="O1916">
        <f t="shared" si="343"/>
        <v>-211.99011775170911</v>
      </c>
      <c r="Q1916">
        <f>'slit correction'!O1918</f>
        <v>-211.99011775170911</v>
      </c>
      <c r="R1916">
        <f>SUMPRODUCT(B$6:B$2053,Q$6:Q$2053,EXP(constants!B$7+constants!A$7*ABS(A$6:A$2053-A1916)))</f>
        <v>-1.6791166017563954</v>
      </c>
      <c r="S1916">
        <f t="shared" si="338"/>
        <v>-210.31100114995272</v>
      </c>
      <c r="T1916">
        <f t="shared" si="344"/>
        <v>0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-4.9000000000000909</v>
      </c>
      <c r="D1917" s="2">
        <f>front!E1930-front!C1930</f>
        <v>-4.9000000000000909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-4.9193369656436703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-4.9193369656436703</v>
      </c>
      <c r="H1917" s="4"/>
      <c r="I1917">
        <f t="shared" si="341"/>
        <v>-163.97789885478903</v>
      </c>
      <c r="J1917">
        <f t="shared" si="342"/>
        <v>-163.97789885478903</v>
      </c>
      <c r="M1917">
        <f>IF(front!E1930&gt;$M$2,I1917,J1917)</f>
        <v>-163.97789885478903</v>
      </c>
      <c r="O1917">
        <f t="shared" si="343"/>
        <v>-553.33008415247309</v>
      </c>
      <c r="Q1917">
        <f>'slit correction'!O1919</f>
        <v>-553.33008415247309</v>
      </c>
      <c r="R1917">
        <f>SUMPRODUCT(B$6:B$2053,Q$6:Q$2053,EXP(constants!B$7+constants!A$7*ABS(A$6:A$2053-A1917)))</f>
        <v>-1.6763365885747847</v>
      </c>
      <c r="S1917">
        <f t="shared" si="338"/>
        <v>-551.65374756389826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8.4000000000000909</v>
      </c>
      <c r="D1918" s="2">
        <f>front!E1931-front!C1931</f>
        <v>8.4000000000000909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8.4330385764641882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8.4330385764641882</v>
      </c>
      <c r="H1918" s="4"/>
      <c r="I1918">
        <f t="shared" si="341"/>
        <v>281.10128588213962</v>
      </c>
      <c r="J1918">
        <f t="shared" si="342"/>
        <v>281.10128588213962</v>
      </c>
      <c r="M1918">
        <f>IF(front!E1931&gt;$M$2,I1918,J1918)</f>
        <v>281.10128588213962</v>
      </c>
      <c r="O1918">
        <f t="shared" si="343"/>
        <v>-108.25089941554444</v>
      </c>
      <c r="Q1918">
        <f>'slit correction'!O1920</f>
        <v>-108.25089941554444</v>
      </c>
      <c r="R1918">
        <f>SUMPRODUCT(B$6:B$2053,Q$6:Q$2053,EXP(constants!B$7+constants!A$7*ABS(A$6:A$2053-A1918)))</f>
        <v>-1.6732236371132869</v>
      </c>
      <c r="S1918">
        <f t="shared" si="338"/>
        <v>-106.57767577843116</v>
      </c>
      <c r="T1918">
        <f t="shared" si="344"/>
        <v>0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3.4000000000000909</v>
      </c>
      <c r="D1919" s="2">
        <f>front!E1932-front!C1932</f>
        <v>3.4000000000000909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3.4133895778722723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3.4133895778722723</v>
      </c>
      <c r="H1919" s="4"/>
      <c r="I1919">
        <f t="shared" si="341"/>
        <v>113.77965259574241</v>
      </c>
      <c r="J1919">
        <f t="shared" si="342"/>
        <v>113.77965259574241</v>
      </c>
      <c r="M1919">
        <f>IF(front!E1932&gt;$M$2,I1919,J1919)</f>
        <v>113.77965259574241</v>
      </c>
      <c r="O1919">
        <f t="shared" si="343"/>
        <v>-275.57253270194167</v>
      </c>
      <c r="Q1919">
        <f>'slit correction'!O1921</f>
        <v>-275.57253270194167</v>
      </c>
      <c r="R1919">
        <f>SUMPRODUCT(B$6:B$2053,Q$6:Q$2053,EXP(constants!B$7+constants!A$7*ABS(A$6:A$2053-A1919)))</f>
        <v>-1.6702632743262027</v>
      </c>
      <c r="S1919">
        <f t="shared" si="338"/>
        <v>-273.90226942761547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4.0999999999999091</v>
      </c>
      <c r="D1920" s="2">
        <f>front!E1933-front!C1933</f>
        <v>4.0999999999999091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4.1161434163901944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4.1161434163901944</v>
      </c>
      <c r="H1920" s="4"/>
      <c r="I1920">
        <f t="shared" si="341"/>
        <v>137.2047805463398</v>
      </c>
      <c r="J1920">
        <f t="shared" si="342"/>
        <v>137.2047805463398</v>
      </c>
      <c r="M1920">
        <f>IF(front!E1933&gt;$M$2,I1920,J1920)</f>
        <v>137.2047805463398</v>
      </c>
      <c r="O1920">
        <f t="shared" si="343"/>
        <v>-252.14740475134425</v>
      </c>
      <c r="Q1920">
        <f>'slit correction'!O1922</f>
        <v>-252.14740475134425</v>
      </c>
      <c r="R1920">
        <f>SUMPRODUCT(B$6:B$2053,Q$6:Q$2053,EXP(constants!B$7+constants!A$7*ABS(A$6:A$2053-A1920)))</f>
        <v>-1.667272304261316</v>
      </c>
      <c r="S1920">
        <f t="shared" si="338"/>
        <v>-250.48013244708295</v>
      </c>
      <c r="T1920">
        <f t="shared" si="344"/>
        <v>0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5.4000000000000909</v>
      </c>
      <c r="D1921" s="2">
        <f>front!E1934-front!C1934</f>
        <v>5.4000000000000909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5.4212551152351516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5.4212551152351516</v>
      </c>
      <c r="H1921" s="4"/>
      <c r="I1921">
        <f t="shared" si="341"/>
        <v>180.70850384117173</v>
      </c>
      <c r="J1921">
        <f t="shared" si="342"/>
        <v>180.70850384117173</v>
      </c>
      <c r="M1921">
        <f>IF(front!E1934&gt;$M$2,I1921,J1921)</f>
        <v>180.70850384117173</v>
      </c>
      <c r="O1921">
        <f t="shared" si="343"/>
        <v>-208.64368145651233</v>
      </c>
      <c r="Q1921">
        <f>'slit correction'!O1923</f>
        <v>-208.64368145651233</v>
      </c>
      <c r="R1921">
        <f>SUMPRODUCT(B$6:B$2053,Q$6:Q$2053,EXP(constants!B$7+constants!A$7*ABS(A$6:A$2053-A1921)))</f>
        <v>-1.6642758233164887</v>
      </c>
      <c r="S1921">
        <f t="shared" si="338"/>
        <v>-206.97940563319582</v>
      </c>
      <c r="T1921">
        <f t="shared" si="344"/>
        <v>0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3.7000000000002728</v>
      </c>
      <c r="D1922" s="2">
        <f>front!E1935-front!C1935</f>
        <v>3.7000000000002728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3.7145699131121601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3.7145699131121601</v>
      </c>
      <c r="H1922" s="4"/>
      <c r="I1922">
        <f t="shared" si="341"/>
        <v>123.81899710373867</v>
      </c>
      <c r="J1922">
        <f t="shared" si="342"/>
        <v>123.81899710373867</v>
      </c>
      <c r="M1922">
        <f>IF(front!E1935&gt;$M$2,I1922,J1922)</f>
        <v>123.81899710373867</v>
      </c>
      <c r="O1922">
        <f t="shared" si="343"/>
        <v>-265.53318819394542</v>
      </c>
      <c r="Q1922">
        <f>'slit correction'!O1924</f>
        <v>-265.53318819394542</v>
      </c>
      <c r="R1922">
        <f>SUMPRODUCT(B$6:B$2053,Q$6:Q$2053,EXP(constants!B$7+constants!A$7*ABS(A$6:A$2053-A1922)))</f>
        <v>-1.6613208530175372</v>
      </c>
      <c r="S1922">
        <f t="shared" si="338"/>
        <v>-263.87186734092791</v>
      </c>
      <c r="T1922">
        <f t="shared" si="344"/>
        <v>0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6</v>
      </c>
      <c r="D1923" s="2">
        <f>front!E1936-front!C1936</f>
        <v>6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6.0236132327211624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6.0236132327211624</v>
      </c>
      <c r="H1923" s="4"/>
      <c r="I1923">
        <f t="shared" si="341"/>
        <v>200.7871077573721</v>
      </c>
      <c r="J1923">
        <f t="shared" si="342"/>
        <v>200.7871077573721</v>
      </c>
      <c r="M1923">
        <f>IF(front!E1936&gt;$M$2,I1923,J1923)</f>
        <v>200.7871077573721</v>
      </c>
      <c r="O1923">
        <f t="shared" si="343"/>
        <v>-188.56507754031196</v>
      </c>
      <c r="Q1923">
        <f>'slit correction'!O1925</f>
        <v>-188.56507754031196</v>
      </c>
      <c r="R1923">
        <f>SUMPRODUCT(B$6:B$2053,Q$6:Q$2053,EXP(constants!B$7+constants!A$7*ABS(A$6:A$2053-A1923)))</f>
        <v>-1.6583447912326559</v>
      </c>
      <c r="S1923">
        <f t="shared" si="338"/>
        <v>-186.90673274907931</v>
      </c>
      <c r="T1923">
        <f t="shared" si="344"/>
        <v>0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2.8000000000001819</v>
      </c>
      <c r="D1924" s="2">
        <f>front!E1937-front!C1937</f>
        <v>2.8000000000001819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2.8110283731251675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2.8110283731251675</v>
      </c>
      <c r="H1924" s="4"/>
      <c r="I1924">
        <f t="shared" si="341"/>
        <v>93.700945770838914</v>
      </c>
      <c r="J1924">
        <f t="shared" si="342"/>
        <v>93.700945770838914</v>
      </c>
      <c r="M1924">
        <f>IF(front!E1937&gt;$M$2,I1924,J1924)</f>
        <v>93.700945770838914</v>
      </c>
      <c r="O1924">
        <f t="shared" si="343"/>
        <v>-295.65123952684513</v>
      </c>
      <c r="Q1924">
        <f>'slit correction'!O1926</f>
        <v>-295.65123952684513</v>
      </c>
      <c r="R1924">
        <f>SUMPRODUCT(B$6:B$2053,Q$6:Q$2053,EXP(constants!B$7+constants!A$7*ABS(A$6:A$2053-A1924)))</f>
        <v>-1.6554312062262297</v>
      </c>
      <c r="S1924">
        <f t="shared" si="338"/>
        <v>-293.99580832061889</v>
      </c>
      <c r="T1924">
        <f t="shared" si="344"/>
        <v>0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-0.40000000000009095</v>
      </c>
      <c r="D1925" s="2">
        <f>front!E1938-front!C1938</f>
        <v>-0.40000000000009095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-0.40157674793164155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-0.40157674793164155</v>
      </c>
      <c r="H1925" s="4"/>
      <c r="I1925">
        <f t="shared" si="341"/>
        <v>-13.385891597721384</v>
      </c>
      <c r="J1925">
        <f t="shared" si="342"/>
        <v>-13.385891597721384</v>
      </c>
      <c r="M1925">
        <f>IF(front!E1938&gt;$M$2,I1925,J1925)</f>
        <v>-13.385891597721384</v>
      </c>
      <c r="O1925">
        <f t="shared" si="343"/>
        <v>-402.73807689540547</v>
      </c>
      <c r="Q1925">
        <f>'slit correction'!O1927</f>
        <v>-402.73807689540547</v>
      </c>
      <c r="R1925">
        <f>SUMPRODUCT(B$6:B$2053,Q$6:Q$2053,EXP(constants!B$7+constants!A$7*ABS(A$6:A$2053-A1925)))</f>
        <v>-1.6524626873325314</v>
      </c>
      <c r="S1925">
        <f t="shared" si="338"/>
        <v>-401.08561420807291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5.7000000000002728</v>
      </c>
      <c r="D1926" s="2">
        <f>front!E1939-front!C1939</f>
        <v>5.7000000000002728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5.7224342630469529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5.7224342630469529</v>
      </c>
      <c r="H1926" s="4"/>
      <c r="I1926">
        <f t="shared" si="341"/>
        <v>190.74780876823175</v>
      </c>
      <c r="J1926">
        <f t="shared" si="342"/>
        <v>190.74780876823175</v>
      </c>
      <c r="M1926">
        <f>IF(front!E1939&gt;$M$2,I1926,J1926)</f>
        <v>190.74780876823175</v>
      </c>
      <c r="O1926">
        <f t="shared" si="343"/>
        <v>-198.60437652945231</v>
      </c>
      <c r="Q1926">
        <f>'slit correction'!O1928</f>
        <v>-198.60437652945231</v>
      </c>
      <c r="R1926">
        <f>SUMPRODUCT(B$6:B$2053,Q$6:Q$2053,EXP(constants!B$7+constants!A$7*ABS(A$6:A$2053-A1926)))</f>
        <v>-1.6493218142576458</v>
      </c>
      <c r="S1926">
        <f t="shared" si="338"/>
        <v>-196.95505471519468</v>
      </c>
      <c r="T1926">
        <f t="shared" si="344"/>
        <v>0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0.90000000000009095</v>
      </c>
      <c r="D1927" s="2">
        <f>front!E1940-front!C1940</f>
        <v>0.90000000000009095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0.90354652567383309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0.90354652567383309</v>
      </c>
      <c r="H1927" s="4"/>
      <c r="I1927">
        <f t="shared" si="341"/>
        <v>30.118217522461105</v>
      </c>
      <c r="J1927">
        <f t="shared" si="342"/>
        <v>30.118217522461105</v>
      </c>
      <c r="M1927">
        <f>IF(front!E1940&gt;$M$2,I1927,J1927)</f>
        <v>30.118217522461105</v>
      </c>
      <c r="O1927">
        <f t="shared" si="343"/>
        <v>-359.23396777522294</v>
      </c>
      <c r="Q1927">
        <f>'slit correction'!O1929</f>
        <v>-359.23396777522294</v>
      </c>
      <c r="R1927">
        <f>SUMPRODUCT(B$6:B$2053,Q$6:Q$2053,EXP(constants!B$7+constants!A$7*ABS(A$6:A$2053-A1927)))</f>
        <v>-1.6462309946432869</v>
      </c>
      <c r="S1927">
        <f t="shared" ref="S1927:S1990" si="345">Q1927-R1927</f>
        <v>-357.58773678057963</v>
      </c>
      <c r="T1927">
        <f t="shared" si="344"/>
        <v>0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4.0999999999999091</v>
      </c>
      <c r="D1928" s="2">
        <f>front!E1941-front!C1941</f>
        <v>4.0999999999999091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4.1161434163901944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4.1161434163901944</v>
      </c>
      <c r="H1928" s="4"/>
      <c r="I1928">
        <f t="shared" si="341"/>
        <v>137.2047805463398</v>
      </c>
      <c r="J1928">
        <f t="shared" si="342"/>
        <v>137.2047805463398</v>
      </c>
      <c r="M1928">
        <f>IF(front!E1941&gt;$M$2,I1928,J1928)</f>
        <v>137.2047805463398</v>
      </c>
      <c r="O1928">
        <f t="shared" si="343"/>
        <v>-252.14740475134425</v>
      </c>
      <c r="Q1928">
        <f>'slit correction'!O1930</f>
        <v>-252.14740475134425</v>
      </c>
      <c r="R1928">
        <f>SUMPRODUCT(B$6:B$2053,Q$6:Q$2053,EXP(constants!B$7+constants!A$7*ABS(A$6:A$2053-A1928)))</f>
        <v>-1.6430143191981732</v>
      </c>
      <c r="S1928">
        <f t="shared" si="345"/>
        <v>-250.50439043214607</v>
      </c>
      <c r="T1928">
        <f t="shared" si="344"/>
        <v>0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0.6999999999998181</v>
      </c>
      <c r="D1929" s="2">
        <f>front!E1942-front!C1942</f>
        <v>0.6999999999998181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0.70275854732795195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0.70275854732795195</v>
      </c>
      <c r="H1929" s="4"/>
      <c r="I1929">
        <f t="shared" si="341"/>
        <v>23.425284910931733</v>
      </c>
      <c r="J1929">
        <f t="shared" si="342"/>
        <v>23.425284910931733</v>
      </c>
      <c r="M1929">
        <f>IF(front!E1942&gt;$M$2,I1929,J1929)</f>
        <v>23.425284910931733</v>
      </c>
      <c r="O1929">
        <f t="shared" si="343"/>
        <v>-365.92690038675232</v>
      </c>
      <c r="Q1929">
        <f>'slit correction'!O1931</f>
        <v>-365.92690038675232</v>
      </c>
      <c r="R1929">
        <f>SUMPRODUCT(B$6:B$2053,Q$6:Q$2053,EXP(constants!B$7+constants!A$7*ABS(A$6:A$2053-A1929)))</f>
        <v>-1.6397882068856149</v>
      </c>
      <c r="S1929">
        <f t="shared" si="345"/>
        <v>-364.28711217986671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2.5</v>
      </c>
      <c r="D1930" s="2">
        <f>front!E1943-front!C1943</f>
        <v>2.5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2.5098475036294876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2.5098475036294876</v>
      </c>
      <c r="H1930" s="4"/>
      <c r="I1930">
        <f t="shared" si="341"/>
        <v>83.661583454316258</v>
      </c>
      <c r="J1930">
        <f t="shared" si="342"/>
        <v>83.661583454316258</v>
      </c>
      <c r="M1930">
        <f>IF(front!E1943&gt;$M$2,I1930,J1930)</f>
        <v>83.661583454316258</v>
      </c>
      <c r="O1930">
        <f t="shared" si="343"/>
        <v>-305.6906018433678</v>
      </c>
      <c r="Q1930">
        <f>'slit correction'!O1932</f>
        <v>-305.6906018433678</v>
      </c>
      <c r="R1930">
        <f>SUMPRODUCT(B$6:B$2053,Q$6:Q$2053,EXP(constants!B$7+constants!A$7*ABS(A$6:A$2053-A1930)))</f>
        <v>-1.6364278872745648</v>
      </c>
      <c r="S1930">
        <f t="shared" si="345"/>
        <v>-304.05417395609322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5.8000000000001819</v>
      </c>
      <c r="D1931" s="2">
        <f>front!E1944-front!C1944</f>
        <v>5.8000000000001819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5.8228272727316659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5.8228272727316659</v>
      </c>
      <c r="H1931" s="4"/>
      <c r="I1931">
        <f t="shared" si="341"/>
        <v>194.09424242438888</v>
      </c>
      <c r="J1931">
        <f t="shared" si="342"/>
        <v>194.09424242438888</v>
      </c>
      <c r="M1931">
        <f>IF(front!E1944&gt;$M$2,I1931,J1931)</f>
        <v>194.09424242438888</v>
      </c>
      <c r="O1931">
        <f t="shared" si="343"/>
        <v>-195.25794287329518</v>
      </c>
      <c r="Q1931">
        <f>'slit correction'!O1933</f>
        <v>-195.25794287329518</v>
      </c>
      <c r="R1931">
        <f>SUMPRODUCT(B$6:B$2053,Q$6:Q$2053,EXP(constants!B$7+constants!A$7*ABS(A$6:A$2053-A1931)))</f>
        <v>-1.6330771714429038</v>
      </c>
      <c r="S1931">
        <f t="shared" si="345"/>
        <v>-193.62486570185229</v>
      </c>
      <c r="T1931">
        <f t="shared" si="344"/>
        <v>0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2.0999999999999091</v>
      </c>
      <c r="D1932" s="2">
        <f>front!E1945-front!C1945</f>
        <v>2.0999999999999091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2.1082727339669125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2.1082727339669125</v>
      </c>
      <c r="H1932" s="4"/>
      <c r="I1932">
        <f t="shared" si="341"/>
        <v>70.275757798897089</v>
      </c>
      <c r="J1932">
        <f t="shared" si="342"/>
        <v>70.275757798897089</v>
      </c>
      <c r="M1932">
        <f>IF(front!E1945&gt;$M$2,I1932,J1932)</f>
        <v>70.275757798897089</v>
      </c>
      <c r="O1932">
        <f t="shared" si="343"/>
        <v>-319.07642749878698</v>
      </c>
      <c r="Q1932">
        <f>'slit correction'!O1934</f>
        <v>-319.07642749878698</v>
      </c>
      <c r="R1932">
        <f>SUMPRODUCT(B$6:B$2053,Q$6:Q$2053,EXP(constants!B$7+constants!A$7*ABS(A$6:A$2053-A1932)))</f>
        <v>-1.6296977355712021</v>
      </c>
      <c r="S1932">
        <f t="shared" si="345"/>
        <v>-317.44672976321579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5.0999999999999091</v>
      </c>
      <c r="D1933" s="2">
        <f>front!E1946-front!C1946</f>
        <v>5.0999999999999091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5.1200757892921889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5.1200757892921889</v>
      </c>
      <c r="H1933" s="4"/>
      <c r="I1933">
        <f t="shared" si="341"/>
        <v>170.66919297640632</v>
      </c>
      <c r="J1933">
        <f t="shared" si="342"/>
        <v>170.66919297640632</v>
      </c>
      <c r="M1933">
        <f>IF(front!E1946&gt;$M$2,I1933,J1933)</f>
        <v>170.66919297640632</v>
      </c>
      <c r="O1933">
        <f t="shared" si="343"/>
        <v>-218.68299232127774</v>
      </c>
      <c r="Q1933">
        <f>'slit correction'!O1935</f>
        <v>-218.68299232127774</v>
      </c>
      <c r="R1933">
        <f>SUMPRODUCT(B$6:B$2053,Q$6:Q$2053,EXP(constants!B$7+constants!A$7*ABS(A$6:A$2053-A1933)))</f>
        <v>-1.6262336204962755</v>
      </c>
      <c r="S1933">
        <f t="shared" si="345"/>
        <v>-217.05675870078147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3.2999999999997272</v>
      </c>
      <c r="D1934" s="2">
        <f>front!E1947-front!C1947</f>
        <v>3.2999999999997272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3.3129960932158737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3.3129960932158737</v>
      </c>
      <c r="H1934" s="4"/>
      <c r="I1934">
        <f t="shared" si="341"/>
        <v>110.43320310719579</v>
      </c>
      <c r="J1934">
        <f t="shared" si="342"/>
        <v>110.43320310719579</v>
      </c>
      <c r="M1934">
        <f>IF(front!E1947&gt;$M$2,I1934,J1934)</f>
        <v>110.43320310719579</v>
      </c>
      <c r="O1934">
        <f t="shared" si="343"/>
        <v>-278.91898219048824</v>
      </c>
      <c r="Q1934">
        <f>'slit correction'!O1936</f>
        <v>-278.91898219048824</v>
      </c>
      <c r="R1934">
        <f>SUMPRODUCT(B$6:B$2053,Q$6:Q$2053,EXP(constants!B$7+constants!A$7*ABS(A$6:A$2053-A1934)))</f>
        <v>-1.6227938961748476</v>
      </c>
      <c r="S1934">
        <f t="shared" si="345"/>
        <v>-277.29618829431337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4.7999999999997272</v>
      </c>
      <c r="D1935" s="2">
        <f>front!E1948-front!C1948</f>
        <v>4.7999999999997272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4.8188962852240431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4.8188962852240431</v>
      </c>
      <c r="H1935" s="4"/>
      <c r="I1935">
        <f t="shared" ref="I1935:I1998" si="348">F1935*1000/I$2</f>
        <v>160.62987617413475</v>
      </c>
      <c r="J1935">
        <f t="shared" ref="J1935:J1998" si="349">G1935*1000/J$2</f>
        <v>160.62987617413475</v>
      </c>
      <c r="M1935">
        <f>IF(front!E1948&gt;$M$2,I1935,J1935)</f>
        <v>160.62987617413475</v>
      </c>
      <c r="O1935">
        <f t="shared" si="343"/>
        <v>-228.72230912354931</v>
      </c>
      <c r="Q1935">
        <f>'slit correction'!O1937</f>
        <v>-228.72230912354931</v>
      </c>
      <c r="R1935">
        <f>SUMPRODUCT(B$6:B$2053,Q$6:Q$2053,EXP(constants!B$7+constants!A$7*ABS(A$6:A$2053-A1935)))</f>
        <v>-1.6193122276291529</v>
      </c>
      <c r="S1935">
        <f t="shared" si="345"/>
        <v>-227.10299689592014</v>
      </c>
      <c r="T1935">
        <f t="shared" si="344"/>
        <v>0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1.6999999999998181</v>
      </c>
      <c r="D1936" s="2">
        <f>front!E1949-front!C1949</f>
        <v>1.6999999999998181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1.7066976477438736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1.7066976477438736</v>
      </c>
      <c r="H1936" s="4"/>
      <c r="I1936">
        <f t="shared" si="348"/>
        <v>56.889921591462453</v>
      </c>
      <c r="J1936">
        <f t="shared" si="349"/>
        <v>56.889921591462453</v>
      </c>
      <c r="M1936">
        <f>IF(front!E1949&gt;$M$2,I1936,J1936)</f>
        <v>56.889921591462453</v>
      </c>
      <c r="O1936">
        <f t="shared" si="343"/>
        <v>-332.46226370622162</v>
      </c>
      <c r="Q1936">
        <f>'slit correction'!O1938</f>
        <v>-332.46226370622162</v>
      </c>
      <c r="R1936">
        <f>SUMPRODUCT(B$6:B$2053,Q$6:Q$2053,EXP(constants!B$7+constants!A$7*ABS(A$6:A$2053-A1936)))</f>
        <v>-1.6158428666264641</v>
      </c>
      <c r="S1936">
        <f t="shared" si="345"/>
        <v>-330.84642083959517</v>
      </c>
      <c r="T1936">
        <f t="shared" si="344"/>
        <v>0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-5.5</v>
      </c>
      <c r="D1937" s="2">
        <f>front!E1950-front!C1950</f>
        <v>-5.5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-5.5217080198327553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-5.5217080198327553</v>
      </c>
      <c r="H1937" s="4"/>
      <c r="I1937">
        <f t="shared" si="348"/>
        <v>-184.05693399442515</v>
      </c>
      <c r="J1937">
        <f t="shared" si="349"/>
        <v>-184.05693399442515</v>
      </c>
      <c r="M1937">
        <f>IF(front!E1950&gt;$M$2,I1937,J1937)</f>
        <v>-184.05693399442515</v>
      </c>
      <c r="O1937">
        <f t="shared" si="343"/>
        <v>-573.40911929210915</v>
      </c>
      <c r="Q1937">
        <f>'slit correction'!O1939</f>
        <v>-573.40911929210915</v>
      </c>
      <c r="R1937">
        <f>SUMPRODUCT(B$6:B$2053,Q$6:Q$2053,EXP(constants!B$7+constants!A$7*ABS(A$6:A$2053-A1937)))</f>
        <v>-1.6122719666433165</v>
      </c>
      <c r="S1937">
        <f t="shared" si="345"/>
        <v>-571.79684732546582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8.6999999999998181</v>
      </c>
      <c r="D1938" s="2">
        <f>front!E1951-front!C1951</f>
        <v>8.6999999999998181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8.7342159426357675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8.7342159426357675</v>
      </c>
      <c r="H1938" s="4"/>
      <c r="I1938">
        <f t="shared" si="348"/>
        <v>291.14053142119224</v>
      </c>
      <c r="J1938">
        <f t="shared" si="349"/>
        <v>291.14053142119224</v>
      </c>
      <c r="M1938">
        <f>IF(front!E1951&gt;$M$2,I1938,J1938)</f>
        <v>291.14053142119224</v>
      </c>
      <c r="O1938">
        <f t="shared" si="343"/>
        <v>-98.211653876491823</v>
      </c>
      <c r="Q1938">
        <f>'slit correction'!O1940</f>
        <v>-98.211653876491823</v>
      </c>
      <c r="R1938">
        <f>SUMPRODUCT(B$6:B$2053,Q$6:Q$2053,EXP(constants!B$7+constants!A$7*ABS(A$6:A$2053-A1938)))</f>
        <v>-1.6083358334631432</v>
      </c>
      <c r="S1938">
        <f t="shared" si="345"/>
        <v>-96.603318043028679</v>
      </c>
      <c r="T1938">
        <f t="shared" si="344"/>
        <v>0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3.1000000000003638</v>
      </c>
      <c r="D1939" s="2">
        <f>front!E1952-front!C1952</f>
        <v>3.1000000000003638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3.112209064541581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3.112209064541581</v>
      </c>
      <c r="H1939" s="4"/>
      <c r="I1939">
        <f t="shared" si="348"/>
        <v>103.74030215138603</v>
      </c>
      <c r="J1939">
        <f t="shared" si="349"/>
        <v>103.74030215138603</v>
      </c>
      <c r="M1939">
        <f>IF(front!E1952&gt;$M$2,I1939,J1939)</f>
        <v>103.74030215138603</v>
      </c>
      <c r="O1939">
        <f t="shared" si="343"/>
        <v>-285.61188314629806</v>
      </c>
      <c r="Q1939">
        <f>'slit correction'!O1941</f>
        <v>-285.61188314629806</v>
      </c>
      <c r="R1939">
        <f>SUMPRODUCT(B$6:B$2053,Q$6:Q$2053,EXP(constants!B$7+constants!A$7*ABS(A$6:A$2053-A1939)))</f>
        <v>-1.6045527502670582</v>
      </c>
      <c r="S1939">
        <f t="shared" si="345"/>
        <v>-284.00733039603102</v>
      </c>
      <c r="T1939">
        <f t="shared" si="344"/>
        <v>0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7.3999999999996362</v>
      </c>
      <c r="D1940" s="2">
        <f>front!E1953-front!C1953</f>
        <v>7.3999999999996362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7.4291127356575348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7.4291127356575348</v>
      </c>
      <c r="H1940" s="4"/>
      <c r="I1940">
        <f t="shared" si="348"/>
        <v>247.63709118858452</v>
      </c>
      <c r="J1940">
        <f t="shared" si="349"/>
        <v>247.63709118858452</v>
      </c>
      <c r="M1940">
        <f>IF(front!E1953&gt;$M$2,I1940,J1940)</f>
        <v>247.63709118858452</v>
      </c>
      <c r="O1940">
        <f t="shared" si="343"/>
        <v>-141.71509410909954</v>
      </c>
      <c r="Q1940">
        <f>'slit correction'!O1942</f>
        <v>-141.71509410909954</v>
      </c>
      <c r="R1940">
        <f>SUMPRODUCT(B$6:B$2053,Q$6:Q$2053,EXP(constants!B$7+constants!A$7*ABS(A$6:A$2053-A1940)))</f>
        <v>-1.6007174619306777</v>
      </c>
      <c r="S1940">
        <f t="shared" si="345"/>
        <v>-140.11437664716885</v>
      </c>
      <c r="T1940">
        <f t="shared" si="344"/>
        <v>0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6</v>
      </c>
      <c r="D1941" s="2">
        <f>front!E1954-front!C1954</f>
        <v>6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6.0236132327211624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6.0236132327211624</v>
      </c>
      <c r="H1941" s="4"/>
      <c r="I1941">
        <f t="shared" si="348"/>
        <v>200.7871077573721</v>
      </c>
      <c r="J1941">
        <f t="shared" si="349"/>
        <v>200.7871077573721</v>
      </c>
      <c r="M1941">
        <f>IF(front!E1954&gt;$M$2,I1941,J1941)</f>
        <v>200.7871077573721</v>
      </c>
      <c r="O1941">
        <f t="shared" si="343"/>
        <v>-188.56507754031196</v>
      </c>
      <c r="Q1941">
        <f>'slit correction'!O1943</f>
        <v>-188.56507754031196</v>
      </c>
      <c r="R1941">
        <f>SUMPRODUCT(B$6:B$2053,Q$6:Q$2053,EXP(constants!B$7+constants!A$7*ABS(A$6:A$2053-A1941)))</f>
        <v>-1.5970723112465468</v>
      </c>
      <c r="S1941">
        <f t="shared" si="345"/>
        <v>-186.96800522906543</v>
      </c>
      <c r="T1941">
        <f t="shared" si="344"/>
        <v>0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4.7999999999997272</v>
      </c>
      <c r="D1942" s="2">
        <f>front!E1955-front!C1955</f>
        <v>4.7999999999997272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4.8188962852240431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4.8188962852240431</v>
      </c>
      <c r="H1942" s="4"/>
      <c r="I1942">
        <f t="shared" si="348"/>
        <v>160.62987617413475</v>
      </c>
      <c r="J1942">
        <f t="shared" si="349"/>
        <v>160.62987617413475</v>
      </c>
      <c r="M1942">
        <f>IF(front!E1955&gt;$M$2,I1942,J1942)</f>
        <v>160.62987617413475</v>
      </c>
      <c r="O1942">
        <f t="shared" si="343"/>
        <v>-228.72230912354931</v>
      </c>
      <c r="Q1942">
        <f>'slit correction'!O1944</f>
        <v>-228.72230912354931</v>
      </c>
      <c r="R1942">
        <f>SUMPRODUCT(B$6:B$2053,Q$6:Q$2053,EXP(constants!B$7+constants!A$7*ABS(A$6:A$2053-A1942)))</f>
        <v>-1.5933926356898871</v>
      </c>
      <c r="S1942">
        <f t="shared" si="345"/>
        <v>-227.12891648785941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-1.4000000000000909</v>
      </c>
      <c r="D1943" s="2">
        <f>front!E1956-front!C1956</f>
        <v>-1.4000000000000909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-1.4055200022912759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-1.4055200022912759</v>
      </c>
      <c r="H1943" s="4"/>
      <c r="I1943">
        <f t="shared" si="348"/>
        <v>-46.850666743042531</v>
      </c>
      <c r="J1943">
        <f t="shared" si="349"/>
        <v>-46.850666743042531</v>
      </c>
      <c r="M1943">
        <f>IF(front!E1956&gt;$M$2,I1943,J1943)</f>
        <v>-46.850666743042531</v>
      </c>
      <c r="O1943">
        <f t="shared" si="343"/>
        <v>-436.20285204072661</v>
      </c>
      <c r="Q1943">
        <f>'slit correction'!O1945</f>
        <v>-436.20285204072661</v>
      </c>
      <c r="R1943">
        <f>SUMPRODUCT(B$6:B$2053,Q$6:Q$2053,EXP(constants!B$7+constants!A$7*ABS(A$6:A$2053-A1943)))</f>
        <v>-1.5897210727691087</v>
      </c>
      <c r="S1943">
        <f t="shared" si="345"/>
        <v>-434.61313096795749</v>
      </c>
      <c r="T1943">
        <f t="shared" si="344"/>
        <v>0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5.3000000000001819</v>
      </c>
      <c r="D1944" s="2">
        <f>front!E1957-front!C1957</f>
        <v>5.3000000000001819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5.3208620263797046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5.3208620263797046</v>
      </c>
      <c r="H1944" s="4"/>
      <c r="I1944">
        <f t="shared" si="348"/>
        <v>177.36206754599016</v>
      </c>
      <c r="J1944">
        <f t="shared" si="349"/>
        <v>177.36206754599016</v>
      </c>
      <c r="M1944">
        <f>IF(front!E1957&gt;$M$2,I1944,J1944)</f>
        <v>177.36206754599016</v>
      </c>
      <c r="O1944">
        <f t="shared" si="343"/>
        <v>-211.9901177516939</v>
      </c>
      <c r="Q1944">
        <f>'slit correction'!O1946</f>
        <v>-211.9901177516939</v>
      </c>
      <c r="R1944">
        <f>SUMPRODUCT(B$6:B$2053,Q$6:Q$2053,EXP(constants!B$7+constants!A$7*ABS(A$6:A$2053-A1944)))</f>
        <v>-1.5858304575123821</v>
      </c>
      <c r="S1944">
        <f t="shared" si="345"/>
        <v>-210.40428729418153</v>
      </c>
      <c r="T1944">
        <f t="shared" si="344"/>
        <v>0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2.2000000000002728</v>
      </c>
      <c r="D1945" s="2">
        <f>front!E1958-front!C1958</f>
        <v>2.2000000000002728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2.2086664560609983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2.2086664560609983</v>
      </c>
      <c r="H1945" s="4"/>
      <c r="I1945">
        <f t="shared" si="348"/>
        <v>73.622215202033274</v>
      </c>
      <c r="J1945">
        <f t="shared" si="349"/>
        <v>73.622215202033274</v>
      </c>
      <c r="M1945">
        <f>IF(front!E1958&gt;$M$2,I1945,J1945)</f>
        <v>73.622215202033274</v>
      </c>
      <c r="O1945">
        <f t="shared" si="343"/>
        <v>-315.7299700956508</v>
      </c>
      <c r="Q1945">
        <f>'slit correction'!O1947</f>
        <v>-315.7299700956508</v>
      </c>
      <c r="R1945">
        <f>SUMPRODUCT(B$6:B$2053,Q$6:Q$2053,EXP(constants!B$7+constants!A$7*ABS(A$6:A$2053-A1945)))</f>
        <v>-1.5819650027195957</v>
      </c>
      <c r="S1945">
        <f t="shared" si="345"/>
        <v>-314.14800509293121</v>
      </c>
      <c r="T1945">
        <f t="shared" si="344"/>
        <v>0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-4.5</v>
      </c>
      <c r="D1946" s="2">
        <f>front!E1959-front!C1959</f>
        <v>-4.5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-4.5177566582353235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-4.5177566582353235</v>
      </c>
      <c r="H1946" s="4"/>
      <c r="I1946">
        <f t="shared" si="348"/>
        <v>-150.59188860784414</v>
      </c>
      <c r="J1946">
        <f t="shared" si="349"/>
        <v>-150.59188860784414</v>
      </c>
      <c r="M1946">
        <f>IF(front!E1959&gt;$M$2,I1946,J1946)</f>
        <v>-150.59188860784414</v>
      </c>
      <c r="O1946">
        <f t="shared" si="343"/>
        <v>-539.94407390552817</v>
      </c>
      <c r="Q1946">
        <f>'slit correction'!O1948</f>
        <v>-539.94407390552817</v>
      </c>
      <c r="R1946">
        <f>SUMPRODUCT(B$6:B$2053,Q$6:Q$2053,EXP(constants!B$7+constants!A$7*ABS(A$6:A$2053-A1946)))</f>
        <v>-1.5780107978738827</v>
      </c>
      <c r="S1946">
        <f t="shared" si="345"/>
        <v>-538.36606310765433</v>
      </c>
      <c r="T1946">
        <f t="shared" si="344"/>
        <v>0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0.90000000000009095</v>
      </c>
      <c r="D1947" s="2">
        <f>front!E1960-front!C1960</f>
        <v>0.90000000000009095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0.90354652567383309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0.90354652567383309</v>
      </c>
      <c r="H1947" s="4"/>
      <c r="I1947">
        <f t="shared" si="348"/>
        <v>30.118217522461105</v>
      </c>
      <c r="J1947">
        <f t="shared" si="349"/>
        <v>30.118217522461105</v>
      </c>
      <c r="M1947">
        <f>IF(front!E1960&gt;$M$2,I1947,J1947)</f>
        <v>30.118217522461105</v>
      </c>
      <c r="O1947">
        <f t="shared" si="343"/>
        <v>-359.23396777522294</v>
      </c>
      <c r="Q1947">
        <f>'slit correction'!O1949</f>
        <v>-359.23396777522294</v>
      </c>
      <c r="R1947">
        <f>SUMPRODUCT(B$6:B$2053,Q$6:Q$2053,EXP(constants!B$7+constants!A$7*ABS(A$6:A$2053-A1947)))</f>
        <v>-1.5737223590498155</v>
      </c>
      <c r="S1947">
        <f t="shared" si="345"/>
        <v>-357.6602454161731</v>
      </c>
      <c r="T1947">
        <f t="shared" si="344"/>
        <v>0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6.5</v>
      </c>
      <c r="D1948" s="2">
        <f>front!E1961-front!C1961</f>
        <v>6.5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6.5255777863021169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6.5255777863021169</v>
      </c>
      <c r="H1948" s="4"/>
      <c r="I1948">
        <f t="shared" si="348"/>
        <v>217.51925954340388</v>
      </c>
      <c r="J1948">
        <f t="shared" si="349"/>
        <v>217.51925954340388</v>
      </c>
      <c r="M1948">
        <f>IF(front!E1961&gt;$M$2,I1948,J1948)</f>
        <v>217.51925954340388</v>
      </c>
      <c r="O1948">
        <f t="shared" si="343"/>
        <v>-171.83292575428018</v>
      </c>
      <c r="Q1948">
        <f>'slit correction'!O1950</f>
        <v>-171.83292575428018</v>
      </c>
      <c r="R1948">
        <f>SUMPRODUCT(B$6:B$2053,Q$6:Q$2053,EXP(constants!B$7+constants!A$7*ABS(A$6:A$2053-A1948)))</f>
        <v>-1.5692963293726083</v>
      </c>
      <c r="S1948">
        <f t="shared" si="345"/>
        <v>-170.26362942490758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0.59999999999990905</v>
      </c>
      <c r="D1949" s="2">
        <f>front!E1962-front!C1962</f>
        <v>0.59999999999990905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0.60236452848226074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0.60236452848226074</v>
      </c>
      <c r="H1949" s="4"/>
      <c r="I1949">
        <f t="shared" si="348"/>
        <v>20.078817616075359</v>
      </c>
      <c r="J1949">
        <f t="shared" si="349"/>
        <v>20.078817616075359</v>
      </c>
      <c r="M1949">
        <f>IF(front!E1962&gt;$M$2,I1949,J1949)</f>
        <v>20.078817616075359</v>
      </c>
      <c r="O1949">
        <f t="shared" si="343"/>
        <v>-369.2733676816087</v>
      </c>
      <c r="Q1949">
        <f>'slit correction'!O1951</f>
        <v>-369.2733676816087</v>
      </c>
      <c r="R1949">
        <f>SUMPRODUCT(B$6:B$2053,Q$6:Q$2053,EXP(constants!B$7+constants!A$7*ABS(A$6:A$2053-A1949)))</f>
        <v>-1.5650374923854931</v>
      </c>
      <c r="S1949">
        <f t="shared" si="345"/>
        <v>-367.7083301892232</v>
      </c>
      <c r="T1949">
        <f t="shared" si="344"/>
        <v>0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1.6999999999998181</v>
      </c>
      <c r="D1950" s="2">
        <f>front!E1963-front!C1963</f>
        <v>1.6999999999998181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1.7066976477438736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1.7066976477438736</v>
      </c>
      <c r="H1950" s="4"/>
      <c r="I1950">
        <f t="shared" si="348"/>
        <v>56.889921591462453</v>
      </c>
      <c r="J1950">
        <f t="shared" si="349"/>
        <v>56.889921591462453</v>
      </c>
      <c r="M1950">
        <f>IF(front!E1963&gt;$M$2,I1950,J1950)</f>
        <v>56.889921591462453</v>
      </c>
      <c r="O1950">
        <f t="shared" si="343"/>
        <v>-332.46226370622162</v>
      </c>
      <c r="Q1950">
        <f>'slit correction'!O1952</f>
        <v>-332.46226370622162</v>
      </c>
      <c r="R1950">
        <f>SUMPRODUCT(B$6:B$2053,Q$6:Q$2053,EXP(constants!B$7+constants!A$7*ABS(A$6:A$2053-A1950)))</f>
        <v>-1.5605314021356536</v>
      </c>
      <c r="S1950">
        <f t="shared" si="345"/>
        <v>-330.90173230408595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6.6000000000003638</v>
      </c>
      <c r="D1951" s="2">
        <f>front!E1964-front!C1964</f>
        <v>6.6000000000003638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6.6259706376352048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6.6259706376352048</v>
      </c>
      <c r="H1951" s="4"/>
      <c r="I1951">
        <f t="shared" si="348"/>
        <v>220.8656879211735</v>
      </c>
      <c r="J1951">
        <f t="shared" si="349"/>
        <v>220.8656879211735</v>
      </c>
      <c r="M1951">
        <f>IF(front!E1964&gt;$M$2,I1951,J1951)</f>
        <v>220.8656879211735</v>
      </c>
      <c r="O1951">
        <f t="shared" si="343"/>
        <v>-168.48649737651056</v>
      </c>
      <c r="Q1951">
        <f>'slit correction'!O1953</f>
        <v>-168.48649737651056</v>
      </c>
      <c r="R1951">
        <f>SUMPRODUCT(B$6:B$2053,Q$6:Q$2053,EXP(constants!B$7+constants!A$7*ABS(A$6:A$2053-A1951)))</f>
        <v>-1.5559148211264606</v>
      </c>
      <c r="S1951">
        <f t="shared" si="345"/>
        <v>-166.93058255538409</v>
      </c>
      <c r="T1951">
        <f t="shared" si="344"/>
        <v>0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0.6999999999998181</v>
      </c>
      <c r="D1952" s="2">
        <f>front!E1965-front!C1965</f>
        <v>0.6999999999998181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0.70275854732795195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0.70275854732795195</v>
      </c>
      <c r="H1952" s="4"/>
      <c r="I1952">
        <f t="shared" si="348"/>
        <v>23.425284910931733</v>
      </c>
      <c r="J1952">
        <f t="shared" si="349"/>
        <v>23.425284910931733</v>
      </c>
      <c r="M1952">
        <f>IF(front!E1965&gt;$M$2,I1952,J1952)</f>
        <v>23.425284910931733</v>
      </c>
      <c r="O1952">
        <f t="shared" ref="O1952:O2015" si="350">M1952-$O$3</f>
        <v>-365.92690038675232</v>
      </c>
      <c r="Q1952">
        <f>'slit correction'!O1954</f>
        <v>-365.92690038675232</v>
      </c>
      <c r="R1952">
        <f>SUMPRODUCT(B$6:B$2053,Q$6:Q$2053,EXP(constants!B$7+constants!A$7*ABS(A$6:A$2053-A1952)))</f>
        <v>-1.5513660653150516</v>
      </c>
      <c r="S1952">
        <f t="shared" si="345"/>
        <v>-364.37553432143727</v>
      </c>
      <c r="T1952">
        <f t="shared" si="344"/>
        <v>0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5.2999999999997272</v>
      </c>
      <c r="D1953" s="2">
        <f>front!E1966-front!C1966</f>
        <v>5.2999999999997272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5.3208620263792481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5.3208620263792481</v>
      </c>
      <c r="H1953" s="4"/>
      <c r="I1953">
        <f t="shared" si="348"/>
        <v>177.36206754597495</v>
      </c>
      <c r="J1953">
        <f t="shared" si="349"/>
        <v>177.36206754597495</v>
      </c>
      <c r="M1953">
        <f>IF(front!E1966&gt;$M$2,I1953,J1953)</f>
        <v>177.36206754597495</v>
      </c>
      <c r="O1953">
        <f t="shared" si="350"/>
        <v>-211.99011775170911</v>
      </c>
      <c r="Q1953">
        <f>'slit correction'!O1955</f>
        <v>-211.99011775170911</v>
      </c>
      <c r="R1953">
        <f>SUMPRODUCT(B$6:B$2053,Q$6:Q$2053,EXP(constants!B$7+constants!A$7*ABS(A$6:A$2053-A1953)))</f>
        <v>-1.5466687916916237</v>
      </c>
      <c r="S1953">
        <f t="shared" si="345"/>
        <v>-210.44344896001749</v>
      </c>
      <c r="T1953">
        <f t="shared" si="344"/>
        <v>0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2.5</v>
      </c>
      <c r="D1954" s="2">
        <f>front!E1967-front!C1967</f>
        <v>2.5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2.5098475036294876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2.5098475036294876</v>
      </c>
      <c r="H1954" s="4"/>
      <c r="I1954">
        <f t="shared" si="348"/>
        <v>83.661583454316258</v>
      </c>
      <c r="J1954">
        <f t="shared" si="349"/>
        <v>83.661583454316258</v>
      </c>
      <c r="M1954">
        <f>IF(front!E1967&gt;$M$2,I1954,J1954)</f>
        <v>83.661583454316258</v>
      </c>
      <c r="O1954">
        <f t="shared" si="350"/>
        <v>-305.6906018433678</v>
      </c>
      <c r="Q1954">
        <f>'slit correction'!O1956</f>
        <v>-305.6906018433678</v>
      </c>
      <c r="R1954">
        <f>SUMPRODUCT(B$6:B$2053,Q$6:Q$2053,EXP(constants!B$7+constants!A$7*ABS(A$6:A$2053-A1954)))</f>
        <v>-1.5419903404867301</v>
      </c>
      <c r="S1954">
        <f t="shared" si="345"/>
        <v>-304.14861150288107</v>
      </c>
      <c r="T1954">
        <f t="shared" si="344"/>
        <v>0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5.5</v>
      </c>
      <c r="D1955" s="2">
        <f>front!E1968-front!C1968</f>
        <v>5.5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5.5216481842982459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5.5216481842982459</v>
      </c>
      <c r="H1955" s="4"/>
      <c r="I1955">
        <f t="shared" si="348"/>
        <v>184.05493947660818</v>
      </c>
      <c r="J1955">
        <f t="shared" si="349"/>
        <v>184.05493947660818</v>
      </c>
      <c r="M1955">
        <f>IF(front!E1968&gt;$M$2,I1955,J1955)</f>
        <v>184.05493947660818</v>
      </c>
      <c r="O1955">
        <f t="shared" si="350"/>
        <v>-205.29724582107588</v>
      </c>
      <c r="Q1955">
        <f>'slit correction'!O1957</f>
        <v>-205.29724582107588</v>
      </c>
      <c r="R1955">
        <f>SUMPRODUCT(B$6:B$2053,Q$6:Q$2053,EXP(constants!B$7+constants!A$7*ABS(A$6:A$2053-A1955)))</f>
        <v>-1.5372276326926304</v>
      </c>
      <c r="S1955">
        <f t="shared" si="345"/>
        <v>-203.76001818838324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1.3000000000001819</v>
      </c>
      <c r="D1956" s="2">
        <f>front!E1969-front!C1969</f>
        <v>1.3000000000001819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1.3051222449750686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1.3051222449750686</v>
      </c>
      <c r="H1956" s="4"/>
      <c r="I1956">
        <f t="shared" si="348"/>
        <v>43.504074832502283</v>
      </c>
      <c r="J1956">
        <f t="shared" si="349"/>
        <v>43.504074832502283</v>
      </c>
      <c r="M1956">
        <f>IF(front!E1969&gt;$M$2,I1956,J1956)</f>
        <v>43.504074832502283</v>
      </c>
      <c r="O1956">
        <f t="shared" si="350"/>
        <v>-345.84811046518178</v>
      </c>
      <c r="Q1956">
        <f>'slit correction'!O1958</f>
        <v>-345.84811046518178</v>
      </c>
      <c r="R1956">
        <f>SUMPRODUCT(B$6:B$2053,Q$6:Q$2053,EXP(constants!B$7+constants!A$7*ABS(A$6:A$2053-A1956)))</f>
        <v>-1.5325994547132702</v>
      </c>
      <c r="S1956">
        <f t="shared" si="345"/>
        <v>-344.31551101046853</v>
      </c>
      <c r="T1956">
        <f t="shared" si="344"/>
        <v>0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5.7000000000002728</v>
      </c>
      <c r="D1957" s="2">
        <f>front!E1970-front!C1970</f>
        <v>5.7000000000002728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5.7224342630469529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5.7224342630469529</v>
      </c>
      <c r="H1957" s="4"/>
      <c r="I1957">
        <f t="shared" si="348"/>
        <v>190.74780876823175</v>
      </c>
      <c r="J1957">
        <f t="shared" si="349"/>
        <v>190.74780876823175</v>
      </c>
      <c r="M1957">
        <f>IF(front!E1970&gt;$M$2,I1957,J1957)</f>
        <v>190.74780876823175</v>
      </c>
      <c r="O1957">
        <f t="shared" si="350"/>
        <v>-198.60437652945231</v>
      </c>
      <c r="Q1957">
        <f>'slit correction'!O1959</f>
        <v>-198.60437652945231</v>
      </c>
      <c r="R1957">
        <f>SUMPRODUCT(B$6:B$2053,Q$6:Q$2053,EXP(constants!B$7+constants!A$7*ABS(A$6:A$2053-A1957)))</f>
        <v>-1.5277347988432231</v>
      </c>
      <c r="S1957">
        <f t="shared" si="345"/>
        <v>-197.07664173060908</v>
      </c>
      <c r="T1957">
        <f t="shared" si="344"/>
        <v>0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6.9000000000000909</v>
      </c>
      <c r="D1958" s="2">
        <f>front!E1971-front!C1971</f>
        <v>6.9000000000000909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6.9271490728621883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6.9271490728621883</v>
      </c>
      <c r="H1958" s="4"/>
      <c r="I1958">
        <f t="shared" si="348"/>
        <v>230.90496909540627</v>
      </c>
      <c r="J1958">
        <f t="shared" si="349"/>
        <v>230.90496909540627</v>
      </c>
      <c r="M1958">
        <f>IF(front!E1971&gt;$M$2,I1958,J1958)</f>
        <v>230.90496909540627</v>
      </c>
      <c r="O1958">
        <f t="shared" si="350"/>
        <v>-158.44721620227779</v>
      </c>
      <c r="Q1958">
        <f>'slit correction'!O1960</f>
        <v>-158.44721620227779</v>
      </c>
      <c r="R1958">
        <f>SUMPRODUCT(B$6:B$2053,Q$6:Q$2053,EXP(constants!B$7+constants!A$7*ABS(A$6:A$2053-A1958)))</f>
        <v>-1.5229005184141622</v>
      </c>
      <c r="S1958">
        <f t="shared" si="345"/>
        <v>-156.92431568386363</v>
      </c>
      <c r="T1958">
        <f t="shared" si="344"/>
        <v>0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4.4000000000000909</v>
      </c>
      <c r="D1959" s="2">
        <f>front!E1972-front!C1972</f>
        <v>4.4000000000000909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4.417323336060508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4.417323336060508</v>
      </c>
      <c r="H1959" s="4"/>
      <c r="I1959">
        <f t="shared" si="348"/>
        <v>147.24411120201694</v>
      </c>
      <c r="J1959">
        <f t="shared" si="349"/>
        <v>147.24411120201694</v>
      </c>
      <c r="M1959">
        <f>IF(front!E1972&gt;$M$2,I1959,J1959)</f>
        <v>147.24411120201694</v>
      </c>
      <c r="O1959">
        <f t="shared" si="350"/>
        <v>-242.10807409566712</v>
      </c>
      <c r="Q1959">
        <f>'slit correction'!O1961</f>
        <v>-242.10807409566712</v>
      </c>
      <c r="R1959">
        <f>SUMPRODUCT(B$6:B$2053,Q$6:Q$2053,EXP(constants!B$7+constants!A$7*ABS(A$6:A$2053-A1959)))</f>
        <v>-1.518139683037687</v>
      </c>
      <c r="S1959">
        <f t="shared" si="345"/>
        <v>-240.58993441262945</v>
      </c>
      <c r="T1959">
        <f t="shared" si="344"/>
        <v>0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2.5</v>
      </c>
      <c r="D1960" s="2">
        <f>front!E1973-front!C1973</f>
        <v>2.5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2.5098475036294876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2.5098475036294876</v>
      </c>
      <c r="H1960" s="4"/>
      <c r="I1960">
        <f t="shared" si="348"/>
        <v>83.661583454316258</v>
      </c>
      <c r="J1960">
        <f t="shared" si="349"/>
        <v>83.661583454316258</v>
      </c>
      <c r="M1960">
        <f>IF(front!E1973&gt;$M$2,I1960,J1960)</f>
        <v>83.661583454316258</v>
      </c>
      <c r="O1960">
        <f t="shared" si="350"/>
        <v>-305.6906018433678</v>
      </c>
      <c r="Q1960">
        <f>'slit correction'!O1962</f>
        <v>-305.6906018433678</v>
      </c>
      <c r="R1960">
        <f>SUMPRODUCT(B$6:B$2053,Q$6:Q$2053,EXP(constants!B$7+constants!A$7*ABS(A$6:A$2053-A1960)))</f>
        <v>-1.5133601637414338</v>
      </c>
      <c r="S1960">
        <f t="shared" si="345"/>
        <v>-304.17724167962638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5.8999999999996362</v>
      </c>
      <c r="D1961" s="2">
        <f>front!E1974-front!C1974</f>
        <v>5.8999999999996362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5.9232202626226869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5.9232202626226869</v>
      </c>
      <c r="H1961" s="4"/>
      <c r="I1961">
        <f t="shared" si="348"/>
        <v>197.44067542075624</v>
      </c>
      <c r="J1961">
        <f t="shared" si="349"/>
        <v>197.44067542075624</v>
      </c>
      <c r="M1961">
        <f>IF(front!E1974&gt;$M$2,I1961,J1961)</f>
        <v>197.44067542075624</v>
      </c>
      <c r="O1961">
        <f t="shared" si="350"/>
        <v>-191.91150987692782</v>
      </c>
      <c r="Q1961">
        <f>'slit correction'!O1963</f>
        <v>-191.91150987692782</v>
      </c>
      <c r="R1961">
        <f>SUMPRODUCT(B$6:B$2053,Q$6:Q$2053,EXP(constants!B$7+constants!A$7*ABS(A$6:A$2053-A1961)))</f>
        <v>-1.5084917542594072</v>
      </c>
      <c r="S1961">
        <f t="shared" si="345"/>
        <v>-190.40301812266841</v>
      </c>
      <c r="T1961">
        <f t="shared" si="344"/>
        <v>0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5</v>
      </c>
      <c r="D1962" s="2">
        <f>front!E1975-front!C1975</f>
        <v>5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5.0196826410610162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5.0196826410610162</v>
      </c>
      <c r="H1962" s="4"/>
      <c r="I1962">
        <f t="shared" si="348"/>
        <v>167.32275470203388</v>
      </c>
      <c r="J1962">
        <f t="shared" si="349"/>
        <v>167.32275470203388</v>
      </c>
      <c r="M1962">
        <f>IF(front!E1975&gt;$M$2,I1962,J1962)</f>
        <v>167.32275470203388</v>
      </c>
      <c r="O1962">
        <f t="shared" si="350"/>
        <v>-222.02943059565018</v>
      </c>
      <c r="Q1962">
        <f>'slit correction'!O1964</f>
        <v>-222.02943059565018</v>
      </c>
      <c r="R1962">
        <f>SUMPRODUCT(B$6:B$2053,Q$6:Q$2053,EXP(constants!B$7+constants!A$7*ABS(A$6:A$2053-A1962)))</f>
        <v>-1.5037701748113768</v>
      </c>
      <c r="S1962">
        <f t="shared" si="345"/>
        <v>-220.52566042083882</v>
      </c>
      <c r="T1962">
        <f t="shared" si="344"/>
        <v>0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8</v>
      </c>
      <c r="D1963" s="2">
        <f>front!E1976-front!C1976</f>
        <v>8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8.031468477716988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8.031468477716988</v>
      </c>
      <c r="H1963" s="4"/>
      <c r="I1963">
        <f t="shared" si="348"/>
        <v>267.71561592389958</v>
      </c>
      <c r="J1963">
        <f t="shared" si="349"/>
        <v>267.71561592389958</v>
      </c>
      <c r="M1963">
        <f>IF(front!E1976&gt;$M$2,I1963,J1963)</f>
        <v>267.71561592389958</v>
      </c>
      <c r="O1963">
        <f t="shared" si="350"/>
        <v>-121.63656937378448</v>
      </c>
      <c r="Q1963">
        <f>'slit correction'!O1965</f>
        <v>-121.63656937378448</v>
      </c>
      <c r="R1963">
        <f>SUMPRODUCT(B$6:B$2053,Q$6:Q$2053,EXP(constants!B$7+constants!A$7*ABS(A$6:A$2053-A1963)))</f>
        <v>-1.4989372208695597</v>
      </c>
      <c r="S1963">
        <f t="shared" si="345"/>
        <v>-120.13763215291492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0.5</v>
      </c>
      <c r="D1964" s="2">
        <f>front!E1977-front!C1977</f>
        <v>0.5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0.50197048985488102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0.50197048985488102</v>
      </c>
      <c r="H1964" s="4"/>
      <c r="I1964">
        <f t="shared" si="348"/>
        <v>16.732349661829367</v>
      </c>
      <c r="J1964">
        <f t="shared" si="349"/>
        <v>16.732349661829367</v>
      </c>
      <c r="M1964">
        <f>IF(front!E1977&gt;$M$2,I1964,J1964)</f>
        <v>16.732349661829367</v>
      </c>
      <c r="O1964">
        <f t="shared" si="350"/>
        <v>-372.61983563585471</v>
      </c>
      <c r="Q1964">
        <f>'slit correction'!O1966</f>
        <v>-372.61983563585471</v>
      </c>
      <c r="R1964">
        <f>SUMPRODUCT(B$6:B$2053,Q$6:Q$2053,EXP(constants!B$7+constants!A$7*ABS(A$6:A$2053-A1964)))</f>
        <v>-1.4942140312674561</v>
      </c>
      <c r="S1964">
        <f t="shared" si="345"/>
        <v>-371.12562160458725</v>
      </c>
      <c r="T1964">
        <f t="shared" si="344"/>
        <v>0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4.6999999999998181</v>
      </c>
      <c r="D1965" s="2">
        <f>front!E1978-front!C1978</f>
        <v>4.6999999999998181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4.7185030776191388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4.7185030776191388</v>
      </c>
      <c r="H1965" s="4"/>
      <c r="I1965">
        <f t="shared" si="348"/>
        <v>157.28343592063797</v>
      </c>
      <c r="J1965">
        <f t="shared" si="349"/>
        <v>157.28343592063797</v>
      </c>
      <c r="M1965">
        <f>IF(front!E1978&gt;$M$2,I1965,J1965)</f>
        <v>157.28343592063797</v>
      </c>
      <c r="O1965">
        <f t="shared" si="350"/>
        <v>-232.06874937704609</v>
      </c>
      <c r="Q1965">
        <f>'slit correction'!O1967</f>
        <v>-232.06874937704609</v>
      </c>
      <c r="R1965">
        <f>SUMPRODUCT(B$6:B$2053,Q$6:Q$2053,EXP(constants!B$7+constants!A$7*ABS(A$6:A$2053-A1965)))</f>
        <v>-1.4893257654410843</v>
      </c>
      <c r="S1965">
        <f t="shared" si="345"/>
        <v>-230.57942361160499</v>
      </c>
      <c r="T1965">
        <f t="shared" si="344"/>
        <v>0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1.1999999999998181</v>
      </c>
      <c r="D1966" s="2">
        <f>front!E1979-front!C1979</f>
        <v>1.1999999999998181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1.2047283448237331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1.2047283448237331</v>
      </c>
      <c r="H1966" s="4"/>
      <c r="I1966">
        <f t="shared" si="348"/>
        <v>40.157611494124438</v>
      </c>
      <c r="J1966">
        <f t="shared" si="349"/>
        <v>40.157611494124438</v>
      </c>
      <c r="M1966">
        <f>IF(front!E1979&gt;$M$2,I1966,J1966)</f>
        <v>40.157611494124438</v>
      </c>
      <c r="O1966">
        <f t="shared" si="350"/>
        <v>-349.19457380355959</v>
      </c>
      <c r="Q1966">
        <f>'slit correction'!O1968</f>
        <v>-349.19457380355959</v>
      </c>
      <c r="R1966">
        <f>SUMPRODUCT(B$6:B$2053,Q$6:Q$2053,EXP(constants!B$7+constants!A$7*ABS(A$6:A$2053-A1966)))</f>
        <v>-1.4844251154006332</v>
      </c>
      <c r="S1966">
        <f t="shared" si="345"/>
        <v>-347.71014868815894</v>
      </c>
      <c r="T1966">
        <f t="shared" si="344"/>
        <v>0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0</v>
      </c>
      <c r="D1967" s="2">
        <f>front!E1980-front!C1980</f>
        <v>0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0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0</v>
      </c>
      <c r="H1967" s="4"/>
      <c r="I1967">
        <f t="shared" si="348"/>
        <v>0</v>
      </c>
      <c r="J1967">
        <f t="shared" si="349"/>
        <v>0</v>
      </c>
      <c r="M1967">
        <f>IF(front!E1980&gt;$M$2,I1967,J1967)</f>
        <v>0</v>
      </c>
      <c r="O1967">
        <f t="shared" si="350"/>
        <v>-389.35218529768406</v>
      </c>
      <c r="Q1967">
        <f>'slit correction'!O1969</f>
        <v>-389.35218529768406</v>
      </c>
      <c r="R1967">
        <f>SUMPRODUCT(B$6:B$2053,Q$6:Q$2053,EXP(constants!B$7+constants!A$7*ABS(A$6:A$2053-A1967)))</f>
        <v>-1.4793833854793526</v>
      </c>
      <c r="S1967">
        <f t="shared" si="345"/>
        <v>-387.87280191220469</v>
      </c>
      <c r="T1967">
        <f t="shared" si="344"/>
        <v>0</v>
      </c>
      <c r="AT1967" t="e">
        <f t="shared" si="346"/>
        <v>#DIV/0!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6.4000000000000909</v>
      </c>
      <c r="D1968" s="2">
        <f>front!E1981-front!C1981</f>
        <v>6.4000000000000909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6.4251849151747011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6.4251849151747011</v>
      </c>
      <c r="H1968" s="4"/>
      <c r="I1968">
        <f t="shared" si="348"/>
        <v>214.17283050582336</v>
      </c>
      <c r="J1968">
        <f t="shared" si="349"/>
        <v>214.17283050582336</v>
      </c>
      <c r="M1968">
        <f>IF(front!E1981&gt;$M$2,I1968,J1968)</f>
        <v>214.17283050582336</v>
      </c>
      <c r="O1968">
        <f t="shared" si="350"/>
        <v>-175.1793547918607</v>
      </c>
      <c r="Q1968">
        <f>'slit correction'!O1970</f>
        <v>-175.1793547918607</v>
      </c>
      <c r="R1968">
        <f>SUMPRODUCT(B$6:B$2053,Q$6:Q$2053,EXP(constants!B$7+constants!A$7*ABS(A$6:A$2053-A1968)))</f>
        <v>-1.4742775950614</v>
      </c>
      <c r="S1968">
        <f t="shared" si="345"/>
        <v>-173.70507719679929</v>
      </c>
      <c r="T1968">
        <f t="shared" si="344"/>
        <v>0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-0.8000000000001819</v>
      </c>
      <c r="D1969" s="2">
        <f>front!E1982-front!C1982</f>
        <v>-0.8000000000001819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-0.80315381233460403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-0.80315381233460403</v>
      </c>
      <c r="H1969" s="4"/>
      <c r="I1969">
        <f t="shared" si="348"/>
        <v>-26.7717937444868</v>
      </c>
      <c r="J1969">
        <f t="shared" si="349"/>
        <v>-26.7717937444868</v>
      </c>
      <c r="M1969">
        <f>IF(front!E1982&gt;$M$2,I1969,J1969)</f>
        <v>-26.7717937444868</v>
      </c>
      <c r="O1969">
        <f t="shared" si="350"/>
        <v>-416.12397904217084</v>
      </c>
      <c r="Q1969">
        <f>'slit correction'!O1971</f>
        <v>-416.12397904217084</v>
      </c>
      <c r="R1969">
        <f>SUMPRODUCT(B$6:B$2053,Q$6:Q$2053,EXP(constants!B$7+constants!A$7*ABS(A$6:A$2053-A1969)))</f>
        <v>-1.4690962849243874</v>
      </c>
      <c r="S1969">
        <f t="shared" si="345"/>
        <v>-414.65488275724647</v>
      </c>
      <c r="T1969">
        <f t="shared" si="344"/>
        <v>0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2.5</v>
      </c>
      <c r="D1970" s="2">
        <f>front!E1983-front!C1983</f>
        <v>2.5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2.5098475036294876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2.5098475036294876</v>
      </c>
      <c r="H1970" s="4"/>
      <c r="I1970">
        <f t="shared" si="348"/>
        <v>83.661583454316258</v>
      </c>
      <c r="J1970">
        <f t="shared" si="349"/>
        <v>83.661583454316258</v>
      </c>
      <c r="M1970">
        <f>IF(front!E1983&gt;$M$2,I1970,J1970)</f>
        <v>83.661583454316258</v>
      </c>
      <c r="O1970">
        <f t="shared" si="350"/>
        <v>-305.6906018433678</v>
      </c>
      <c r="Q1970">
        <f>'slit correction'!O1972</f>
        <v>-305.6906018433678</v>
      </c>
      <c r="R1970">
        <f>SUMPRODUCT(B$6:B$2053,Q$6:Q$2053,EXP(constants!B$7+constants!A$7*ABS(A$6:A$2053-A1970)))</f>
        <v>-1.4636983264848198</v>
      </c>
      <c r="S1970">
        <f t="shared" si="345"/>
        <v>-304.226903516883</v>
      </c>
      <c r="T1970">
        <f t="shared" si="344"/>
        <v>0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4</v>
      </c>
      <c r="D1971" s="2">
        <f>front!E1984-front!C1984</f>
        <v>4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4.0157500702543381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4.0157500702543381</v>
      </c>
      <c r="H1971" s="4"/>
      <c r="I1971">
        <f t="shared" si="348"/>
        <v>133.85833567514459</v>
      </c>
      <c r="J1971">
        <f t="shared" si="349"/>
        <v>133.85833567514459</v>
      </c>
      <c r="M1971">
        <f>IF(front!E1984&gt;$M$2,I1971,J1971)</f>
        <v>133.85833567514459</v>
      </c>
      <c r="O1971">
        <f t="shared" si="350"/>
        <v>-255.49384962253947</v>
      </c>
      <c r="Q1971">
        <f>'slit correction'!O1973</f>
        <v>-255.49384962253947</v>
      </c>
      <c r="R1971">
        <f>SUMPRODUCT(B$6:B$2053,Q$6:Q$2053,EXP(constants!B$7+constants!A$7*ABS(A$6:A$2053-A1971)))</f>
        <v>-1.4582034404337714</v>
      </c>
      <c r="S1971">
        <f t="shared" si="345"/>
        <v>-254.03564618210569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6.0999999999999091</v>
      </c>
      <c r="D1972" s="2">
        <f>front!E1985-front!C1985</f>
        <v>6.0999999999999091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6.1240061830255037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6.1240061830255037</v>
      </c>
      <c r="H1972" s="4"/>
      <c r="I1972">
        <f t="shared" si="348"/>
        <v>204.13353943418346</v>
      </c>
      <c r="J1972">
        <f t="shared" si="349"/>
        <v>204.13353943418346</v>
      </c>
      <c r="M1972">
        <f>IF(front!E1985&gt;$M$2,I1972,J1972)</f>
        <v>204.13353943418346</v>
      </c>
      <c r="O1972">
        <f t="shared" si="350"/>
        <v>-185.2186458635006</v>
      </c>
      <c r="Q1972">
        <f>'slit correction'!O1974</f>
        <v>-185.2186458635006</v>
      </c>
      <c r="R1972">
        <f>SUMPRODUCT(B$6:B$2053,Q$6:Q$2053,EXP(constants!B$7+constants!A$7*ABS(A$6:A$2053-A1972)))</f>
        <v>-1.4526655527995893</v>
      </c>
      <c r="S1972">
        <f t="shared" si="345"/>
        <v>-183.765980310701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2.7000000000002728</v>
      </c>
      <c r="D1973" s="2">
        <f>front!E1986-front!C1986</f>
        <v>2.7000000000002728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2.710634769746382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2.710634769746382</v>
      </c>
      <c r="H1973" s="4"/>
      <c r="I1973">
        <f t="shared" si="348"/>
        <v>90.354492324879402</v>
      </c>
      <c r="J1973">
        <f t="shared" si="349"/>
        <v>90.354492324879402</v>
      </c>
      <c r="M1973">
        <f>IF(front!E1986&gt;$M$2,I1973,J1973)</f>
        <v>90.354492324879402</v>
      </c>
      <c r="O1973">
        <f t="shared" si="350"/>
        <v>-298.99769297280466</v>
      </c>
      <c r="Q1973">
        <f>'slit correction'!O1975</f>
        <v>-298.99769297280466</v>
      </c>
      <c r="R1973">
        <f>SUMPRODUCT(B$6:B$2053,Q$6:Q$2053,EXP(constants!B$7+constants!A$7*ABS(A$6:A$2053-A1973)))</f>
        <v>-1.4472888556753267</v>
      </c>
      <c r="S1973">
        <f t="shared" si="345"/>
        <v>-297.55040411712935</v>
      </c>
      <c r="T1973">
        <f t="shared" si="344"/>
        <v>0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6.6999999999998181</v>
      </c>
      <c r="D1974" s="2">
        <f>front!E1987-front!C1987</f>
        <v>6.6999999999998181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6.7263634691723757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6.7263634691723757</v>
      </c>
      <c r="H1974" s="4"/>
      <c r="I1974">
        <f t="shared" si="348"/>
        <v>224.21211563907917</v>
      </c>
      <c r="J1974">
        <f t="shared" si="349"/>
        <v>224.21211563907917</v>
      </c>
      <c r="M1974">
        <f>IF(front!E1987&gt;$M$2,I1974,J1974)</f>
        <v>224.21211563907917</v>
      </c>
      <c r="O1974">
        <f t="shared" si="350"/>
        <v>-165.14006965860489</v>
      </c>
      <c r="Q1974">
        <f>'slit correction'!O1976</f>
        <v>-165.14006965860489</v>
      </c>
      <c r="R1974">
        <f>SUMPRODUCT(B$6:B$2053,Q$6:Q$2053,EXP(constants!B$7+constants!A$7*ABS(A$6:A$2053-A1974)))</f>
        <v>-1.441693723541144</v>
      </c>
      <c r="S1974">
        <f t="shared" si="345"/>
        <v>-163.69837593506375</v>
      </c>
      <c r="T1974">
        <f t="shared" si="344"/>
        <v>0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6.5</v>
      </c>
      <c r="D1975" s="2">
        <f>front!E1988-front!C1988</f>
        <v>6.5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6.5255777863021169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6.5255777863021169</v>
      </c>
      <c r="H1975" s="4"/>
      <c r="I1975">
        <f t="shared" si="348"/>
        <v>217.51925954340388</v>
      </c>
      <c r="J1975">
        <f t="shared" si="349"/>
        <v>217.51925954340388</v>
      </c>
      <c r="M1975">
        <f>IF(front!E1988&gt;$M$2,I1975,J1975)</f>
        <v>217.51925954340388</v>
      </c>
      <c r="O1975">
        <f t="shared" si="350"/>
        <v>-171.83292575428018</v>
      </c>
      <c r="Q1975">
        <f>'slit correction'!O1977</f>
        <v>-171.83292575428018</v>
      </c>
      <c r="R1975">
        <f>SUMPRODUCT(B$6:B$2053,Q$6:Q$2053,EXP(constants!B$7+constants!A$7*ABS(A$6:A$2053-A1975)))</f>
        <v>-1.436151585039547</v>
      </c>
      <c r="S1975">
        <f t="shared" si="345"/>
        <v>-170.39677416924064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4.3000000000001819</v>
      </c>
      <c r="D1976" s="2">
        <f>front!E1989-front!C1989</f>
        <v>4.3000000000001819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4.3169300492937293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4.3169300492937293</v>
      </c>
      <c r="H1976" s="4"/>
      <c r="I1976">
        <f t="shared" si="348"/>
        <v>143.89766830979096</v>
      </c>
      <c r="J1976">
        <f t="shared" si="349"/>
        <v>143.89766830979096</v>
      </c>
      <c r="M1976">
        <f>IF(front!E1989&gt;$M$2,I1976,J1976)</f>
        <v>143.89766830979096</v>
      </c>
      <c r="O1976">
        <f t="shared" si="350"/>
        <v>-245.4545169878931</v>
      </c>
      <c r="Q1976">
        <f>'slit correction'!O1978</f>
        <v>-245.4545169878931</v>
      </c>
      <c r="R1976">
        <f>SUMPRODUCT(B$6:B$2053,Q$6:Q$2053,EXP(constants!B$7+constants!A$7*ABS(A$6:A$2053-A1976)))</f>
        <v>-1.4306542345502229</v>
      </c>
      <c r="S1976">
        <f t="shared" si="345"/>
        <v>-244.02386275334288</v>
      </c>
      <c r="T1976">
        <f t="shared" si="344"/>
        <v>0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5.0999999999999091</v>
      </c>
      <c r="D1977" s="2">
        <f>front!E1990-front!C1990</f>
        <v>5.0999999999999091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5.1200757892921889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5.1200757892921889</v>
      </c>
      <c r="H1977" s="4"/>
      <c r="I1977">
        <f t="shared" si="348"/>
        <v>170.66919297640632</v>
      </c>
      <c r="J1977">
        <f t="shared" si="349"/>
        <v>170.66919297640632</v>
      </c>
      <c r="M1977">
        <f>IF(front!E1990&gt;$M$2,I1977,J1977)</f>
        <v>170.66919297640632</v>
      </c>
      <c r="O1977">
        <f t="shared" si="350"/>
        <v>-218.68299232127774</v>
      </c>
      <c r="Q1977">
        <f>'slit correction'!O1979</f>
        <v>-218.68299232127774</v>
      </c>
      <c r="R1977">
        <f>SUMPRODUCT(B$6:B$2053,Q$6:Q$2053,EXP(constants!B$7+constants!A$7*ABS(A$6:A$2053-A1977)))</f>
        <v>-1.4252494612674236</v>
      </c>
      <c r="S1977">
        <f t="shared" si="345"/>
        <v>-217.25774286001032</v>
      </c>
      <c r="T1977">
        <f t="shared" ref="T1977:T2040" si="351">IF((S1977-$S$2)&gt;0,S1977-$S$2,0)</f>
        <v>0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5.6999999999998181</v>
      </c>
      <c r="D1978" s="2">
        <f>front!E1991-front!C1991</f>
        <v>5.6999999999998181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5.7224342630464964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5.7224342630464964</v>
      </c>
      <c r="H1978" s="4"/>
      <c r="I1978">
        <f t="shared" si="348"/>
        <v>190.74780876821654</v>
      </c>
      <c r="J1978">
        <f t="shared" si="349"/>
        <v>190.74780876821654</v>
      </c>
      <c r="M1978">
        <f>IF(front!E1991&gt;$M$2,I1978,J1978)</f>
        <v>190.74780876821654</v>
      </c>
      <c r="O1978">
        <f t="shared" si="350"/>
        <v>-198.60437652946752</v>
      </c>
      <c r="Q1978">
        <f>'slit correction'!O1980</f>
        <v>-198.60437652946752</v>
      </c>
      <c r="R1978">
        <f>SUMPRODUCT(B$6:B$2053,Q$6:Q$2053,EXP(constants!B$7+constants!A$7*ABS(A$6:A$2053-A1978)))</f>
        <v>-1.4197076599195548</v>
      </c>
      <c r="S1978">
        <f t="shared" si="345"/>
        <v>-197.18466886954795</v>
      </c>
      <c r="T1978">
        <f t="shared" si="351"/>
        <v>0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2.1999999999998181</v>
      </c>
      <c r="D1979" s="2">
        <f>front!E1992-front!C1992</f>
        <v>2.1999999999998181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2.2086664560605418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2.2086664560605418</v>
      </c>
      <c r="H1979" s="4"/>
      <c r="I1979">
        <f t="shared" si="348"/>
        <v>73.622215202018054</v>
      </c>
      <c r="J1979">
        <f t="shared" si="349"/>
        <v>73.622215202018054</v>
      </c>
      <c r="M1979">
        <f>IF(front!E1992&gt;$M$2,I1979,J1979)</f>
        <v>73.622215202018054</v>
      </c>
      <c r="O1979">
        <f t="shared" si="350"/>
        <v>-315.72997009566598</v>
      </c>
      <c r="Q1979">
        <f>'slit correction'!O1981</f>
        <v>-315.72997009566598</v>
      </c>
      <c r="R1979">
        <f>SUMPRODUCT(B$6:B$2053,Q$6:Q$2053,EXP(constants!B$7+constants!A$7*ABS(A$6:A$2053-A1979)))</f>
        <v>-1.4141787505655883</v>
      </c>
      <c r="S1979">
        <f t="shared" si="345"/>
        <v>-314.31579134510037</v>
      </c>
      <c r="T1979">
        <f t="shared" si="351"/>
        <v>0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0.40000000000009095</v>
      </c>
      <c r="D1980" s="2">
        <f>front!E1993-front!C1993</f>
        <v>0.40000000000009095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0.40157643144603544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0.40157643144603544</v>
      </c>
      <c r="H1980" s="4"/>
      <c r="I1980">
        <f t="shared" si="348"/>
        <v>13.385881048201181</v>
      </c>
      <c r="J1980">
        <f t="shared" si="349"/>
        <v>13.385881048201181</v>
      </c>
      <c r="M1980">
        <f>IF(front!E1993&gt;$M$2,I1980,J1980)</f>
        <v>13.385881048201181</v>
      </c>
      <c r="O1980">
        <f t="shared" si="350"/>
        <v>-375.9663042494829</v>
      </c>
      <c r="Q1980">
        <f>'slit correction'!O1982</f>
        <v>-375.9663042494829</v>
      </c>
      <c r="R1980">
        <f>SUMPRODUCT(B$6:B$2053,Q$6:Q$2053,EXP(constants!B$7+constants!A$7*ABS(A$6:A$2053-A1980)))</f>
        <v>-1.4085339361114488</v>
      </c>
      <c r="S1980">
        <f t="shared" si="345"/>
        <v>-374.55777031337146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2</v>
      </c>
      <c r="D1981" s="2">
        <f>front!E1994-front!C1994</f>
        <v>2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2.007878992088254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2.007878992088254</v>
      </c>
      <c r="H1981" s="4"/>
      <c r="I1981">
        <f t="shared" si="348"/>
        <v>66.929299736275141</v>
      </c>
      <c r="J1981">
        <f t="shared" si="349"/>
        <v>66.929299736275141</v>
      </c>
      <c r="M1981">
        <f>IF(front!E1994&gt;$M$2,I1981,J1981)</f>
        <v>66.929299736275141</v>
      </c>
      <c r="O1981">
        <f t="shared" si="350"/>
        <v>-322.42288556140892</v>
      </c>
      <c r="Q1981">
        <f>'slit correction'!O1983</f>
        <v>-322.42288556140892</v>
      </c>
      <c r="R1981">
        <f>SUMPRODUCT(B$6:B$2053,Q$6:Q$2053,EXP(constants!B$7+constants!A$7*ABS(A$6:A$2053-A1981)))</f>
        <v>-1.402706524324794</v>
      </c>
      <c r="S1981">
        <f t="shared" si="345"/>
        <v>-321.02017903708412</v>
      </c>
      <c r="T1981">
        <f t="shared" si="351"/>
        <v>0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5.1000000000003638</v>
      </c>
      <c r="D1982" s="2">
        <f>front!E1995-front!C1995</f>
        <v>5.1000000000003638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5.1200757892926454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5.1200757892926454</v>
      </c>
      <c r="H1982" s="4"/>
      <c r="I1982">
        <f t="shared" si="348"/>
        <v>170.66919297642153</v>
      </c>
      <c r="J1982">
        <f t="shared" si="349"/>
        <v>170.66919297642153</v>
      </c>
      <c r="M1982">
        <f>IF(front!E1995&gt;$M$2,I1982,J1982)</f>
        <v>170.66919297642153</v>
      </c>
      <c r="O1982">
        <f t="shared" si="350"/>
        <v>-218.68299232126253</v>
      </c>
      <c r="Q1982">
        <f>'slit correction'!O1984</f>
        <v>-218.68299232126253</v>
      </c>
      <c r="R1982">
        <f>SUMPRODUCT(B$6:B$2053,Q$6:Q$2053,EXP(constants!B$7+constants!A$7*ABS(A$6:A$2053-A1982)))</f>
        <v>-1.3968931369730822</v>
      </c>
      <c r="S1982">
        <f t="shared" si="345"/>
        <v>-217.28609918428944</v>
      </c>
      <c r="T1982">
        <f t="shared" si="351"/>
        <v>0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12.100000000000364</v>
      </c>
      <c r="D1983" s="2">
        <f>front!E1996-front!C1996</f>
        <v>12.100000000000364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12.147546970516075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12.147546970516075</v>
      </c>
      <c r="H1983" s="4"/>
      <c r="I1983">
        <f t="shared" si="348"/>
        <v>404.91823235053579</v>
      </c>
      <c r="J1983">
        <f t="shared" si="349"/>
        <v>404.91823235053579</v>
      </c>
      <c r="M1983">
        <f>IF(front!E1996&gt;$M$2,I1983,J1983)</f>
        <v>404.91823235053579</v>
      </c>
      <c r="O1983">
        <f t="shared" si="350"/>
        <v>15.566047052851729</v>
      </c>
      <c r="Q1983">
        <f>'slit correction'!O1985</f>
        <v>15.566047052851729</v>
      </c>
      <c r="R1983">
        <f>SUMPRODUCT(B$6:B$2053,Q$6:Q$2053,EXP(constants!B$7+constants!A$7*ABS(A$6:A$2053-A1983)))</f>
        <v>-1.3909282201856272</v>
      </c>
      <c r="S1983">
        <f t="shared" si="345"/>
        <v>16.956975273037358</v>
      </c>
      <c r="T1983">
        <f t="shared" si="351"/>
        <v>24.046086719931999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9.2000000000002728</v>
      </c>
      <c r="D1984" s="2">
        <f>front!E1997-front!C1997</f>
        <v>9.2000000000002728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9.2361778235936391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9.2361778235936391</v>
      </c>
      <c r="H1984" s="4"/>
      <c r="I1984">
        <f t="shared" si="348"/>
        <v>307.872594119788</v>
      </c>
      <c r="J1984">
        <f t="shared" si="349"/>
        <v>307.872594119788</v>
      </c>
      <c r="M1984">
        <f>IF(front!E1997&gt;$M$2,I1984,J1984)</f>
        <v>307.872594119788</v>
      </c>
      <c r="O1984">
        <f t="shared" si="350"/>
        <v>-81.479591177896054</v>
      </c>
      <c r="Q1984">
        <f>'slit correction'!O1986</f>
        <v>-81.479591177896054</v>
      </c>
      <c r="R1984">
        <f>SUMPRODUCT(B$6:B$2053,Q$6:Q$2053,EXP(constants!B$7+constants!A$7*ABS(A$6:A$2053-A1984)))</f>
        <v>-1.3852054138072734</v>
      </c>
      <c r="S1984">
        <f t="shared" si="345"/>
        <v>-80.094385764088784</v>
      </c>
      <c r="T1984">
        <f t="shared" si="351"/>
        <v>0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6.5</v>
      </c>
      <c r="D1985" s="2">
        <f>front!E1998-front!C1998</f>
        <v>6.5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6.5255777863021169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6.5255777863021169</v>
      </c>
      <c r="H1985" s="4"/>
      <c r="I1985">
        <f t="shared" si="348"/>
        <v>217.51925954340388</v>
      </c>
      <c r="J1985">
        <f t="shared" si="349"/>
        <v>217.51925954340388</v>
      </c>
      <c r="M1985">
        <f>IF(front!E1998&gt;$M$2,I1985,J1985)</f>
        <v>217.51925954340388</v>
      </c>
      <c r="O1985">
        <f t="shared" si="350"/>
        <v>-171.83292575428018</v>
      </c>
      <c r="Q1985">
        <f>'slit correction'!O1987</f>
        <v>-171.83292575428018</v>
      </c>
      <c r="R1985">
        <f>SUMPRODUCT(B$6:B$2053,Q$6:Q$2053,EXP(constants!B$7+constants!A$7*ABS(A$6:A$2053-A1985)))</f>
        <v>-1.379617816868004</v>
      </c>
      <c r="S1985">
        <f t="shared" si="345"/>
        <v>-170.45330793741218</v>
      </c>
      <c r="T1985">
        <f t="shared" si="351"/>
        <v>0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2.6999999999998181</v>
      </c>
      <c r="D1986" s="2">
        <f>front!E1999-front!C1999</f>
        <v>2.6999999999998181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2.7106347697459254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2.7106347697459254</v>
      </c>
      <c r="H1986" s="4"/>
      <c r="I1986">
        <f t="shared" si="348"/>
        <v>90.354492324864182</v>
      </c>
      <c r="J1986">
        <f t="shared" si="349"/>
        <v>90.354492324864182</v>
      </c>
      <c r="M1986">
        <f>IF(front!E1999&gt;$M$2,I1986,J1986)</f>
        <v>90.354492324864182</v>
      </c>
      <c r="O1986">
        <f t="shared" si="350"/>
        <v>-298.99769297281989</v>
      </c>
      <c r="Q1986">
        <f>'slit correction'!O1988</f>
        <v>-298.99769297281989</v>
      </c>
      <c r="R1986">
        <f>SUMPRODUCT(B$6:B$2053,Q$6:Q$2053,EXP(constants!B$7+constants!A$7*ABS(A$6:A$2053-A1986)))</f>
        <v>-1.3741954599525863</v>
      </c>
      <c r="S1986">
        <f t="shared" si="345"/>
        <v>-297.62349751286729</v>
      </c>
      <c r="T1986">
        <f t="shared" si="351"/>
        <v>0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3.2000000000002728</v>
      </c>
      <c r="D1987" s="2">
        <f>front!E2000-front!C2000</f>
        <v>3.2000000000002728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3.2126025887726923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3.2126025887726923</v>
      </c>
      <c r="H1987" s="4"/>
      <c r="I1987">
        <f t="shared" si="348"/>
        <v>107.08675295908975</v>
      </c>
      <c r="J1987">
        <f t="shared" si="349"/>
        <v>107.08675295908975</v>
      </c>
      <c r="M1987">
        <f>IF(front!E2000&gt;$M$2,I1987,J1987)</f>
        <v>107.08675295908975</v>
      </c>
      <c r="O1987">
        <f t="shared" si="350"/>
        <v>-282.26543233859434</v>
      </c>
      <c r="Q1987">
        <f>'slit correction'!O1989</f>
        <v>-282.26543233859434</v>
      </c>
      <c r="R1987">
        <f>SUMPRODUCT(B$6:B$2053,Q$6:Q$2053,EXP(constants!B$7+constants!A$7*ABS(A$6:A$2053-A1987)))</f>
        <v>-1.3685418654783081</v>
      </c>
      <c r="S1987">
        <f t="shared" si="345"/>
        <v>-280.896890473116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3.5</v>
      </c>
      <c r="D1988" s="2">
        <f>front!E2001-front!C2001</f>
        <v>3.5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3.5137830427402963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3.5137830427402963</v>
      </c>
      <c r="H1988" s="4"/>
      <c r="I1988">
        <f t="shared" si="348"/>
        <v>117.12610142467655</v>
      </c>
      <c r="J1988">
        <f t="shared" si="349"/>
        <v>117.12610142467655</v>
      </c>
      <c r="M1988">
        <f>IF(front!E2001&gt;$M$2,I1988,J1988)</f>
        <v>117.12610142467655</v>
      </c>
      <c r="O1988">
        <f t="shared" si="350"/>
        <v>-272.2260838730075</v>
      </c>
      <c r="Q1988">
        <f>'slit correction'!O1990</f>
        <v>-272.2260838730075</v>
      </c>
      <c r="R1988">
        <f>SUMPRODUCT(B$6:B$2053,Q$6:Q$2053,EXP(constants!B$7+constants!A$7*ABS(A$6:A$2053-A1988)))</f>
        <v>-1.3628015234869948</v>
      </c>
      <c r="S1988">
        <f t="shared" si="345"/>
        <v>-270.86328234952049</v>
      </c>
      <c r="T1988">
        <f t="shared" si="351"/>
        <v>0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5.8000000000001819</v>
      </c>
      <c r="D1989" s="2">
        <f>front!E2002-front!C2002</f>
        <v>5.8000000000001819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5.8228272727316659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5.8228272727316659</v>
      </c>
      <c r="H1989" s="4"/>
      <c r="I1989">
        <f t="shared" si="348"/>
        <v>194.09424242438888</v>
      </c>
      <c r="J1989">
        <f t="shared" si="349"/>
        <v>194.09424242438888</v>
      </c>
      <c r="M1989">
        <f>IF(front!E2002&gt;$M$2,I1989,J1989)</f>
        <v>194.09424242438888</v>
      </c>
      <c r="O1989">
        <f t="shared" si="350"/>
        <v>-195.25794287329518</v>
      </c>
      <c r="Q1989">
        <f>'slit correction'!O1991</f>
        <v>-195.25794287329518</v>
      </c>
      <c r="R1989">
        <f>SUMPRODUCT(B$6:B$2053,Q$6:Q$2053,EXP(constants!B$7+constants!A$7*ABS(A$6:A$2053-A1989)))</f>
        <v>-1.3569844680092851</v>
      </c>
      <c r="S1989">
        <f t="shared" si="345"/>
        <v>-193.90095840528591</v>
      </c>
      <c r="T1989">
        <f t="shared" si="351"/>
        <v>0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6.5999999999999091</v>
      </c>
      <c r="D1990" s="2">
        <f>front!E2003-front!C2003</f>
        <v>6.5999999999999091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6.6259706376347483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6.6259706376347483</v>
      </c>
      <c r="H1990" s="4"/>
      <c r="I1990">
        <f t="shared" si="348"/>
        <v>220.8656879211583</v>
      </c>
      <c r="J1990">
        <f t="shared" si="349"/>
        <v>220.8656879211583</v>
      </c>
      <c r="M1990">
        <f>IF(front!E2003&gt;$M$2,I1990,J1990)</f>
        <v>220.8656879211583</v>
      </c>
      <c r="O1990">
        <f t="shared" si="350"/>
        <v>-168.48649737652576</v>
      </c>
      <c r="Q1990">
        <f>'slit correction'!O1992</f>
        <v>-168.48649737652576</v>
      </c>
      <c r="R1990">
        <f>SUMPRODUCT(B$6:B$2053,Q$6:Q$2053,EXP(constants!B$7+constants!A$7*ABS(A$6:A$2053-A1990)))</f>
        <v>-1.3513096116180678</v>
      </c>
      <c r="S1990">
        <f t="shared" si="345"/>
        <v>-167.1351877649077</v>
      </c>
      <c r="T1990">
        <f t="shared" si="351"/>
        <v>0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5</v>
      </c>
      <c r="D1991" s="2">
        <f>front!E2004-front!C2004</f>
        <v>5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5.0196826410610162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5.0196826410610162</v>
      </c>
      <c r="H1991" s="4"/>
      <c r="I1991">
        <f t="shared" si="348"/>
        <v>167.32275470203388</v>
      </c>
      <c r="J1991">
        <f t="shared" si="349"/>
        <v>167.32275470203388</v>
      </c>
      <c r="M1991">
        <f>IF(front!E2004&gt;$M$2,I1991,J1991)</f>
        <v>167.32275470203388</v>
      </c>
      <c r="O1991">
        <f t="shared" si="350"/>
        <v>-222.02943059565018</v>
      </c>
      <c r="Q1991">
        <f>'slit correction'!O1993</f>
        <v>-222.02943059565018</v>
      </c>
      <c r="R1991">
        <f>SUMPRODUCT(B$6:B$2053,Q$6:Q$2053,EXP(constants!B$7+constants!A$7*ABS(A$6:A$2053-A1991)))</f>
        <v>-1.3455328251561027</v>
      </c>
      <c r="S1991">
        <f t="shared" ref="S1991:S2054" si="352">Q1991-R1991</f>
        <v>-220.68389777049407</v>
      </c>
      <c r="T1991">
        <f t="shared" si="351"/>
        <v>0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6.5</v>
      </c>
      <c r="D1992" s="2">
        <f>front!E2005-front!C2005</f>
        <v>6.5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6.5255777863021169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6.5255777863021169</v>
      </c>
      <c r="H1992" s="4"/>
      <c r="I1992">
        <f t="shared" si="348"/>
        <v>217.51925954340388</v>
      </c>
      <c r="J1992">
        <f t="shared" si="349"/>
        <v>217.51925954340388</v>
      </c>
      <c r="M1992">
        <f>IF(front!E2005&gt;$M$2,I1992,J1992)</f>
        <v>217.51925954340388</v>
      </c>
      <c r="O1992">
        <f t="shared" si="350"/>
        <v>-171.83292575428018</v>
      </c>
      <c r="Q1992">
        <f>'slit correction'!O1994</f>
        <v>-171.83292575428018</v>
      </c>
      <c r="R1992">
        <f>SUMPRODUCT(B$6:B$2053,Q$6:Q$2053,EXP(constants!B$7+constants!A$7*ABS(A$6:A$2053-A1992)))</f>
        <v>-1.3397313456177629</v>
      </c>
      <c r="S1992">
        <f t="shared" si="352"/>
        <v>-170.49319440866242</v>
      </c>
      <c r="T1992">
        <f t="shared" si="351"/>
        <v>0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6.7999999999997272</v>
      </c>
      <c r="D1993" s="2">
        <f>front!E2006-front!C2006</f>
        <v>6.7999999999997272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6.8267562809147773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6.8267562809147773</v>
      </c>
      <c r="H1993" s="4"/>
      <c r="I1993">
        <f t="shared" si="348"/>
        <v>227.55854269715925</v>
      </c>
      <c r="J1993">
        <f t="shared" si="349"/>
        <v>227.55854269715925</v>
      </c>
      <c r="M1993">
        <f>IF(front!E2006&gt;$M$2,I1993,J1993)</f>
        <v>227.55854269715925</v>
      </c>
      <c r="O1993">
        <f t="shared" si="350"/>
        <v>-161.79364260052481</v>
      </c>
      <c r="Q1993">
        <f>'slit correction'!O1995</f>
        <v>-161.79364260052481</v>
      </c>
      <c r="R1993">
        <f>SUMPRODUCT(B$6:B$2053,Q$6:Q$2053,EXP(constants!B$7+constants!A$7*ABS(A$6:A$2053-A1993)))</f>
        <v>-1.3339590491412103</v>
      </c>
      <c r="S1993">
        <f t="shared" si="352"/>
        <v>-160.45968355138359</v>
      </c>
      <c r="T1993">
        <f t="shared" si="351"/>
        <v>0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3.6999999999998181</v>
      </c>
      <c r="D1994" s="2">
        <f>front!E2007-front!C2007</f>
        <v>3.6999999999998181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3.7145699131117036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3.7145699131117036</v>
      </c>
      <c r="H1994" s="4"/>
      <c r="I1994">
        <f t="shared" si="348"/>
        <v>123.81899710372345</v>
      </c>
      <c r="J1994">
        <f t="shared" si="349"/>
        <v>123.81899710372345</v>
      </c>
      <c r="M1994">
        <f>IF(front!E2007&gt;$M$2,I1994,J1994)</f>
        <v>123.81899710372345</v>
      </c>
      <c r="O1994">
        <f t="shared" si="350"/>
        <v>-265.5331881939606</v>
      </c>
      <c r="Q1994">
        <f>'slit correction'!O1996</f>
        <v>-265.5331881939606</v>
      </c>
      <c r="R1994">
        <f>SUMPRODUCT(B$6:B$2053,Q$6:Q$2053,EXP(constants!B$7+constants!A$7*ABS(A$6:A$2053-A1994)))</f>
        <v>-1.3283599647506608</v>
      </c>
      <c r="S1994">
        <f t="shared" si="352"/>
        <v>-264.20482822920991</v>
      </c>
      <c r="T1994">
        <f t="shared" si="351"/>
        <v>0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5.9000000000000909</v>
      </c>
      <c r="D1995" s="2">
        <f>front!E2008-front!C2008</f>
        <v>5.9000000000000909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5.9232202626231434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5.9232202626231434</v>
      </c>
      <c r="H1995" s="4"/>
      <c r="I1995">
        <f t="shared" si="348"/>
        <v>197.44067542077147</v>
      </c>
      <c r="J1995">
        <f t="shared" si="349"/>
        <v>197.44067542077147</v>
      </c>
      <c r="M1995">
        <f>IF(front!E2008&gt;$M$2,I1995,J1995)</f>
        <v>197.44067542077147</v>
      </c>
      <c r="O1995">
        <f t="shared" si="350"/>
        <v>-191.91150987691259</v>
      </c>
      <c r="Q1995">
        <f>'slit correction'!O1997</f>
        <v>-191.91150987691259</v>
      </c>
      <c r="R1995">
        <f>SUMPRODUCT(B$6:B$2053,Q$6:Q$2053,EXP(constants!B$7+constants!A$7*ABS(A$6:A$2053-A1995)))</f>
        <v>-1.3225536757730094</v>
      </c>
      <c r="S1995">
        <f t="shared" si="352"/>
        <v>-190.58895620113958</v>
      </c>
      <c r="T1995">
        <f t="shared" si="351"/>
        <v>0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4.8999999999996362</v>
      </c>
      <c r="D1996" s="2">
        <f>front!E2009-front!C2009</f>
        <v>4.8999999999996362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4.9192894730379235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4.9192894730379235</v>
      </c>
      <c r="H1996" s="4"/>
      <c r="I1996">
        <f t="shared" si="348"/>
        <v>163.9763157679308</v>
      </c>
      <c r="J1996">
        <f t="shared" si="349"/>
        <v>163.9763157679308</v>
      </c>
      <c r="M1996">
        <f>IF(front!E2009&gt;$M$2,I1996,J1996)</f>
        <v>163.9763157679308</v>
      </c>
      <c r="O1996">
        <f t="shared" si="350"/>
        <v>-225.37586952975326</v>
      </c>
      <c r="Q1996">
        <f>'slit correction'!O1998</f>
        <v>-225.37586952975326</v>
      </c>
      <c r="R1996">
        <f>SUMPRODUCT(B$6:B$2053,Q$6:Q$2053,EXP(constants!B$7+constants!A$7*ABS(A$6:A$2053-A1996)))</f>
        <v>-1.3167518637622155</v>
      </c>
      <c r="S1996">
        <f t="shared" si="352"/>
        <v>-224.05911766599104</v>
      </c>
      <c r="T1996">
        <f t="shared" si="351"/>
        <v>0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8.1000000000003638</v>
      </c>
      <c r="D1997" s="2">
        <f>front!E2010-front!C2010</f>
        <v>8.1000000000003638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8.1318610321018241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8.1318610321018241</v>
      </c>
      <c r="H1997" s="4"/>
      <c r="I1997">
        <f t="shared" si="348"/>
        <v>271.06203440339414</v>
      </c>
      <c r="J1997">
        <f t="shared" si="349"/>
        <v>271.06203440339414</v>
      </c>
      <c r="M1997">
        <f>IF(front!E2010&gt;$M$2,I1997,J1997)</f>
        <v>271.06203440339414</v>
      </c>
      <c r="O1997">
        <f t="shared" si="350"/>
        <v>-118.29015089428992</v>
      </c>
      <c r="Q1997">
        <f>'slit correction'!O1999</f>
        <v>-118.29015089428992</v>
      </c>
      <c r="R1997">
        <f>SUMPRODUCT(B$6:B$2053,Q$6:Q$2053,EXP(constants!B$7+constants!A$7*ABS(A$6:A$2053-A1997)))</f>
        <v>-1.3109170463314217</v>
      </c>
      <c r="S1997">
        <f t="shared" si="352"/>
        <v>-116.9792338479585</v>
      </c>
      <c r="T1997">
        <f t="shared" si="351"/>
        <v>0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1.5</v>
      </c>
      <c r="D1998" s="2">
        <f>front!E2011-front!C2011</f>
        <v>1.5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1.5059099859268585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1.5059099859268585</v>
      </c>
      <c r="H1998" s="4"/>
      <c r="I1998">
        <f t="shared" si="348"/>
        <v>50.196999530895283</v>
      </c>
      <c r="J1998">
        <f t="shared" si="349"/>
        <v>50.196999530895283</v>
      </c>
      <c r="M1998">
        <f>IF(front!E2011&gt;$M$2,I1998,J1998)</f>
        <v>50.196999530895283</v>
      </c>
      <c r="O1998">
        <f t="shared" si="350"/>
        <v>-339.1551857667888</v>
      </c>
      <c r="Q1998">
        <f>'slit correction'!O2000</f>
        <v>-339.1551857667888</v>
      </c>
      <c r="R1998">
        <f>SUMPRODUCT(B$6:B$2053,Q$6:Q$2053,EXP(constants!B$7+constants!A$7*ABS(A$6:A$2053-A1998)))</f>
        <v>-1.3052997076738424</v>
      </c>
      <c r="S1998">
        <f t="shared" si="352"/>
        <v>-337.84988605911497</v>
      </c>
      <c r="T1998">
        <f t="shared" si="351"/>
        <v>0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7.0999999999999091</v>
      </c>
      <c r="D1999" s="2">
        <f>front!E2012-front!C2012</f>
        <v>7.0999999999999091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7.127934597368875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7.127934597368875</v>
      </c>
      <c r="H1999" s="4"/>
      <c r="I1999">
        <f t="shared" ref="I1999:I2053" si="355">F1999*1000/I$2</f>
        <v>237.59781991229585</v>
      </c>
      <c r="J1999">
        <f t="shared" ref="J1999:J2053" si="356">G1999*1000/J$2</f>
        <v>237.59781991229585</v>
      </c>
      <c r="M1999">
        <f>IF(front!E2012&gt;$M$2,I1999,J1999)</f>
        <v>237.59781991229585</v>
      </c>
      <c r="O1999">
        <f t="shared" si="350"/>
        <v>-151.75436538538821</v>
      </c>
      <c r="Q1999">
        <f>'slit correction'!O2001</f>
        <v>-151.75436538538821</v>
      </c>
      <c r="R1999">
        <f>SUMPRODUCT(B$6:B$2053,Q$6:Q$2053,EXP(constants!B$7+constants!A$7*ABS(A$6:A$2053-A1999)))</f>
        <v>-1.2993925497221985</v>
      </c>
      <c r="S1999">
        <f t="shared" si="352"/>
        <v>-150.45497283566601</v>
      </c>
      <c r="T1999">
        <f t="shared" si="351"/>
        <v>0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6.1999999999998181</v>
      </c>
      <c r="D2000" s="2">
        <f>front!E2013-front!C2013</f>
        <v>6.1999999999998181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6.2243991135359451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6.2243991135359451</v>
      </c>
      <c r="H2000" s="4"/>
      <c r="I2000">
        <f t="shared" si="355"/>
        <v>207.47997045119817</v>
      </c>
      <c r="J2000">
        <f t="shared" si="356"/>
        <v>207.47997045119817</v>
      </c>
      <c r="M2000">
        <f>IF(front!E2013&gt;$M$2,I2000,J2000)</f>
        <v>207.47997045119817</v>
      </c>
      <c r="O2000">
        <f t="shared" si="350"/>
        <v>-181.87221484648589</v>
      </c>
      <c r="Q2000">
        <f>'slit correction'!O2002</f>
        <v>-181.87221484648589</v>
      </c>
      <c r="R2000">
        <f>SUMPRODUCT(B$6:B$2053,Q$6:Q$2053,EXP(constants!B$7+constants!A$7*ABS(A$6:A$2053-A2000)))</f>
        <v>-1.293529972258203</v>
      </c>
      <c r="S2000">
        <f t="shared" si="352"/>
        <v>-180.57868487422769</v>
      </c>
      <c r="T2000">
        <f t="shared" si="351"/>
        <v>0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4.1999999999998181</v>
      </c>
      <c r="D2001" s="2">
        <f>front!E2014-front!C2014</f>
        <v>4.1999999999998181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4.2165367427365803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4.2165367427365803</v>
      </c>
      <c r="H2001" s="4"/>
      <c r="I2001">
        <f t="shared" si="355"/>
        <v>140.55122475788599</v>
      </c>
      <c r="J2001">
        <f t="shared" si="356"/>
        <v>140.55122475788599</v>
      </c>
      <c r="M2001">
        <f>IF(front!E2014&gt;$M$2,I2001,J2001)</f>
        <v>140.55122475788599</v>
      </c>
      <c r="O2001">
        <f t="shared" si="350"/>
        <v>-248.80096053979807</v>
      </c>
      <c r="Q2001">
        <f>'slit correction'!O2003</f>
        <v>-248.80096053979807</v>
      </c>
      <c r="R2001">
        <f>SUMPRODUCT(B$6:B$2053,Q$6:Q$2053,EXP(constants!B$7+constants!A$7*ABS(A$6:A$2053-A2001)))</f>
        <v>-1.2878150412881979</v>
      </c>
      <c r="S2001">
        <f t="shared" si="352"/>
        <v>-247.51314549850986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1.1999999999998181</v>
      </c>
      <c r="D2002" s="2">
        <f>front!E2015-front!C2015</f>
        <v>1.1999999999998181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1.2047283448237331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1.2047283448237331</v>
      </c>
      <c r="H2002" s="4"/>
      <c r="I2002">
        <f t="shared" si="355"/>
        <v>40.157611494124438</v>
      </c>
      <c r="J2002">
        <f t="shared" si="356"/>
        <v>40.157611494124438</v>
      </c>
      <c r="M2002">
        <f>IF(front!E2015&gt;$M$2,I2002,J2002)</f>
        <v>40.157611494124438</v>
      </c>
      <c r="O2002">
        <f t="shared" si="350"/>
        <v>-349.19457380355959</v>
      </c>
      <c r="Q2002">
        <f>'slit correction'!O2004</f>
        <v>-349.19457380355959</v>
      </c>
      <c r="R2002">
        <f>SUMPRODUCT(B$6:B$2053,Q$6:Q$2053,EXP(constants!B$7+constants!A$7*ABS(A$6:A$2053-A2002)))</f>
        <v>-1.2819014329663283</v>
      </c>
      <c r="S2002">
        <f t="shared" si="352"/>
        <v>-347.91267237059327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-1.5999999999999091</v>
      </c>
      <c r="D2003" s="2">
        <f>front!E2016-front!C2016</f>
        <v>-1.5999999999999091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-1.606308890496851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-1.606308890496851</v>
      </c>
      <c r="H2003" s="4"/>
      <c r="I2003">
        <f t="shared" si="355"/>
        <v>-53.543629683228367</v>
      </c>
      <c r="J2003">
        <f t="shared" si="356"/>
        <v>-53.543629683228367</v>
      </c>
      <c r="M2003">
        <f>IF(front!E2016&gt;$M$2,I2003,J2003)</f>
        <v>-53.543629683228367</v>
      </c>
      <c r="O2003">
        <f t="shared" si="350"/>
        <v>-442.89581498091241</v>
      </c>
      <c r="Q2003">
        <f>'slit correction'!O2005</f>
        <v>-442.89581498091241</v>
      </c>
      <c r="R2003">
        <f>SUMPRODUCT(B$6:B$2053,Q$6:Q$2053,EXP(constants!B$7+constants!A$7*ABS(A$6:A$2053-A2003)))</f>
        <v>-1.2758139677029765</v>
      </c>
      <c r="S2003">
        <f t="shared" si="352"/>
        <v>-441.62000101320945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1.7000000000002728</v>
      </c>
      <c r="D2004" s="2">
        <f>front!E2017-front!C2017</f>
        <v>1.7000000000002728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1.7066976477443301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1.7066976477443301</v>
      </c>
      <c r="H2004" s="4"/>
      <c r="I2004">
        <f t="shared" si="355"/>
        <v>56.889921591477666</v>
      </c>
      <c r="J2004">
        <f t="shared" si="356"/>
        <v>56.889921591477666</v>
      </c>
      <c r="M2004">
        <f>IF(front!E2017&gt;$M$2,I2004,J2004)</f>
        <v>56.889921591477666</v>
      </c>
      <c r="O2004">
        <f t="shared" si="350"/>
        <v>-332.46226370620639</v>
      </c>
      <c r="Q2004">
        <f>'slit correction'!O2006</f>
        <v>-332.46226370620639</v>
      </c>
      <c r="R2004">
        <f>SUMPRODUCT(B$6:B$2053,Q$6:Q$2053,EXP(constants!B$7+constants!A$7*ABS(A$6:A$2053-A2004)))</f>
        <v>-1.2694493376244529</v>
      </c>
      <c r="S2004">
        <f t="shared" si="352"/>
        <v>-331.19281436858194</v>
      </c>
      <c r="T2004">
        <f t="shared" si="351"/>
        <v>0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2.7999999999997272</v>
      </c>
      <c r="D2005" s="2">
        <f>front!E2018-front!C2018</f>
        <v>2.7999999999997272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2.811028373124711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2.811028373124711</v>
      </c>
      <c r="H2005" s="4"/>
      <c r="I2005">
        <f t="shared" si="355"/>
        <v>93.700945770823694</v>
      </c>
      <c r="J2005">
        <f t="shared" si="356"/>
        <v>93.700945770823694</v>
      </c>
      <c r="M2005">
        <f>IF(front!E2018&gt;$M$2,I2005,J2005)</f>
        <v>93.700945770823694</v>
      </c>
      <c r="O2005">
        <f t="shared" si="350"/>
        <v>-295.65123952686037</v>
      </c>
      <c r="Q2005">
        <f>'slit correction'!O2007</f>
        <v>-295.65123952686037</v>
      </c>
      <c r="R2005">
        <f>SUMPRODUCT(B$6:B$2053,Q$6:Q$2053,EXP(constants!B$7+constants!A$7*ABS(A$6:A$2053-A2005)))</f>
        <v>-1.2630800188919988</v>
      </c>
      <c r="S2005">
        <f t="shared" si="352"/>
        <v>-294.38815950796834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4.4000000000000909</v>
      </c>
      <c r="D2006" s="2">
        <f>front!E2019-front!C2019</f>
        <v>4.4000000000000909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4.417323336060508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4.417323336060508</v>
      </c>
      <c r="H2006" s="4"/>
      <c r="I2006">
        <f t="shared" si="355"/>
        <v>147.24411120201694</v>
      </c>
      <c r="J2006">
        <f t="shared" si="356"/>
        <v>147.24411120201694</v>
      </c>
      <c r="M2006">
        <f>IF(front!E2019&gt;$M$2,I2006,J2006)</f>
        <v>147.24411120201694</v>
      </c>
      <c r="O2006">
        <f t="shared" si="350"/>
        <v>-242.10807409566712</v>
      </c>
      <c r="Q2006">
        <f>'slit correction'!O2008</f>
        <v>-242.10807409566712</v>
      </c>
      <c r="R2006">
        <f>SUMPRODUCT(B$6:B$2053,Q$6:Q$2053,EXP(constants!B$7+constants!A$7*ABS(A$6:A$2053-A2006)))</f>
        <v>-1.2564421629042151</v>
      </c>
      <c r="S2006">
        <f t="shared" si="352"/>
        <v>-240.8516319327629</v>
      </c>
      <c r="T2006">
        <f t="shared" si="351"/>
        <v>0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12.099999999999909</v>
      </c>
      <c r="D2007" s="2">
        <f>front!E2020-front!C2020</f>
        <v>12.099999999999909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12.147546970515618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12.147546970515618</v>
      </c>
      <c r="H2007" s="4"/>
      <c r="I2007">
        <f t="shared" si="355"/>
        <v>404.91823235052055</v>
      </c>
      <c r="J2007">
        <f t="shared" si="356"/>
        <v>404.91823235052055</v>
      </c>
      <c r="M2007">
        <f>IF(front!E2020&gt;$M$2,I2007,J2007)</f>
        <v>404.91823235052055</v>
      </c>
      <c r="O2007">
        <f t="shared" si="350"/>
        <v>15.566047052836495</v>
      </c>
      <c r="Q2007">
        <f>'slit correction'!O2009</f>
        <v>15.566047052836495</v>
      </c>
      <c r="R2007">
        <f>SUMPRODUCT(B$6:B$2053,Q$6:Q$2053,EXP(constants!B$7+constants!A$7*ABS(A$6:A$2053-A2007)))</f>
        <v>-1.2497432690586321</v>
      </c>
      <c r="S2007">
        <f t="shared" si="352"/>
        <v>16.815790321895129</v>
      </c>
      <c r="T2007">
        <f t="shared" si="351"/>
        <v>23.90490176878977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5.8000000000001819</v>
      </c>
      <c r="D2008" s="2">
        <f>front!E2021-front!C2021</f>
        <v>5.8000000000001819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5.8228272727316659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5.8228272727316659</v>
      </c>
      <c r="H2008" s="4"/>
      <c r="I2008">
        <f t="shared" si="355"/>
        <v>194.09424242438888</v>
      </c>
      <c r="J2008">
        <f t="shared" si="356"/>
        <v>194.09424242438888</v>
      </c>
      <c r="M2008">
        <f>IF(front!E2021&gt;$M$2,I2008,J2008)</f>
        <v>194.09424242438888</v>
      </c>
      <c r="O2008">
        <f t="shared" si="350"/>
        <v>-195.25794287329518</v>
      </c>
      <c r="Q2008">
        <f>'slit correction'!O2010</f>
        <v>-195.25794287329518</v>
      </c>
      <c r="R2008">
        <f>SUMPRODUCT(B$6:B$2053,Q$6:Q$2053,EXP(constants!B$7+constants!A$7*ABS(A$6:A$2053-A2008)))</f>
        <v>-1.2434155703317042</v>
      </c>
      <c r="S2008">
        <f t="shared" si="352"/>
        <v>-194.01452730296347</v>
      </c>
      <c r="T2008">
        <f t="shared" si="351"/>
        <v>0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2.5</v>
      </c>
      <c r="D2009" s="2">
        <f>front!E2022-front!C2022</f>
        <v>2.5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2.5098475036294876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2.5098475036294876</v>
      </c>
      <c r="H2009" s="4"/>
      <c r="I2009">
        <f t="shared" si="355"/>
        <v>83.661583454316258</v>
      </c>
      <c r="J2009">
        <f t="shared" si="356"/>
        <v>83.661583454316258</v>
      </c>
      <c r="M2009">
        <f>IF(front!E2022&gt;$M$2,I2009,J2009)</f>
        <v>83.661583454316258</v>
      </c>
      <c r="O2009">
        <f t="shared" si="350"/>
        <v>-305.6906018433678</v>
      </c>
      <c r="Q2009">
        <f>'slit correction'!O2011</f>
        <v>-305.6906018433678</v>
      </c>
      <c r="R2009">
        <f>SUMPRODUCT(B$6:B$2053,Q$6:Q$2053,EXP(constants!B$7+constants!A$7*ABS(A$6:A$2053-A2009)))</f>
        <v>-1.2369242250567003</v>
      </c>
      <c r="S2009">
        <f t="shared" si="352"/>
        <v>-304.45367761831108</v>
      </c>
      <c r="T2009">
        <f t="shared" si="351"/>
        <v>0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5</v>
      </c>
      <c r="D2010" s="2">
        <f>front!E2023-front!C2023</f>
        <v>5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5.0196826410610162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5.0196826410610162</v>
      </c>
      <c r="H2010" s="4"/>
      <c r="I2010">
        <f t="shared" si="355"/>
        <v>167.32275470203388</v>
      </c>
      <c r="J2010">
        <f t="shared" si="356"/>
        <v>167.32275470203388</v>
      </c>
      <c r="M2010">
        <f>IF(front!E2023&gt;$M$2,I2010,J2010)</f>
        <v>167.32275470203388</v>
      </c>
      <c r="O2010">
        <f t="shared" si="350"/>
        <v>-222.02943059565018</v>
      </c>
      <c r="Q2010">
        <f>'slit correction'!O2012</f>
        <v>-222.02943059565018</v>
      </c>
      <c r="R2010">
        <f>SUMPRODUCT(B$6:B$2053,Q$6:Q$2053,EXP(constants!B$7+constants!A$7*ABS(A$6:A$2053-A2010)))</f>
        <v>-1.2302992503465562</v>
      </c>
      <c r="S2010">
        <f t="shared" si="352"/>
        <v>-220.79913134530364</v>
      </c>
      <c r="T2010">
        <f t="shared" si="351"/>
        <v>0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0.20000000000027285</v>
      </c>
      <c r="D2011" s="2">
        <f>front!E2024-front!C2024</f>
        <v>0.20000000000027285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0.20078825528483926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0.20078825528483926</v>
      </c>
      <c r="H2011" s="4"/>
      <c r="I2011">
        <f t="shared" si="355"/>
        <v>6.6929418428279757</v>
      </c>
      <c r="J2011">
        <f t="shared" si="356"/>
        <v>6.6929418428279757</v>
      </c>
      <c r="M2011">
        <f>IF(front!E2024&gt;$M$2,I2011,J2011)</f>
        <v>6.6929418428279757</v>
      </c>
      <c r="O2011">
        <f t="shared" si="350"/>
        <v>-382.6592434548561</v>
      </c>
      <c r="Q2011">
        <f>'slit correction'!O2013</f>
        <v>-382.6592434548561</v>
      </c>
      <c r="R2011">
        <f>SUMPRODUCT(B$6:B$2053,Q$6:Q$2053,EXP(constants!B$7+constants!A$7*ABS(A$6:A$2053-A2011)))</f>
        <v>-1.2237873966077577</v>
      </c>
      <c r="S2011">
        <f t="shared" si="352"/>
        <v>-381.43545605824835</v>
      </c>
      <c r="T2011">
        <f t="shared" si="351"/>
        <v>0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2.8999999999996362</v>
      </c>
      <c r="D2012" s="2">
        <f>front!E2025-front!C2025</f>
        <v>2.8999999999996362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2.9114219567169117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2.9114219567169117</v>
      </c>
      <c r="H2012" s="4"/>
      <c r="I2012">
        <f t="shared" si="355"/>
        <v>97.04739855723038</v>
      </c>
      <c r="J2012">
        <f t="shared" si="356"/>
        <v>97.04739855723038</v>
      </c>
      <c r="M2012">
        <f>IF(front!E2025&gt;$M$2,I2012,J2012)</f>
        <v>97.04739855723038</v>
      </c>
      <c r="O2012">
        <f t="shared" si="350"/>
        <v>-292.30478674045366</v>
      </c>
      <c r="Q2012">
        <f>'slit correction'!O2014</f>
        <v>-292.30478674045366</v>
      </c>
      <c r="R2012">
        <f>SUMPRODUCT(B$6:B$2053,Q$6:Q$2053,EXP(constants!B$7+constants!A$7*ABS(A$6:A$2053-A2012)))</f>
        <v>-1.2169044940765208</v>
      </c>
      <c r="S2012">
        <f t="shared" si="352"/>
        <v>-291.08788224637715</v>
      </c>
      <c r="T2012">
        <f t="shared" si="351"/>
        <v>0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4.5</v>
      </c>
      <c r="D2013" s="2">
        <f>front!E2026-front!C2026</f>
        <v>4.5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4.5177166030371501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4.5177166030371501</v>
      </c>
      <c r="H2013" s="4"/>
      <c r="I2013">
        <f t="shared" si="355"/>
        <v>150.59055343457166</v>
      </c>
      <c r="J2013">
        <f t="shared" si="356"/>
        <v>150.59055343457166</v>
      </c>
      <c r="M2013">
        <f>IF(front!E2026&gt;$M$2,I2013,J2013)</f>
        <v>150.59055343457166</v>
      </c>
      <c r="O2013">
        <f t="shared" si="350"/>
        <v>-238.7616318631124</v>
      </c>
      <c r="Q2013">
        <f>'slit correction'!O2015</f>
        <v>-238.7616318631124</v>
      </c>
      <c r="R2013">
        <f>SUMPRODUCT(B$6:B$2053,Q$6:Q$2053,EXP(constants!B$7+constants!A$7*ABS(A$6:A$2053-A2013)))</f>
        <v>-1.2098993394940571</v>
      </c>
      <c r="S2013">
        <f t="shared" si="352"/>
        <v>-237.55173252361834</v>
      </c>
      <c r="T2013">
        <f t="shared" si="351"/>
        <v>0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4</v>
      </c>
      <c r="D2014" s="2">
        <f>front!E2027-front!C2027</f>
        <v>4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4.0157500702543381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4.0157500702543381</v>
      </c>
      <c r="H2014" s="4"/>
      <c r="I2014">
        <f t="shared" si="355"/>
        <v>133.85833567514459</v>
      </c>
      <c r="J2014">
        <f t="shared" si="356"/>
        <v>133.85833567514459</v>
      </c>
      <c r="M2014">
        <f>IF(front!E2027&gt;$M$2,I2014,J2014)</f>
        <v>133.85833567514459</v>
      </c>
      <c r="O2014">
        <f t="shared" si="350"/>
        <v>-255.49384962253947</v>
      </c>
      <c r="Q2014">
        <f>'slit correction'!O2016</f>
        <v>-255.49384962253947</v>
      </c>
      <c r="R2014">
        <f>SUMPRODUCT(B$6:B$2053,Q$6:Q$2053,EXP(constants!B$7+constants!A$7*ABS(A$6:A$2053-A2014)))</f>
        <v>-1.2029953369903126</v>
      </c>
      <c r="S2014">
        <f t="shared" si="352"/>
        <v>-254.29085428554916</v>
      </c>
      <c r="T2014">
        <f t="shared" si="351"/>
        <v>0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7.8000000000001819</v>
      </c>
      <c r="D2015" s="2">
        <f>front!E2028-front!C2028</f>
        <v>7.8000000000001819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7.8306833095541668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7.8306833095541668</v>
      </c>
      <c r="H2015" s="4"/>
      <c r="I2015">
        <f t="shared" si="355"/>
        <v>261.02277698513888</v>
      </c>
      <c r="J2015">
        <f t="shared" si="356"/>
        <v>261.02277698513888</v>
      </c>
      <c r="M2015">
        <f>IF(front!E2028&gt;$M$2,I2015,J2015)</f>
        <v>261.02277698513888</v>
      </c>
      <c r="O2015">
        <f t="shared" si="350"/>
        <v>-128.32940831254518</v>
      </c>
      <c r="Q2015">
        <f>'slit correction'!O2017</f>
        <v>-128.32940831254518</v>
      </c>
      <c r="R2015">
        <f>SUMPRODUCT(B$6:B$2053,Q$6:Q$2053,EXP(constants!B$7+constants!A$7*ABS(A$6:A$2053-A2015)))</f>
        <v>-1.195842955095527</v>
      </c>
      <c r="S2015">
        <f t="shared" si="352"/>
        <v>-127.13356535744965</v>
      </c>
      <c r="T2015">
        <f t="shared" si="351"/>
        <v>0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3.6999999999998181</v>
      </c>
      <c r="D2016" s="2">
        <f>front!E2029-front!C2029</f>
        <v>3.6999999999998181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3.7145699131117036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3.7145699131117036</v>
      </c>
      <c r="H2016" s="4"/>
      <c r="I2016">
        <f t="shared" si="355"/>
        <v>123.81899710372345</v>
      </c>
      <c r="J2016">
        <f t="shared" si="356"/>
        <v>123.81899710372345</v>
      </c>
      <c r="M2016">
        <f>IF(front!E2029&gt;$M$2,I2016,J2016)</f>
        <v>123.81899710372345</v>
      </c>
      <c r="O2016">
        <f t="shared" ref="O2016:O2073" si="357">M2016-$O$3</f>
        <v>-265.5331881939606</v>
      </c>
      <c r="Q2016">
        <f>'slit correction'!O2018</f>
        <v>-265.5331881939606</v>
      </c>
      <c r="R2016">
        <f>SUMPRODUCT(B$6:B$2053,Q$6:Q$2053,EXP(constants!B$7+constants!A$7*ABS(A$6:A$2053-A2016)))</f>
        <v>-1.1887439751800828</v>
      </c>
      <c r="S2016">
        <f t="shared" si="352"/>
        <v>-264.3444442187805</v>
      </c>
      <c r="T2016">
        <f t="shared" si="351"/>
        <v>0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0.40000000000009095</v>
      </c>
      <c r="D2017" s="2">
        <f>front!E2030-front!C2030</f>
        <v>0.40000000000009095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0.40157643144603544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0.40157643144603544</v>
      </c>
      <c r="H2017" s="4"/>
      <c r="I2017">
        <f t="shared" si="355"/>
        <v>13.385881048201181</v>
      </c>
      <c r="J2017">
        <f t="shared" si="356"/>
        <v>13.385881048201181</v>
      </c>
      <c r="M2017">
        <f>IF(front!E2030&gt;$M$2,I2017,J2017)</f>
        <v>13.385881048201181</v>
      </c>
      <c r="O2017">
        <f t="shared" si="357"/>
        <v>-375.9663042494829</v>
      </c>
      <c r="Q2017">
        <f>'slit correction'!O2019</f>
        <v>-375.9663042494829</v>
      </c>
      <c r="R2017">
        <f>SUMPRODUCT(B$6:B$2053,Q$6:Q$2053,EXP(constants!B$7+constants!A$7*ABS(A$6:A$2053-A2017)))</f>
        <v>-1.1817165401643952</v>
      </c>
      <c r="S2017">
        <f t="shared" si="352"/>
        <v>-374.78458770931849</v>
      </c>
      <c r="T2017">
        <f t="shared" si="351"/>
        <v>0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5.9000000000000909</v>
      </c>
      <c r="D2018" s="2">
        <f>front!E2031-front!C2031</f>
        <v>5.9000000000000909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5.9232202626231434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5.9232202626231434</v>
      </c>
      <c r="H2018" s="4"/>
      <c r="I2018">
        <f t="shared" si="355"/>
        <v>197.44067542077147</v>
      </c>
      <c r="J2018">
        <f t="shared" si="356"/>
        <v>197.44067542077147</v>
      </c>
      <c r="M2018">
        <f>IF(front!E2031&gt;$M$2,I2018,J2018)</f>
        <v>197.44067542077147</v>
      </c>
      <c r="O2018">
        <f t="shared" si="357"/>
        <v>-191.91150987691259</v>
      </c>
      <c r="Q2018">
        <f>'slit correction'!O2020</f>
        <v>-191.91150987691259</v>
      </c>
      <c r="R2018">
        <f>SUMPRODUCT(B$6:B$2053,Q$6:Q$2053,EXP(constants!B$7+constants!A$7*ABS(A$6:A$2053-A2018)))</f>
        <v>-1.1743058874472194</v>
      </c>
      <c r="S2018">
        <f t="shared" si="352"/>
        <v>-190.73720398946537</v>
      </c>
      <c r="T2018">
        <f t="shared" si="351"/>
        <v>0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8</v>
      </c>
      <c r="D2019" s="2">
        <f>front!E2032-front!C2032</f>
        <v>8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8.031468477716988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8.031468477716988</v>
      </c>
      <c r="H2019" s="4"/>
      <c r="I2019">
        <f t="shared" si="355"/>
        <v>267.71561592389958</v>
      </c>
      <c r="J2019">
        <f t="shared" si="356"/>
        <v>267.71561592389958</v>
      </c>
      <c r="M2019">
        <f>IF(front!E2032&gt;$M$2,I2019,J2019)</f>
        <v>267.71561592389958</v>
      </c>
      <c r="O2019">
        <f t="shared" si="357"/>
        <v>-121.63656937378448</v>
      </c>
      <c r="Q2019">
        <f>'slit correction'!O2021</f>
        <v>-121.63656937378448</v>
      </c>
      <c r="R2019">
        <f>SUMPRODUCT(B$6:B$2053,Q$6:Q$2053,EXP(constants!B$7+constants!A$7*ABS(A$6:A$2053-A2019)))</f>
        <v>-1.1668757188152128</v>
      </c>
      <c r="S2019">
        <f t="shared" si="352"/>
        <v>-120.46969365496926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7.4000000000000909</v>
      </c>
      <c r="D2020" s="2">
        <f>front!E2033-front!C2033</f>
        <v>7.4000000000000909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7.4291127356579914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7.4291127356579914</v>
      </c>
      <c r="H2020" s="4"/>
      <c r="I2020">
        <f t="shared" si="355"/>
        <v>247.6370911885997</v>
      </c>
      <c r="J2020">
        <f t="shared" si="356"/>
        <v>247.6370911885997</v>
      </c>
      <c r="M2020">
        <f>IF(front!E2033&gt;$M$2,I2020,J2020)</f>
        <v>247.6370911885997</v>
      </c>
      <c r="O2020">
        <f t="shared" si="357"/>
        <v>-141.71509410908436</v>
      </c>
      <c r="Q2020">
        <f>'slit correction'!O2022</f>
        <v>-141.71509410908436</v>
      </c>
      <c r="R2020">
        <f>SUMPRODUCT(B$6:B$2053,Q$6:Q$2053,EXP(constants!B$7+constants!A$7*ABS(A$6:A$2053-A2020)))</f>
        <v>-1.1596749620698192</v>
      </c>
      <c r="S2020">
        <f t="shared" si="352"/>
        <v>-140.55541914701453</v>
      </c>
      <c r="T2020">
        <f t="shared" si="351"/>
        <v>0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3.5999999999999091</v>
      </c>
      <c r="D2021" s="2">
        <f>front!E2034-front!C2034</f>
        <v>3.5999999999999091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3.6141764878201807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3.6141764878201807</v>
      </c>
      <c r="H2021" s="4"/>
      <c r="I2021">
        <f t="shared" si="355"/>
        <v>120.47254959400603</v>
      </c>
      <c r="J2021">
        <f t="shared" si="356"/>
        <v>120.47254959400603</v>
      </c>
      <c r="M2021">
        <f>IF(front!E2034&gt;$M$2,I2021,J2021)</f>
        <v>120.47254959400603</v>
      </c>
      <c r="O2021">
        <f t="shared" si="357"/>
        <v>-268.87963570367805</v>
      </c>
      <c r="Q2021">
        <f>'slit correction'!O2023</f>
        <v>-268.87963570367805</v>
      </c>
      <c r="R2021">
        <f>SUMPRODUCT(B$6:B$2053,Q$6:Q$2053,EXP(constants!B$7+constants!A$7*ABS(A$6:A$2053-A2021)))</f>
        <v>-1.1523329492238228</v>
      </c>
      <c r="S2021">
        <f t="shared" si="352"/>
        <v>-267.72730275445423</v>
      </c>
      <c r="T2021">
        <f t="shared" si="351"/>
        <v>0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2.6999999999998181</v>
      </c>
      <c r="D2022" s="2">
        <f>front!E2035-front!C2035</f>
        <v>2.6999999999998181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2.7106347697459254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2.7106347697459254</v>
      </c>
      <c r="H2022" s="4"/>
      <c r="I2022">
        <f t="shared" si="355"/>
        <v>90.354492324864182</v>
      </c>
      <c r="J2022">
        <f t="shared" si="356"/>
        <v>90.354492324864182</v>
      </c>
      <c r="M2022">
        <f>IF(front!E2035&gt;$M$2,I2022,J2022)</f>
        <v>90.354492324864182</v>
      </c>
      <c r="O2022">
        <f t="shared" si="357"/>
        <v>-298.99769297281989</v>
      </c>
      <c r="Q2022">
        <f>'slit correction'!O2024</f>
        <v>-298.99769297281989</v>
      </c>
      <c r="R2022">
        <f>SUMPRODUCT(B$6:B$2053,Q$6:Q$2053,EXP(constants!B$7+constants!A$7*ABS(A$6:A$2053-A2022)))</f>
        <v>-1.1448838143585311</v>
      </c>
      <c r="S2022">
        <f t="shared" si="352"/>
        <v>-297.85280915846135</v>
      </c>
      <c r="T2022">
        <f t="shared" si="351"/>
        <v>0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7.9000000000000909</v>
      </c>
      <c r="D2023" s="2">
        <f>front!E2036-front!C2036</f>
        <v>7.9000000000000909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7.9310759035345155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7.9310759035345155</v>
      </c>
      <c r="H2023" s="4"/>
      <c r="I2023">
        <f t="shared" si="355"/>
        <v>264.36919678448385</v>
      </c>
      <c r="J2023">
        <f t="shared" si="356"/>
        <v>264.36919678448385</v>
      </c>
      <c r="M2023">
        <f>IF(front!E2036&gt;$M$2,I2023,J2023)</f>
        <v>264.36919678448385</v>
      </c>
      <c r="O2023">
        <f t="shared" si="357"/>
        <v>-124.98298851320021</v>
      </c>
      <c r="Q2023">
        <f>'slit correction'!O2025</f>
        <v>-124.98298851320021</v>
      </c>
      <c r="R2023">
        <f>SUMPRODUCT(B$6:B$2053,Q$6:Q$2053,EXP(constants!B$7+constants!A$7*ABS(A$6:A$2053-A2023)))</f>
        <v>-1.1374720414641029</v>
      </c>
      <c r="S2023">
        <f t="shared" si="352"/>
        <v>-123.8455164717361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7.1999999999998181</v>
      </c>
      <c r="D2024" s="2">
        <f>front!E2037-front!C2037</f>
        <v>7.1999999999998181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7.228327329928165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7.228327329928165</v>
      </c>
      <c r="H2024" s="4"/>
      <c r="I2024">
        <f t="shared" si="355"/>
        <v>240.94424433093883</v>
      </c>
      <c r="J2024">
        <f t="shared" si="356"/>
        <v>240.94424433093883</v>
      </c>
      <c r="M2024">
        <f>IF(front!E2037&gt;$M$2,I2024,J2024)</f>
        <v>240.94424433093883</v>
      </c>
      <c r="O2024">
        <f t="shared" si="357"/>
        <v>-148.40794096674523</v>
      </c>
      <c r="Q2024">
        <f>'slit correction'!O2026</f>
        <v>-148.40794096674523</v>
      </c>
      <c r="R2024">
        <f>SUMPRODUCT(B$6:B$2053,Q$6:Q$2053,EXP(constants!B$7+constants!A$7*ABS(A$6:A$2053-A2024)))</f>
        <v>-1.1299281514293718</v>
      </c>
      <c r="S2024">
        <f t="shared" si="352"/>
        <v>-147.27801281531586</v>
      </c>
      <c r="T2024">
        <f t="shared" si="351"/>
        <v>0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-0.90000000000009095</v>
      </c>
      <c r="D2025" s="2">
        <f>front!E2038-front!C2038</f>
        <v>-0.90000000000009095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-0.90354812788219951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-0.90354812788219951</v>
      </c>
      <c r="H2025" s="4"/>
      <c r="I2025">
        <f t="shared" si="355"/>
        <v>-30.118270929406652</v>
      </c>
      <c r="J2025">
        <f t="shared" si="356"/>
        <v>-30.118270929406652</v>
      </c>
      <c r="M2025">
        <f>IF(front!E2038&gt;$M$2,I2025,J2025)</f>
        <v>-30.118270929406652</v>
      </c>
      <c r="O2025">
        <f t="shared" si="357"/>
        <v>-419.47045622709072</v>
      </c>
      <c r="Q2025">
        <f>'slit correction'!O2027</f>
        <v>-419.47045622709072</v>
      </c>
      <c r="R2025">
        <f>SUMPRODUCT(B$6:B$2053,Q$6:Q$2053,EXP(constants!B$7+constants!A$7*ABS(A$6:A$2053-A2025)))</f>
        <v>-1.1224050695664132</v>
      </c>
      <c r="S2025">
        <f t="shared" si="352"/>
        <v>-418.34805115752431</v>
      </c>
      <c r="T2025">
        <f t="shared" si="351"/>
        <v>0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5.5999999999999091</v>
      </c>
      <c r="D2026" s="2">
        <f>front!E2039-front!C2039</f>
        <v>5.5999999999999091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5.6220412335687682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5.6220412335687682</v>
      </c>
      <c r="H2026" s="4"/>
      <c r="I2026">
        <f t="shared" si="355"/>
        <v>187.40137445229226</v>
      </c>
      <c r="J2026">
        <f t="shared" si="356"/>
        <v>187.40137445229226</v>
      </c>
      <c r="M2026">
        <f>IF(front!E2039&gt;$M$2,I2026,J2026)</f>
        <v>187.40137445229226</v>
      </c>
      <c r="O2026">
        <f t="shared" si="357"/>
        <v>-201.9508108453918</v>
      </c>
      <c r="Q2026">
        <f>'slit correction'!O2028</f>
        <v>-201.9508108453918</v>
      </c>
      <c r="R2026">
        <f>SUMPRODUCT(B$6:B$2053,Q$6:Q$2053,EXP(constants!B$7+constants!A$7*ABS(A$6:A$2053-A2026)))</f>
        <v>-1.1147891763434579</v>
      </c>
      <c r="S2026">
        <f t="shared" si="352"/>
        <v>-200.83602166904834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3.5999999999999091</v>
      </c>
      <c r="D2027" s="2">
        <f>front!E2040-front!C2040</f>
        <v>3.5999999999999091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3.6141764878201807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3.6141764878201807</v>
      </c>
      <c r="H2027" s="4"/>
      <c r="I2027">
        <f t="shared" si="355"/>
        <v>120.47254959400603</v>
      </c>
      <c r="J2027">
        <f t="shared" si="356"/>
        <v>120.47254959400603</v>
      </c>
      <c r="M2027">
        <f>IF(front!E2040&gt;$M$2,I2027,J2027)</f>
        <v>120.47254959400603</v>
      </c>
      <c r="O2027">
        <f t="shared" si="357"/>
        <v>-268.87963570367805</v>
      </c>
      <c r="Q2027">
        <f>'slit correction'!O2029</f>
        <v>-268.87963570367805</v>
      </c>
      <c r="R2027">
        <f>SUMPRODUCT(B$6:B$2053,Q$6:Q$2053,EXP(constants!B$7+constants!A$7*ABS(A$6:A$2053-A2027)))</f>
        <v>-1.1069505113834899</v>
      </c>
      <c r="S2027">
        <f t="shared" si="352"/>
        <v>-267.77268519229455</v>
      </c>
      <c r="T2027">
        <f t="shared" si="351"/>
        <v>0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-2.0999999999999091</v>
      </c>
      <c r="D2028" s="2">
        <f>front!E2041-front!C2041</f>
        <v>-2.0999999999999091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-2.1082814571009081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-2.1082814571009081</v>
      </c>
      <c r="H2028" s="4"/>
      <c r="I2028">
        <f t="shared" si="355"/>
        <v>-70.27604857003027</v>
      </c>
      <c r="J2028">
        <f t="shared" si="356"/>
        <v>-70.27604857003027</v>
      </c>
      <c r="M2028">
        <f>IF(front!E2041&gt;$M$2,I2028,J2028)</f>
        <v>-70.27604857003027</v>
      </c>
      <c r="O2028">
        <f t="shared" si="357"/>
        <v>-459.62823386771436</v>
      </c>
      <c r="Q2028">
        <f>'slit correction'!O2030</f>
        <v>-459.62823386771436</v>
      </c>
      <c r="R2028">
        <f>SUMPRODUCT(B$6:B$2053,Q$6:Q$2053,EXP(constants!B$7+constants!A$7*ABS(A$6:A$2053-A2028)))</f>
        <v>-1.0991846677758594</v>
      </c>
      <c r="S2028">
        <f t="shared" si="352"/>
        <v>-458.52904919993847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1.0999999999999091</v>
      </c>
      <c r="D2029" s="2">
        <f>front!E2042-front!C2042</f>
        <v>1.0999999999999091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1.1043344248898286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1.1043344248898286</v>
      </c>
      <c r="H2029" s="4"/>
      <c r="I2029">
        <f t="shared" si="355"/>
        <v>36.811147496327621</v>
      </c>
      <c r="J2029">
        <f t="shared" si="356"/>
        <v>36.811147496327621</v>
      </c>
      <c r="M2029">
        <f>IF(front!E2042&gt;$M$2,I2029,J2029)</f>
        <v>36.811147496327621</v>
      </c>
      <c r="O2029">
        <f t="shared" si="357"/>
        <v>-352.54103780135642</v>
      </c>
      <c r="Q2029">
        <f>'slit correction'!O2031</f>
        <v>-352.54103780135642</v>
      </c>
      <c r="R2029">
        <f>SUMPRODUCT(B$6:B$2053,Q$6:Q$2053,EXP(constants!B$7+constants!A$7*ABS(A$6:A$2053-A2029)))</f>
        <v>-1.0909152129323272</v>
      </c>
      <c r="S2029">
        <f t="shared" si="352"/>
        <v>-351.45012258842411</v>
      </c>
      <c r="T2029">
        <f t="shared" si="351"/>
        <v>0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9.6999999999998181</v>
      </c>
      <c r="D2030" s="2">
        <f>front!E2043-front!C2043</f>
        <v>9.6999999999998181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9.738139209532152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9.738139209532152</v>
      </c>
      <c r="H2030" s="4"/>
      <c r="I2030">
        <f t="shared" si="355"/>
        <v>324.60464031773841</v>
      </c>
      <c r="J2030">
        <f t="shared" si="356"/>
        <v>324.60464031773841</v>
      </c>
      <c r="M2030">
        <f>IF(front!E2043&gt;$M$2,I2030,J2030)</f>
        <v>324.60464031773841</v>
      </c>
      <c r="O2030">
        <f t="shared" si="357"/>
        <v>-64.747544979945644</v>
      </c>
      <c r="Q2030">
        <f>'slit correction'!O2032</f>
        <v>-64.747544979945644</v>
      </c>
      <c r="R2030">
        <f>SUMPRODUCT(B$6:B$2053,Q$6:Q$2053,EXP(constants!B$7+constants!A$7*ABS(A$6:A$2053-A2030)))</f>
        <v>-1.0824373369743647</v>
      </c>
      <c r="S2030">
        <f t="shared" si="352"/>
        <v>-63.665107642971279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7.3000000000001819</v>
      </c>
      <c r="D2031" s="2">
        <f>front!E2044-front!C2044</f>
        <v>7.3000000000001819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7.3287200426915815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7.3287200426915815</v>
      </c>
      <c r="H2031" s="4"/>
      <c r="I2031">
        <f t="shared" si="355"/>
        <v>244.29066808971939</v>
      </c>
      <c r="J2031">
        <f t="shared" si="356"/>
        <v>244.29066808971939</v>
      </c>
      <c r="M2031">
        <f>IF(front!E2044&gt;$M$2,I2031,J2031)</f>
        <v>244.29066808971939</v>
      </c>
      <c r="O2031">
        <f t="shared" si="357"/>
        <v>-145.06151720796467</v>
      </c>
      <c r="Q2031">
        <f>'slit correction'!O2033</f>
        <v>-145.06151720796467</v>
      </c>
      <c r="R2031">
        <f>SUMPRODUCT(B$6:B$2053,Q$6:Q$2053,EXP(constants!B$7+constants!A$7*ABS(A$6:A$2053-A2031)))</f>
        <v>-1.0742612822051945</v>
      </c>
      <c r="S2031">
        <f t="shared" si="352"/>
        <v>-143.98725592575948</v>
      </c>
      <c r="T2031">
        <f t="shared" si="351"/>
        <v>0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1.3000000000001819</v>
      </c>
      <c r="D2032" s="2">
        <f>front!E2045-front!C2045</f>
        <v>1.3000000000001819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1.3051222449750686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1.3051222449750686</v>
      </c>
      <c r="H2032" s="4"/>
      <c r="I2032">
        <f t="shared" si="355"/>
        <v>43.504074832502283</v>
      </c>
      <c r="J2032">
        <f t="shared" si="356"/>
        <v>43.504074832502283</v>
      </c>
      <c r="M2032">
        <f>IF(front!E2045&gt;$M$2,I2032,J2032)</f>
        <v>43.504074832502283</v>
      </c>
      <c r="O2032">
        <f t="shared" si="357"/>
        <v>-345.84811046518178</v>
      </c>
      <c r="Q2032">
        <f>'slit correction'!O2034</f>
        <v>-345.84811046518178</v>
      </c>
      <c r="R2032">
        <f>SUMPRODUCT(B$6:B$2053,Q$6:Q$2053,EXP(constants!B$7+constants!A$7*ABS(A$6:A$2053-A2032)))</f>
        <v>-1.0659029559400064</v>
      </c>
      <c r="S2032">
        <f t="shared" si="352"/>
        <v>-344.78220750924174</v>
      </c>
      <c r="T2032">
        <f t="shared" si="351"/>
        <v>0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9</v>
      </c>
      <c r="D2033" s="2">
        <f>front!E2046-front!C2046</f>
        <v>9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9.0353931306110713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9.0353931306110713</v>
      </c>
      <c r="H2033" s="4"/>
      <c r="I2033">
        <f t="shared" si="355"/>
        <v>301.17977102036906</v>
      </c>
      <c r="J2033">
        <f t="shared" si="356"/>
        <v>301.17977102036906</v>
      </c>
      <c r="M2033">
        <f>IF(front!E2046&gt;$M$2,I2033,J2033)</f>
        <v>301.17977102036906</v>
      </c>
      <c r="O2033">
        <f t="shared" si="357"/>
        <v>-88.172414277314999</v>
      </c>
      <c r="Q2033">
        <f>'slit correction'!O2035</f>
        <v>-88.172414277314999</v>
      </c>
      <c r="R2033">
        <f>SUMPRODUCT(B$6:B$2053,Q$6:Q$2053,EXP(constants!B$7+constants!A$7*ABS(A$6:A$2053-A2033)))</f>
        <v>-1.0573394692403979</v>
      </c>
      <c r="S2033">
        <f t="shared" si="352"/>
        <v>-87.115074808074596</v>
      </c>
      <c r="T2033">
        <f t="shared" si="351"/>
        <v>0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2.2000000000002728</v>
      </c>
      <c r="D2034" s="2">
        <f>front!E2047-front!C2047</f>
        <v>2.2000000000002728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2.2086664560609983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2.2086664560609983</v>
      </c>
      <c r="H2034" s="4"/>
      <c r="I2034">
        <f t="shared" si="355"/>
        <v>73.622215202033274</v>
      </c>
      <c r="J2034">
        <f t="shared" si="356"/>
        <v>73.622215202033274</v>
      </c>
      <c r="M2034">
        <f>IF(front!E2047&gt;$M$2,I2034,J2034)</f>
        <v>73.622215202033274</v>
      </c>
      <c r="O2034">
        <f t="shared" si="357"/>
        <v>-315.7299700956508</v>
      </c>
      <c r="Q2034">
        <f>'slit correction'!O2036</f>
        <v>-315.7299700956508</v>
      </c>
      <c r="R2034">
        <f>SUMPRODUCT(B$6:B$2053,Q$6:Q$2053,EXP(constants!B$7+constants!A$7*ABS(A$6:A$2053-A2034)))</f>
        <v>-1.0490509530911631</v>
      </c>
      <c r="S2034">
        <f t="shared" si="352"/>
        <v>-314.68091914255962</v>
      </c>
      <c r="T2034">
        <f t="shared" si="351"/>
        <v>0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8.5999999999999091</v>
      </c>
      <c r="D2035" s="2">
        <f>front!E2048-front!C2048</f>
        <v>8.5999999999999091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8.6338235070445855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8.6338235070445855</v>
      </c>
      <c r="H2035" s="4"/>
      <c r="I2035">
        <f t="shared" si="355"/>
        <v>287.79411690148623</v>
      </c>
      <c r="J2035">
        <f t="shared" si="356"/>
        <v>287.79411690148623</v>
      </c>
      <c r="M2035">
        <f>IF(front!E2048&gt;$M$2,I2035,J2035)</f>
        <v>287.79411690148623</v>
      </c>
      <c r="O2035">
        <f t="shared" si="357"/>
        <v>-101.55806839619783</v>
      </c>
      <c r="Q2035">
        <f>'slit correction'!O2037</f>
        <v>-101.55806839619783</v>
      </c>
      <c r="R2035">
        <f>SUMPRODUCT(B$6:B$2053,Q$6:Q$2053,EXP(constants!B$7+constants!A$7*ABS(A$6:A$2053-A2035)))</f>
        <v>-1.0403914566147132</v>
      </c>
      <c r="S2035">
        <f t="shared" si="352"/>
        <v>-100.51767693958311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-3.2000000000002728</v>
      </c>
      <c r="D2036" s="2">
        <f>front!E2049-front!C2049</f>
        <v>-3.2000000000002728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-3.2126228438486049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-3.2126228438486049</v>
      </c>
      <c r="H2036" s="4"/>
      <c r="I2036">
        <f t="shared" si="355"/>
        <v>-107.08742812828683</v>
      </c>
      <c r="J2036">
        <f t="shared" si="356"/>
        <v>-107.08742812828683</v>
      </c>
      <c r="M2036">
        <f>IF(front!E2049&gt;$M$2,I2036,J2036)</f>
        <v>-107.08742812828683</v>
      </c>
      <c r="O2036">
        <f t="shared" si="357"/>
        <v>-496.43961342597089</v>
      </c>
      <c r="Q2036">
        <f>'slit correction'!O2038</f>
        <v>-496.43961342597089</v>
      </c>
      <c r="R2036">
        <f>SUMPRODUCT(B$6:B$2053,Q$6:Q$2053,EXP(constants!B$7+constants!A$7*ABS(A$6:A$2053-A2036)))</f>
        <v>-1.0319923018069459</v>
      </c>
      <c r="S2036">
        <f t="shared" si="352"/>
        <v>-495.40762112416394</v>
      </c>
      <c r="T2036">
        <f t="shared" si="351"/>
        <v>0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0.90000000000009095</v>
      </c>
      <c r="D2037" s="2">
        <f>front!E2050-front!C2050</f>
        <v>0.90000000000009095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0.90354652567383309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0.90354652567383309</v>
      </c>
      <c r="H2037" s="4"/>
      <c r="I2037">
        <f t="shared" si="355"/>
        <v>30.118217522461105</v>
      </c>
      <c r="J2037">
        <f t="shared" si="356"/>
        <v>30.118217522461105</v>
      </c>
      <c r="M2037">
        <f>IF(front!E2050&gt;$M$2,I2037,J2037)</f>
        <v>30.118217522461105</v>
      </c>
      <c r="O2037">
        <f t="shared" si="357"/>
        <v>-359.23396777522294</v>
      </c>
      <c r="Q2037">
        <f>'slit correction'!O2039</f>
        <v>-359.23396777522294</v>
      </c>
      <c r="R2037">
        <f>SUMPRODUCT(B$6:B$2053,Q$6:Q$2053,EXP(constants!B$7+constants!A$7*ABS(A$6:A$2053-A2037)))</f>
        <v>-1.023024101883518</v>
      </c>
      <c r="S2037">
        <f t="shared" si="352"/>
        <v>-358.21094367333944</v>
      </c>
      <c r="T2037">
        <f t="shared" si="351"/>
        <v>0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6.4000000000000909</v>
      </c>
      <c r="D2038" s="2">
        <f>front!E2051-front!C2051</f>
        <v>6.4000000000000909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6.4251849151747011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6.4251849151747011</v>
      </c>
      <c r="H2038" s="4"/>
      <c r="I2038">
        <f t="shared" si="355"/>
        <v>214.17283050582336</v>
      </c>
      <c r="J2038">
        <f t="shared" si="356"/>
        <v>214.17283050582336</v>
      </c>
      <c r="M2038">
        <f>IF(front!E2051&gt;$M$2,I2038,J2038)</f>
        <v>214.17283050582336</v>
      </c>
      <c r="O2038">
        <f t="shared" si="357"/>
        <v>-175.1793547918607</v>
      </c>
      <c r="Q2038">
        <f>'slit correction'!O2040</f>
        <v>-175.1793547918607</v>
      </c>
      <c r="R2038">
        <f>SUMPRODUCT(B$6:B$2053,Q$6:Q$2053,EXP(constants!B$7+constants!A$7*ABS(A$6:A$2053-A2038)))</f>
        <v>-1.0138291843936502</v>
      </c>
      <c r="S2038">
        <f t="shared" si="352"/>
        <v>-174.16552560746706</v>
      </c>
      <c r="T2038">
        <f t="shared" si="351"/>
        <v>0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2.3000000000001819</v>
      </c>
      <c r="D2039" s="2">
        <f>front!E2052-front!C2052</f>
        <v>2.3000000000001819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2.3090601583693755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2.3090601583693755</v>
      </c>
      <c r="H2039" s="4"/>
      <c r="I2039">
        <f t="shared" si="355"/>
        <v>76.968671945645852</v>
      </c>
      <c r="J2039">
        <f t="shared" si="356"/>
        <v>76.968671945645852</v>
      </c>
      <c r="M2039">
        <f>IF(front!E2052&gt;$M$2,I2039,J2039)</f>
        <v>76.968671945645852</v>
      </c>
      <c r="O2039">
        <f t="shared" si="357"/>
        <v>-312.38351335203822</v>
      </c>
      <c r="Q2039">
        <f>'slit correction'!O2041</f>
        <v>-312.38351335203822</v>
      </c>
      <c r="R2039">
        <f>SUMPRODUCT(B$6:B$2053,Q$6:Q$2053,EXP(constants!B$7+constants!A$7*ABS(A$6:A$2053-A2039)))</f>
        <v>-1.0048247298679092</v>
      </c>
      <c r="S2039">
        <f t="shared" si="352"/>
        <v>-311.37868862217033</v>
      </c>
      <c r="T2039">
        <f t="shared" si="351"/>
        <v>0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9</v>
      </c>
      <c r="D2040" s="2">
        <f>front!E2053-front!C2053</f>
        <v>9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9.0353931306110713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9.0353931306110713</v>
      </c>
      <c r="H2040" s="4"/>
      <c r="I2040">
        <f t="shared" si="355"/>
        <v>301.17977102036906</v>
      </c>
      <c r="J2040">
        <f t="shared" si="356"/>
        <v>301.17977102036906</v>
      </c>
      <c r="M2040">
        <f>IF(front!E2053&gt;$M$2,I2040,J2040)</f>
        <v>301.17977102036906</v>
      </c>
      <c r="O2040">
        <f t="shared" si="357"/>
        <v>-88.172414277314999</v>
      </c>
      <c r="Q2040">
        <f>'slit correction'!O2042</f>
        <v>-88.172414277314999</v>
      </c>
      <c r="R2040">
        <f>SUMPRODUCT(B$6:B$2053,Q$6:Q$2053,EXP(constants!B$7+constants!A$7*ABS(A$6:A$2053-A2040)))</f>
        <v>-0.99542832702646133</v>
      </c>
      <c r="S2040">
        <f t="shared" si="352"/>
        <v>-87.17698595028854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2.0999999999999091</v>
      </c>
      <c r="D2041" s="2">
        <f>front!E2054-front!C2054</f>
        <v>2.0999999999999091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2.1082727339669125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2.1082727339669125</v>
      </c>
      <c r="H2041" s="4"/>
      <c r="I2041">
        <f t="shared" si="355"/>
        <v>70.275757798897089</v>
      </c>
      <c r="J2041">
        <f t="shared" si="356"/>
        <v>70.275757798897089</v>
      </c>
      <c r="M2041">
        <f>IF(front!E2054&gt;$M$2,I2041,J2041)</f>
        <v>70.275757798897089</v>
      </c>
      <c r="O2041">
        <f t="shared" si="357"/>
        <v>-319.07642749878698</v>
      </c>
      <c r="Q2041">
        <f>'slit correction'!O2043</f>
        <v>-319.07642749878698</v>
      </c>
      <c r="R2041">
        <f>SUMPRODUCT(B$6:B$2053,Q$6:Q$2053,EXP(constants!B$7+constants!A$7*ABS(A$6:A$2053-A2041)))</f>
        <v>-0.98631706223521765</v>
      </c>
      <c r="S2041">
        <f t="shared" si="352"/>
        <v>-318.09011043655175</v>
      </c>
      <c r="T2041">
        <f t="shared" ref="T2041:T2073" si="358">IF((S2041-$S$2)&gt;0,S2041-$S$2,0)</f>
        <v>0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6</v>
      </c>
      <c r="D2042" s="2">
        <f>front!E2055-front!C2055</f>
        <v>6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6.0236132327211624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6.0236132327211624</v>
      </c>
      <c r="H2042" s="4"/>
      <c r="I2042">
        <f t="shared" si="355"/>
        <v>200.7871077573721</v>
      </c>
      <c r="J2042">
        <f t="shared" si="356"/>
        <v>200.7871077573721</v>
      </c>
      <c r="M2042">
        <f>IF(front!E2055&gt;$M$2,I2042,J2042)</f>
        <v>200.7871077573721</v>
      </c>
      <c r="O2042">
        <f t="shared" si="357"/>
        <v>-188.56507754031196</v>
      </c>
      <c r="Q2042">
        <f>'slit correction'!O2044</f>
        <v>-188.56507754031196</v>
      </c>
      <c r="R2042">
        <f>SUMPRODUCT(B$6:B$2053,Q$6:Q$2053,EXP(constants!B$7+constants!A$7*ABS(A$6:A$2053-A2042)))</f>
        <v>-0.97680114947100838</v>
      </c>
      <c r="S2042">
        <f t="shared" si="352"/>
        <v>-187.58827639084095</v>
      </c>
      <c r="T2042">
        <f t="shared" si="358"/>
        <v>0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9.9999999999909051E-2</v>
      </c>
      <c r="D2043" s="2">
        <f>front!E2056-front!C2056</f>
        <v>9.9999999999909051E-2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0.10039413753247813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0.10039413753247813</v>
      </c>
      <c r="H2043" s="4"/>
      <c r="I2043">
        <f t="shared" si="355"/>
        <v>3.3464712510826042</v>
      </c>
      <c r="J2043">
        <f t="shared" si="356"/>
        <v>3.3464712510826042</v>
      </c>
      <c r="M2043">
        <f>IF(front!E2056&gt;$M$2,I2043,J2043)</f>
        <v>3.3464712510826042</v>
      </c>
      <c r="O2043">
        <f t="shared" si="357"/>
        <v>-386.00571404660144</v>
      </c>
      <c r="Q2043">
        <f>'slit correction'!O2045</f>
        <v>-386.00571404660144</v>
      </c>
      <c r="R2043">
        <f>SUMPRODUCT(B$6:B$2053,Q$6:Q$2053,EXP(constants!B$7+constants!A$7*ABS(A$6:A$2053-A2043)))</f>
        <v>-0.9672374103492436</v>
      </c>
      <c r="S2043">
        <f t="shared" si="352"/>
        <v>-385.0384766362522</v>
      </c>
      <c r="T2043">
        <f t="shared" si="358"/>
        <v>0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4.6999999999998181</v>
      </c>
      <c r="D2044" s="2">
        <f>front!E2057-front!C2057</f>
        <v>4.6999999999998181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4.7185030776191388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4.7185030776191388</v>
      </c>
      <c r="H2044" s="4"/>
      <c r="I2044">
        <f t="shared" si="355"/>
        <v>157.28343592063797</v>
      </c>
      <c r="J2044">
        <f t="shared" si="356"/>
        <v>157.28343592063797</v>
      </c>
      <c r="M2044">
        <f>IF(front!E2057&gt;$M$2,I2044,J2044)</f>
        <v>157.28343592063797</v>
      </c>
      <c r="O2044">
        <f t="shared" si="357"/>
        <v>-232.06874937704609</v>
      </c>
      <c r="Q2044">
        <f>'slit correction'!O2046</f>
        <v>-232.06874937704609</v>
      </c>
      <c r="R2044">
        <f>SUMPRODUCT(B$6:B$2053,Q$6:Q$2053,EXP(constants!B$7+constants!A$7*ABS(A$6:A$2053-A2044)))</f>
        <v>-0.95764090013460113</v>
      </c>
      <c r="S2044">
        <f t="shared" si="352"/>
        <v>-231.11110847691148</v>
      </c>
      <c r="T2044">
        <f t="shared" si="358"/>
        <v>0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-1.6999999999998181</v>
      </c>
      <c r="D2045" s="2">
        <f>front!E2058-front!C2058</f>
        <v>-1.6999999999998181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-1.7067033642649143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-1.7067033642649143</v>
      </c>
      <c r="H2045" s="4"/>
      <c r="I2045">
        <f t="shared" si="355"/>
        <v>-56.890112142163815</v>
      </c>
      <c r="J2045">
        <f t="shared" si="356"/>
        <v>-56.890112142163815</v>
      </c>
      <c r="M2045">
        <f>IF(front!E2058&gt;$M$2,I2045,J2045)</f>
        <v>-56.890112142163815</v>
      </c>
      <c r="O2045">
        <f t="shared" si="357"/>
        <v>-446.2422974398479</v>
      </c>
      <c r="Q2045">
        <f>'slit correction'!O2047</f>
        <v>-446.2422974398479</v>
      </c>
      <c r="R2045">
        <f>SUMPRODUCT(B$6:B$2053,Q$6:Q$2053,EXP(constants!B$7+constants!A$7*ABS(A$6:A$2053-A2045)))</f>
        <v>-0.94771607127631141</v>
      </c>
      <c r="S2045">
        <f t="shared" si="352"/>
        <v>-445.29458136857158</v>
      </c>
      <c r="T2045">
        <f t="shared" si="358"/>
        <v>0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8.9000000000000909</v>
      </c>
      <c r="D2046" s="2">
        <f>front!E2059-front!C2059</f>
        <v>8.9000000000000909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8.935000754419459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8.935000754419459</v>
      </c>
      <c r="H2046" s="4"/>
      <c r="I2046">
        <f t="shared" si="355"/>
        <v>297.83335848064866</v>
      </c>
      <c r="J2046">
        <f t="shared" si="356"/>
        <v>297.83335848064866</v>
      </c>
      <c r="M2046">
        <f>IF(front!E2059&gt;$M$2,I2046,J2046)</f>
        <v>297.83335848064866</v>
      </c>
      <c r="O2046">
        <f t="shared" si="357"/>
        <v>-91.518826817035404</v>
      </c>
      <c r="Q2046">
        <f>'slit correction'!O2048</f>
        <v>-91.518826817035404</v>
      </c>
      <c r="R2046">
        <f>SUMPRODUCT(B$6:B$2053,Q$6:Q$2053,EXP(constants!B$7+constants!A$7*ABS(A$6:A$2053-A2046)))</f>
        <v>-0.93769980901228922</v>
      </c>
      <c r="S2046">
        <f t="shared" si="352"/>
        <v>-90.581127008023117</v>
      </c>
      <c r="T2046">
        <f t="shared" si="358"/>
        <v>0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3.9000000000000909</v>
      </c>
      <c r="D2047" s="2">
        <f>front!E2060-front!C2060</f>
        <v>3.9000000000000909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3.9153567043292332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3.9153567043292332</v>
      </c>
      <c r="H2047" s="4"/>
      <c r="I2047">
        <f t="shared" si="355"/>
        <v>130.51189014430778</v>
      </c>
      <c r="J2047">
        <f t="shared" si="356"/>
        <v>130.51189014430778</v>
      </c>
      <c r="M2047">
        <f>IF(front!E2060&gt;$M$2,I2047,J2047)</f>
        <v>130.51189014430778</v>
      </c>
      <c r="O2047">
        <f t="shared" si="357"/>
        <v>-258.84029515337625</v>
      </c>
      <c r="Q2047">
        <f>'slit correction'!O2049</f>
        <v>-258.84029515337625</v>
      </c>
      <c r="R2047">
        <f>SUMPRODUCT(B$6:B$2053,Q$6:Q$2053,EXP(constants!B$7+constants!A$7*ABS(A$6:A$2053-A2047)))</f>
        <v>-0.9274916283368454</v>
      </c>
      <c r="S2047">
        <f t="shared" si="352"/>
        <v>-257.91280352503941</v>
      </c>
      <c r="T2047">
        <f t="shared" si="358"/>
        <v>0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5.6000000000003638</v>
      </c>
      <c r="D2048" s="2">
        <f>front!E2061-front!C2061</f>
        <v>5.6000000000003638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5.6220412335692247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5.6220412335692247</v>
      </c>
      <c r="H2048" s="4"/>
      <c r="I2048">
        <f t="shared" si="355"/>
        <v>187.40137445230749</v>
      </c>
      <c r="J2048">
        <f t="shared" si="356"/>
        <v>187.40137445230749</v>
      </c>
      <c r="M2048">
        <f>IF(front!E2061&gt;$M$2,I2048,J2048)</f>
        <v>187.40137445230749</v>
      </c>
      <c r="O2048">
        <f t="shared" si="357"/>
        <v>-201.95081084537657</v>
      </c>
      <c r="Q2048">
        <f>'slit correction'!O2050</f>
        <v>-201.95081084537657</v>
      </c>
      <c r="R2048">
        <f>SUMPRODUCT(B$6:B$2053,Q$6:Q$2053,EXP(constants!B$7+constants!A$7*ABS(A$6:A$2053-A2048)))</f>
        <v>-0.91715089968238905</v>
      </c>
      <c r="S2048">
        <f t="shared" si="352"/>
        <v>-201.03365994569418</v>
      </c>
      <c r="T2048">
        <f t="shared" si="358"/>
        <v>0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-2.0999999999999091</v>
      </c>
      <c r="D2049" s="2">
        <f>front!E2062-front!C2062</f>
        <v>-2.0999999999999091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-2.1082814571009081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-2.1082814571009081</v>
      </c>
      <c r="H2049" s="4"/>
      <c r="I2049">
        <f t="shared" si="355"/>
        <v>-70.27604857003027</v>
      </c>
      <c r="J2049">
        <f t="shared" si="356"/>
        <v>-70.27604857003027</v>
      </c>
      <c r="M2049">
        <f>IF(front!E2062&gt;$M$2,I2049,J2049)</f>
        <v>-70.27604857003027</v>
      </c>
      <c r="O2049">
        <f t="shared" si="357"/>
        <v>-459.62823386771436</v>
      </c>
      <c r="Q2049">
        <f>'slit correction'!O2051</f>
        <v>-459.62823386771436</v>
      </c>
      <c r="R2049">
        <f>SUMPRODUCT(B$6:B$2053,Q$6:Q$2053,EXP(constants!B$7+constants!A$7*ABS(A$6:A$2053-A2049)))</f>
        <v>-0.90698428571902434</v>
      </c>
      <c r="S2049">
        <f t="shared" si="352"/>
        <v>-458.72124958199532</v>
      </c>
      <c r="T2049">
        <f t="shared" si="358"/>
        <v>0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8.0999999999999091</v>
      </c>
      <c r="D2050" s="2">
        <f>front!E2063-front!C2063</f>
        <v>8.0999999999999091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8.1318610321013676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8.1318610321013676</v>
      </c>
      <c r="H2050" s="4"/>
      <c r="I2050">
        <f t="shared" si="355"/>
        <v>271.0620344033789</v>
      </c>
      <c r="J2050">
        <f t="shared" si="356"/>
        <v>271.0620344033789</v>
      </c>
      <c r="M2050">
        <f>IF(front!E2063&gt;$M$2,I2050,J2050)</f>
        <v>271.0620344033789</v>
      </c>
      <c r="O2050">
        <f t="shared" si="357"/>
        <v>-118.29015089430516</v>
      </c>
      <c r="Q2050">
        <f>'slit correction'!O2052</f>
        <v>-118.29015089430516</v>
      </c>
      <c r="R2050">
        <f>SUMPRODUCT(B$6:B$2053,Q$6:Q$2053,EXP(constants!B$7+constants!A$7*ABS(A$6:A$2053-A2050)))</f>
        <v>-0.89622476602179191</v>
      </c>
      <c r="S2050">
        <f t="shared" si="352"/>
        <v>-117.39392612828337</v>
      </c>
      <c r="T2050">
        <f t="shared" si="358"/>
        <v>0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4.5999999999999091</v>
      </c>
      <c r="D2051" s="2">
        <f>front!E2064-front!C2064</f>
        <v>4.5999999999999091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4.6181098502234343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4.6181098502234343</v>
      </c>
      <c r="H2051" s="4"/>
      <c r="I2051">
        <f t="shared" si="355"/>
        <v>153.93699500744782</v>
      </c>
      <c r="J2051">
        <f t="shared" si="356"/>
        <v>153.93699500744782</v>
      </c>
      <c r="M2051">
        <f>IF(front!E2064&gt;$M$2,I2051,J2051)</f>
        <v>153.93699500744782</v>
      </c>
      <c r="O2051">
        <f t="shared" si="357"/>
        <v>-235.41519029023624</v>
      </c>
      <c r="Q2051">
        <f>'slit correction'!O2053</f>
        <v>-235.41519029023624</v>
      </c>
      <c r="R2051">
        <f>SUMPRODUCT(B$6:B$2053,Q$6:Q$2053,EXP(constants!B$7+constants!A$7*ABS(A$6:A$2053-A2051)))</f>
        <v>-0.88573524893627031</v>
      </c>
      <c r="S2051">
        <f t="shared" si="352"/>
        <v>-234.52945504129997</v>
      </c>
      <c r="T2051">
        <f t="shared" si="358"/>
        <v>0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10</v>
      </c>
      <c r="D2052" s="2">
        <f>front!E2065-front!C2065</f>
        <v>10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10.039315803475427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10.039315803475427</v>
      </c>
      <c r="H2052" s="4"/>
      <c r="I2052">
        <f t="shared" si="355"/>
        <v>334.64386011584759</v>
      </c>
      <c r="J2052">
        <f t="shared" si="356"/>
        <v>334.64386011584759</v>
      </c>
      <c r="M2052">
        <f>IF(front!E2065&gt;$M$2,I2052,J2052)</f>
        <v>334.64386011584759</v>
      </c>
      <c r="O2052">
        <f t="shared" si="357"/>
        <v>-54.708325181836472</v>
      </c>
      <c r="Q2052">
        <f>'slit correction'!O2054</f>
        <v>-54.708325181836472</v>
      </c>
      <c r="R2052">
        <f>SUMPRODUCT(B$6:B$2053,Q$6:Q$2053,EXP(constants!B$7+constants!A$7*ABS(A$6:A$2053-A2052)))</f>
        <v>-0.87488056515693491</v>
      </c>
      <c r="S2052">
        <f t="shared" si="352"/>
        <v>-53.833444616679536</v>
      </c>
      <c r="T2052">
        <f t="shared" si="358"/>
        <v>0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3.5</v>
      </c>
      <c r="D2053" s="2">
        <f>front!E2066-front!C2066</f>
        <v>3.5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3.5137830427402963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3.5137830427402963</v>
      </c>
      <c r="H2053" s="4"/>
      <c r="I2053">
        <f t="shared" si="355"/>
        <v>117.12610142467655</v>
      </c>
      <c r="J2053">
        <f t="shared" si="356"/>
        <v>117.12610142467655</v>
      </c>
      <c r="M2053">
        <f>IF(front!E2066&gt;$M$2,I2053,J2053)</f>
        <v>117.12610142467655</v>
      </c>
      <c r="O2053">
        <f t="shared" si="357"/>
        <v>-272.2260838730075</v>
      </c>
      <c r="Q2053">
        <f>'slit correction'!O2055</f>
        <v>-272.2260838730075</v>
      </c>
      <c r="R2053">
        <f>SUMPRODUCT(B$6:B$2053,Q$6:Q$2053,EXP(constants!B$7+constants!A$7*ABS(A$6:A$2053-A2053)))</f>
        <v>-0.86436259664198911</v>
      </c>
      <c r="S2053">
        <f t="shared" si="352"/>
        <v>-271.36172127636553</v>
      </c>
      <c r="T2053">
        <f t="shared" si="358"/>
        <v>0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3.5</v>
      </c>
      <c r="D2054" s="2">
        <f>front!E2067-front!C2067</f>
        <v>3.5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3.5137830427402963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3.5137830427402963</v>
      </c>
      <c r="H2054" s="4"/>
      <c r="I2054">
        <f t="shared" ref="I2054:I2073" si="360">F2054*1000/I$2</f>
        <v>117.12610142467655</v>
      </c>
      <c r="J2054">
        <f t="shared" ref="J2054:J2073" si="361">G2054*1000/J$2</f>
        <v>117.12610142467655</v>
      </c>
      <c r="M2054">
        <f>IF(front!E2067&gt;$M$2,I2054,J2054)</f>
        <v>117.12610142467655</v>
      </c>
      <c r="O2054">
        <f t="shared" si="357"/>
        <v>-272.2260838730075</v>
      </c>
      <c r="Q2054">
        <f>'slit correction'!O2056</f>
        <v>-272.2260838730075</v>
      </c>
      <c r="R2054">
        <f>SUMPRODUCT(B$6:B$2053,Q$6:Q$2053,EXP(constants!B$7+constants!A$7*ABS(A$6:A$2053-A2054)))</f>
        <v>-0.85343610886104648</v>
      </c>
      <c r="S2054">
        <f t="shared" si="352"/>
        <v>-271.37264776414645</v>
      </c>
      <c r="T2054">
        <f t="shared" si="358"/>
        <v>0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3.5</v>
      </c>
      <c r="D2055" s="2">
        <f>front!E2068-front!C2068</f>
        <v>3.5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3.5137830427402963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3.5137830427402963</v>
      </c>
      <c r="H2055" s="4"/>
      <c r="I2055">
        <f t="shared" si="360"/>
        <v>117.12610142467655</v>
      </c>
      <c r="J2055">
        <f t="shared" si="361"/>
        <v>117.12610142467655</v>
      </c>
      <c r="M2055">
        <f>IF(front!E2068&gt;$M$2,I2055,J2055)</f>
        <v>117.12610142467655</v>
      </c>
      <c r="O2055">
        <f t="shared" si="357"/>
        <v>-272.2260838730075</v>
      </c>
      <c r="Q2055">
        <f>'slit correction'!O2057</f>
        <v>-272.2260838730075</v>
      </c>
      <c r="R2055">
        <f>SUMPRODUCT(B$6:B$2053,Q$6:Q$2053,EXP(constants!B$7+constants!A$7*ABS(A$6:A$2053-A2055)))</f>
        <v>-0.84290301790193667</v>
      </c>
      <c r="S2055">
        <f t="shared" ref="S2055:S2073" si="362">Q2055-R2055</f>
        <v>-271.38318085510554</v>
      </c>
      <c r="T2055">
        <f t="shared" si="358"/>
        <v>0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3.5</v>
      </c>
      <c r="D2056" s="2">
        <f>front!E2069-front!C2069</f>
        <v>3.5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3.5137830427402963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3.5137830427402963</v>
      </c>
      <c r="H2056" s="4"/>
      <c r="I2056">
        <f t="shared" si="360"/>
        <v>117.12610142467655</v>
      </c>
      <c r="J2056">
        <f t="shared" si="361"/>
        <v>117.12610142467655</v>
      </c>
      <c r="M2056">
        <f>IF(front!E2069&gt;$M$2,I2056,J2056)</f>
        <v>117.12610142467655</v>
      </c>
      <c r="O2056">
        <f t="shared" si="357"/>
        <v>-272.2260838730075</v>
      </c>
      <c r="Q2056">
        <f>'slit correction'!O2058</f>
        <v>-272.2260838730075</v>
      </c>
      <c r="R2056">
        <f>SUMPRODUCT(B$6:B$2053,Q$6:Q$2053,EXP(constants!B$7+constants!A$7*ABS(A$6:A$2053-A2056)))</f>
        <v>-0.83224780264690401</v>
      </c>
      <c r="S2056">
        <f t="shared" si="362"/>
        <v>-271.39383607036058</v>
      </c>
      <c r="T2056">
        <f t="shared" si="358"/>
        <v>0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3.5</v>
      </c>
      <c r="D2057" s="2">
        <f>front!E2070-front!C2070</f>
        <v>3.5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3.5137830427402963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3.5137830427402963</v>
      </c>
      <c r="H2057" s="4"/>
      <c r="I2057">
        <f t="shared" si="360"/>
        <v>117.12610142467655</v>
      </c>
      <c r="J2057">
        <f t="shared" si="361"/>
        <v>117.12610142467655</v>
      </c>
      <c r="M2057">
        <f>IF(front!E2070&gt;$M$2,I2057,J2057)</f>
        <v>117.12610142467655</v>
      </c>
      <c r="O2057">
        <f t="shared" si="357"/>
        <v>-272.2260838730075</v>
      </c>
      <c r="Q2057">
        <f>'slit correction'!O2059</f>
        <v>-272.2260838730075</v>
      </c>
      <c r="R2057">
        <f>SUMPRODUCT(B$6:B$2053,Q$6:Q$2053,EXP(constants!B$7+constants!A$7*ABS(A$6:A$2053-A2057)))</f>
        <v>-0.82172728095650927</v>
      </c>
      <c r="S2057">
        <f t="shared" si="362"/>
        <v>-271.40435659205099</v>
      </c>
      <c r="T2057">
        <f t="shared" si="358"/>
        <v>0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3.5</v>
      </c>
      <c r="D2058" s="2">
        <f>front!E2071-front!C2071</f>
        <v>3.5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3.5137830427402963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3.5137830427402963</v>
      </c>
      <c r="H2058" s="4"/>
      <c r="I2058">
        <f t="shared" si="360"/>
        <v>117.12610142467655</v>
      </c>
      <c r="J2058">
        <f t="shared" si="361"/>
        <v>117.12610142467655</v>
      </c>
      <c r="M2058">
        <f>IF(front!E2071&gt;$M$2,I2058,J2058)</f>
        <v>117.12610142467655</v>
      </c>
      <c r="O2058">
        <f t="shared" si="357"/>
        <v>-272.2260838730075</v>
      </c>
      <c r="Q2058">
        <f>'slit correction'!O2060</f>
        <v>-272.2260838730075</v>
      </c>
      <c r="R2058">
        <f>SUMPRODUCT(B$6:B$2053,Q$6:Q$2053,EXP(constants!B$7+constants!A$7*ABS(A$6:A$2053-A2058)))</f>
        <v>-0.81158553970132929</v>
      </c>
      <c r="S2058">
        <f t="shared" si="362"/>
        <v>-271.41449833330614</v>
      </c>
      <c r="T2058">
        <f t="shared" si="358"/>
        <v>0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3.5</v>
      </c>
      <c r="D2059" s="2">
        <f>front!E2072-front!C2072</f>
        <v>3.5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3.5137830427402963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3.5137830427402963</v>
      </c>
      <c r="H2059" s="4"/>
      <c r="I2059">
        <f t="shared" si="360"/>
        <v>117.12610142467655</v>
      </c>
      <c r="J2059">
        <f t="shared" si="361"/>
        <v>117.12610142467655</v>
      </c>
      <c r="M2059">
        <f>IF(front!E2072&gt;$M$2,I2059,J2059)</f>
        <v>117.12610142467655</v>
      </c>
      <c r="O2059">
        <f t="shared" si="357"/>
        <v>-272.2260838730075</v>
      </c>
      <c r="Q2059">
        <f>'slit correction'!O2061</f>
        <v>-272.2260838730075</v>
      </c>
      <c r="R2059">
        <f>SUMPRODUCT(B$6:B$2053,Q$6:Q$2053,EXP(constants!B$7+constants!A$7*ABS(A$6:A$2053-A2059)))</f>
        <v>-0.80132621159390927</v>
      </c>
      <c r="S2059">
        <f t="shared" si="362"/>
        <v>-271.42475766141359</v>
      </c>
      <c r="T2059">
        <f t="shared" si="358"/>
        <v>0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3.5</v>
      </c>
      <c r="D2060" s="2">
        <f>front!E2073-front!C2073</f>
        <v>3.5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3.5137830427402963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3.5137830427402963</v>
      </c>
      <c r="H2060" s="4"/>
      <c r="I2060">
        <f t="shared" si="360"/>
        <v>117.12610142467655</v>
      </c>
      <c r="J2060">
        <f t="shared" si="361"/>
        <v>117.12610142467655</v>
      </c>
      <c r="M2060">
        <f>IF(front!E2073&gt;$M$2,I2060,J2060)</f>
        <v>117.12610142467655</v>
      </c>
      <c r="O2060">
        <f t="shared" si="357"/>
        <v>-272.2260838730075</v>
      </c>
      <c r="Q2060">
        <f>'slit correction'!O2062</f>
        <v>-272.2260838730075</v>
      </c>
      <c r="R2060">
        <f>SUMPRODUCT(B$6:B$2053,Q$6:Q$2053,EXP(constants!B$7+constants!A$7*ABS(A$6:A$2053-A2060)))</f>
        <v>-0.79143625991855659</v>
      </c>
      <c r="S2060">
        <f t="shared" si="362"/>
        <v>-271.43464761308894</v>
      </c>
      <c r="T2060">
        <f t="shared" si="358"/>
        <v>0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3.5</v>
      </c>
      <c r="D2061" s="2">
        <f>front!E2074-front!C2074</f>
        <v>3.5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3.5137830427402963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3.5137830427402963</v>
      </c>
      <c r="H2061" s="4"/>
      <c r="I2061">
        <f t="shared" si="360"/>
        <v>117.12610142467655</v>
      </c>
      <c r="J2061">
        <f t="shared" si="361"/>
        <v>117.12610142467655</v>
      </c>
      <c r="M2061">
        <f>IF(front!E2074&gt;$M$2,I2061,J2061)</f>
        <v>117.12610142467655</v>
      </c>
      <c r="O2061">
        <f t="shared" si="357"/>
        <v>-272.2260838730075</v>
      </c>
      <c r="Q2061">
        <f>'slit correction'!O2063</f>
        <v>-272.2260838730075</v>
      </c>
      <c r="R2061">
        <f>SUMPRODUCT(B$6:B$2053,Q$6:Q$2053,EXP(constants!B$7+constants!A$7*ABS(A$6:A$2053-A2061)))</f>
        <v>-0.78143164072634386</v>
      </c>
      <c r="S2061">
        <f t="shared" si="362"/>
        <v>-271.44465223228116</v>
      </c>
      <c r="T2061">
        <f t="shared" si="358"/>
        <v>0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3.5</v>
      </c>
      <c r="D2062" s="2">
        <f>front!E2075-front!C2075</f>
        <v>3.5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3.5137830427402963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3.5137830427402963</v>
      </c>
      <c r="H2062" s="4"/>
      <c r="I2062">
        <f t="shared" si="360"/>
        <v>117.12610142467655</v>
      </c>
      <c r="J2062">
        <f t="shared" si="361"/>
        <v>117.12610142467655</v>
      </c>
      <c r="M2062">
        <f>IF(front!E2075&gt;$M$2,I2062,J2062)</f>
        <v>117.12610142467655</v>
      </c>
      <c r="O2062">
        <f t="shared" si="357"/>
        <v>-272.2260838730075</v>
      </c>
      <c r="Q2062">
        <f>'slit correction'!O2064</f>
        <v>-272.2260838730075</v>
      </c>
      <c r="R2062">
        <f>SUMPRODUCT(B$6:B$2053,Q$6:Q$2053,EXP(constants!B$7+constants!A$7*ABS(A$6:A$2053-A2062)))</f>
        <v>-0.77178722743678208</v>
      </c>
      <c r="S2062">
        <f t="shared" si="362"/>
        <v>-271.45429664557071</v>
      </c>
      <c r="T2062">
        <f t="shared" si="358"/>
        <v>0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3.5</v>
      </c>
      <c r="D2063" s="2">
        <f>front!E2076-front!C2076</f>
        <v>3.5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3.5137830427402963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3.5137830427402963</v>
      </c>
      <c r="H2063" s="4"/>
      <c r="I2063">
        <f t="shared" si="360"/>
        <v>117.12610142467655</v>
      </c>
      <c r="J2063">
        <f t="shared" si="361"/>
        <v>117.12610142467655</v>
      </c>
      <c r="M2063">
        <f>IF(front!E2076&gt;$M$2,I2063,J2063)</f>
        <v>117.12610142467655</v>
      </c>
      <c r="O2063">
        <f t="shared" si="357"/>
        <v>-272.2260838730075</v>
      </c>
      <c r="Q2063">
        <f>'slit correction'!O2065</f>
        <v>-272.2260838730075</v>
      </c>
      <c r="R2063">
        <f>SUMPRODUCT(B$6:B$2053,Q$6:Q$2053,EXP(constants!B$7+constants!A$7*ABS(A$6:A$2053-A2063)))</f>
        <v>-0.76203099348723669</v>
      </c>
      <c r="S2063">
        <f t="shared" si="362"/>
        <v>-271.46405287952024</v>
      </c>
      <c r="T2063">
        <f t="shared" si="358"/>
        <v>0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3.5</v>
      </c>
      <c r="D2064" s="2">
        <f>front!E2077-front!C2077</f>
        <v>3.5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3.5137830427402963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3.5137830427402963</v>
      </c>
      <c r="H2064" s="4"/>
      <c r="I2064">
        <f t="shared" si="360"/>
        <v>117.12610142467655</v>
      </c>
      <c r="J2064">
        <f t="shared" si="361"/>
        <v>117.12610142467655</v>
      </c>
      <c r="M2064">
        <f>IF(front!E2077&gt;$M$2,I2064,J2064)</f>
        <v>117.12610142467655</v>
      </c>
      <c r="O2064">
        <f t="shared" si="357"/>
        <v>-272.2260838730075</v>
      </c>
      <c r="Q2064">
        <f>'slit correction'!O2066</f>
        <v>-272.2260838730075</v>
      </c>
      <c r="R2064">
        <f>SUMPRODUCT(B$6:B$2053,Q$6:Q$2053,EXP(constants!B$7+constants!A$7*ABS(A$6:A$2053-A2064)))</f>
        <v>-0.75262602258815792</v>
      </c>
      <c r="S2064">
        <f t="shared" si="362"/>
        <v>-271.47345785041932</v>
      </c>
      <c r="T2064">
        <f t="shared" si="358"/>
        <v>0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3.5</v>
      </c>
      <c r="D2065" s="2">
        <f>front!E2078-front!C2078</f>
        <v>3.5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3.5137830427402963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3.5137830427402963</v>
      </c>
      <c r="H2065" s="4"/>
      <c r="I2065">
        <f t="shared" si="360"/>
        <v>117.12610142467655</v>
      </c>
      <c r="J2065">
        <f t="shared" si="361"/>
        <v>117.12610142467655</v>
      </c>
      <c r="M2065">
        <f>IF(front!E2078&gt;$M$2,I2065,J2065)</f>
        <v>117.12610142467655</v>
      </c>
      <c r="O2065">
        <f t="shared" si="357"/>
        <v>-272.2260838730075</v>
      </c>
      <c r="Q2065">
        <f>'slit correction'!O2067</f>
        <v>-272.2260838730075</v>
      </c>
      <c r="R2065">
        <f>SUMPRODUCT(B$6:B$2053,Q$6:Q$2053,EXP(constants!B$7+constants!A$7*ABS(A$6:A$2053-A2065)))</f>
        <v>-0.74311200720691273</v>
      </c>
      <c r="S2065">
        <f t="shared" si="362"/>
        <v>-271.48297186580061</v>
      </c>
      <c r="T2065">
        <f t="shared" si="358"/>
        <v>0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3.5</v>
      </c>
      <c r="D2066" s="2">
        <f>front!E2079-front!C2079</f>
        <v>3.5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3.5137830427402963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3.5137830427402963</v>
      </c>
      <c r="H2066" s="4"/>
      <c r="I2066">
        <f t="shared" si="360"/>
        <v>117.12610142467655</v>
      </c>
      <c r="J2066">
        <f t="shared" si="361"/>
        <v>117.12610142467655</v>
      </c>
      <c r="M2066">
        <f>IF(front!E2079&gt;$M$2,I2066,J2066)</f>
        <v>117.12610142467655</v>
      </c>
      <c r="O2066">
        <f t="shared" si="357"/>
        <v>-272.2260838730075</v>
      </c>
      <c r="Q2066">
        <f>'slit correction'!O2068</f>
        <v>-272.2260838730075</v>
      </c>
      <c r="R2066">
        <f>SUMPRODUCT(B$6:B$2053,Q$6:Q$2053,EXP(constants!B$7+constants!A$7*ABS(A$6:A$2053-A2066)))</f>
        <v>-0.7339405340486439</v>
      </c>
      <c r="S2066">
        <f t="shared" si="362"/>
        <v>-271.49214333895884</v>
      </c>
      <c r="T2066">
        <f t="shared" si="358"/>
        <v>0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3.5</v>
      </c>
      <c r="D2067" s="2">
        <f>front!E2080-front!C2080</f>
        <v>3.5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3.5137830427402963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3.5137830427402963</v>
      </c>
      <c r="H2067" s="4"/>
      <c r="I2067">
        <f t="shared" si="360"/>
        <v>117.12610142467655</v>
      </c>
      <c r="J2067">
        <f t="shared" si="361"/>
        <v>117.12610142467655</v>
      </c>
      <c r="M2067">
        <f>IF(front!E2080&gt;$M$2,I2067,J2067)</f>
        <v>117.12610142467655</v>
      </c>
      <c r="O2067">
        <f t="shared" si="357"/>
        <v>-272.2260838730075</v>
      </c>
      <c r="Q2067">
        <f>'slit correction'!O2069</f>
        <v>-272.2260838730075</v>
      </c>
      <c r="R2067">
        <f>SUMPRODUCT(B$6:B$2053,Q$6:Q$2053,EXP(constants!B$7+constants!A$7*ABS(A$6:A$2053-A2067)))</f>
        <v>-0.72466272366168849</v>
      </c>
      <c r="S2067">
        <f t="shared" si="362"/>
        <v>-271.50142114934579</v>
      </c>
      <c r="T2067">
        <f t="shared" si="358"/>
        <v>0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3.5</v>
      </c>
      <c r="D2068" s="2">
        <f>front!E2081-front!C2081</f>
        <v>3.5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3.5137830427402963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3.5137830427402963</v>
      </c>
      <c r="H2068" s="4"/>
      <c r="I2068">
        <f t="shared" si="360"/>
        <v>117.12610142467655</v>
      </c>
      <c r="J2068">
        <f t="shared" si="361"/>
        <v>117.12610142467655</v>
      </c>
      <c r="M2068">
        <f>IF(front!E2081&gt;$M$2,I2068,J2068)</f>
        <v>117.12610142467655</v>
      </c>
      <c r="O2068">
        <f t="shared" si="357"/>
        <v>-272.2260838730075</v>
      </c>
      <c r="Q2068">
        <f>'slit correction'!O2070</f>
        <v>-272.2260838730075</v>
      </c>
      <c r="R2068">
        <f>SUMPRODUCT(B$6:B$2053,Q$6:Q$2053,EXP(constants!B$7+constants!A$7*ABS(A$6:A$2053-A2068)))</f>
        <v>-0.71571895118270734</v>
      </c>
      <c r="S2068">
        <f t="shared" si="362"/>
        <v>-271.51036492182482</v>
      </c>
      <c r="T2068">
        <f t="shared" si="358"/>
        <v>0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3.5</v>
      </c>
      <c r="D2069" s="2">
        <f>front!E2082-front!C2082</f>
        <v>3.5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3.5137830427402963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3.5137830427402963</v>
      </c>
      <c r="H2069" s="4"/>
      <c r="I2069">
        <f t="shared" si="360"/>
        <v>117.12610142467655</v>
      </c>
      <c r="J2069">
        <f t="shared" si="361"/>
        <v>117.12610142467655</v>
      </c>
      <c r="M2069">
        <f>IF(front!E2082&gt;$M$2,I2069,J2069)</f>
        <v>117.12610142467655</v>
      </c>
      <c r="O2069">
        <f t="shared" si="357"/>
        <v>-272.2260838730075</v>
      </c>
      <c r="Q2069">
        <f>'slit correction'!O2071</f>
        <v>-272.2260838730075</v>
      </c>
      <c r="R2069">
        <f>SUMPRODUCT(B$6:B$2053,Q$6:Q$2053,EXP(constants!B$7+constants!A$7*ABS(A$6:A$2053-A2069)))</f>
        <v>-0.70667148151538461</v>
      </c>
      <c r="S2069">
        <f t="shared" si="362"/>
        <v>-271.5194123914921</v>
      </c>
      <c r="T2069">
        <f t="shared" si="358"/>
        <v>0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3.5</v>
      </c>
      <c r="D2070" s="2">
        <f>front!E2083-front!C2083</f>
        <v>3.5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3.5137830427402963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3.5137830427402963</v>
      </c>
      <c r="H2070" s="4"/>
      <c r="I2070">
        <f t="shared" si="360"/>
        <v>117.12610142467655</v>
      </c>
      <c r="J2070">
        <f t="shared" si="361"/>
        <v>117.12610142467655</v>
      </c>
      <c r="M2070">
        <f>IF(front!E2083&gt;$M$2,I2070,J2070)</f>
        <v>117.12610142467655</v>
      </c>
      <c r="O2070">
        <f t="shared" si="357"/>
        <v>-272.2260838730075</v>
      </c>
      <c r="Q2070">
        <f>'slit correction'!O2072</f>
        <v>-272.2260838730075</v>
      </c>
      <c r="R2070">
        <f>SUMPRODUCT(B$6:B$2053,Q$6:Q$2053,EXP(constants!B$7+constants!A$7*ABS(A$6:A$2053-A2070)))</f>
        <v>-0.69794975657812619</v>
      </c>
      <c r="S2070">
        <f t="shared" si="362"/>
        <v>-271.52813411642938</v>
      </c>
      <c r="T2070">
        <f t="shared" si="358"/>
        <v>0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3.5</v>
      </c>
      <c r="D2071" s="2">
        <f>front!E2084-front!C2084</f>
        <v>3.5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3.5137830427402963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3.5137830427402963</v>
      </c>
      <c r="H2071" s="4"/>
      <c r="I2071">
        <f t="shared" si="360"/>
        <v>117.12610142467655</v>
      </c>
      <c r="J2071">
        <f t="shared" si="361"/>
        <v>117.12610142467655</v>
      </c>
      <c r="M2071">
        <f>IF(front!E2084&gt;$M$2,I2071,J2071)</f>
        <v>117.12610142467655</v>
      </c>
      <c r="O2071">
        <f t="shared" si="357"/>
        <v>-272.2260838730075</v>
      </c>
      <c r="Q2071">
        <f>'slit correction'!O2073</f>
        <v>-272.2260838730075</v>
      </c>
      <c r="R2071">
        <f>SUMPRODUCT(B$6:B$2053,Q$6:Q$2053,EXP(constants!B$7+constants!A$7*ABS(A$6:A$2053-A2071)))</f>
        <v>-0.68912690894845563</v>
      </c>
      <c r="S2071">
        <f t="shared" si="362"/>
        <v>-271.53695696405902</v>
      </c>
      <c r="T2071">
        <f t="shared" si="358"/>
        <v>0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3.5</v>
      </c>
      <c r="D2072" s="2">
        <f>front!E2085-front!C2085</f>
        <v>3.5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3.5137830427402963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3.5137830427402963</v>
      </c>
      <c r="H2072" s="4"/>
      <c r="I2072">
        <f t="shared" si="360"/>
        <v>117.12610142467655</v>
      </c>
      <c r="J2072">
        <f t="shared" si="361"/>
        <v>117.12610142467655</v>
      </c>
      <c r="M2072">
        <f>IF(front!E2085&gt;$M$2,I2072,J2072)</f>
        <v>117.12610142467655</v>
      </c>
      <c r="O2072">
        <f t="shared" si="357"/>
        <v>-272.2260838730075</v>
      </c>
      <c r="Q2072">
        <f>'slit correction'!O2074</f>
        <v>-272.2260838730075</v>
      </c>
      <c r="R2072">
        <f>SUMPRODUCT(B$6:B$2053,Q$6:Q$2053,EXP(constants!B$7+constants!A$7*ABS(A$6:A$2053-A2072)))</f>
        <v>-0.68062171876613353</v>
      </c>
      <c r="S2072">
        <f t="shared" si="362"/>
        <v>-271.54546215424136</v>
      </c>
      <c r="T2072">
        <f t="shared" si="358"/>
        <v>0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3.5</v>
      </c>
      <c r="D2073" s="2">
        <f>front!E2086-front!C2086</f>
        <v>3.5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3.5137830427402963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3.5137830427402963</v>
      </c>
      <c r="H2073" s="4"/>
      <c r="I2073">
        <f t="shared" si="360"/>
        <v>117.12610142467655</v>
      </c>
      <c r="J2073">
        <f t="shared" si="361"/>
        <v>117.12610142467655</v>
      </c>
      <c r="M2073">
        <f>IF(front!E2086&gt;$M$2,I2073,J2073)</f>
        <v>117.12610142467655</v>
      </c>
      <c r="O2073">
        <f t="shared" si="357"/>
        <v>-272.2260838730075</v>
      </c>
      <c r="Q2073">
        <f>'slit correction'!O2075</f>
        <v>-272.2260838730075</v>
      </c>
      <c r="R2073">
        <f>SUMPRODUCT(B$6:B$2053,Q$6:Q$2053,EXP(constants!B$7+constants!A$7*ABS(A$6:A$2053-A2073)))</f>
        <v>-0.67201791647015996</v>
      </c>
      <c r="S2073">
        <f t="shared" si="362"/>
        <v>-271.55406595653733</v>
      </c>
      <c r="T2073">
        <f t="shared" si="358"/>
        <v>0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1.4210854715202004E-13</v>
      </c>
      <c r="C8" s="12">
        <f>B8-Q8*M19</f>
        <v>-1.0196695653570714E-11</v>
      </c>
      <c r="D8" s="12">
        <f>C8-R8*M18</f>
        <v>1.3969471045253534E-10</v>
      </c>
      <c r="E8" s="12">
        <f>D8-S8*M17</f>
        <v>8.5743353439439433E-10</v>
      </c>
      <c r="F8" s="12">
        <f>E8-T8*M16</f>
        <v>1.9251129479769308E-9</v>
      </c>
      <c r="G8" s="12">
        <f>F8-U8*M15</f>
        <v>2.7261111223366386E-9</v>
      </c>
      <c r="H8" s="12">
        <f>G8-V8*M14</f>
        <v>3.2182170718293195E-9</v>
      </c>
      <c r="I8" s="12">
        <f>H8-W8*M13</f>
        <v>3.4085732439669704E-9</v>
      </c>
      <c r="J8" s="12">
        <f>I8-X8*M12</f>
        <v>3.3211158962501696E-9</v>
      </c>
      <c r="K8" s="12">
        <f>J8-Y8*M11</f>
        <v>0.25723606645794056</v>
      </c>
      <c r="L8" s="12">
        <f>K8-Z8*M10</f>
        <v>2.1751826333040856</v>
      </c>
      <c r="M8" s="12">
        <f>L8</f>
        <v>2.1751826333040856</v>
      </c>
      <c r="O8" s="12">
        <f t="shared" ref="O8:O71" si="0">M8</f>
        <v>2.1751826333040856</v>
      </c>
      <c r="P8" s="12">
        <f>O8/B8</f>
        <v>15306487026267.271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1.0658141036401503E-14</v>
      </c>
      <c r="C9" s="12">
        <f t="shared" ref="C9:C72" si="1">B9-Q9*M20</f>
        <v>-1.0844663295784594E-10</v>
      </c>
      <c r="D9" s="12">
        <f t="shared" ref="D9:D72" si="2">C9-R9*M19</f>
        <v>-1.4378248223938053E-10</v>
      </c>
      <c r="E9" s="12">
        <f t="shared" ref="E9:E72" si="3">D9-S9*M18</f>
        <v>3.6851468791037624E-10</v>
      </c>
      <c r="F9" s="12">
        <f t="shared" ref="F9:F72" si="4">E9-T9*M17</f>
        <v>1.5528436064120317E-9</v>
      </c>
      <c r="G9" s="12">
        <f t="shared" ref="G9:G72" si="5">F9-U9*M16</f>
        <v>2.7004265899739921E-9</v>
      </c>
      <c r="H9" s="12">
        <f t="shared" ref="H9:H72" si="6">G9-V9*M15</f>
        <v>3.6196329184056048E-9</v>
      </c>
      <c r="I9" s="12">
        <f t="shared" ref="I9:I72" si="7">H9-W9*M14</f>
        <v>4.2225788145875573E-9</v>
      </c>
      <c r="J9" s="12">
        <f t="shared" ref="J9:J72" si="8">I9-X9*M13</f>
        <v>4.4715934882547456E-9</v>
      </c>
      <c r="K9" s="12">
        <f t="shared" ref="K9:K72" si="9">J9-Y9*M12</f>
        <v>4.3494437537003666E-9</v>
      </c>
      <c r="L9" s="12">
        <f t="shared" ref="L9:L72" si="10">K9-Z9*M11</f>
        <v>0.38358916617542516</v>
      </c>
      <c r="M9" s="12">
        <f t="shared" ref="M9:M72" si="11">L9</f>
        <v>0.38358916617542516</v>
      </c>
      <c r="O9" s="12">
        <f t="shared" si="0"/>
        <v>0.38358916617542516</v>
      </c>
      <c r="P9" s="12">
        <f t="shared" ref="P9:P72" si="12">O9/B9</f>
        <v>35990250538562.586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-16.732366145454666</v>
      </c>
      <c r="C10" s="12">
        <f t="shared" si="1"/>
        <v>-16.732366145700446</v>
      </c>
      <c r="D10" s="12">
        <f t="shared" si="2"/>
        <v>-16.732366146071129</v>
      </c>
      <c r="E10" s="12">
        <f t="shared" si="3"/>
        <v>-16.7323661461919</v>
      </c>
      <c r="F10" s="12">
        <f t="shared" si="4"/>
        <v>-16.732366145346568</v>
      </c>
      <c r="G10" s="12">
        <f t="shared" si="5"/>
        <v>-16.732366144073605</v>
      </c>
      <c r="H10" s="12">
        <f t="shared" si="6"/>
        <v>-16.732366142756668</v>
      </c>
      <c r="I10" s="12">
        <f t="shared" si="7"/>
        <v>-16.732366141630422</v>
      </c>
      <c r="J10" s="12">
        <f t="shared" si="8"/>
        <v>-16.732366140841677</v>
      </c>
      <c r="K10" s="12">
        <f t="shared" si="9"/>
        <v>-16.732366140493884</v>
      </c>
      <c r="L10" s="12">
        <f t="shared" si="10"/>
        <v>-16.732366140676032</v>
      </c>
      <c r="M10" s="12">
        <f t="shared" si="11"/>
        <v>-16.732366140676032</v>
      </c>
      <c r="O10" s="12">
        <f t="shared" si="0"/>
        <v>-16.732366140676032</v>
      </c>
      <c r="P10" s="12">
        <f t="shared" si="12"/>
        <v>0.99999999971440778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-3.3464719104276184</v>
      </c>
      <c r="C11" s="12">
        <f t="shared" si="1"/>
        <v>-3.3464719108263883</v>
      </c>
      <c r="D11" s="12">
        <f t="shared" si="2"/>
        <v>-3.3464719116664146</v>
      </c>
      <c r="E11" s="12">
        <f t="shared" si="3"/>
        <v>-3.3464719129333345</v>
      </c>
      <c r="F11" s="12">
        <f t="shared" si="4"/>
        <v>-3.3464719131326159</v>
      </c>
      <c r="G11" s="12">
        <f t="shared" si="5"/>
        <v>-3.3464719122240192</v>
      </c>
      <c r="H11" s="12">
        <f t="shared" si="6"/>
        <v>-3.3464719107631979</v>
      </c>
      <c r="I11" s="12">
        <f t="shared" si="7"/>
        <v>-3.3464719091496371</v>
      </c>
      <c r="J11" s="12">
        <f t="shared" si="8"/>
        <v>-3.3464719076763387</v>
      </c>
      <c r="K11" s="12">
        <f t="shared" si="9"/>
        <v>-3.3464719065747168</v>
      </c>
      <c r="L11" s="12">
        <f t="shared" si="10"/>
        <v>-3.346471906056089</v>
      </c>
      <c r="M11" s="12">
        <f t="shared" si="11"/>
        <v>-3.346471906056089</v>
      </c>
      <c r="O11" s="12">
        <f t="shared" si="0"/>
        <v>-3.346471906056089</v>
      </c>
      <c r="P11" s="12">
        <f t="shared" si="12"/>
        <v>0.99999999869369016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7.1054273576010019E-14</v>
      </c>
      <c r="C12" s="12">
        <f t="shared" si="1"/>
        <v>-5.1602216864818008E-10</v>
      </c>
      <c r="D12" s="12">
        <f t="shared" si="2"/>
        <v>-1.8789336786270991E-9</v>
      </c>
      <c r="E12" s="12">
        <f t="shared" si="3"/>
        <v>-4.7499653454885677E-9</v>
      </c>
      <c r="F12" s="12">
        <f t="shared" si="4"/>
        <v>-6.8404890414282449E-9</v>
      </c>
      <c r="G12" s="12">
        <f t="shared" si="5"/>
        <v>-7.0546843148247206E-9</v>
      </c>
      <c r="H12" s="12">
        <f t="shared" si="6"/>
        <v>-6.0120006677186179E-9</v>
      </c>
      <c r="I12" s="12">
        <f t="shared" si="7"/>
        <v>-4.2221501069564082E-9</v>
      </c>
      <c r="J12" s="12">
        <f t="shared" si="8"/>
        <v>-2.1113685846497177E-9</v>
      </c>
      <c r="K12" s="12">
        <f t="shared" si="9"/>
        <v>-5.3645474720231718E-11</v>
      </c>
      <c r="L12" s="12">
        <f t="shared" si="10"/>
        <v>1.5890876653675569E-9</v>
      </c>
      <c r="M12" s="12">
        <f t="shared" si="11"/>
        <v>1.5890876653675569E-9</v>
      </c>
      <c r="O12" s="12">
        <f t="shared" si="0"/>
        <v>1.5890876653675569E-9</v>
      </c>
      <c r="P12" s="12">
        <f t="shared" si="12"/>
        <v>22364.420680026189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2.2737367544323206E-13</v>
      </c>
      <c r="C13" s="12">
        <f t="shared" si="1"/>
        <v>-5.077747616304828E-10</v>
      </c>
      <c r="D13" s="12">
        <f t="shared" si="2"/>
        <v>-2.2716724026274733E-9</v>
      </c>
      <c r="E13" s="12">
        <f t="shared" si="3"/>
        <v>-6.9298161072270224E-9</v>
      </c>
      <c r="F13" s="12">
        <f t="shared" si="4"/>
        <v>-1.1667257799908104E-8</v>
      </c>
      <c r="G13" s="12">
        <f t="shared" si="5"/>
        <v>-1.3914233239982913E-8</v>
      </c>
      <c r="H13" s="12">
        <f t="shared" si="6"/>
        <v>-1.4160038607746162E-8</v>
      </c>
      <c r="I13" s="12">
        <f t="shared" si="7"/>
        <v>-1.2882505128041695E-8</v>
      </c>
      <c r="J13" s="12">
        <f t="shared" si="8"/>
        <v>-1.0541109793726289E-8</v>
      </c>
      <c r="K13" s="12">
        <f t="shared" si="9"/>
        <v>-7.5930281358312386E-9</v>
      </c>
      <c r="L13" s="12">
        <f t="shared" si="10"/>
        <v>-4.5245614776863364E-9</v>
      </c>
      <c r="M13" s="12">
        <f t="shared" si="11"/>
        <v>-4.5245614776863364E-9</v>
      </c>
      <c r="O13" s="12">
        <f t="shared" si="0"/>
        <v>-4.5245614776863364E-9</v>
      </c>
      <c r="P13" s="12">
        <f t="shared" si="12"/>
        <v>-19899.231821213951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1.4210854715202004E-13</v>
      </c>
      <c r="C14" s="12">
        <f t="shared" si="1"/>
        <v>-2.4599343227384575E-10</v>
      </c>
      <c r="D14" s="12">
        <f t="shared" si="2"/>
        <v>-1.9822374445758777E-9</v>
      </c>
      <c r="E14" s="12">
        <f t="shared" si="3"/>
        <v>-8.0108670597848745E-9</v>
      </c>
      <c r="F14" s="12">
        <f t="shared" si="4"/>
        <v>-1.569719265883115E-8</v>
      </c>
      <c r="G14" s="12">
        <f t="shared" si="5"/>
        <v>-2.0789177577689479E-8</v>
      </c>
      <c r="H14" s="12">
        <f t="shared" si="6"/>
        <v>-2.3367752798535909E-8</v>
      </c>
      <c r="I14" s="12">
        <f t="shared" si="7"/>
        <v>-2.3668922369651918E-8</v>
      </c>
      <c r="J14" s="12">
        <f t="shared" si="8"/>
        <v>-2.1997715289917866E-8</v>
      </c>
      <c r="K14" s="12">
        <f t="shared" si="9"/>
        <v>-1.8727540444236527E-8</v>
      </c>
      <c r="L14" s="12">
        <f t="shared" si="10"/>
        <v>-1.4331375465047712E-8</v>
      </c>
      <c r="M14" s="12">
        <f t="shared" si="11"/>
        <v>-1.4331375465047712E-8</v>
      </c>
      <c r="O14" s="12">
        <f t="shared" si="0"/>
        <v>-1.4331375465047712E-8</v>
      </c>
      <c r="P14" s="12">
        <f t="shared" si="12"/>
        <v>-100848.08938139929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2.8421709430404007E-13</v>
      </c>
      <c r="C15" s="12">
        <f t="shared" si="1"/>
        <v>4.0120354932079788E-10</v>
      </c>
      <c r="D15" s="12">
        <f t="shared" si="2"/>
        <v>-4.4003574725779396E-10</v>
      </c>
      <c r="E15" s="12">
        <f t="shared" si="3"/>
        <v>-6.3741510998227359E-9</v>
      </c>
      <c r="F15" s="12">
        <f t="shared" si="4"/>
        <v>-1.6321892749096951E-8</v>
      </c>
      <c r="G15" s="12">
        <f t="shared" si="5"/>
        <v>-2.4583451744586864E-8</v>
      </c>
      <c r="H15" s="12">
        <f t="shared" si="6"/>
        <v>-3.0426891731743412E-8</v>
      </c>
      <c r="I15" s="12">
        <f t="shared" si="7"/>
        <v>-3.3586254769334465E-8</v>
      </c>
      <c r="J15" s="12">
        <f t="shared" si="8"/>
        <v>-3.398023013471274E-8</v>
      </c>
      <c r="K15" s="12">
        <f t="shared" si="9"/>
        <v>-3.1646092334925589E-8</v>
      </c>
      <c r="L15" s="12">
        <f t="shared" si="10"/>
        <v>-2.6769623566189648E-8</v>
      </c>
      <c r="M15" s="12">
        <f t="shared" si="11"/>
        <v>-2.6769623566189648E-8</v>
      </c>
      <c r="O15" s="12">
        <f t="shared" si="0"/>
        <v>-2.6769623566189648E-8</v>
      </c>
      <c r="P15" s="12">
        <f t="shared" si="12"/>
        <v>-94187.239623078232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2.2737367544323206E-13</v>
      </c>
      <c r="C16" s="12">
        <f t="shared" si="1"/>
        <v>1.4792062450718185E-9</v>
      </c>
      <c r="D16" s="12">
        <f t="shared" si="2"/>
        <v>2.8494638515190467E-9</v>
      </c>
      <c r="E16" s="12">
        <f t="shared" si="3"/>
        <v>-2.5714400867956133E-11</v>
      </c>
      <c r="F16" s="12">
        <f t="shared" si="4"/>
        <v>-9.8174996343453248E-9</v>
      </c>
      <c r="G16" s="12">
        <f t="shared" si="5"/>
        <v>-2.0509715758727107E-8</v>
      </c>
      <c r="H16" s="12">
        <f t="shared" si="6"/>
        <v>-2.9990483074377868E-8</v>
      </c>
      <c r="I16" s="12">
        <f t="shared" si="7"/>
        <v>-3.7150075766711214E-8</v>
      </c>
      <c r="J16" s="12">
        <f t="shared" si="8"/>
        <v>-4.1283000625239123E-8</v>
      </c>
      <c r="K16" s="12">
        <f t="shared" si="9"/>
        <v>-4.1833257265284427E-8</v>
      </c>
      <c r="L16" s="12">
        <f t="shared" si="10"/>
        <v>-3.8352602370754909E-8</v>
      </c>
      <c r="M16" s="12">
        <f t="shared" si="11"/>
        <v>-3.8352602370754909E-8</v>
      </c>
      <c r="O16" s="12">
        <f t="shared" si="0"/>
        <v>-3.8352602370754909E-8</v>
      </c>
      <c r="P16" s="12">
        <f t="shared" si="12"/>
        <v>-168676.52904845763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1.1368683772161603E-13</v>
      </c>
      <c r="C17" s="12">
        <f t="shared" si="1"/>
        <v>2.8330036595881288E-9</v>
      </c>
      <c r="D17" s="12">
        <f t="shared" si="2"/>
        <v>7.8878410929716861E-9</v>
      </c>
      <c r="E17" s="12">
        <f t="shared" si="3"/>
        <v>1.2571092203860409E-8</v>
      </c>
      <c r="F17" s="12">
        <f t="shared" si="4"/>
        <v>7.8268082992393922E-9</v>
      </c>
      <c r="G17" s="12">
        <f t="shared" si="5"/>
        <v>-2.6977798586676606E-9</v>
      </c>
      <c r="H17" s="12">
        <f t="shared" si="6"/>
        <v>-1.4967911103781594E-8</v>
      </c>
      <c r="I17" s="12">
        <f t="shared" si="7"/>
        <v>-2.6584087968785397E-8</v>
      </c>
      <c r="J17" s="12">
        <f t="shared" si="8"/>
        <v>-3.594991844252576E-8</v>
      </c>
      <c r="K17" s="12">
        <f t="shared" si="9"/>
        <v>-4.1722282773046127E-8</v>
      </c>
      <c r="L17" s="12">
        <f t="shared" si="10"/>
        <v>-4.2542822788976504E-8</v>
      </c>
      <c r="M17" s="12">
        <f t="shared" si="11"/>
        <v>-4.2542822788976504E-8</v>
      </c>
      <c r="O17" s="12">
        <f t="shared" si="0"/>
        <v>-4.2542822788976504E-8</v>
      </c>
      <c r="P17" s="12">
        <f t="shared" si="12"/>
        <v>-374210.62667914771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1.1368683772161603E-13</v>
      </c>
      <c r="C18" s="12">
        <f t="shared" si="1"/>
        <v>4.0434579610853019E-9</v>
      </c>
      <c r="D18" s="12">
        <f t="shared" si="2"/>
        <v>1.3725677603206134E-8</v>
      </c>
      <c r="E18" s="12">
        <f t="shared" si="3"/>
        <v>3.1002044407426576E-8</v>
      </c>
      <c r="F18" s="12">
        <f t="shared" si="4"/>
        <v>3.8729799320792972E-8</v>
      </c>
      <c r="G18" s="12">
        <f t="shared" si="5"/>
        <v>3.3630460128833273E-8</v>
      </c>
      <c r="H18" s="12">
        <f t="shared" si="6"/>
        <v>2.1552694724913504E-8</v>
      </c>
      <c r="I18" s="12">
        <f t="shared" si="7"/>
        <v>6.5188889205286339E-9</v>
      </c>
      <c r="J18" s="12">
        <f t="shared" si="8"/>
        <v>-8.6768279234072975E-9</v>
      </c>
      <c r="K18" s="12">
        <f t="shared" si="9"/>
        <v>-2.1757875269517538E-8</v>
      </c>
      <c r="L18" s="12">
        <f t="shared" si="10"/>
        <v>-3.0365596785301853E-8</v>
      </c>
      <c r="M18" s="12">
        <f t="shared" si="11"/>
        <v>-3.0365596785301853E-8</v>
      </c>
      <c r="O18" s="12">
        <f t="shared" si="0"/>
        <v>-3.0365596785301853E-8</v>
      </c>
      <c r="P18" s="12">
        <f t="shared" si="12"/>
        <v>-267098.61399837531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1.4210854715202004E-13</v>
      </c>
      <c r="C19" s="12">
        <f t="shared" si="1"/>
        <v>4.4802616607037065E-9</v>
      </c>
      <c r="D19" s="12">
        <f t="shared" si="2"/>
        <v>1.8299558466632257E-8</v>
      </c>
      <c r="E19" s="12">
        <f t="shared" si="3"/>
        <v>5.1391340392513006E-8</v>
      </c>
      <c r="F19" s="12">
        <f t="shared" si="4"/>
        <v>7.9898786458350675E-8</v>
      </c>
      <c r="G19" s="12">
        <f t="shared" si="5"/>
        <v>8.8204875277615007E-8</v>
      </c>
      <c r="H19" s="12">
        <f t="shared" si="6"/>
        <v>8.2352995702713837E-8</v>
      </c>
      <c r="I19" s="12">
        <f t="shared" si="7"/>
        <v>6.7554883440813427E-8</v>
      </c>
      <c r="J19" s="12">
        <f t="shared" si="8"/>
        <v>4.7888390863689761E-8</v>
      </c>
      <c r="K19" s="12">
        <f t="shared" si="9"/>
        <v>2.6664870744365294E-8</v>
      </c>
      <c r="L19" s="12">
        <f t="shared" si="10"/>
        <v>7.1584767881203266E-9</v>
      </c>
      <c r="M19" s="12">
        <f t="shared" si="11"/>
        <v>7.1584767881203266E-9</v>
      </c>
      <c r="O19" s="12">
        <f t="shared" si="0"/>
        <v>7.1584767881203266E-9</v>
      </c>
      <c r="P19" s="12">
        <f t="shared" si="12"/>
        <v>50373.302180498511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7.1054273576010019E-14</v>
      </c>
      <c r="C20" s="12">
        <f t="shared" si="1"/>
        <v>3.418416374913474E-9</v>
      </c>
      <c r="D20" s="12">
        <f t="shared" si="2"/>
        <v>1.8730518837129914E-8</v>
      </c>
      <c r="E20" s="12">
        <f t="shared" si="3"/>
        <v>6.5961956789784959E-8</v>
      </c>
      <c r="F20" s="12">
        <f t="shared" si="4"/>
        <v>1.2056615680272132E-7</v>
      </c>
      <c r="G20" s="12">
        <f t="shared" si="5"/>
        <v>1.5120705855074091E-7</v>
      </c>
      <c r="H20" s="12">
        <f t="shared" si="6"/>
        <v>1.6073892722607968E-7</v>
      </c>
      <c r="I20" s="12">
        <f t="shared" si="7"/>
        <v>1.5356899404751296E-7</v>
      </c>
      <c r="J20" s="12">
        <f t="shared" si="8"/>
        <v>1.3421082428392429E-7</v>
      </c>
      <c r="K20" s="12">
        <f t="shared" si="9"/>
        <v>1.0674307102332732E-7</v>
      </c>
      <c r="L20" s="12">
        <f t="shared" si="10"/>
        <v>7.5094661409632372E-8</v>
      </c>
      <c r="M20" s="12">
        <f t="shared" si="11"/>
        <v>7.5094661409632372E-8</v>
      </c>
      <c r="O20" s="12">
        <f t="shared" si="0"/>
        <v>7.5094661409632372E-8</v>
      </c>
      <c r="P20" s="12">
        <f t="shared" si="12"/>
        <v>1056863.4035685435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1.7053025658242404E-13</v>
      </c>
      <c r="C21" s="12">
        <f t="shared" si="1"/>
        <v>6.7302004145381022E-11</v>
      </c>
      <c r="D21" s="12">
        <f t="shared" si="2"/>
        <v>1.1750484381651539E-8</v>
      </c>
      <c r="E21" s="12">
        <f t="shared" si="3"/>
        <v>6.4084016798337922E-8</v>
      </c>
      <c r="F21" s="12">
        <f t="shared" si="4"/>
        <v>1.4201982849448392E-7</v>
      </c>
      <c r="G21" s="12">
        <f t="shared" si="5"/>
        <v>2.0071052718988912E-7</v>
      </c>
      <c r="H21" s="12">
        <f t="shared" si="6"/>
        <v>2.3587329247102765E-7</v>
      </c>
      <c r="I21" s="12">
        <f t="shared" si="7"/>
        <v>2.4755208055856385E-7</v>
      </c>
      <c r="J21" s="12">
        <f t="shared" si="8"/>
        <v>2.3817272316433519E-7</v>
      </c>
      <c r="K21" s="12">
        <f t="shared" si="9"/>
        <v>2.1113559752752933E-7</v>
      </c>
      <c r="L21" s="12">
        <f t="shared" si="10"/>
        <v>1.7017581793056453E-7</v>
      </c>
      <c r="M21" s="12">
        <f t="shared" si="11"/>
        <v>1.7017581793056453E-7</v>
      </c>
      <c r="O21" s="12">
        <f t="shared" si="0"/>
        <v>1.7017581793056453E-7</v>
      </c>
      <c r="P21" s="12">
        <f t="shared" si="12"/>
        <v>997921.54976505181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2.1316282072803006E-14</v>
      </c>
      <c r="C22" s="12">
        <f t="shared" si="1"/>
        <v>-6.4739443407016671E-9</v>
      </c>
      <c r="D22" s="12">
        <f t="shared" si="2"/>
        <v>-6.2445031406046546E-9</v>
      </c>
      <c r="E22" s="12">
        <f t="shared" si="3"/>
        <v>3.3686146826765905E-8</v>
      </c>
      <c r="F22" s="12">
        <f t="shared" si="4"/>
        <v>1.2004083990025397E-7</v>
      </c>
      <c r="G22" s="12">
        <f t="shared" si="5"/>
        <v>2.0380925406540393E-7</v>
      </c>
      <c r="H22" s="12">
        <f t="shared" si="6"/>
        <v>2.7116129479135745E-7</v>
      </c>
      <c r="I22" s="12">
        <f t="shared" si="7"/>
        <v>3.1424397860472807E-7</v>
      </c>
      <c r="J22" s="12">
        <f t="shared" si="8"/>
        <v>3.2952160040069014E-7</v>
      </c>
      <c r="K22" s="12">
        <f t="shared" si="9"/>
        <v>3.164216603052556E-7</v>
      </c>
      <c r="L22" s="12">
        <f t="shared" si="10"/>
        <v>2.7610403051907095E-7</v>
      </c>
      <c r="M22" s="12">
        <f t="shared" si="11"/>
        <v>2.7610403051907095E-7</v>
      </c>
      <c r="O22" s="12">
        <f t="shared" si="0"/>
        <v>2.7610403051907095E-7</v>
      </c>
      <c r="P22" s="12">
        <f t="shared" si="12"/>
        <v>12952729.260012291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8.5265128291212022E-14</v>
      </c>
      <c r="C23" s="12">
        <f t="shared" si="1"/>
        <v>-1.6841179141081436E-8</v>
      </c>
      <c r="D23" s="12">
        <f t="shared" si="2"/>
        <v>-3.8967826504517996E-8</v>
      </c>
      <c r="E23" s="12">
        <f t="shared" si="3"/>
        <v>-3.8183644938816642E-8</v>
      </c>
      <c r="F23" s="12">
        <f t="shared" si="4"/>
        <v>2.7705257700167521E-8</v>
      </c>
      <c r="G23" s="12">
        <f t="shared" si="5"/>
        <v>1.2052261004503411E-7</v>
      </c>
      <c r="H23" s="12">
        <f t="shared" si="6"/>
        <v>2.1665323666579755E-7</v>
      </c>
      <c r="I23" s="12">
        <f t="shared" si="7"/>
        <v>2.9917537767437192E-7</v>
      </c>
      <c r="J23" s="12">
        <f t="shared" si="8"/>
        <v>3.5553404642683734E-7</v>
      </c>
      <c r="K23" s="12">
        <f t="shared" si="9"/>
        <v>3.7687196137301015E-7</v>
      </c>
      <c r="L23" s="12">
        <f t="shared" si="10"/>
        <v>3.573373946411849E-7</v>
      </c>
      <c r="M23" s="12">
        <f t="shared" si="11"/>
        <v>3.573373946411849E-7</v>
      </c>
      <c r="O23" s="12">
        <f t="shared" si="0"/>
        <v>3.573373946411849E-7</v>
      </c>
      <c r="P23" s="12">
        <f t="shared" si="12"/>
        <v>4190897.2847697507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1.1368683772161603E-13</v>
      </c>
      <c r="C24" s="12">
        <f t="shared" si="1"/>
        <v>-2.9977602922384645E-8</v>
      </c>
      <c r="D24" s="12">
        <f t="shared" si="2"/>
        <v>-8.7537487916308772E-8</v>
      </c>
      <c r="E24" s="12">
        <f t="shared" si="3"/>
        <v>-1.6316169562549484E-7</v>
      </c>
      <c r="F24" s="12">
        <f t="shared" si="4"/>
        <v>-1.6186773064180425E-7</v>
      </c>
      <c r="G24" s="12">
        <f t="shared" si="5"/>
        <v>-9.1047798635853132E-8</v>
      </c>
      <c r="H24" s="12">
        <f t="shared" si="6"/>
        <v>1.5467172801964287E-8</v>
      </c>
      <c r="I24" s="12">
        <f t="shared" si="7"/>
        <v>1.3324987158490369E-7</v>
      </c>
      <c r="J24" s="12">
        <f t="shared" si="8"/>
        <v>2.4120131746031384E-7</v>
      </c>
      <c r="K24" s="12">
        <f t="shared" si="9"/>
        <v>3.1991621801096644E-7</v>
      </c>
      <c r="L24" s="12">
        <f t="shared" si="10"/>
        <v>3.5173521263211675E-7</v>
      </c>
      <c r="M24" s="12">
        <f t="shared" si="11"/>
        <v>3.5173521263211675E-7</v>
      </c>
      <c r="O24" s="12">
        <f t="shared" si="0"/>
        <v>3.5173521263211675E-7</v>
      </c>
      <c r="P24" s="12">
        <f t="shared" si="12"/>
        <v>3093895.6494982094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1.7053025658242404E-13</v>
      </c>
      <c r="C25" s="12">
        <f t="shared" si="1"/>
        <v>-4.1005400245270689E-8</v>
      </c>
      <c r="D25" s="12">
        <f t="shared" si="2"/>
        <v>-1.434629045506514E-7</v>
      </c>
      <c r="E25" s="12">
        <f t="shared" si="3"/>
        <v>-3.401904352515029E-7</v>
      </c>
      <c r="F25" s="12">
        <f t="shared" si="4"/>
        <v>-4.6497668498629513E-7</v>
      </c>
      <c r="G25" s="12">
        <f t="shared" si="5"/>
        <v>-4.6358588155062173E-7</v>
      </c>
      <c r="H25" s="12">
        <f t="shared" si="6"/>
        <v>-3.8231462305992147E-7</v>
      </c>
      <c r="I25" s="12">
        <f t="shared" si="7"/>
        <v>-2.5180865178162655E-7</v>
      </c>
      <c r="J25" s="12">
        <f t="shared" si="8"/>
        <v>-9.7731061484919348E-8</v>
      </c>
      <c r="K25" s="12">
        <f t="shared" si="9"/>
        <v>5.304232465916598E-8</v>
      </c>
      <c r="L25" s="12">
        <f t="shared" si="10"/>
        <v>1.7042160016681487E-7</v>
      </c>
      <c r="M25" s="12">
        <f t="shared" si="11"/>
        <v>1.7042160016681487E-7</v>
      </c>
      <c r="O25" s="12">
        <f t="shared" si="0"/>
        <v>1.7042160016681487E-7</v>
      </c>
      <c r="P25" s="12">
        <f t="shared" si="12"/>
        <v>999362.83204056136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8.5265128291212022E-14</v>
      </c>
      <c r="C26" s="12">
        <f t="shared" si="1"/>
        <v>-4.0447196503317249E-8</v>
      </c>
      <c r="D26" s="12">
        <f t="shared" si="2"/>
        <v>-1.8059557735049891E-7</v>
      </c>
      <c r="E26" s="12">
        <f t="shared" si="3"/>
        <v>-5.3077368882339439E-7</v>
      </c>
      <c r="F26" s="12">
        <f t="shared" si="4"/>
        <v>-8.5539052144065038E-7</v>
      </c>
      <c r="G26" s="12">
        <f t="shared" si="5"/>
        <v>-9.8951559209051228E-7</v>
      </c>
      <c r="H26" s="12">
        <f t="shared" si="6"/>
        <v>-9.8791953936455275E-7</v>
      </c>
      <c r="I26" s="12">
        <f t="shared" si="7"/>
        <v>-8.8834307247764071E-7</v>
      </c>
      <c r="J26" s="12">
        <f t="shared" si="8"/>
        <v>-7.1762151675112535E-7</v>
      </c>
      <c r="K26" s="12">
        <f t="shared" si="9"/>
        <v>-5.0242476945820873E-7</v>
      </c>
      <c r="L26" s="12">
        <f t="shared" si="10"/>
        <v>-2.7759223193833503E-7</v>
      </c>
      <c r="M26" s="12">
        <f t="shared" si="11"/>
        <v>-2.7759223193833503E-7</v>
      </c>
      <c r="O26" s="12">
        <f t="shared" si="0"/>
        <v>-2.7759223193833503E-7</v>
      </c>
      <c r="P26" s="12">
        <f t="shared" si="12"/>
        <v>-3255636.1258292445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8.5265128291212022E-14</v>
      </c>
      <c r="C27" s="12">
        <f t="shared" si="1"/>
        <v>-1.7698700422359062E-8</v>
      </c>
      <c r="D27" s="12">
        <f t="shared" si="2"/>
        <v>-1.5593896734971247E-7</v>
      </c>
      <c r="E27" s="12">
        <f t="shared" si="3"/>
        <v>-6.3493653481703593E-7</v>
      </c>
      <c r="F27" s="12">
        <f t="shared" si="4"/>
        <v>-1.2127596233967361E-6</v>
      </c>
      <c r="G27" s="12">
        <f t="shared" si="5"/>
        <v>-1.5616703062761212E-6</v>
      </c>
      <c r="H27" s="12">
        <f t="shared" si="6"/>
        <v>-1.7155890263047194E-6</v>
      </c>
      <c r="I27" s="12">
        <f t="shared" si="7"/>
        <v>-1.7136334851408718E-6</v>
      </c>
      <c r="J27" s="12">
        <f t="shared" si="8"/>
        <v>-1.5833724007309295E-6</v>
      </c>
      <c r="K27" s="12">
        <f t="shared" si="9"/>
        <v>-1.3449293966939067E-6</v>
      </c>
      <c r="L27" s="12">
        <f t="shared" si="10"/>
        <v>-1.0240290574679081E-6</v>
      </c>
      <c r="M27" s="12">
        <f t="shared" si="11"/>
        <v>-1.0240290574679081E-6</v>
      </c>
      <c r="O27" s="12">
        <f t="shared" si="0"/>
        <v>-1.0240290574679081E-6</v>
      </c>
      <c r="P27" s="12">
        <f t="shared" si="12"/>
        <v>-12009939.795908935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1.7053025658242404E-13</v>
      </c>
      <c r="C28" s="12">
        <f t="shared" si="1"/>
        <v>3.1889016344721128E-8</v>
      </c>
      <c r="D28" s="12">
        <f t="shared" si="2"/>
        <v>-2.8601695286660387E-8</v>
      </c>
      <c r="E28" s="12">
        <f t="shared" si="3"/>
        <v>-5.0107773235510709E-7</v>
      </c>
      <c r="F28" s="12">
        <f t="shared" si="4"/>
        <v>-1.2914636667928029E-6</v>
      </c>
      <c r="G28" s="12">
        <f t="shared" si="5"/>
        <v>-1.9125301925004454E-6</v>
      </c>
      <c r="H28" s="12">
        <f t="shared" si="6"/>
        <v>-2.3129317390039696E-6</v>
      </c>
      <c r="I28" s="12">
        <f t="shared" si="7"/>
        <v>-2.5015184868018692E-6</v>
      </c>
      <c r="J28" s="12">
        <f t="shared" si="8"/>
        <v>-2.4989603430900586E-6</v>
      </c>
      <c r="K28" s="12">
        <f t="shared" si="9"/>
        <v>-2.317027580448283E-6</v>
      </c>
      <c r="L28" s="12">
        <f t="shared" si="10"/>
        <v>-1.9614625366263341E-6</v>
      </c>
      <c r="M28" s="12">
        <f t="shared" si="11"/>
        <v>-1.9614625366263341E-6</v>
      </c>
      <c r="O28" s="12">
        <f t="shared" si="0"/>
        <v>-1.9614625366263341E-6</v>
      </c>
      <c r="P28" s="12">
        <f t="shared" si="12"/>
        <v>-11502137.954494201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2.2737367544323206E-13</v>
      </c>
      <c r="C29" s="12">
        <f t="shared" si="1"/>
        <v>1.0248648663503526E-7</v>
      </c>
      <c r="D29" s="12">
        <f t="shared" si="2"/>
        <v>2.114758269480324E-7</v>
      </c>
      <c r="E29" s="12">
        <f t="shared" si="3"/>
        <v>4.7313497685676663E-9</v>
      </c>
      <c r="F29" s="12">
        <f t="shared" si="4"/>
        <v>-7.7489351561916527E-7</v>
      </c>
      <c r="G29" s="12">
        <f t="shared" si="5"/>
        <v>-1.6244307805214836E-6</v>
      </c>
      <c r="H29" s="12">
        <f t="shared" si="6"/>
        <v>-2.3371518566510889E-6</v>
      </c>
      <c r="I29" s="12">
        <f t="shared" si="7"/>
        <v>-2.8277382223272016E-6</v>
      </c>
      <c r="J29" s="12">
        <f t="shared" si="8"/>
        <v>-3.074438221247604E-6</v>
      </c>
      <c r="K29" s="12">
        <f t="shared" si="9"/>
        <v>-3.0708653187584789E-6</v>
      </c>
      <c r="L29" s="12">
        <f t="shared" si="10"/>
        <v>-2.7995680710886456E-6</v>
      </c>
      <c r="M29" s="12">
        <f t="shared" si="11"/>
        <v>-2.7995680710886456E-6</v>
      </c>
      <c r="O29" s="12">
        <f t="shared" si="0"/>
        <v>-2.7995680710886456E-6</v>
      </c>
      <c r="P29" s="12">
        <f t="shared" si="12"/>
        <v>-12312630.587649573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8.5265128291212022E-14</v>
      </c>
      <c r="C30" s="12">
        <f t="shared" si="1"/>
        <v>1.8350478065997938E-7</v>
      </c>
      <c r="D30" s="12">
        <f t="shared" si="2"/>
        <v>5.3378117049958317E-7</v>
      </c>
      <c r="E30" s="12">
        <f t="shared" si="3"/>
        <v>9.0628371797260148E-7</v>
      </c>
      <c r="F30" s="12">
        <f t="shared" si="4"/>
        <v>5.6513808825816346E-7</v>
      </c>
      <c r="G30" s="12">
        <f t="shared" si="5"/>
        <v>-2.7283276488274842E-7</v>
      </c>
      <c r="H30" s="12">
        <f t="shared" si="6"/>
        <v>-1.2477413915608568E-6</v>
      </c>
      <c r="I30" s="12">
        <f t="shared" si="7"/>
        <v>-2.1209928700641088E-6</v>
      </c>
      <c r="J30" s="12">
        <f t="shared" si="8"/>
        <v>-2.7627540611121736E-6</v>
      </c>
      <c r="K30" s="12">
        <f t="shared" si="9"/>
        <v>-3.1073144687782275E-6</v>
      </c>
      <c r="L30" s="12">
        <f t="shared" si="10"/>
        <v>-3.1019865740251483E-6</v>
      </c>
      <c r="M30" s="12">
        <f t="shared" si="11"/>
        <v>-3.1019865740251483E-6</v>
      </c>
      <c r="O30" s="12">
        <f t="shared" si="0"/>
        <v>-3.1019865740251483E-6</v>
      </c>
      <c r="P30" s="12">
        <f t="shared" si="12"/>
        <v>-36380483.278354011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1.7053025658242404E-13</v>
      </c>
      <c r="C31" s="12">
        <f t="shared" si="1"/>
        <v>2.6945349137617843E-7</v>
      </c>
      <c r="D31" s="12">
        <f t="shared" si="2"/>
        <v>8.9663378544472149E-7</v>
      </c>
      <c r="E31" s="12">
        <f t="shared" si="3"/>
        <v>2.0938045102164604E-6</v>
      </c>
      <c r="F31" s="12">
        <f t="shared" si="4"/>
        <v>2.7084647800412515E-6</v>
      </c>
      <c r="G31" s="12">
        <f t="shared" si="5"/>
        <v>2.341788308999081E-6</v>
      </c>
      <c r="H31" s="12">
        <f t="shared" si="6"/>
        <v>1.3801530195502736E-6</v>
      </c>
      <c r="I31" s="12">
        <f t="shared" si="7"/>
        <v>1.8565993078770665E-7</v>
      </c>
      <c r="J31" s="12">
        <f t="shared" si="8"/>
        <v>-9.5668512431054654E-7</v>
      </c>
      <c r="K31" s="12">
        <f t="shared" si="9"/>
        <v>-1.8530187221194361E-6</v>
      </c>
      <c r="L31" s="12">
        <f t="shared" si="10"/>
        <v>-2.3668255202927492E-6</v>
      </c>
      <c r="M31" s="12">
        <f t="shared" si="11"/>
        <v>-2.3668255202927492E-6</v>
      </c>
      <c r="O31" s="12">
        <f t="shared" si="0"/>
        <v>-2.3668255202927492E-6</v>
      </c>
      <c r="P31" s="12">
        <f t="shared" si="12"/>
        <v>-13879211.629220581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1.7053025658242404E-13</v>
      </c>
      <c r="C32" s="12">
        <f t="shared" si="1"/>
        <v>3.4661565792391822E-7</v>
      </c>
      <c r="D32" s="12">
        <f t="shared" si="2"/>
        <v>1.2675502020905334E-6</v>
      </c>
      <c r="E32" s="12">
        <f t="shared" si="3"/>
        <v>3.4111199915257004E-6</v>
      </c>
      <c r="F32" s="12">
        <f t="shared" si="4"/>
        <v>5.3865515307364176E-6</v>
      </c>
      <c r="G32" s="12">
        <f t="shared" si="5"/>
        <v>6.0472120786022729E-6</v>
      </c>
      <c r="H32" s="12">
        <f t="shared" si="6"/>
        <v>5.6264229389286869E-6</v>
      </c>
      <c r="I32" s="12">
        <f t="shared" si="7"/>
        <v>4.4481928199987276E-6</v>
      </c>
      <c r="J32" s="12">
        <f t="shared" si="8"/>
        <v>2.8856151354630631E-6</v>
      </c>
      <c r="K32" s="12">
        <f t="shared" si="9"/>
        <v>1.2901271759882365E-6</v>
      </c>
      <c r="L32" s="12">
        <f t="shared" si="10"/>
        <v>-4.6481110218885575E-8</v>
      </c>
      <c r="M32" s="12">
        <f t="shared" si="11"/>
        <v>-4.6481110218885575E-8</v>
      </c>
      <c r="O32" s="12">
        <f t="shared" si="0"/>
        <v>-4.6481110218885575E-8</v>
      </c>
      <c r="P32" s="12">
        <f t="shared" si="12"/>
        <v>-272568.11284054694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9.9475983006414026E-14</v>
      </c>
      <c r="C33" s="12">
        <f t="shared" si="1"/>
        <v>3.5025937770851853E-7</v>
      </c>
      <c r="D33" s="12">
        <f t="shared" si="2"/>
        <v>1.534917911074678E-6</v>
      </c>
      <c r="E33" s="12">
        <f t="shared" si="3"/>
        <v>4.6824776886895331E-6</v>
      </c>
      <c r="F33" s="12">
        <f t="shared" si="4"/>
        <v>8.2195466137226608E-6</v>
      </c>
      <c r="G33" s="12">
        <f t="shared" si="5"/>
        <v>1.0342816567934045E-5</v>
      </c>
      <c r="H33" s="12">
        <f t="shared" si="6"/>
        <v>1.1100974795983483E-5</v>
      </c>
      <c r="I33" s="12">
        <f t="shared" si="7"/>
        <v>1.0585408818401461E-5</v>
      </c>
      <c r="J33" s="12">
        <f t="shared" si="8"/>
        <v>9.044105558961913E-6</v>
      </c>
      <c r="K33" s="12">
        <f t="shared" si="9"/>
        <v>6.8616880220765479E-6</v>
      </c>
      <c r="L33" s="12">
        <f t="shared" si="10"/>
        <v>4.4825041642017558E-6</v>
      </c>
      <c r="M33" s="12">
        <f t="shared" si="11"/>
        <v>4.4825041642017558E-6</v>
      </c>
      <c r="O33" s="12">
        <f t="shared" si="0"/>
        <v>4.4825041642017558E-6</v>
      </c>
      <c r="P33" s="12">
        <f t="shared" si="12"/>
        <v>45061169.82943242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5.6843418860808015E-14</v>
      </c>
      <c r="C34" s="12">
        <f t="shared" si="1"/>
        <v>1.3518743696133213E-7</v>
      </c>
      <c r="D34" s="12">
        <f t="shared" si="2"/>
        <v>1.3322996778739488E-6</v>
      </c>
      <c r="E34" s="12">
        <f t="shared" si="3"/>
        <v>5.381212354079217E-6</v>
      </c>
      <c r="F34" s="12">
        <f t="shared" si="4"/>
        <v>1.057494849178588E-5</v>
      </c>
      <c r="G34" s="12">
        <f t="shared" si="5"/>
        <v>1.4376726495947078E-5</v>
      </c>
      <c r="H34" s="12">
        <f t="shared" si="6"/>
        <v>1.6813340262813588E-5</v>
      </c>
      <c r="I34" s="12">
        <f t="shared" si="7"/>
        <v>1.7742262972913414E-5</v>
      </c>
      <c r="J34" s="12">
        <f t="shared" si="8"/>
        <v>1.7067824670126703E-5</v>
      </c>
      <c r="K34" s="12">
        <f t="shared" si="9"/>
        <v>1.4915120650128479E-5</v>
      </c>
      <c r="L34" s="12">
        <f t="shared" si="10"/>
        <v>1.1660710271118376E-5</v>
      </c>
      <c r="M34" s="12">
        <f t="shared" si="11"/>
        <v>1.1660710271118376E-5</v>
      </c>
      <c r="O34" s="12">
        <f t="shared" si="0"/>
        <v>1.1660710271118376E-5</v>
      </c>
      <c r="P34" s="12">
        <f t="shared" si="12"/>
        <v>205137384.499547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2.2737367544323206E-13</v>
      </c>
      <c r="C35" s="12">
        <f t="shared" si="1"/>
        <v>-4.7209457549269473E-7</v>
      </c>
      <c r="D35" s="12">
        <f t="shared" si="2"/>
        <v>-1.0052660792523123E-8</v>
      </c>
      <c r="E35" s="12">
        <f t="shared" si="3"/>
        <v>4.0814241576785563E-6</v>
      </c>
      <c r="F35" s="12">
        <f t="shared" si="4"/>
        <v>1.0762467750363285E-5</v>
      </c>
      <c r="G35" s="12">
        <f t="shared" si="5"/>
        <v>1.6344895524955038E-5</v>
      </c>
      <c r="H35" s="12">
        <f t="shared" si="6"/>
        <v>2.0707724945272466E-5</v>
      </c>
      <c r="I35" s="12">
        <f t="shared" si="7"/>
        <v>2.3693151707186593E-5</v>
      </c>
      <c r="J35" s="12">
        <f t="shared" si="8"/>
        <v>2.4908323156160044E-5</v>
      </c>
      <c r="K35" s="12">
        <f t="shared" si="9"/>
        <v>2.3966350162358901E-5</v>
      </c>
      <c r="L35" s="12">
        <f t="shared" si="10"/>
        <v>2.0756248434704492E-5</v>
      </c>
      <c r="M35" s="12">
        <f t="shared" si="11"/>
        <v>2.0756248434704492E-5</v>
      </c>
      <c r="O35" s="12">
        <f t="shared" si="0"/>
        <v>2.0756248434704492E-5</v>
      </c>
      <c r="P35" s="12">
        <f t="shared" si="12"/>
        <v>91286946.011859953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1.7053025658242404E-13</v>
      </c>
      <c r="C36" s="12">
        <f t="shared" si="1"/>
        <v>-1.4558296801635885E-6</v>
      </c>
      <c r="D36" s="12">
        <f t="shared" si="2"/>
        <v>-3.0693500135417653E-6</v>
      </c>
      <c r="E36" s="12">
        <f t="shared" si="3"/>
        <v>-1.4901883288223986E-6</v>
      </c>
      <c r="F36" s="12">
        <f t="shared" si="4"/>
        <v>5.2610896484254562E-6</v>
      </c>
      <c r="G36" s="12">
        <f t="shared" si="5"/>
        <v>1.2442132798517029E-5</v>
      </c>
      <c r="H36" s="12">
        <f t="shared" si="6"/>
        <v>1.8848393265363938E-5</v>
      </c>
      <c r="I36" s="12">
        <f t="shared" si="7"/>
        <v>2.4193888676330112E-5</v>
      </c>
      <c r="J36" s="12">
        <f t="shared" si="8"/>
        <v>2.8099278570059208E-5</v>
      </c>
      <c r="K36" s="12">
        <f t="shared" si="9"/>
        <v>2.9796481535907354E-5</v>
      </c>
      <c r="L36" s="12">
        <f t="shared" si="10"/>
        <v>2.8391816005154391E-5</v>
      </c>
      <c r="M36" s="12">
        <f t="shared" si="11"/>
        <v>2.8391816005154391E-5</v>
      </c>
      <c r="O36" s="12">
        <f t="shared" si="0"/>
        <v>2.8391816005154391E-5</v>
      </c>
      <c r="P36" s="12">
        <f t="shared" si="12"/>
        <v>166491369.76716796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1.4210854715202004E-13</v>
      </c>
      <c r="C37" s="12">
        <f t="shared" si="1"/>
        <v>-2.4347514569161992E-6</v>
      </c>
      <c r="D37" s="12">
        <f t="shared" si="2"/>
        <v>-7.4104704264349952E-6</v>
      </c>
      <c r="E37" s="12">
        <f t="shared" si="3"/>
        <v>-1.2925142162742493E-5</v>
      </c>
      <c r="F37" s="12">
        <f t="shared" si="4"/>
        <v>-1.0319393681795834E-5</v>
      </c>
      <c r="G37" s="12">
        <f t="shared" si="5"/>
        <v>-3.0628599082453496E-6</v>
      </c>
      <c r="H37" s="12">
        <f t="shared" si="6"/>
        <v>5.1779332915408743E-6</v>
      </c>
      <c r="I37" s="12">
        <f t="shared" si="7"/>
        <v>1.3027113864017311E-5</v>
      </c>
      <c r="J37" s="12">
        <f t="shared" si="8"/>
        <v>2.0019830624410262E-5</v>
      </c>
      <c r="K37" s="12">
        <f t="shared" si="9"/>
        <v>2.5474401924641014E-5</v>
      </c>
      <c r="L37" s="12">
        <f t="shared" si="10"/>
        <v>2.8005262703566773E-5</v>
      </c>
      <c r="M37" s="12">
        <f t="shared" si="11"/>
        <v>2.8005262703566773E-5</v>
      </c>
      <c r="O37" s="12">
        <f t="shared" si="0"/>
        <v>2.8005262703566773E-5</v>
      </c>
      <c r="P37" s="12">
        <f t="shared" si="12"/>
        <v>197069516.68155652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1.7053025658242404E-13</v>
      </c>
      <c r="C38" s="12">
        <f t="shared" si="1"/>
        <v>-2.7118769065077739E-6</v>
      </c>
      <c r="D38" s="12">
        <f t="shared" si="2"/>
        <v>-1.1033343671020015E-5</v>
      </c>
      <c r="E38" s="12">
        <f t="shared" si="3"/>
        <v>-2.8039300274966394E-5</v>
      </c>
      <c r="F38" s="12">
        <f t="shared" si="4"/>
        <v>-3.7138968560267019E-5</v>
      </c>
      <c r="G38" s="12">
        <f t="shared" si="5"/>
        <v>-3.4338209663789852E-5</v>
      </c>
      <c r="H38" s="12">
        <f t="shared" si="6"/>
        <v>-2.6010785231821172E-5</v>
      </c>
      <c r="I38" s="12">
        <f t="shared" si="7"/>
        <v>-1.5913869219694921E-5</v>
      </c>
      <c r="J38" s="12">
        <f t="shared" si="8"/>
        <v>-5.6459534654494034E-6</v>
      </c>
      <c r="K38" s="12">
        <f t="shared" si="9"/>
        <v>4.1206186796588625E-6</v>
      </c>
      <c r="L38" s="12">
        <f t="shared" si="10"/>
        <v>1.225444877976679E-5</v>
      </c>
      <c r="M38" s="12">
        <f t="shared" si="11"/>
        <v>1.225444877976679E-5</v>
      </c>
      <c r="O38" s="12">
        <f t="shared" si="0"/>
        <v>1.225444877976679E-5</v>
      </c>
      <c r="P38" s="12">
        <f t="shared" si="12"/>
        <v>71860847.601807997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1.1368683772161603E-13</v>
      </c>
      <c r="C39" s="12">
        <f t="shared" si="1"/>
        <v>-2.0582056571191184E-6</v>
      </c>
      <c r="D39" s="12">
        <f t="shared" si="2"/>
        <v>-1.1326828778694984E-5</v>
      </c>
      <c r="E39" s="12">
        <f t="shared" si="3"/>
        <v>-3.9767844749531299E-5</v>
      </c>
      <c r="F39" s="12">
        <f t="shared" si="4"/>
        <v>-6.7829091432864417E-5</v>
      </c>
      <c r="G39" s="12">
        <f t="shared" si="5"/>
        <v>-7.7609765619725274E-5</v>
      </c>
      <c r="H39" s="12">
        <f t="shared" si="6"/>
        <v>-7.4395681762279655E-5</v>
      </c>
      <c r="I39" s="12">
        <f t="shared" si="7"/>
        <v>-6.4192622050855634E-5</v>
      </c>
      <c r="J39" s="12">
        <f t="shared" si="8"/>
        <v>-5.098432826363608E-5</v>
      </c>
      <c r="K39" s="12">
        <f t="shared" si="9"/>
        <v>-3.6643358447478772E-5</v>
      </c>
      <c r="L39" s="12">
        <f t="shared" si="10"/>
        <v>-2.2079493733601695E-5</v>
      </c>
      <c r="M39" s="12">
        <f t="shared" si="11"/>
        <v>-2.2079493733601695E-5</v>
      </c>
      <c r="O39" s="12">
        <f t="shared" si="0"/>
        <v>-2.2079493733601695E-5</v>
      </c>
      <c r="P39" s="12">
        <f t="shared" si="12"/>
        <v>-194213280.76401913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1.1368683772161603E-13</v>
      </c>
      <c r="C40" s="12">
        <f t="shared" si="1"/>
        <v>-1.050320434408222E-6</v>
      </c>
      <c r="D40" s="12">
        <f t="shared" si="2"/>
        <v>-8.0848330816735522E-6</v>
      </c>
      <c r="E40" s="12">
        <f t="shared" si="3"/>
        <v>-3.9763029448759951E-5</v>
      </c>
      <c r="F40" s="12">
        <f t="shared" si="4"/>
        <v>-8.669307776471595E-5</v>
      </c>
      <c r="G40" s="12">
        <f t="shared" si="5"/>
        <v>-1.1685438721927741E-4</v>
      </c>
      <c r="H40" s="12">
        <f t="shared" si="6"/>
        <v>-1.280784547598519E-4</v>
      </c>
      <c r="I40" s="12">
        <f t="shared" si="7"/>
        <v>-1.2414044369977567E-4</v>
      </c>
      <c r="J40" s="12">
        <f t="shared" si="8"/>
        <v>-1.1079329789454353E-4</v>
      </c>
      <c r="K40" s="12">
        <f t="shared" si="9"/>
        <v>-9.2345567404825244E-5</v>
      </c>
      <c r="L40" s="12">
        <f t="shared" si="10"/>
        <v>-7.0960383210704446E-5</v>
      </c>
      <c r="M40" s="12">
        <f t="shared" si="11"/>
        <v>-7.0960383210704446E-5</v>
      </c>
      <c r="O40" s="12">
        <f t="shared" si="0"/>
        <v>-7.0960383210704446E-5</v>
      </c>
      <c r="P40" s="12">
        <f t="shared" si="12"/>
        <v>-624174131.61288309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2.8421709430404007E-13</v>
      </c>
      <c r="C41" s="12">
        <f t="shared" si="1"/>
        <v>3.5165200284618836E-7</v>
      </c>
      <c r="D41" s="12">
        <f t="shared" si="2"/>
        <v>-3.2381218108595967E-6</v>
      </c>
      <c r="E41" s="12">
        <f t="shared" si="3"/>
        <v>-2.728060040383276E-5</v>
      </c>
      <c r="F41" s="12">
        <f t="shared" si="4"/>
        <v>-7.9552266352550665E-5</v>
      </c>
      <c r="G41" s="12">
        <f t="shared" si="5"/>
        <v>-1.2999449103160543E-4</v>
      </c>
      <c r="H41" s="12">
        <f t="shared" si="6"/>
        <v>-1.6460688767855059E-4</v>
      </c>
      <c r="I41" s="12">
        <f t="shared" si="7"/>
        <v>-1.7835901863538043E-4</v>
      </c>
      <c r="J41" s="12">
        <f t="shared" si="8"/>
        <v>-1.7320750435554109E-4</v>
      </c>
      <c r="K41" s="12">
        <f t="shared" si="9"/>
        <v>-1.5456584233707925E-4</v>
      </c>
      <c r="L41" s="12">
        <f t="shared" si="10"/>
        <v>-1.270566766709156E-4</v>
      </c>
      <c r="M41" s="12">
        <f t="shared" si="11"/>
        <v>-1.270566766709156E-4</v>
      </c>
      <c r="O41" s="12">
        <f t="shared" si="0"/>
        <v>-1.270566766709156E-4</v>
      </c>
      <c r="P41" s="12">
        <f t="shared" si="12"/>
        <v>-447040938.8359915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7.1054273576010019E-14</v>
      </c>
      <c r="C42" s="12">
        <f t="shared" si="1"/>
        <v>3.6474820788635385E-6</v>
      </c>
      <c r="D42" s="12">
        <f t="shared" si="2"/>
        <v>4.8493533869788082E-6</v>
      </c>
      <c r="E42" s="12">
        <f t="shared" si="3"/>
        <v>-7.4197353754372905E-6</v>
      </c>
      <c r="F42" s="12">
        <f t="shared" si="4"/>
        <v>-4.7091830182477701E-5</v>
      </c>
      <c r="G42" s="12">
        <f t="shared" si="5"/>
        <v>-1.0327543136656725E-4</v>
      </c>
      <c r="H42" s="12">
        <f t="shared" si="6"/>
        <v>-1.6116172078566683E-4</v>
      </c>
      <c r="I42" s="12">
        <f t="shared" si="7"/>
        <v>-2.0357007316753115E-4</v>
      </c>
      <c r="J42" s="12">
        <f t="shared" si="8"/>
        <v>-2.215599411291915E-4</v>
      </c>
      <c r="K42" s="12">
        <f t="shared" si="9"/>
        <v>-2.1436493558348152E-4</v>
      </c>
      <c r="L42" s="12">
        <f t="shared" si="10"/>
        <v>-1.865665801682009E-4</v>
      </c>
      <c r="M42" s="12">
        <f t="shared" si="11"/>
        <v>-1.865665801682009E-4</v>
      </c>
      <c r="O42" s="12">
        <f t="shared" si="0"/>
        <v>-1.865665801682009E-4</v>
      </c>
      <c r="P42" s="12">
        <f t="shared" si="12"/>
        <v>-2625691190.3915544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2.2737367544323206E-13</v>
      </c>
      <c r="C43" s="12">
        <f t="shared" si="1"/>
        <v>1.1591967575413313E-5</v>
      </c>
      <c r="D43" s="12">
        <f t="shared" si="2"/>
        <v>2.4058290757744933E-5</v>
      </c>
      <c r="E43" s="12">
        <f t="shared" si="3"/>
        <v>2.8166033062836012E-5</v>
      </c>
      <c r="F43" s="12">
        <f t="shared" si="4"/>
        <v>7.9210133700317977E-6</v>
      </c>
      <c r="G43" s="12">
        <f t="shared" si="5"/>
        <v>-3.4720083146059217E-5</v>
      </c>
      <c r="H43" s="12">
        <f t="shared" si="6"/>
        <v>-9.919503878971695E-5</v>
      </c>
      <c r="I43" s="12">
        <f t="shared" si="7"/>
        <v>-1.7011940108695829E-4</v>
      </c>
      <c r="J43" s="12">
        <f t="shared" si="8"/>
        <v>-2.2559594230200591E-4</v>
      </c>
      <c r="K43" s="12">
        <f t="shared" si="9"/>
        <v>-2.5072199121102165E-4</v>
      </c>
      <c r="L43" s="12">
        <f t="shared" si="10"/>
        <v>-2.399928340588063E-4</v>
      </c>
      <c r="M43" s="12">
        <f t="shared" si="11"/>
        <v>-2.399928340588063E-4</v>
      </c>
      <c r="O43" s="12">
        <f t="shared" si="0"/>
        <v>-2.399928340588063E-4</v>
      </c>
      <c r="P43" s="12">
        <f t="shared" si="12"/>
        <v>-1055499646.5222943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2.8421709430404007E-13</v>
      </c>
      <c r="C44" s="12">
        <f t="shared" si="1"/>
        <v>2.5901523492658613E-5</v>
      </c>
      <c r="D44" s="12">
        <f t="shared" si="2"/>
        <v>6.5520419753230502E-5</v>
      </c>
      <c r="E44" s="12">
        <f t="shared" si="3"/>
        <v>1.0812767959813389E-4</v>
      </c>
      <c r="F44" s="12">
        <f t="shared" si="4"/>
        <v>1.1490579698483679E-4</v>
      </c>
      <c r="G44" s="12">
        <f t="shared" si="5"/>
        <v>9.3145669547910323E-5</v>
      </c>
      <c r="H44" s="12">
        <f t="shared" si="6"/>
        <v>4.42117680440947E-5</v>
      </c>
      <c r="I44" s="12">
        <f t="shared" si="7"/>
        <v>-3.4785264915847221E-5</v>
      </c>
      <c r="J44" s="12">
        <f t="shared" si="8"/>
        <v>-1.2756506151592698E-4</v>
      </c>
      <c r="K44" s="12">
        <f t="shared" si="9"/>
        <v>-2.0504791413291013E-4</v>
      </c>
      <c r="L44" s="12">
        <f t="shared" si="10"/>
        <v>-2.4251575563024111E-4</v>
      </c>
      <c r="M44" s="12">
        <f t="shared" si="11"/>
        <v>-2.4251575563024111E-4</v>
      </c>
      <c r="O44" s="12">
        <f t="shared" si="0"/>
        <v>-2.4251575563024111E-4</v>
      </c>
      <c r="P44" s="12">
        <f t="shared" si="12"/>
        <v>-853276458.34986567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1.1368683772161603E-13</v>
      </c>
      <c r="C45" s="12">
        <f t="shared" si="1"/>
        <v>3.8264421923120782E-5</v>
      </c>
      <c r="D45" s="12">
        <f t="shared" si="2"/>
        <v>1.2679035804556704E-4</v>
      </c>
      <c r="E45" s="12">
        <f t="shared" si="3"/>
        <v>2.6219937825570531E-4</v>
      </c>
      <c r="F45" s="12">
        <f t="shared" si="4"/>
        <v>3.3250491042031494E-4</v>
      </c>
      <c r="G45" s="12">
        <f t="shared" si="5"/>
        <v>3.3979029222557574E-4</v>
      </c>
      <c r="H45" s="12">
        <f t="shared" si="6"/>
        <v>3.1481889093182101E-4</v>
      </c>
      <c r="I45" s="12">
        <f t="shared" si="7"/>
        <v>2.548633160676803E-4</v>
      </c>
      <c r="J45" s="12">
        <f t="shared" si="8"/>
        <v>1.5152324486173465E-4</v>
      </c>
      <c r="K45" s="12">
        <f t="shared" si="9"/>
        <v>2.1939764198601109E-5</v>
      </c>
      <c r="L45" s="12">
        <f t="shared" si="10"/>
        <v>-9.3602287443767616E-5</v>
      </c>
      <c r="M45" s="12">
        <f t="shared" si="11"/>
        <v>-9.3602287443767616E-5</v>
      </c>
      <c r="O45" s="12">
        <f t="shared" si="0"/>
        <v>-9.3602287443767616E-5</v>
      </c>
      <c r="P45" s="12">
        <f t="shared" si="12"/>
        <v>-823334427.44683182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2.2737367544323206E-13</v>
      </c>
      <c r="C46" s="12">
        <f t="shared" si="1"/>
        <v>3.2760750906882123E-5</v>
      </c>
      <c r="D46" s="12">
        <f t="shared" si="2"/>
        <v>1.6354046349769644E-4</v>
      </c>
      <c r="E46" s="12">
        <f t="shared" si="3"/>
        <v>4.6610341716218863E-4</v>
      </c>
      <c r="F46" s="12">
        <f t="shared" si="4"/>
        <v>6.8953959354190288E-4</v>
      </c>
      <c r="G46" s="12">
        <f t="shared" si="5"/>
        <v>7.6510668918501569E-4</v>
      </c>
      <c r="H46" s="12">
        <f t="shared" si="6"/>
        <v>7.734672189275328E-4</v>
      </c>
      <c r="I46" s="12">
        <f t="shared" si="7"/>
        <v>7.4287136056104899E-4</v>
      </c>
      <c r="J46" s="12">
        <f t="shared" si="8"/>
        <v>6.6444039747923928E-4</v>
      </c>
      <c r="K46" s="12">
        <f t="shared" si="9"/>
        <v>5.2010761588709915E-4</v>
      </c>
      <c r="L46" s="12">
        <f t="shared" si="10"/>
        <v>3.2687336199624612E-4</v>
      </c>
      <c r="M46" s="12">
        <f t="shared" si="11"/>
        <v>3.2687336199624612E-4</v>
      </c>
      <c r="O46" s="12">
        <f t="shared" si="0"/>
        <v>3.2687336199624612E-4</v>
      </c>
      <c r="P46" s="12">
        <f t="shared" si="12"/>
        <v>1437604249.3004251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1.4210854715202004E-13</v>
      </c>
      <c r="C47" s="12">
        <f t="shared" si="1"/>
        <v>-2.2525237791551829E-5</v>
      </c>
      <c r="D47" s="12">
        <f t="shared" si="2"/>
        <v>8.9444089210512722E-5</v>
      </c>
      <c r="E47" s="12">
        <f t="shared" si="3"/>
        <v>5.3642152716880148E-4</v>
      </c>
      <c r="F47" s="12">
        <f t="shared" si="4"/>
        <v>1.0356756342883595E-3</v>
      </c>
      <c r="G47" s="12">
        <f t="shared" si="5"/>
        <v>1.2758334482009972E-3</v>
      </c>
      <c r="H47" s="12">
        <f t="shared" si="6"/>
        <v>1.3625524380312447E-3</v>
      </c>
      <c r="I47" s="12">
        <f t="shared" si="7"/>
        <v>1.3727960595589963E-3</v>
      </c>
      <c r="J47" s="12">
        <f t="shared" si="8"/>
        <v>1.3327720477229726E-3</v>
      </c>
      <c r="K47" s="12">
        <f t="shared" si="9"/>
        <v>1.2232292640530428E-3</v>
      </c>
      <c r="L47" s="12">
        <f t="shared" si="10"/>
        <v>1.00800092460558E-3</v>
      </c>
      <c r="M47" s="12">
        <f t="shared" si="11"/>
        <v>1.00800092460558E-3</v>
      </c>
      <c r="O47" s="12">
        <f t="shared" si="0"/>
        <v>1.00800092460558E-3</v>
      </c>
      <c r="P47" s="12">
        <f t="shared" si="12"/>
        <v>7093175919.441884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8.5265128291212022E-14</v>
      </c>
      <c r="C48" s="12">
        <f t="shared" si="1"/>
        <v>-7.0073277792096365E-5</v>
      </c>
      <c r="D48" s="12">
        <f t="shared" si="2"/>
        <v>-1.4705978389102105E-4</v>
      </c>
      <c r="E48" s="12">
        <f t="shared" si="3"/>
        <v>2.3562772873478587E-4</v>
      </c>
      <c r="F48" s="12">
        <f t="shared" si="4"/>
        <v>9.7317777902252529E-4</v>
      </c>
      <c r="G48" s="12">
        <f t="shared" si="5"/>
        <v>1.5097953352994355E-3</v>
      </c>
      <c r="H48" s="12">
        <f t="shared" si="6"/>
        <v>1.7853946929974258E-3</v>
      </c>
      <c r="I48" s="12">
        <f t="shared" si="7"/>
        <v>1.8916459161193884E-3</v>
      </c>
      <c r="J48" s="12">
        <f t="shared" si="8"/>
        <v>1.9050461229172993E-3</v>
      </c>
      <c r="K48" s="12">
        <f t="shared" si="9"/>
        <v>1.8491454747819062E-3</v>
      </c>
      <c r="L48" s="12">
        <f t="shared" si="10"/>
        <v>1.6857958104322271E-3</v>
      </c>
      <c r="M48" s="12">
        <f t="shared" si="11"/>
        <v>1.6857958104322271E-3</v>
      </c>
      <c r="O48" s="12">
        <f t="shared" si="0"/>
        <v>1.6857958104322271E-3</v>
      </c>
      <c r="P48" s="12">
        <f t="shared" si="12"/>
        <v>19771222353.347191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1.4210854715202004E-13</v>
      </c>
      <c r="C49" s="12">
        <f t="shared" si="1"/>
        <v>-7.1753110501800434E-5</v>
      </c>
      <c r="D49" s="12">
        <f t="shared" si="2"/>
        <v>-3.1124877534517242E-4</v>
      </c>
      <c r="E49" s="12">
        <f t="shared" si="3"/>
        <v>-5.743723942288133E-4</v>
      </c>
      <c r="F49" s="12">
        <f t="shared" si="4"/>
        <v>5.7093917518208251E-5</v>
      </c>
      <c r="G49" s="12">
        <f t="shared" si="5"/>
        <v>8.4984113776799487E-4</v>
      </c>
      <c r="H49" s="12">
        <f t="shared" si="6"/>
        <v>1.4656505983470295E-3</v>
      </c>
      <c r="I49" s="12">
        <f t="shared" si="7"/>
        <v>1.8033248367619352E-3</v>
      </c>
      <c r="J49" s="12">
        <f t="shared" si="8"/>
        <v>1.942317512204698E-3</v>
      </c>
      <c r="K49" s="12">
        <f t="shared" si="9"/>
        <v>1.9610332833328013E-3</v>
      </c>
      <c r="L49" s="12">
        <f t="shared" si="10"/>
        <v>1.8776745096744632E-3</v>
      </c>
      <c r="M49" s="12">
        <f t="shared" si="11"/>
        <v>1.8776745096744632E-3</v>
      </c>
      <c r="O49" s="12">
        <f t="shared" si="0"/>
        <v>1.8776745096744632E-3</v>
      </c>
      <c r="P49" s="12">
        <f t="shared" si="12"/>
        <v>13212959722.020298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1.4210854715202004E-13</v>
      </c>
      <c r="C50" s="12">
        <f t="shared" si="1"/>
        <v>-8.3701759007427456E-5</v>
      </c>
      <c r="D50" s="12">
        <f t="shared" si="2"/>
        <v>-3.2893873747899983E-4</v>
      </c>
      <c r="E50" s="12">
        <f t="shared" si="3"/>
        <v>-1.1474843402571964E-3</v>
      </c>
      <c r="F50" s="12">
        <f t="shared" si="4"/>
        <v>-1.5816602557709261E-3</v>
      </c>
      <c r="G50" s="12">
        <f t="shared" si="5"/>
        <v>-9.0293592631892369E-4</v>
      </c>
      <c r="H50" s="12">
        <f t="shared" si="6"/>
        <v>6.8018047098287928E-6</v>
      </c>
      <c r="I50" s="12">
        <f t="shared" si="7"/>
        <v>7.6131368872368551E-4</v>
      </c>
      <c r="J50" s="12">
        <f t="shared" si="8"/>
        <v>1.2030426820126441E-3</v>
      </c>
      <c r="K50" s="12">
        <f t="shared" si="9"/>
        <v>1.3971706638640179E-3</v>
      </c>
      <c r="L50" s="12">
        <f t="shared" si="10"/>
        <v>1.4250795304218825E-3</v>
      </c>
      <c r="M50" s="12">
        <f t="shared" si="11"/>
        <v>1.4250795304218825E-3</v>
      </c>
      <c r="O50" s="12">
        <f t="shared" si="0"/>
        <v>1.4250795304218825E-3</v>
      </c>
      <c r="P50" s="12">
        <f t="shared" si="12"/>
        <v>10028105690.908298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1.1368683772161603E-13</v>
      </c>
      <c r="C51" s="12">
        <f t="shared" si="1"/>
        <v>-1.181713261841956E-4</v>
      </c>
      <c r="D51" s="12">
        <f t="shared" si="2"/>
        <v>-4.0424626178463545E-4</v>
      </c>
      <c r="E51" s="12">
        <f t="shared" si="3"/>
        <v>-1.2424144620224037E-3</v>
      </c>
      <c r="F51" s="12">
        <f t="shared" si="4"/>
        <v>-2.5930829728303358E-3</v>
      </c>
      <c r="G51" s="12">
        <f t="shared" si="5"/>
        <v>-3.0597519805656568E-3</v>
      </c>
      <c r="H51" s="12">
        <f t="shared" si="6"/>
        <v>-2.2808641892276809E-3</v>
      </c>
      <c r="I51" s="12">
        <f t="shared" si="7"/>
        <v>-1.166220824132935E-3</v>
      </c>
      <c r="J51" s="12">
        <f t="shared" si="8"/>
        <v>-1.7920512369185492E-4</v>
      </c>
      <c r="K51" s="12">
        <f t="shared" si="9"/>
        <v>4.377479475348178E-4</v>
      </c>
      <c r="L51" s="12">
        <f t="shared" si="10"/>
        <v>7.2723064656729931E-4</v>
      </c>
      <c r="M51" s="12">
        <f t="shared" si="11"/>
        <v>7.2723064656729931E-4</v>
      </c>
      <c r="O51" s="12">
        <f t="shared" si="0"/>
        <v>7.2723064656729931E-4</v>
      </c>
      <c r="P51" s="12">
        <f t="shared" si="12"/>
        <v>6396788415.8064337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8.5265128291212022E-14</v>
      </c>
      <c r="C52" s="12">
        <f t="shared" si="1"/>
        <v>-2.0249912110722359E-4</v>
      </c>
      <c r="D52" s="12">
        <f t="shared" si="2"/>
        <v>-6.0638375751122069E-4</v>
      </c>
      <c r="E52" s="12">
        <f t="shared" si="3"/>
        <v>-1.5841274705506109E-3</v>
      </c>
      <c r="F52" s="12">
        <f t="shared" si="4"/>
        <v>-2.9671749036799732E-3</v>
      </c>
      <c r="G52" s="12">
        <f t="shared" si="5"/>
        <v>-4.4189254757315668E-3</v>
      </c>
      <c r="H52" s="12">
        <f t="shared" si="6"/>
        <v>-4.954463656622065E-3</v>
      </c>
      <c r="I52" s="12">
        <f t="shared" si="7"/>
        <v>-4.0001423405363673E-3</v>
      </c>
      <c r="J52" s="12">
        <f t="shared" si="8"/>
        <v>-2.5420201756629667E-3</v>
      </c>
      <c r="K52" s="12">
        <f t="shared" si="9"/>
        <v>-1.1634772749534177E-3</v>
      </c>
      <c r="L52" s="12">
        <f t="shared" si="10"/>
        <v>-2.434798663788428E-4</v>
      </c>
      <c r="M52" s="12">
        <f t="shared" si="11"/>
        <v>-2.434798663788428E-4</v>
      </c>
      <c r="O52" s="12">
        <f t="shared" si="0"/>
        <v>-2.434798663788428E-4</v>
      </c>
      <c r="P52" s="12">
        <f t="shared" si="12"/>
        <v>-2855562071.6041007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1.0658141036401503E-14</v>
      </c>
      <c r="C53" s="12">
        <f t="shared" si="1"/>
        <v>-3.7151944083429209E-4</v>
      </c>
      <c r="D53" s="12">
        <f t="shared" si="2"/>
        <v>-1.063618670801408E-3</v>
      </c>
      <c r="E53" s="12">
        <f t="shared" si="3"/>
        <v>-2.444011060677737E-3</v>
      </c>
      <c r="F53" s="12">
        <f t="shared" si="4"/>
        <v>-4.0573697304458027E-3</v>
      </c>
      <c r="G53" s="12">
        <f t="shared" si="5"/>
        <v>-5.543922416136984E-3</v>
      </c>
      <c r="H53" s="12">
        <f t="shared" si="6"/>
        <v>-7.2099166166865198E-3</v>
      </c>
      <c r="I53" s="12">
        <f t="shared" si="7"/>
        <v>-7.8660772437822834E-3</v>
      </c>
      <c r="J53" s="12">
        <f t="shared" si="8"/>
        <v>-6.6176805754206234E-3</v>
      </c>
      <c r="K53" s="12">
        <f t="shared" si="9"/>
        <v>-4.5811537422049062E-3</v>
      </c>
      <c r="L53" s="12">
        <f t="shared" si="10"/>
        <v>-2.5254772970904988E-3</v>
      </c>
      <c r="M53" s="12">
        <f t="shared" si="11"/>
        <v>-2.5254772970904988E-3</v>
      </c>
      <c r="O53" s="12">
        <f t="shared" si="0"/>
        <v>-2.5254772970904988E-3</v>
      </c>
      <c r="P53" s="12">
        <f t="shared" si="12"/>
        <v>-236952887793.9462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1.4210854715202004E-13</v>
      </c>
      <c r="C54" s="12">
        <f t="shared" si="1"/>
        <v>-5.5400797672507844E-4</v>
      </c>
      <c r="D54" s="12">
        <f t="shared" si="2"/>
        <v>-1.8237829634628541E-3</v>
      </c>
      <c r="E54" s="12">
        <f t="shared" si="3"/>
        <v>-4.1892319654155798E-3</v>
      </c>
      <c r="F54" s="12">
        <f t="shared" si="4"/>
        <v>-6.4669945326284407E-3</v>
      </c>
      <c r="G54" s="12">
        <f t="shared" si="5"/>
        <v>-8.2010946119729661E-3</v>
      </c>
      <c r="H54" s="12">
        <f t="shared" si="6"/>
        <v>-9.9070268849480447E-3</v>
      </c>
      <c r="I54" s="12">
        <f t="shared" si="7"/>
        <v>-1.1948262857241883E-2</v>
      </c>
      <c r="J54" s="12">
        <f t="shared" si="8"/>
        <v>-1.2806620233284074E-2</v>
      </c>
      <c r="K54" s="12">
        <f t="shared" si="9"/>
        <v>-1.1063012341666595E-2</v>
      </c>
      <c r="L54" s="12">
        <f t="shared" si="10"/>
        <v>-8.0261534679019943E-3</v>
      </c>
      <c r="M54" s="12">
        <f t="shared" si="11"/>
        <v>-8.0261534679019943E-3</v>
      </c>
      <c r="O54" s="12">
        <f t="shared" si="0"/>
        <v>-8.0261534679019943E-3</v>
      </c>
      <c r="P54" s="12">
        <f t="shared" si="12"/>
        <v>-56479034011.346619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2.2737367544323206E-13</v>
      </c>
      <c r="C55" s="12">
        <f t="shared" si="1"/>
        <v>2.2720074957124462E-13</v>
      </c>
      <c r="D55" s="12">
        <f t="shared" si="2"/>
        <v>-1.8934822624486255E-3</v>
      </c>
      <c r="E55" s="12">
        <f t="shared" si="3"/>
        <v>-6.233305000332783E-3</v>
      </c>
      <c r="F55" s="12">
        <f t="shared" si="4"/>
        <v>-1.0136493130616268E-2</v>
      </c>
      <c r="G55" s="12">
        <f t="shared" si="5"/>
        <v>-1.2584720125980938E-2</v>
      </c>
      <c r="H55" s="12">
        <f t="shared" si="6"/>
        <v>-1.457473186145267E-2</v>
      </c>
      <c r="I55" s="12">
        <f t="shared" si="7"/>
        <v>-1.6664901395503327E-2</v>
      </c>
      <c r="J55" s="12">
        <f t="shared" si="8"/>
        <v>-1.9335146882216072E-2</v>
      </c>
      <c r="K55" s="12">
        <f t="shared" si="9"/>
        <v>-2.0533995559583466E-2</v>
      </c>
      <c r="L55" s="12">
        <f t="shared" si="10"/>
        <v>-1.7933935981844697E-2</v>
      </c>
      <c r="M55" s="12">
        <f t="shared" si="11"/>
        <v>-1.7933935981844697E-2</v>
      </c>
      <c r="O55" s="12">
        <f t="shared" si="0"/>
        <v>-1.7933935981844697E-2</v>
      </c>
      <c r="P55" s="12">
        <f t="shared" si="12"/>
        <v>-78874284575.31456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1.4210854715202004E-13</v>
      </c>
      <c r="C56" s="12">
        <f t="shared" si="1"/>
        <v>4.833223445485214E-3</v>
      </c>
      <c r="D56" s="12">
        <f t="shared" si="2"/>
        <v>4.8332234454846234E-3</v>
      </c>
      <c r="E56" s="12">
        <f t="shared" si="3"/>
        <v>-1.6382990393395995E-3</v>
      </c>
      <c r="F56" s="12">
        <f t="shared" si="4"/>
        <v>-8.7993684955232736E-3</v>
      </c>
      <c r="G56" s="12">
        <f t="shared" si="5"/>
        <v>-1.299466553222884E-2</v>
      </c>
      <c r="H56" s="12">
        <f t="shared" si="6"/>
        <v>-1.5804192219821149E-2</v>
      </c>
      <c r="I56" s="12">
        <f t="shared" si="7"/>
        <v>-1.8242426121470923E-2</v>
      </c>
      <c r="J56" s="12">
        <f t="shared" si="8"/>
        <v>-2.0976684110512386E-2</v>
      </c>
      <c r="K56" s="12">
        <f t="shared" si="9"/>
        <v>-2.4706156658126952E-2</v>
      </c>
      <c r="L56" s="12">
        <f t="shared" si="10"/>
        <v>-2.6493873954449205E-2</v>
      </c>
      <c r="M56" s="12">
        <f t="shared" si="11"/>
        <v>-2.6493873954449205E-2</v>
      </c>
      <c r="O56" s="12">
        <f t="shared" si="0"/>
        <v>-2.6493873954449205E-2</v>
      </c>
      <c r="P56" s="12">
        <f t="shared" si="12"/>
        <v>-186434063857.59113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1.7053025658242404E-13</v>
      </c>
      <c r="C57" s="12">
        <f t="shared" si="1"/>
        <v>1.703841111631588E-13</v>
      </c>
      <c r="D57" s="12">
        <f t="shared" si="2"/>
        <v>1.6518936996451301E-2</v>
      </c>
      <c r="E57" s="12">
        <f t="shared" si="3"/>
        <v>1.6518936996449282E-2</v>
      </c>
      <c r="F57" s="12">
        <f t="shared" si="4"/>
        <v>5.8403851753039901E-3</v>
      </c>
      <c r="G57" s="12">
        <f t="shared" si="5"/>
        <v>-1.8566082737379169E-3</v>
      </c>
      <c r="H57" s="12">
        <f t="shared" si="6"/>
        <v>-6.6710307146789181E-3</v>
      </c>
      <c r="I57" s="12">
        <f t="shared" si="7"/>
        <v>-1.011336378999292E-2</v>
      </c>
      <c r="J57" s="12">
        <f t="shared" si="8"/>
        <v>-1.330294263330222E-2</v>
      </c>
      <c r="K57" s="12">
        <f t="shared" si="9"/>
        <v>-1.7121820020781515E-2</v>
      </c>
      <c r="L57" s="12">
        <f t="shared" si="10"/>
        <v>-2.2683191280889574E-2</v>
      </c>
      <c r="M57" s="12">
        <f t="shared" si="11"/>
        <v>-2.2683191280889574E-2</v>
      </c>
      <c r="O57" s="12">
        <f t="shared" si="0"/>
        <v>-2.2683191280889574E-2</v>
      </c>
      <c r="P57" s="12">
        <f t="shared" si="12"/>
        <v>-133015640364.82808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2.8421709430404007E-13</v>
      </c>
      <c r="C58" s="12">
        <f t="shared" si="1"/>
        <v>2.8395040106226404E-13</v>
      </c>
      <c r="D58" s="12">
        <f t="shared" si="2"/>
        <v>2.8345090688401252E-13</v>
      </c>
      <c r="E58" s="12">
        <f t="shared" si="3"/>
        <v>5.6458237980159864E-2</v>
      </c>
      <c r="F58" s="12">
        <f t="shared" si="4"/>
        <v>5.6458237980156534E-2</v>
      </c>
      <c r="G58" s="12">
        <f t="shared" si="5"/>
        <v>4.4980518916611444E-2</v>
      </c>
      <c r="H58" s="12">
        <f t="shared" si="6"/>
        <v>3.6147633505965386E-2</v>
      </c>
      <c r="I58" s="12">
        <f t="shared" si="7"/>
        <v>3.0248830095349746E-2</v>
      </c>
      <c r="J58" s="12">
        <f t="shared" si="8"/>
        <v>2.5745737614674982E-2</v>
      </c>
      <c r="K58" s="12">
        <f t="shared" si="9"/>
        <v>2.1290923705704255E-2</v>
      </c>
      <c r="L58" s="12">
        <f t="shared" si="10"/>
        <v>1.5596232384759094E-2</v>
      </c>
      <c r="M58" s="12">
        <f t="shared" si="11"/>
        <v>1.5596232384759094E-2</v>
      </c>
      <c r="O58" s="12">
        <f t="shared" si="0"/>
        <v>1.5596232384759094E-2</v>
      </c>
      <c r="P58" s="12">
        <f t="shared" si="12"/>
        <v>54874364340.92556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1.4210854715202004E-13</v>
      </c>
      <c r="C59" s="12">
        <f t="shared" si="1"/>
        <v>1.4197814299634017E-13</v>
      </c>
      <c r="D59" s="12">
        <f t="shared" si="2"/>
        <v>1.4106664181952686E-13</v>
      </c>
      <c r="E59" s="12">
        <f t="shared" si="3"/>
        <v>1.3935947620762116E-13</v>
      </c>
      <c r="F59" s="12">
        <f t="shared" si="4"/>
        <v>9.3160801250919384E-2</v>
      </c>
      <c r="G59" s="12">
        <f t="shared" si="5"/>
        <v>9.3160801250915803E-2</v>
      </c>
      <c r="H59" s="12">
        <f t="shared" si="6"/>
        <v>7.9989245638314735E-2</v>
      </c>
      <c r="I59" s="12">
        <f t="shared" si="7"/>
        <v>6.9166876968956292E-2</v>
      </c>
      <c r="J59" s="12">
        <f t="shared" si="8"/>
        <v>6.1450349630619364E-2</v>
      </c>
      <c r="K59" s="12">
        <f t="shared" si="9"/>
        <v>5.5160980406098792E-2</v>
      </c>
      <c r="L59" s="12">
        <f t="shared" si="10"/>
        <v>4.8517983648199106E-2</v>
      </c>
      <c r="M59" s="12">
        <f t="shared" si="11"/>
        <v>4.8517983648199106E-2</v>
      </c>
      <c r="O59" s="12">
        <f t="shared" si="0"/>
        <v>4.8517983648199106E-2</v>
      </c>
      <c r="P59" s="12">
        <f t="shared" si="12"/>
        <v>341414957935.62079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8.5265128291212022E-14</v>
      </c>
      <c r="C60" s="12">
        <f t="shared" si="1"/>
        <v>8.5168434103379726E-14</v>
      </c>
      <c r="D60" s="12">
        <f t="shared" si="2"/>
        <v>8.472274023962833E-14</v>
      </c>
      <c r="E60" s="12">
        <f t="shared" si="3"/>
        <v>8.1607421719371873E-14</v>
      </c>
      <c r="F60" s="12">
        <f t="shared" si="4"/>
        <v>7.879045608311521E-14</v>
      </c>
      <c r="G60" s="12">
        <f t="shared" si="5"/>
        <v>0.10013281973073511</v>
      </c>
      <c r="H60" s="12">
        <f t="shared" si="6"/>
        <v>0.100132819730731</v>
      </c>
      <c r="I60" s="12">
        <f t="shared" si="7"/>
        <v>8.3994556393054587E-2</v>
      </c>
      <c r="J60" s="12">
        <f t="shared" si="8"/>
        <v>6.9837260770627727E-2</v>
      </c>
      <c r="K60" s="12">
        <f t="shared" si="9"/>
        <v>5.9059758471888421E-2</v>
      </c>
      <c r="L60" s="12">
        <f t="shared" si="10"/>
        <v>4.9681081781580289E-2</v>
      </c>
      <c r="M60" s="12">
        <f t="shared" si="11"/>
        <v>4.9681081781580289E-2</v>
      </c>
      <c r="O60" s="12">
        <f t="shared" si="0"/>
        <v>4.9681081781580289E-2</v>
      </c>
      <c r="P60" s="12">
        <f t="shared" si="12"/>
        <v>582665889059.60449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1.1368683772161603E-13</v>
      </c>
      <c r="C61" s="12">
        <f t="shared" si="1"/>
        <v>1.1343873827579877E-13</v>
      </c>
      <c r="D61" s="12">
        <f t="shared" si="2"/>
        <v>1.1310825796286244E-13</v>
      </c>
      <c r="E61" s="12">
        <f t="shared" si="3"/>
        <v>1.115849704637024E-13</v>
      </c>
      <c r="F61" s="12">
        <f t="shared" si="4"/>
        <v>1.0644443508953908E-13</v>
      </c>
      <c r="G61" s="12">
        <f t="shared" si="5"/>
        <v>1.03416651853933E-13</v>
      </c>
      <c r="H61" s="12">
        <f t="shared" si="6"/>
        <v>0.11491002667238288</v>
      </c>
      <c r="I61" s="12">
        <f t="shared" si="7"/>
        <v>0.11491002667237785</v>
      </c>
      <c r="J61" s="12">
        <f t="shared" si="8"/>
        <v>9.3798736539475513E-2</v>
      </c>
      <c r="K61" s="12">
        <f t="shared" si="9"/>
        <v>7.4025556270082254E-2</v>
      </c>
      <c r="L61" s="12">
        <f t="shared" si="10"/>
        <v>5.7954197445281554E-2</v>
      </c>
      <c r="M61" s="12">
        <f t="shared" si="11"/>
        <v>5.7954197445281554E-2</v>
      </c>
      <c r="O61" s="12">
        <f t="shared" si="0"/>
        <v>5.7954197445281554E-2</v>
      </c>
      <c r="P61" s="12">
        <f t="shared" si="12"/>
        <v>509770511756.10577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1.7053025658242404E-13</v>
      </c>
      <c r="C62" s="12">
        <f t="shared" si="1"/>
        <v>1.7042085956894784E-13</v>
      </c>
      <c r="D62" s="12">
        <f t="shared" si="2"/>
        <v>1.6957290805985375E-13</v>
      </c>
      <c r="E62" s="12">
        <f t="shared" si="3"/>
        <v>1.6844339614515708E-13</v>
      </c>
      <c r="F62" s="12">
        <f t="shared" si="4"/>
        <v>1.6592984473025766E-13</v>
      </c>
      <c r="G62" s="12">
        <f t="shared" si="5"/>
        <v>1.6040459918675341E-13</v>
      </c>
      <c r="H62" s="12">
        <f t="shared" si="6"/>
        <v>1.5692998763284689E-13</v>
      </c>
      <c r="I62" s="12">
        <f t="shared" si="7"/>
        <v>0.14079189467982089</v>
      </c>
      <c r="J62" s="12">
        <f t="shared" si="8"/>
        <v>0.14079189467981432</v>
      </c>
      <c r="K62" s="12">
        <f t="shared" si="9"/>
        <v>0.11130622477149724</v>
      </c>
      <c r="L62" s="12">
        <f t="shared" si="10"/>
        <v>8.1820554863167833E-2</v>
      </c>
      <c r="M62" s="12">
        <f t="shared" si="11"/>
        <v>8.1820554863167833E-2</v>
      </c>
      <c r="O62" s="12">
        <f t="shared" si="0"/>
        <v>8.1820554863167833E-2</v>
      </c>
      <c r="P62" s="12">
        <f t="shared" si="12"/>
        <v>479800807803.39825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1.7053025658242404E-13</v>
      </c>
      <c r="C63" s="12">
        <f t="shared" si="1"/>
        <v>1.7016363523493821E-13</v>
      </c>
      <c r="D63" s="12">
        <f t="shared" si="2"/>
        <v>1.6978973934669079E-13</v>
      </c>
      <c r="E63" s="12">
        <f t="shared" si="3"/>
        <v>1.6689162016949389E-13</v>
      </c>
      <c r="F63" s="12">
        <f t="shared" si="4"/>
        <v>1.6502783130961218E-13</v>
      </c>
      <c r="G63" s="12">
        <f t="shared" si="5"/>
        <v>1.6232616937312523E-13</v>
      </c>
      <c r="H63" s="12">
        <f t="shared" si="6"/>
        <v>1.5598552986569123E-13</v>
      </c>
      <c r="I63" s="12">
        <f t="shared" si="7"/>
        <v>1.5172831090824092E-13</v>
      </c>
      <c r="J63" s="12">
        <f t="shared" si="8"/>
        <v>0.18417709977545921</v>
      </c>
      <c r="K63" s="12">
        <f t="shared" si="9"/>
        <v>0.18417709977544999</v>
      </c>
      <c r="L63" s="12">
        <f t="shared" si="10"/>
        <v>0.14020821272249862</v>
      </c>
      <c r="M63" s="12">
        <f t="shared" si="11"/>
        <v>0.14020821272249862</v>
      </c>
      <c r="O63" s="12">
        <f t="shared" si="0"/>
        <v>0.14020821272249862</v>
      </c>
      <c r="P63" s="12">
        <f t="shared" si="12"/>
        <v>822189654389.75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1.7053025658242404E-13</v>
      </c>
      <c r="C64" s="12">
        <f t="shared" si="1"/>
        <v>1.703491463483694E-13</v>
      </c>
      <c r="D64" s="12">
        <f t="shared" si="2"/>
        <v>1.6909611201029316E-13</v>
      </c>
      <c r="E64" s="12">
        <f t="shared" si="3"/>
        <v>1.6781821482822127E-13</v>
      </c>
      <c r="F64" s="12">
        <f t="shared" si="4"/>
        <v>1.6303607648440425E-13</v>
      </c>
      <c r="G64" s="12">
        <f t="shared" si="5"/>
        <v>1.6103280438479918E-13</v>
      </c>
      <c r="H64" s="12">
        <f t="shared" si="6"/>
        <v>1.5793244182618692E-13</v>
      </c>
      <c r="I64" s="12">
        <f t="shared" si="7"/>
        <v>1.5016366241167722E-13</v>
      </c>
      <c r="J64" s="12">
        <f t="shared" si="8"/>
        <v>1.4459457590655108E-13</v>
      </c>
      <c r="K64" s="12">
        <f t="shared" si="9"/>
        <v>0.2572360634741731</v>
      </c>
      <c r="L64" s="12">
        <f t="shared" si="10"/>
        <v>0.25723606347415939</v>
      </c>
      <c r="M64" s="12">
        <f t="shared" si="11"/>
        <v>0.25723606347415939</v>
      </c>
      <c r="O64" s="12">
        <f t="shared" si="0"/>
        <v>0.25723606347415939</v>
      </c>
      <c r="P64" s="12">
        <f t="shared" si="12"/>
        <v>1508448228656.8718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7.1054273576010019E-14</v>
      </c>
      <c r="C65" s="12">
        <f t="shared" si="1"/>
        <v>7.109970198218916E-14</v>
      </c>
      <c r="D65" s="12">
        <f t="shared" si="2"/>
        <v>7.0480705451289514E-14</v>
      </c>
      <c r="E65" s="12">
        <f t="shared" si="3"/>
        <v>6.6198098715033281E-14</v>
      </c>
      <c r="F65" s="12">
        <f t="shared" si="4"/>
        <v>6.4089461788738055E-14</v>
      </c>
      <c r="G65" s="12">
        <f t="shared" si="5"/>
        <v>5.8949435186567975E-14</v>
      </c>
      <c r="H65" s="12">
        <f t="shared" si="6"/>
        <v>5.6650528084814036E-14</v>
      </c>
      <c r="I65" s="12">
        <f t="shared" si="7"/>
        <v>5.2851852447344949E-14</v>
      </c>
      <c r="J65" s="12">
        <f t="shared" si="8"/>
        <v>4.2689113572255592E-14</v>
      </c>
      <c r="K65" s="12">
        <f t="shared" si="9"/>
        <v>3.4910894176507208E-14</v>
      </c>
      <c r="L65" s="12">
        <f t="shared" si="10"/>
        <v>0.38358916232885304</v>
      </c>
      <c r="M65" s="12">
        <f t="shared" si="11"/>
        <v>0.38358916232885304</v>
      </c>
      <c r="O65" s="12">
        <f t="shared" si="0"/>
        <v>0.38358916232885304</v>
      </c>
      <c r="P65" s="12">
        <f t="shared" si="12"/>
        <v>5398537526648.6973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1.7053025658242404E-13</v>
      </c>
      <c r="C66" s="12">
        <f t="shared" si="1"/>
        <v>1.7050288235322566E-13</v>
      </c>
      <c r="D66" s="12">
        <f t="shared" si="2"/>
        <v>1.7065814705141335E-13</v>
      </c>
      <c r="E66" s="12">
        <f t="shared" si="3"/>
        <v>1.6854254763614113E-13</v>
      </c>
      <c r="F66" s="12">
        <f t="shared" si="4"/>
        <v>1.6147588935442456E-13</v>
      </c>
      <c r="G66" s="12">
        <f t="shared" si="5"/>
        <v>1.5920944511625462E-13</v>
      </c>
      <c r="H66" s="12">
        <f t="shared" si="6"/>
        <v>1.5331087364348143E-13</v>
      </c>
      <c r="I66" s="12">
        <f t="shared" si="7"/>
        <v>1.5049417003700188E-13</v>
      </c>
      <c r="J66" s="12">
        <f t="shared" si="8"/>
        <v>1.4552492757110568E-13</v>
      </c>
      <c r="K66" s="12">
        <f t="shared" si="9"/>
        <v>1.3133085596539703E-13</v>
      </c>
      <c r="L66" s="12">
        <f t="shared" si="10"/>
        <v>1.1973201316656791E-13</v>
      </c>
      <c r="M66" s="12">
        <f t="shared" si="11"/>
        <v>1.1973201316656791E-13</v>
      </c>
      <c r="O66" s="12">
        <f t="shared" si="0"/>
        <v>1.1973201316656791E-13</v>
      </c>
      <c r="P66" s="12">
        <f t="shared" si="12"/>
        <v>0.70211595036624297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-3.3464719104428364</v>
      </c>
      <c r="C67" s="12">
        <f t="shared" si="1"/>
        <v>-3.3464719104428364</v>
      </c>
      <c r="D67" s="12">
        <f t="shared" si="2"/>
        <v>-3.3464719104428364</v>
      </c>
      <c r="E67" s="12">
        <f t="shared" si="3"/>
        <v>-3.346471910442836</v>
      </c>
      <c r="F67" s="12">
        <f t="shared" si="4"/>
        <v>-3.3464719104428395</v>
      </c>
      <c r="G67" s="12">
        <f t="shared" si="5"/>
        <v>-3.3464719104428471</v>
      </c>
      <c r="H67" s="12">
        <f t="shared" si="6"/>
        <v>-3.3464719104428498</v>
      </c>
      <c r="I67" s="12">
        <f t="shared" si="7"/>
        <v>-3.3464719104428569</v>
      </c>
      <c r="J67" s="12">
        <f t="shared" si="8"/>
        <v>-3.3464719104428604</v>
      </c>
      <c r="K67" s="12">
        <f t="shared" si="9"/>
        <v>-3.3464719104428675</v>
      </c>
      <c r="L67" s="12">
        <f t="shared" si="10"/>
        <v>-3.3464719104428888</v>
      </c>
      <c r="M67" s="12">
        <f t="shared" si="11"/>
        <v>-3.3464719104428888</v>
      </c>
      <c r="O67" s="12">
        <f t="shared" si="0"/>
        <v>-3.3464719104428888</v>
      </c>
      <c r="P67" s="12">
        <f t="shared" si="12"/>
        <v>1.0000000000000158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1.4210854715202004E-13</v>
      </c>
      <c r="C68" s="12">
        <f t="shared" si="1"/>
        <v>1.4179552662181833E-13</v>
      </c>
      <c r="D68" s="12">
        <f t="shared" si="2"/>
        <v>1.4123902022338871E-13</v>
      </c>
      <c r="E68" s="12">
        <f t="shared" si="3"/>
        <v>1.4091925417820695E-13</v>
      </c>
      <c r="F68" s="12">
        <f t="shared" si="4"/>
        <v>1.4179489064878499E-13</v>
      </c>
      <c r="G68" s="12">
        <f t="shared" si="5"/>
        <v>1.3804272015158951E-13</v>
      </c>
      <c r="H68" s="12">
        <f t="shared" si="6"/>
        <v>1.2932628705168489E-13</v>
      </c>
      <c r="I68" s="12">
        <f t="shared" si="7"/>
        <v>1.2613954988263201E-13</v>
      </c>
      <c r="J68" s="12">
        <f t="shared" si="8"/>
        <v>1.1668535499526099E-13</v>
      </c>
      <c r="K68" s="12">
        <f t="shared" si="9"/>
        <v>1.115390520113254E-13</v>
      </c>
      <c r="L68" s="12">
        <f t="shared" si="10"/>
        <v>1.011895158462572E-13</v>
      </c>
      <c r="M68" s="12">
        <f t="shared" si="11"/>
        <v>1.011895158462572E-13</v>
      </c>
      <c r="O68" s="12">
        <f t="shared" si="0"/>
        <v>1.011895158462572E-13</v>
      </c>
      <c r="P68" s="12">
        <f t="shared" si="12"/>
        <v>0.7120579154046951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2.2737367544323206E-13</v>
      </c>
      <c r="C69" s="12">
        <f t="shared" si="1"/>
        <v>2.272467916987639E-13</v>
      </c>
      <c r="D69" s="12">
        <f t="shared" si="2"/>
        <v>2.2617695363408128E-13</v>
      </c>
      <c r="E69" s="12">
        <f t="shared" si="3"/>
        <v>2.2427493229415261E-13</v>
      </c>
      <c r="F69" s="12">
        <f t="shared" si="4"/>
        <v>2.2374729165130181E-13</v>
      </c>
      <c r="G69" s="12">
        <f t="shared" si="5"/>
        <v>2.2468845947812151E-13</v>
      </c>
      <c r="H69" s="12">
        <f t="shared" si="6"/>
        <v>2.2038255844515908E-13</v>
      </c>
      <c r="I69" s="12">
        <f t="shared" si="7"/>
        <v>2.0970287133235331E-13</v>
      </c>
      <c r="J69" s="12">
        <f t="shared" si="8"/>
        <v>2.0553413696822157E-13</v>
      </c>
      <c r="K69" s="12">
        <f t="shared" si="9"/>
        <v>1.9232967300874697E-13</v>
      </c>
      <c r="L69" s="12">
        <f t="shared" si="10"/>
        <v>1.8465553111729533E-13</v>
      </c>
      <c r="M69" s="12">
        <f t="shared" si="11"/>
        <v>1.8465553111729533E-13</v>
      </c>
      <c r="O69" s="12">
        <f t="shared" si="0"/>
        <v>1.8465553111729533E-13</v>
      </c>
      <c r="P69" s="12">
        <f t="shared" si="12"/>
        <v>0.81212361438647684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1.4210854715202004E-13</v>
      </c>
      <c r="C70" s="12">
        <f t="shared" si="1"/>
        <v>1.4176533952750169E-13</v>
      </c>
      <c r="D70" s="12">
        <f t="shared" si="2"/>
        <v>1.4133167768578792E-13</v>
      </c>
      <c r="E70" s="12">
        <f t="shared" si="3"/>
        <v>1.3767519712233637E-13</v>
      </c>
      <c r="F70" s="12">
        <f t="shared" si="4"/>
        <v>1.3453670328398818E-13</v>
      </c>
      <c r="G70" s="12">
        <f t="shared" si="5"/>
        <v>1.3396957478505092E-13</v>
      </c>
      <c r="H70" s="12">
        <f t="shared" si="6"/>
        <v>1.3504963645088485E-13</v>
      </c>
      <c r="I70" s="12">
        <f t="shared" si="7"/>
        <v>1.2977389174617886E-13</v>
      </c>
      <c r="J70" s="12">
        <f t="shared" si="8"/>
        <v>1.1580324518715929E-13</v>
      </c>
      <c r="K70" s="12">
        <f t="shared" si="9"/>
        <v>1.0998086651572618E-13</v>
      </c>
      <c r="L70" s="12">
        <f t="shared" si="10"/>
        <v>9.0290434308006913E-14</v>
      </c>
      <c r="M70" s="12">
        <f t="shared" si="11"/>
        <v>9.0290434308006913E-14</v>
      </c>
      <c r="O70" s="12">
        <f t="shared" si="0"/>
        <v>9.0290434308006913E-14</v>
      </c>
      <c r="P70" s="12">
        <f t="shared" si="12"/>
        <v>0.63536244735103153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1.1368683772161603E-13</v>
      </c>
      <c r="C71" s="12">
        <f t="shared" si="1"/>
        <v>1.1343582238293127E-13</v>
      </c>
      <c r="D71" s="12">
        <f t="shared" si="2"/>
        <v>1.1226281120515831E-13</v>
      </c>
      <c r="E71" s="12">
        <f t="shared" si="3"/>
        <v>1.1078064661625168E-13</v>
      </c>
      <c r="F71" s="12">
        <f t="shared" si="4"/>
        <v>1.0474714873821898E-13</v>
      </c>
      <c r="G71" s="12">
        <f t="shared" si="5"/>
        <v>1.0137377459886266E-13</v>
      </c>
      <c r="H71" s="12">
        <f t="shared" si="6"/>
        <v>1.0072295151094018E-13</v>
      </c>
      <c r="I71" s="12">
        <f t="shared" si="7"/>
        <v>1.0204628188259972E-13</v>
      </c>
      <c r="J71" s="12">
        <f t="shared" si="8"/>
        <v>9.514480959913853E-14</v>
      </c>
      <c r="K71" s="12">
        <f t="shared" si="9"/>
        <v>7.5632317929905582E-14</v>
      </c>
      <c r="L71" s="12">
        <f t="shared" si="10"/>
        <v>6.6950015273063317E-14</v>
      </c>
      <c r="M71" s="12">
        <f t="shared" si="11"/>
        <v>6.6950015273063317E-14</v>
      </c>
      <c r="O71" s="12">
        <f t="shared" si="0"/>
        <v>6.6950015273063317E-14</v>
      </c>
      <c r="P71" s="12">
        <f t="shared" si="12"/>
        <v>0.58889856218011127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2.2737367544323206E-13</v>
      </c>
      <c r="C72" s="12">
        <f t="shared" si="1"/>
        <v>2.272527042354217E-13</v>
      </c>
      <c r="D72" s="12">
        <f t="shared" si="2"/>
        <v>2.2639478682032085E-13</v>
      </c>
      <c r="E72" s="12">
        <f t="shared" si="3"/>
        <v>2.2238568234570054E-13</v>
      </c>
      <c r="F72" s="12">
        <f t="shared" si="4"/>
        <v>2.1993998716234589E-13</v>
      </c>
      <c r="G72" s="12">
        <f t="shared" si="5"/>
        <v>2.1345495110367108E-13</v>
      </c>
      <c r="H72" s="12">
        <f t="shared" si="6"/>
        <v>2.095837477023118E-13</v>
      </c>
      <c r="I72" s="12">
        <f t="shared" si="7"/>
        <v>2.0878633586364603E-13</v>
      </c>
      <c r="J72" s="12">
        <f t="shared" si="8"/>
        <v>2.105174522070362E-13</v>
      </c>
      <c r="K72" s="12">
        <f t="shared" si="9"/>
        <v>2.0087831919571985E-13</v>
      </c>
      <c r="L72" s="12">
        <f t="shared" si="10"/>
        <v>1.7178138685557462E-13</v>
      </c>
      <c r="M72" s="12">
        <f t="shared" si="11"/>
        <v>1.7178138685557462E-13</v>
      </c>
      <c r="O72" s="12">
        <f t="shared" ref="O72:O135" si="13">M72</f>
        <v>1.7178138685557462E-13</v>
      </c>
      <c r="P72" s="12">
        <f t="shared" si="12"/>
        <v>0.7555025291327665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1.1368683772161603E-13</v>
      </c>
      <c r="C73" s="12">
        <f t="shared" ref="C73:C136" si="14">B73-Q73*M84</f>
        <v>1.1351939519721117E-13</v>
      </c>
      <c r="D73" s="12">
        <f t="shared" ref="D73:D136" si="15">C73-R73*M83</f>
        <v>1.1310594115711112E-13</v>
      </c>
      <c r="E73" s="12">
        <f t="shared" ref="E73:E136" si="16">D73-S73*M82</f>
        <v>1.1017376061790633E-13</v>
      </c>
      <c r="F73" s="12">
        <f t="shared" ref="F73:F136" si="17">E73-T73*M81</f>
        <v>1.0355840387781749E-13</v>
      </c>
      <c r="G73" s="12">
        <f t="shared" ref="G73:G136" si="18">F73-U73*M80</f>
        <v>1.0092967643426799E-13</v>
      </c>
      <c r="H73" s="12">
        <f t="shared" ref="H73:H136" si="19">G73-V73*M79</f>
        <v>9.3487604309688935E-14</v>
      </c>
      <c r="I73" s="12">
        <f t="shared" ref="I73:I136" si="20">H73-W73*M78</f>
        <v>8.8744466766764545E-14</v>
      </c>
      <c r="J73" s="12">
        <f t="shared" ref="J73:J136" si="21">I73-X73*M77</f>
        <v>8.7701331434960739E-14</v>
      </c>
      <c r="K73" s="12">
        <f t="shared" ref="K73:K136" si="22">J73-Y73*M76</f>
        <v>9.0119143172318456E-14</v>
      </c>
      <c r="L73" s="12">
        <f t="shared" ref="L73:L136" si="23">K73-Z73*M75</f>
        <v>7.5745315072744054E-14</v>
      </c>
      <c r="M73" s="12">
        <f t="shared" ref="M73:M136" si="24">L73</f>
        <v>7.5745315072744054E-14</v>
      </c>
      <c r="O73" s="12">
        <f t="shared" si="13"/>
        <v>7.5745315072744054E-14</v>
      </c>
      <c r="P73" s="12">
        <f t="shared" ref="P73:P136" si="25">O73/B73</f>
        <v>0.66626283737631042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2.8421709430404007E-13</v>
      </c>
      <c r="C74" s="12">
        <f t="shared" si="14"/>
        <v>2.8397003627011816E-13</v>
      </c>
      <c r="D74" s="12">
        <f t="shared" si="15"/>
        <v>2.8339775308428549E-13</v>
      </c>
      <c r="E74" s="12">
        <f t="shared" si="16"/>
        <v>2.8198465449356107E-13</v>
      </c>
      <c r="F74" s="12">
        <f t="shared" si="17"/>
        <v>2.7714631206173339E-13</v>
      </c>
      <c r="G74" s="12">
        <f t="shared" si="18"/>
        <v>2.7003587167247416E-13</v>
      </c>
      <c r="H74" s="12">
        <f t="shared" si="19"/>
        <v>2.6701920699185353E-13</v>
      </c>
      <c r="I74" s="12">
        <f t="shared" si="20"/>
        <v>2.5790091274804095E-13</v>
      </c>
      <c r="J74" s="12">
        <f t="shared" si="21"/>
        <v>2.5169617121459689E-13</v>
      </c>
      <c r="K74" s="12">
        <f t="shared" si="22"/>
        <v>2.5023924727154836E-13</v>
      </c>
      <c r="L74" s="12">
        <f t="shared" si="23"/>
        <v>2.5384467633338544E-13</v>
      </c>
      <c r="M74" s="12">
        <f t="shared" si="24"/>
        <v>2.5384467633338544E-13</v>
      </c>
      <c r="O74" s="12">
        <f t="shared" si="13"/>
        <v>2.5384467633338544E-13</v>
      </c>
      <c r="P74" s="12">
        <f t="shared" si="25"/>
        <v>0.89313655448829599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1.7053025658242404E-13</v>
      </c>
      <c r="C75" s="12">
        <f t="shared" si="14"/>
        <v>1.7035386822736674E-13</v>
      </c>
      <c r="D75" s="12">
        <f t="shared" si="15"/>
        <v>1.6950947604419266E-13</v>
      </c>
      <c r="E75" s="12">
        <f t="shared" si="16"/>
        <v>1.6755353297685741E-13</v>
      </c>
      <c r="F75" s="12">
        <f t="shared" si="17"/>
        <v>1.6522180245056723E-13</v>
      </c>
      <c r="G75" s="12">
        <f t="shared" si="18"/>
        <v>1.6002136552841986E-13</v>
      </c>
      <c r="H75" s="12">
        <f t="shared" si="19"/>
        <v>1.5186159436668474E-13</v>
      </c>
      <c r="I75" s="12">
        <f t="shared" si="20"/>
        <v>1.4816546837753063E-13</v>
      </c>
      <c r="J75" s="12">
        <f t="shared" si="21"/>
        <v>1.3623735992679709E-13</v>
      </c>
      <c r="K75" s="12">
        <f t="shared" si="22"/>
        <v>1.2757133527506706E-13</v>
      </c>
      <c r="L75" s="12">
        <f t="shared" si="23"/>
        <v>1.2539877740218071E-13</v>
      </c>
      <c r="M75" s="12">
        <f t="shared" si="24"/>
        <v>1.2539877740218071E-13</v>
      </c>
      <c r="O75" s="12">
        <f t="shared" si="13"/>
        <v>1.2539877740218071E-13</v>
      </c>
      <c r="P75" s="12">
        <f t="shared" si="25"/>
        <v>0.73534620726715738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2.8421709430404007E-14</v>
      </c>
      <c r="C76" s="12">
        <f t="shared" si="14"/>
        <v>2.8151467224954355E-14</v>
      </c>
      <c r="D76" s="12">
        <f t="shared" si="15"/>
        <v>2.7548609079242758E-14</v>
      </c>
      <c r="E76" s="12">
        <f t="shared" si="16"/>
        <v>2.4662654926337987E-14</v>
      </c>
      <c r="F76" s="12">
        <f t="shared" si="17"/>
        <v>2.1435185740728444E-14</v>
      </c>
      <c r="G76" s="12">
        <f t="shared" si="18"/>
        <v>1.892895190294757E-14</v>
      </c>
      <c r="H76" s="12">
        <f t="shared" si="19"/>
        <v>1.2961054993234303E-14</v>
      </c>
      <c r="I76" s="12">
        <f t="shared" si="20"/>
        <v>2.9634100941550824E-15</v>
      </c>
      <c r="J76" s="12">
        <f t="shared" si="21"/>
        <v>-1.8716819161868287E-15</v>
      </c>
      <c r="K76" s="12">
        <f t="shared" si="22"/>
        <v>-1.8531405987753269E-14</v>
      </c>
      <c r="L76" s="12">
        <f t="shared" si="23"/>
        <v>-3.1454139651082057E-14</v>
      </c>
      <c r="M76" s="12">
        <f t="shared" si="24"/>
        <v>-3.1454139651082057E-14</v>
      </c>
      <c r="O76" s="12">
        <f t="shared" si="13"/>
        <v>-3.1454139651082057E-14</v>
      </c>
      <c r="P76" s="12">
        <f t="shared" si="25"/>
        <v>-1.1066941532177554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8.5265128291212022E-14</v>
      </c>
      <c r="C77" s="12">
        <f t="shared" si="14"/>
        <v>8.5031340386929424E-14</v>
      </c>
      <c r="D77" s="12">
        <f t="shared" si="15"/>
        <v>8.4107709601793658E-14</v>
      </c>
      <c r="E77" s="12">
        <f t="shared" si="16"/>
        <v>8.2047267778790441E-14</v>
      </c>
      <c r="F77" s="12">
        <f t="shared" si="17"/>
        <v>7.7285202739611306E-14</v>
      </c>
      <c r="G77" s="12">
        <f t="shared" si="18"/>
        <v>7.3816194467785365E-14</v>
      </c>
      <c r="H77" s="12">
        <f t="shared" si="19"/>
        <v>7.0940100516561109E-14</v>
      </c>
      <c r="I77" s="12">
        <f t="shared" si="20"/>
        <v>6.3628018729583883E-14</v>
      </c>
      <c r="J77" s="12">
        <f t="shared" si="21"/>
        <v>5.0549586577752269E-14</v>
      </c>
      <c r="K77" s="12">
        <f t="shared" si="22"/>
        <v>4.3796520986034059E-14</v>
      </c>
      <c r="L77" s="12">
        <f t="shared" si="23"/>
        <v>1.8953621763675895E-14</v>
      </c>
      <c r="M77" s="12">
        <f t="shared" si="24"/>
        <v>1.8953621763675895E-14</v>
      </c>
      <c r="O77" s="12">
        <f t="shared" si="13"/>
        <v>1.8953621763675895E-14</v>
      </c>
      <c r="P77" s="12">
        <f t="shared" si="25"/>
        <v>0.22229042685471898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1.7053025658242404E-13</v>
      </c>
      <c r="C78" s="12">
        <f t="shared" si="14"/>
        <v>1.7062009041383515E-13</v>
      </c>
      <c r="D78" s="12">
        <f t="shared" si="15"/>
        <v>1.6982105273121821E-13</v>
      </c>
      <c r="E78" s="12">
        <f t="shared" si="16"/>
        <v>1.6666427777139633E-13</v>
      </c>
      <c r="F78" s="12">
        <f t="shared" si="17"/>
        <v>1.6326437692379964E-13</v>
      </c>
      <c r="G78" s="12">
        <f t="shared" si="18"/>
        <v>1.5814592588310732E-13</v>
      </c>
      <c r="H78" s="12">
        <f t="shared" si="19"/>
        <v>1.5416497504087477E-13</v>
      </c>
      <c r="I78" s="12">
        <f t="shared" si="20"/>
        <v>1.5064108136165358E-13</v>
      </c>
      <c r="J78" s="12">
        <f t="shared" si="21"/>
        <v>1.4107577208082156E-13</v>
      </c>
      <c r="K78" s="12">
        <f t="shared" si="22"/>
        <v>1.2280941645217041E-13</v>
      </c>
      <c r="L78" s="12">
        <f t="shared" si="23"/>
        <v>1.1273927800231699E-13</v>
      </c>
      <c r="M78" s="12">
        <f t="shared" si="24"/>
        <v>1.1273927800231699E-13</v>
      </c>
      <c r="O78" s="12">
        <f t="shared" si="13"/>
        <v>1.1273927800231699E-13</v>
      </c>
      <c r="P78" s="12">
        <f t="shared" si="25"/>
        <v>0.66111011770996553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2.8421709430404007E-13</v>
      </c>
      <c r="C79" s="12">
        <f t="shared" si="14"/>
        <v>2.8397879991438351E-13</v>
      </c>
      <c r="D79" s="12">
        <f t="shared" si="15"/>
        <v>2.842858329779271E-13</v>
      </c>
      <c r="E79" s="12">
        <f t="shared" si="16"/>
        <v>2.8155489092940226E-13</v>
      </c>
      <c r="F79" s="12">
        <f t="shared" si="17"/>
        <v>2.763459489725132E-13</v>
      </c>
      <c r="G79" s="12">
        <f t="shared" si="18"/>
        <v>2.7269160450462835E-13</v>
      </c>
      <c r="H79" s="12">
        <f t="shared" si="19"/>
        <v>2.6681779262967283E-13</v>
      </c>
      <c r="I79" s="12">
        <f t="shared" si="20"/>
        <v>2.6194018857773909E-13</v>
      </c>
      <c r="J79" s="12">
        <f t="shared" si="21"/>
        <v>2.5733040248719619E-13</v>
      </c>
      <c r="K79" s="12">
        <f t="shared" si="22"/>
        <v>2.4397074752295454E-13</v>
      </c>
      <c r="L79" s="12">
        <f t="shared" si="23"/>
        <v>2.1673204716435564E-13</v>
      </c>
      <c r="M79" s="12">
        <f t="shared" si="24"/>
        <v>2.1673204716435564E-13</v>
      </c>
      <c r="O79" s="12">
        <f t="shared" si="13"/>
        <v>2.1673204716435564E-13</v>
      </c>
      <c r="P79" s="12">
        <f t="shared" si="25"/>
        <v>0.76255809910049754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1.4210854715202004E-13</v>
      </c>
      <c r="C80" s="12">
        <f t="shared" si="14"/>
        <v>1.4185438471877837E-13</v>
      </c>
      <c r="D80" s="12">
        <f t="shared" si="15"/>
        <v>1.4103994482088849E-13</v>
      </c>
      <c r="E80" s="12">
        <f t="shared" si="16"/>
        <v>1.4208931898904095E-13</v>
      </c>
      <c r="F80" s="12">
        <f t="shared" si="17"/>
        <v>1.3758303685000743E-13</v>
      </c>
      <c r="G80" s="12">
        <f t="shared" si="18"/>
        <v>1.3198426527490512E-13</v>
      </c>
      <c r="H80" s="12">
        <f t="shared" si="19"/>
        <v>1.2779062705115517E-13</v>
      </c>
      <c r="I80" s="12">
        <f t="shared" si="20"/>
        <v>1.2059382163028934E-13</v>
      </c>
      <c r="J80" s="12">
        <f t="shared" si="21"/>
        <v>1.1421317755854503E-13</v>
      </c>
      <c r="K80" s="12">
        <f t="shared" si="22"/>
        <v>1.0777479173948693E-13</v>
      </c>
      <c r="L80" s="12">
        <f t="shared" si="23"/>
        <v>8.7852939462918808E-14</v>
      </c>
      <c r="M80" s="12">
        <f t="shared" si="24"/>
        <v>8.7852939462918808E-14</v>
      </c>
      <c r="O80" s="12">
        <f t="shared" si="13"/>
        <v>8.7852939462918808E-14</v>
      </c>
      <c r="P80" s="12">
        <f t="shared" si="25"/>
        <v>0.61821010223219353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2.8421709430404007E-13</v>
      </c>
      <c r="C81" s="12">
        <f t="shared" si="14"/>
        <v>2.8388781056245605E-13</v>
      </c>
      <c r="D81" s="12">
        <f t="shared" si="15"/>
        <v>2.8301913704280201E-13</v>
      </c>
      <c r="E81" s="12">
        <f t="shared" si="16"/>
        <v>2.8023555347530461E-13</v>
      </c>
      <c r="F81" s="12">
        <f t="shared" si="17"/>
        <v>2.8196710836994724E-13</v>
      </c>
      <c r="G81" s="12">
        <f t="shared" si="18"/>
        <v>2.7712358264855868E-13</v>
      </c>
      <c r="H81" s="12">
        <f t="shared" si="19"/>
        <v>2.7069856642752799E-13</v>
      </c>
      <c r="I81" s="12">
        <f t="shared" si="20"/>
        <v>2.6556037015152582E-13</v>
      </c>
      <c r="J81" s="12">
        <f t="shared" si="21"/>
        <v>2.56145859798653E-13</v>
      </c>
      <c r="K81" s="12">
        <f t="shared" si="22"/>
        <v>2.4723415597962884E-13</v>
      </c>
      <c r="L81" s="12">
        <f t="shared" si="23"/>
        <v>2.3763326647086996E-13</v>
      </c>
      <c r="M81" s="12">
        <f t="shared" si="24"/>
        <v>2.3763326647086996E-13</v>
      </c>
      <c r="O81" s="12">
        <f t="shared" si="13"/>
        <v>2.3763326647086996E-13</v>
      </c>
      <c r="P81" s="12">
        <f t="shared" si="25"/>
        <v>0.8360977268195654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2.2737367544323206E-13</v>
      </c>
      <c r="C82" s="12">
        <f t="shared" si="14"/>
        <v>2.2721682749648188E-13</v>
      </c>
      <c r="D82" s="12">
        <f t="shared" si="15"/>
        <v>2.2609140520996061E-13</v>
      </c>
      <c r="E82" s="12">
        <f t="shared" si="16"/>
        <v>2.2312246257700027E-13</v>
      </c>
      <c r="F82" s="12">
        <f t="shared" si="17"/>
        <v>2.1852931754139013E-13</v>
      </c>
      <c r="G82" s="12">
        <f t="shared" si="18"/>
        <v>2.2039045947867606E-13</v>
      </c>
      <c r="H82" s="12">
        <f t="shared" si="19"/>
        <v>2.1483214531824667E-13</v>
      </c>
      <c r="I82" s="12">
        <f t="shared" si="20"/>
        <v>2.0695998452164053E-13</v>
      </c>
      <c r="J82" s="12">
        <f t="shared" si="21"/>
        <v>2.0023844639372831E-13</v>
      </c>
      <c r="K82" s="12">
        <f t="shared" si="22"/>
        <v>1.8708940894193334E-13</v>
      </c>
      <c r="L82" s="12">
        <f t="shared" si="23"/>
        <v>1.7380031970345201E-13</v>
      </c>
      <c r="M82" s="12">
        <f t="shared" si="24"/>
        <v>1.7380031970345201E-13</v>
      </c>
      <c r="O82" s="12">
        <f t="shared" si="13"/>
        <v>1.7380031970345201E-13</v>
      </c>
      <c r="P82" s="12">
        <f t="shared" si="25"/>
        <v>0.7643818897005269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1.4210854715202004E-13</v>
      </c>
      <c r="C83" s="12">
        <f t="shared" si="14"/>
        <v>1.4194560897114157E-13</v>
      </c>
      <c r="D83" s="12">
        <f t="shared" si="15"/>
        <v>1.4140953581423866E-13</v>
      </c>
      <c r="E83" s="12">
        <f t="shared" si="16"/>
        <v>1.3756308011950606E-13</v>
      </c>
      <c r="F83" s="12">
        <f t="shared" si="17"/>
        <v>1.3266407716704462E-13</v>
      </c>
      <c r="G83" s="12">
        <f t="shared" si="18"/>
        <v>1.2772718785659918E-13</v>
      </c>
      <c r="H83" s="12">
        <f t="shared" si="19"/>
        <v>1.2986298978677241E-13</v>
      </c>
      <c r="I83" s="12">
        <f t="shared" si="20"/>
        <v>1.2305274350510096E-13</v>
      </c>
      <c r="J83" s="12">
        <f t="shared" si="21"/>
        <v>1.1275476614083147E-13</v>
      </c>
      <c r="K83" s="12">
        <f t="shared" si="22"/>
        <v>1.0336694316705187E-13</v>
      </c>
      <c r="L83" s="12">
        <f t="shared" si="23"/>
        <v>8.3759162697057489E-14</v>
      </c>
      <c r="M83" s="12">
        <f t="shared" si="24"/>
        <v>8.3759162697057489E-14</v>
      </c>
      <c r="O83" s="12">
        <f t="shared" si="13"/>
        <v>8.3759162697057489E-14</v>
      </c>
      <c r="P83" s="12">
        <f t="shared" si="25"/>
        <v>0.58940270923645754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1.7053025658242404E-13</v>
      </c>
      <c r="C84" s="12">
        <f t="shared" si="14"/>
        <v>1.7027654450369061E-13</v>
      </c>
      <c r="D84" s="12">
        <f t="shared" si="15"/>
        <v>1.6971965621274818E-13</v>
      </c>
      <c r="E84" s="12">
        <f t="shared" si="16"/>
        <v>1.6788747137701315E-13</v>
      </c>
      <c r="F84" s="12">
        <f t="shared" si="17"/>
        <v>1.6154049868855201E-13</v>
      </c>
      <c r="G84" s="12">
        <f t="shared" si="18"/>
        <v>1.5627486150088702E-13</v>
      </c>
      <c r="H84" s="12">
        <f t="shared" si="19"/>
        <v>1.5060940552084641E-13</v>
      </c>
      <c r="I84" s="12">
        <f t="shared" si="20"/>
        <v>1.5322626680891461E-13</v>
      </c>
      <c r="J84" s="12">
        <f t="shared" si="21"/>
        <v>1.4431743429573878E-13</v>
      </c>
      <c r="K84" s="12">
        <f t="shared" si="22"/>
        <v>1.2993447809672666E-13</v>
      </c>
      <c r="L84" s="12">
        <f t="shared" si="23"/>
        <v>1.1593540229852727E-13</v>
      </c>
      <c r="M84" s="12">
        <f t="shared" si="24"/>
        <v>1.1593540229852727E-13</v>
      </c>
      <c r="O84" s="12">
        <f t="shared" si="13"/>
        <v>1.1593540229852727E-13</v>
      </c>
      <c r="P84" s="12">
        <f t="shared" si="25"/>
        <v>0.67985238878996868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2.2737367544323206E-13</v>
      </c>
      <c r="C85" s="12">
        <f t="shared" si="14"/>
        <v>2.2712756548749743E-13</v>
      </c>
      <c r="D85" s="12">
        <f t="shared" si="15"/>
        <v>2.262604311844411E-13</v>
      </c>
      <c r="E85" s="12">
        <f t="shared" si="16"/>
        <v>2.243571046165564E-13</v>
      </c>
      <c r="F85" s="12">
        <f t="shared" si="17"/>
        <v>2.2133384683445126E-13</v>
      </c>
      <c r="G85" s="12">
        <f t="shared" si="18"/>
        <v>2.1451187596777457E-13</v>
      </c>
      <c r="H85" s="12">
        <f t="shared" si="19"/>
        <v>2.0846915679429379E-13</v>
      </c>
      <c r="I85" s="12">
        <f t="shared" si="20"/>
        <v>2.0152763650443232E-13</v>
      </c>
      <c r="J85" s="12">
        <f t="shared" si="21"/>
        <v>2.0495088699514604E-13</v>
      </c>
      <c r="K85" s="12">
        <f t="shared" si="22"/>
        <v>1.9250811854763229E-13</v>
      </c>
      <c r="L85" s="12">
        <f t="shared" si="23"/>
        <v>1.710603244643265E-13</v>
      </c>
      <c r="M85" s="12">
        <f t="shared" si="24"/>
        <v>1.710603244643265E-13</v>
      </c>
      <c r="O85" s="12">
        <f t="shared" si="13"/>
        <v>1.710603244643265E-13</v>
      </c>
      <c r="P85" s="12">
        <f t="shared" si="25"/>
        <v>0.7523312631986494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1.7053025658242404E-13</v>
      </c>
      <c r="C86" s="12">
        <f t="shared" si="14"/>
        <v>1.7041085812084946E-13</v>
      </c>
      <c r="D86" s="12">
        <f t="shared" si="15"/>
        <v>1.6956970626869266E-13</v>
      </c>
      <c r="E86" s="12">
        <f t="shared" si="16"/>
        <v>1.6660602435299245E-13</v>
      </c>
      <c r="F86" s="12">
        <f t="shared" si="17"/>
        <v>1.6346537677966158E-13</v>
      </c>
      <c r="G86" s="12">
        <f t="shared" si="18"/>
        <v>1.6021586279491254E-13</v>
      </c>
      <c r="H86" s="12">
        <f t="shared" si="19"/>
        <v>1.5238713235112846E-13</v>
      </c>
      <c r="I86" s="12">
        <f t="shared" si="20"/>
        <v>1.4498337563738359E-13</v>
      </c>
      <c r="J86" s="12">
        <f t="shared" si="21"/>
        <v>1.3590281685999824E-13</v>
      </c>
      <c r="K86" s="12">
        <f t="shared" si="22"/>
        <v>1.4068399476751785E-13</v>
      </c>
      <c r="L86" s="12">
        <f t="shared" si="23"/>
        <v>1.2212939918953376E-13</v>
      </c>
      <c r="M86" s="12">
        <f t="shared" si="24"/>
        <v>1.2212939918953376E-13</v>
      </c>
      <c r="O86" s="12">
        <f t="shared" si="13"/>
        <v>1.2212939918953376E-13</v>
      </c>
      <c r="P86" s="12">
        <f t="shared" si="25"/>
        <v>0.71617437067834222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2.2737367544323206E-13</v>
      </c>
      <c r="C87" s="12">
        <f t="shared" si="14"/>
        <v>2.272210507461395E-13</v>
      </c>
      <c r="D87" s="12">
        <f t="shared" si="15"/>
        <v>2.268129720205213E-13</v>
      </c>
      <c r="E87" s="12">
        <f t="shared" si="16"/>
        <v>2.2393809263470039E-13</v>
      </c>
      <c r="F87" s="12">
        <f t="shared" si="17"/>
        <v>2.1904777030445893E-13</v>
      </c>
      <c r="G87" s="12">
        <f t="shared" si="18"/>
        <v>2.1567208124773529E-13</v>
      </c>
      <c r="H87" s="12">
        <f t="shared" si="19"/>
        <v>2.1194301679450349E-13</v>
      </c>
      <c r="I87" s="12">
        <f t="shared" si="20"/>
        <v>2.0235097488104856E-13</v>
      </c>
      <c r="J87" s="12">
        <f t="shared" si="21"/>
        <v>1.9266574092576993E-13</v>
      </c>
      <c r="K87" s="12">
        <f t="shared" si="22"/>
        <v>1.7998312622020211E-13</v>
      </c>
      <c r="L87" s="12">
        <f t="shared" si="23"/>
        <v>1.8711279537981303E-13</v>
      </c>
      <c r="M87" s="12">
        <f t="shared" si="24"/>
        <v>1.8711279537981303E-13</v>
      </c>
      <c r="O87" s="12">
        <f t="shared" si="13"/>
        <v>1.8711279537981303E-13</v>
      </c>
      <c r="P87" s="12">
        <f t="shared" si="25"/>
        <v>0.82293077690310334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2.2737367544323206E-13</v>
      </c>
      <c r="C88" s="12">
        <f t="shared" si="14"/>
        <v>2.2721878309481206E-13</v>
      </c>
      <c r="D88" s="12">
        <f t="shared" si="15"/>
        <v>2.2669714411332076E-13</v>
      </c>
      <c r="E88" s="12">
        <f t="shared" si="16"/>
        <v>2.2530241721226997E-13</v>
      </c>
      <c r="F88" s="12">
        <f t="shared" si="17"/>
        <v>2.205586264624083E-13</v>
      </c>
      <c r="G88" s="12">
        <f t="shared" si="18"/>
        <v>2.1530231954206855E-13</v>
      </c>
      <c r="H88" s="12">
        <f t="shared" si="19"/>
        <v>2.1142845959695929E-13</v>
      </c>
      <c r="I88" s="12">
        <f t="shared" si="20"/>
        <v>2.0685947580192075E-13</v>
      </c>
      <c r="J88" s="12">
        <f t="shared" si="21"/>
        <v>1.9431163372221264E-13</v>
      </c>
      <c r="K88" s="12">
        <f t="shared" si="22"/>
        <v>1.8078448262948551E-13</v>
      </c>
      <c r="L88" s="12">
        <f t="shared" si="23"/>
        <v>1.6187222948213825E-13</v>
      </c>
      <c r="M88" s="12">
        <f t="shared" si="24"/>
        <v>1.6187222948213825E-13</v>
      </c>
      <c r="O88" s="12">
        <f t="shared" si="13"/>
        <v>1.6187222948213825E-13</v>
      </c>
      <c r="P88" s="12">
        <f t="shared" si="25"/>
        <v>0.71192159411854417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2.2204460492503131E-15</v>
      </c>
      <c r="C89" s="12">
        <f t="shared" si="14"/>
        <v>1.9647281912649529E-15</v>
      </c>
      <c r="D89" s="12">
        <f t="shared" si="15"/>
        <v>1.4353388564471363E-15</v>
      </c>
      <c r="E89" s="12">
        <f t="shared" si="16"/>
        <v>-3.4751301611871368E-16</v>
      </c>
      <c r="F89" s="12">
        <f t="shared" si="17"/>
        <v>-2.6489287222592689E-15</v>
      </c>
      <c r="G89" s="12">
        <f t="shared" si="18"/>
        <v>-7.7477378524767396E-15</v>
      </c>
      <c r="H89" s="12">
        <f t="shared" si="19"/>
        <v>-1.3779749834548286E-14</v>
      </c>
      <c r="I89" s="12">
        <f t="shared" si="20"/>
        <v>-1.8526142270354444E-14</v>
      </c>
      <c r="J89" s="12">
        <f t="shared" si="21"/>
        <v>-2.4503064352447294E-14</v>
      </c>
      <c r="K89" s="12">
        <f t="shared" si="22"/>
        <v>-4.2028356615251292E-14</v>
      </c>
      <c r="L89" s="12">
        <f t="shared" si="23"/>
        <v>-6.2199978301098028E-14</v>
      </c>
      <c r="M89" s="12">
        <f t="shared" si="24"/>
        <v>-6.2199978301098028E-14</v>
      </c>
      <c r="O89" s="12">
        <f t="shared" si="13"/>
        <v>-6.2199978301098028E-14</v>
      </c>
      <c r="P89" s="12">
        <f t="shared" si="25"/>
        <v>-28.012379909927802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2.2737367544323206E-13</v>
      </c>
      <c r="C90" s="12">
        <f t="shared" si="14"/>
        <v>2.2702367978547585E-13</v>
      </c>
      <c r="D90" s="12">
        <f t="shared" si="15"/>
        <v>2.2614969015254171E-13</v>
      </c>
      <c r="E90" s="12">
        <f t="shared" si="16"/>
        <v>2.2434034920912133E-13</v>
      </c>
      <c r="F90" s="12">
        <f t="shared" si="17"/>
        <v>2.2139849493058559E-13</v>
      </c>
      <c r="G90" s="12">
        <f t="shared" si="18"/>
        <v>2.1892484462987671E-13</v>
      </c>
      <c r="H90" s="12">
        <f t="shared" si="19"/>
        <v>2.1307357334114087E-13</v>
      </c>
      <c r="I90" s="12">
        <f t="shared" si="20"/>
        <v>2.0568293546313958E-13</v>
      </c>
      <c r="J90" s="12">
        <f t="shared" si="21"/>
        <v>1.9947393603734733E-13</v>
      </c>
      <c r="K90" s="12">
        <f t="shared" si="22"/>
        <v>1.9112610175195434E-13</v>
      </c>
      <c r="L90" s="12">
        <f t="shared" si="23"/>
        <v>1.6499247146750773E-13</v>
      </c>
      <c r="M90" s="12">
        <f t="shared" si="24"/>
        <v>1.6499247146750773E-13</v>
      </c>
      <c r="O90" s="12">
        <f t="shared" si="13"/>
        <v>1.6499247146750773E-13</v>
      </c>
      <c r="P90" s="12">
        <f t="shared" si="25"/>
        <v>0.72564456349609863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2.2737367544323206E-13</v>
      </c>
      <c r="C91" s="12">
        <f t="shared" si="14"/>
        <v>2.2710642273639446E-13</v>
      </c>
      <c r="D91" s="12">
        <f t="shared" si="15"/>
        <v>2.259102114945953E-13</v>
      </c>
      <c r="E91" s="12">
        <f t="shared" si="16"/>
        <v>2.2292309950916612E-13</v>
      </c>
      <c r="F91" s="12">
        <f t="shared" si="17"/>
        <v>2.1993753605454741E-13</v>
      </c>
      <c r="G91" s="12">
        <f t="shared" si="18"/>
        <v>2.1677551769283851E-13</v>
      </c>
      <c r="H91" s="12">
        <f t="shared" si="19"/>
        <v>2.139368158286851E-13</v>
      </c>
      <c r="I91" s="12">
        <f t="shared" si="20"/>
        <v>2.0676762794419066E-13</v>
      </c>
      <c r="J91" s="12">
        <f t="shared" si="21"/>
        <v>1.9709955541091845E-13</v>
      </c>
      <c r="K91" s="12">
        <f t="shared" si="22"/>
        <v>1.8842758385554143E-13</v>
      </c>
      <c r="L91" s="12">
        <f t="shared" si="23"/>
        <v>1.7597933411346362E-13</v>
      </c>
      <c r="M91" s="12">
        <f t="shared" si="24"/>
        <v>1.7597933411346362E-13</v>
      </c>
      <c r="O91" s="12">
        <f t="shared" si="13"/>
        <v>1.7597933411346362E-13</v>
      </c>
      <c r="P91" s="12">
        <f t="shared" si="25"/>
        <v>0.77396529642412382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2.8421709430404007E-13</v>
      </c>
      <c r="C92" s="12">
        <f t="shared" si="14"/>
        <v>2.8405221534432915E-13</v>
      </c>
      <c r="D92" s="12">
        <f t="shared" si="15"/>
        <v>2.8313880203409009E-13</v>
      </c>
      <c r="E92" s="12">
        <f t="shared" si="16"/>
        <v>2.7905040464030465E-13</v>
      </c>
      <c r="F92" s="12">
        <f t="shared" si="17"/>
        <v>2.7412142074095624E-13</v>
      </c>
      <c r="G92" s="12">
        <f t="shared" si="18"/>
        <v>2.7091242207218119E-13</v>
      </c>
      <c r="H92" s="12">
        <f t="shared" si="19"/>
        <v>2.672837655012431E-13</v>
      </c>
      <c r="I92" s="12">
        <f t="shared" si="20"/>
        <v>2.6380568595101645E-13</v>
      </c>
      <c r="J92" s="12">
        <f t="shared" si="21"/>
        <v>2.5442730351419587E-13</v>
      </c>
      <c r="K92" s="12">
        <f t="shared" si="22"/>
        <v>2.4092412139831728E-13</v>
      </c>
      <c r="L92" s="12">
        <f t="shared" si="23"/>
        <v>2.279925197412959E-13</v>
      </c>
      <c r="M92" s="12">
        <f t="shared" si="24"/>
        <v>2.279925197412959E-13</v>
      </c>
      <c r="O92" s="12">
        <f t="shared" si="13"/>
        <v>2.279925197412959E-13</v>
      </c>
      <c r="P92" s="12">
        <f t="shared" si="25"/>
        <v>0.80217736480481305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1.7053025658242404E-13</v>
      </c>
      <c r="C93" s="12">
        <f t="shared" si="14"/>
        <v>1.7024210694138685E-13</v>
      </c>
      <c r="D93" s="12">
        <f t="shared" si="15"/>
        <v>1.6967858547827277E-13</v>
      </c>
      <c r="E93" s="12">
        <f t="shared" si="16"/>
        <v>1.6655673168979519E-13</v>
      </c>
      <c r="F93" s="12">
        <f t="shared" si="17"/>
        <v>1.5981053502010087E-13</v>
      </c>
      <c r="G93" s="12">
        <f t="shared" si="18"/>
        <v>1.5451267315521456E-13</v>
      </c>
      <c r="H93" s="12">
        <f t="shared" si="19"/>
        <v>1.5083010310862916E-13</v>
      </c>
      <c r="I93" s="12">
        <f t="shared" si="20"/>
        <v>1.4638414265975363E-13</v>
      </c>
      <c r="J93" s="12">
        <f t="shared" si="21"/>
        <v>1.4183428838152244E-13</v>
      </c>
      <c r="K93" s="12">
        <f t="shared" si="22"/>
        <v>1.2873570998743951E-13</v>
      </c>
      <c r="L93" s="12">
        <f t="shared" si="23"/>
        <v>1.0859983072288099E-13</v>
      </c>
      <c r="M93" s="12">
        <f t="shared" si="24"/>
        <v>1.0859983072288099E-13</v>
      </c>
      <c r="O93" s="12">
        <f t="shared" si="13"/>
        <v>1.0859983072288099E-13</v>
      </c>
      <c r="P93" s="12">
        <f t="shared" si="25"/>
        <v>0.63683614215633566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1.7053025658242404E-13</v>
      </c>
      <c r="C94" s="12">
        <f t="shared" si="14"/>
        <v>1.7042478868139767E-13</v>
      </c>
      <c r="D94" s="12">
        <f t="shared" si="15"/>
        <v>1.6943995406333741E-13</v>
      </c>
      <c r="E94" s="12">
        <f t="shared" si="16"/>
        <v>1.6751395671384544E-13</v>
      </c>
      <c r="F94" s="12">
        <f t="shared" si="17"/>
        <v>1.623626376020797E-13</v>
      </c>
      <c r="G94" s="12">
        <f t="shared" si="18"/>
        <v>1.5511156541372839E-13</v>
      </c>
      <c r="H94" s="12">
        <f t="shared" si="19"/>
        <v>1.4903186597215003E-13</v>
      </c>
      <c r="I94" s="12">
        <f t="shared" si="20"/>
        <v>1.4451984879519802E-13</v>
      </c>
      <c r="J94" s="12">
        <f t="shared" si="21"/>
        <v>1.3870385986307454E-13</v>
      </c>
      <c r="K94" s="12">
        <f t="shared" si="22"/>
        <v>1.3234917947479331E-13</v>
      </c>
      <c r="L94" s="12">
        <f t="shared" si="23"/>
        <v>1.1281664330537738E-13</v>
      </c>
      <c r="M94" s="12">
        <f t="shared" si="24"/>
        <v>1.1281664330537738E-13</v>
      </c>
      <c r="O94" s="12">
        <f t="shared" si="13"/>
        <v>1.1281664330537738E-13</v>
      </c>
      <c r="P94" s="12">
        <f t="shared" si="25"/>
        <v>0.66156379264490595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2.2737367544323206E-13</v>
      </c>
      <c r="C95" s="12">
        <f t="shared" si="14"/>
        <v>2.2738058496896578E-13</v>
      </c>
      <c r="D95" s="12">
        <f t="shared" si="15"/>
        <v>2.2702011795727334E-13</v>
      </c>
      <c r="E95" s="12">
        <f t="shared" si="16"/>
        <v>2.2365416122229784E-13</v>
      </c>
      <c r="F95" s="12">
        <f t="shared" si="17"/>
        <v>2.2047610496858503E-13</v>
      </c>
      <c r="G95" s="12">
        <f t="shared" si="18"/>
        <v>2.1493926864828553E-13</v>
      </c>
      <c r="H95" s="12">
        <f t="shared" si="19"/>
        <v>2.0661811180073721E-13</v>
      </c>
      <c r="I95" s="12">
        <f t="shared" si="20"/>
        <v>1.9916904553340509E-13</v>
      </c>
      <c r="J95" s="12">
        <f t="shared" si="21"/>
        <v>1.932666444067057E-13</v>
      </c>
      <c r="K95" s="12">
        <f t="shared" si="22"/>
        <v>1.8514358187649347E-13</v>
      </c>
      <c r="L95" s="12">
        <f t="shared" si="23"/>
        <v>1.7566751349755766E-13</v>
      </c>
      <c r="M95" s="12">
        <f t="shared" si="24"/>
        <v>1.7566751349755766E-13</v>
      </c>
      <c r="O95" s="12">
        <f t="shared" si="13"/>
        <v>1.7566751349755766E-13</v>
      </c>
      <c r="P95" s="12">
        <f t="shared" si="25"/>
        <v>0.77259389485224828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2.2737367544323206E-13</v>
      </c>
      <c r="C96" s="12">
        <f t="shared" si="14"/>
        <v>2.272329275005338E-13</v>
      </c>
      <c r="D96" s="12">
        <f t="shared" si="15"/>
        <v>2.2725654280025265E-13</v>
      </c>
      <c r="E96" s="12">
        <f t="shared" si="16"/>
        <v>2.2602454268216948E-13</v>
      </c>
      <c r="F96" s="12">
        <f t="shared" si="17"/>
        <v>2.2047043335063942E-13</v>
      </c>
      <c r="G96" s="12">
        <f t="shared" si="18"/>
        <v>2.1705453600245893E-13</v>
      </c>
      <c r="H96" s="12">
        <f t="shared" si="19"/>
        <v>2.1070059519706609E-13</v>
      </c>
      <c r="I96" s="12">
        <f t="shared" si="20"/>
        <v>2.0050521475533819E-13</v>
      </c>
      <c r="J96" s="12">
        <f t="shared" si="21"/>
        <v>1.907607090487219E-13</v>
      </c>
      <c r="K96" s="12">
        <f t="shared" si="22"/>
        <v>1.8251695652612744E-13</v>
      </c>
      <c r="L96" s="12">
        <f t="shared" si="23"/>
        <v>1.7040388532830405E-13</v>
      </c>
      <c r="M96" s="12">
        <f t="shared" si="24"/>
        <v>1.7040388532830405E-13</v>
      </c>
      <c r="O96" s="12">
        <f t="shared" si="13"/>
        <v>1.7040388532830405E-13</v>
      </c>
      <c r="P96" s="12">
        <f t="shared" si="25"/>
        <v>0.74944421334671374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1.4210854715202004E-13</v>
      </c>
      <c r="C97" s="12">
        <f t="shared" si="14"/>
        <v>1.4201837545270948E-13</v>
      </c>
      <c r="D97" s="12">
        <f t="shared" si="15"/>
        <v>1.4153732870945808E-13</v>
      </c>
      <c r="E97" s="12">
        <f t="shared" si="16"/>
        <v>1.4161804081652607E-13</v>
      </c>
      <c r="F97" s="12">
        <f t="shared" si="17"/>
        <v>1.3958513787360049E-13</v>
      </c>
      <c r="G97" s="12">
        <f t="shared" si="18"/>
        <v>1.3361536710100529E-13</v>
      </c>
      <c r="H97" s="12">
        <f t="shared" si="19"/>
        <v>1.2969536508323514E-13</v>
      </c>
      <c r="I97" s="12">
        <f t="shared" si="20"/>
        <v>1.2191028844040207E-13</v>
      </c>
      <c r="J97" s="12">
        <f t="shared" si="21"/>
        <v>1.0857318828179073E-13</v>
      </c>
      <c r="K97" s="12">
        <f t="shared" si="22"/>
        <v>9.4963253650784834E-14</v>
      </c>
      <c r="L97" s="12">
        <f t="shared" si="23"/>
        <v>8.2670210125387563E-14</v>
      </c>
      <c r="M97" s="12">
        <f t="shared" si="24"/>
        <v>8.2670210125387563E-14</v>
      </c>
      <c r="O97" s="12">
        <f t="shared" si="13"/>
        <v>8.2670210125387563E-14</v>
      </c>
      <c r="P97" s="12">
        <f t="shared" si="25"/>
        <v>0.5817398867427126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1.7053025658242404E-13</v>
      </c>
      <c r="C98" s="12">
        <f t="shared" si="14"/>
        <v>1.7044031390197482E-13</v>
      </c>
      <c r="D98" s="12">
        <f t="shared" si="15"/>
        <v>1.7013212607730596E-13</v>
      </c>
      <c r="E98" s="12">
        <f t="shared" si="16"/>
        <v>1.6848800990227317E-13</v>
      </c>
      <c r="F98" s="12">
        <f t="shared" si="17"/>
        <v>1.6862119161027783E-13</v>
      </c>
      <c r="G98" s="12">
        <f t="shared" si="18"/>
        <v>1.6643614917632619E-13</v>
      </c>
      <c r="H98" s="12">
        <f t="shared" si="19"/>
        <v>1.5958538315823622E-13</v>
      </c>
      <c r="I98" s="12">
        <f t="shared" si="20"/>
        <v>1.5478245579660584E-13</v>
      </c>
      <c r="J98" s="12">
        <f t="shared" si="21"/>
        <v>1.4459839768113122E-13</v>
      </c>
      <c r="K98" s="12">
        <f t="shared" si="22"/>
        <v>1.259707661941249E-13</v>
      </c>
      <c r="L98" s="12">
        <f t="shared" si="23"/>
        <v>1.0567569810004868E-13</v>
      </c>
      <c r="M98" s="12">
        <f t="shared" si="24"/>
        <v>1.0567569810004868E-13</v>
      </c>
      <c r="O98" s="12">
        <f t="shared" si="13"/>
        <v>1.0567569810004868E-13</v>
      </c>
      <c r="P98" s="12">
        <f t="shared" si="25"/>
        <v>0.6196888471165316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1.7053025658242404E-13</v>
      </c>
      <c r="C99" s="12">
        <f t="shared" si="14"/>
        <v>1.7036184510748537E-13</v>
      </c>
      <c r="D99" s="12">
        <f t="shared" si="15"/>
        <v>1.7005444002091751E-13</v>
      </c>
      <c r="E99" s="12">
        <f t="shared" si="16"/>
        <v>1.6900111912311563E-13</v>
      </c>
      <c r="F99" s="12">
        <f t="shared" si="17"/>
        <v>1.6628819031598537E-13</v>
      </c>
      <c r="G99" s="12">
        <f t="shared" si="18"/>
        <v>1.6643133914875627E-13</v>
      </c>
      <c r="H99" s="12">
        <f t="shared" si="19"/>
        <v>1.6392383676301678E-13</v>
      </c>
      <c r="I99" s="12">
        <f t="shared" si="20"/>
        <v>1.5553003201310783E-13</v>
      </c>
      <c r="J99" s="12">
        <f t="shared" si="21"/>
        <v>1.4924707635071543E-13</v>
      </c>
      <c r="K99" s="12">
        <f t="shared" si="22"/>
        <v>1.3502322863560092E-13</v>
      </c>
      <c r="L99" s="12">
        <f t="shared" si="23"/>
        <v>1.0724579548034627E-13</v>
      </c>
      <c r="M99" s="12">
        <f t="shared" si="24"/>
        <v>1.0724579548034627E-13</v>
      </c>
      <c r="O99" s="12">
        <f t="shared" si="13"/>
        <v>1.0724579548034627E-13</v>
      </c>
      <c r="P99" s="12">
        <f t="shared" si="25"/>
        <v>0.62889599552388009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2.2737367544323206E-13</v>
      </c>
      <c r="C100" s="12">
        <f t="shared" si="14"/>
        <v>2.2721073308618805E-13</v>
      </c>
      <c r="D100" s="12">
        <f t="shared" si="15"/>
        <v>2.2663513823206572E-13</v>
      </c>
      <c r="E100" s="12">
        <f t="shared" si="16"/>
        <v>2.255844925677848E-13</v>
      </c>
      <c r="F100" s="12">
        <f t="shared" si="17"/>
        <v>2.238464252400657E-13</v>
      </c>
      <c r="G100" s="12">
        <f t="shared" si="18"/>
        <v>2.2093046479812818E-13</v>
      </c>
      <c r="H100" s="12">
        <f t="shared" si="19"/>
        <v>2.2109473897153162E-13</v>
      </c>
      <c r="I100" s="12">
        <f t="shared" si="20"/>
        <v>2.1802245692595441E-13</v>
      </c>
      <c r="J100" s="12">
        <f t="shared" si="21"/>
        <v>2.0704209034706975E-13</v>
      </c>
      <c r="K100" s="12">
        <f t="shared" si="22"/>
        <v>1.982668257590867E-13</v>
      </c>
      <c r="L100" s="12">
        <f t="shared" si="23"/>
        <v>1.770562934703887E-13</v>
      </c>
      <c r="M100" s="12">
        <f t="shared" si="24"/>
        <v>1.770562934703887E-13</v>
      </c>
      <c r="O100" s="12">
        <f t="shared" si="13"/>
        <v>1.770562934703887E-13</v>
      </c>
      <c r="P100" s="12">
        <f t="shared" si="25"/>
        <v>0.77870181376644898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2.8421709430404007E-13</v>
      </c>
      <c r="C101" s="12">
        <f t="shared" si="14"/>
        <v>2.8404487387900766E-13</v>
      </c>
      <c r="D101" s="12">
        <f t="shared" si="15"/>
        <v>2.8348797131481336E-13</v>
      </c>
      <c r="E101" s="12">
        <f t="shared" si="16"/>
        <v>2.8152070966466321E-13</v>
      </c>
      <c r="F101" s="12">
        <f t="shared" si="17"/>
        <v>2.7978705669536661E-13</v>
      </c>
      <c r="G101" s="12">
        <f t="shared" si="18"/>
        <v>2.7791891494401187E-13</v>
      </c>
      <c r="H101" s="12">
        <f t="shared" si="19"/>
        <v>2.7457262855100252E-13</v>
      </c>
      <c r="I101" s="12">
        <f t="shared" si="20"/>
        <v>2.747739031724624E-13</v>
      </c>
      <c r="J101" s="12">
        <f t="shared" si="21"/>
        <v>2.707548934266699E-13</v>
      </c>
      <c r="K101" s="12">
        <f t="shared" si="22"/>
        <v>2.5541885937194774E-13</v>
      </c>
      <c r="L101" s="12">
        <f t="shared" si="23"/>
        <v>2.4233322764885919E-13</v>
      </c>
      <c r="M101" s="12">
        <f t="shared" si="24"/>
        <v>2.4233322764885919E-13</v>
      </c>
      <c r="O101" s="12">
        <f t="shared" si="13"/>
        <v>2.4233322764885919E-13</v>
      </c>
      <c r="P101" s="12">
        <f t="shared" si="25"/>
        <v>0.85263424510850927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2.2737367544323206E-13</v>
      </c>
      <c r="C102" s="12">
        <f t="shared" si="14"/>
        <v>2.2710723812169472E-13</v>
      </c>
      <c r="D102" s="12">
        <f t="shared" si="15"/>
        <v>2.2651862508057324E-13</v>
      </c>
      <c r="E102" s="12">
        <f t="shared" si="16"/>
        <v>2.2461524972972812E-13</v>
      </c>
      <c r="F102" s="12">
        <f t="shared" si="17"/>
        <v>2.2136910393851083E-13</v>
      </c>
      <c r="G102" s="12">
        <f t="shared" si="18"/>
        <v>2.1950570690972408E-13</v>
      </c>
      <c r="H102" s="12">
        <f t="shared" si="19"/>
        <v>2.1736187216050602E-13</v>
      </c>
      <c r="I102" s="12">
        <f t="shared" si="20"/>
        <v>2.1326188180234331E-13</v>
      </c>
      <c r="J102" s="12">
        <f t="shared" si="21"/>
        <v>2.1352517945966366E-13</v>
      </c>
      <c r="K102" s="12">
        <f t="shared" si="22"/>
        <v>2.0791191783629858E-13</v>
      </c>
      <c r="L102" s="12">
        <f t="shared" si="23"/>
        <v>1.8504289870636217E-13</v>
      </c>
      <c r="M102" s="12">
        <f t="shared" si="24"/>
        <v>1.8504289870636217E-13</v>
      </c>
      <c r="O102" s="12">
        <f t="shared" si="13"/>
        <v>1.8504289870636217E-13</v>
      </c>
      <c r="P102" s="12">
        <f t="shared" si="25"/>
        <v>0.81382727506008701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1.4210854715202004E-13</v>
      </c>
      <c r="C103" s="12">
        <f t="shared" si="14"/>
        <v>1.4184383718499289E-13</v>
      </c>
      <c r="D103" s="12">
        <f t="shared" si="15"/>
        <v>1.4093321068950697E-13</v>
      </c>
      <c r="E103" s="12">
        <f t="shared" si="16"/>
        <v>1.3892145562553545E-13</v>
      </c>
      <c r="F103" s="12">
        <f t="shared" si="17"/>
        <v>1.357807275562514E-13</v>
      </c>
      <c r="G103" s="12">
        <f t="shared" si="18"/>
        <v>1.3229164494889601E-13</v>
      </c>
      <c r="H103" s="12">
        <f t="shared" si="19"/>
        <v>1.3015325512970495E-13</v>
      </c>
      <c r="I103" s="12">
        <f t="shared" si="20"/>
        <v>1.275265517430341E-13</v>
      </c>
      <c r="J103" s="12">
        <f t="shared" si="21"/>
        <v>1.2216314403415126E-13</v>
      </c>
      <c r="K103" s="12">
        <f t="shared" si="22"/>
        <v>1.2253088602256161E-13</v>
      </c>
      <c r="L103" s="12">
        <f t="shared" si="23"/>
        <v>1.1416041768713512E-13</v>
      </c>
      <c r="M103" s="12">
        <f t="shared" si="24"/>
        <v>1.1416041768713512E-13</v>
      </c>
      <c r="O103" s="12">
        <f t="shared" si="13"/>
        <v>1.1416041768713512E-13</v>
      </c>
      <c r="P103" s="12">
        <f t="shared" si="25"/>
        <v>0.80333252274412792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2.2737367544323206E-13</v>
      </c>
      <c r="C104" s="12">
        <f t="shared" si="14"/>
        <v>2.2722682463266344E-13</v>
      </c>
      <c r="D104" s="12">
        <f t="shared" si="15"/>
        <v>2.2632210187008933E-13</v>
      </c>
      <c r="E104" s="12">
        <f t="shared" si="16"/>
        <v>2.2320977282588383E-13</v>
      </c>
      <c r="F104" s="12">
        <f t="shared" si="17"/>
        <v>2.1989020919113662E-13</v>
      </c>
      <c r="G104" s="12">
        <f t="shared" si="18"/>
        <v>2.1651443361426009E-13</v>
      </c>
      <c r="H104" s="12">
        <f t="shared" si="19"/>
        <v>2.1251044594516773E-13</v>
      </c>
      <c r="I104" s="12">
        <f t="shared" si="20"/>
        <v>2.098904138824631E-13</v>
      </c>
      <c r="J104" s="12">
        <f t="shared" si="21"/>
        <v>2.064542884376871E-13</v>
      </c>
      <c r="K104" s="12">
        <f t="shared" si="22"/>
        <v>1.989633360471758E-13</v>
      </c>
      <c r="L104" s="12">
        <f t="shared" si="23"/>
        <v>1.9951171110540982E-13</v>
      </c>
      <c r="M104" s="12">
        <f t="shared" si="24"/>
        <v>1.9951171110540982E-13</v>
      </c>
      <c r="O104" s="12">
        <f t="shared" si="13"/>
        <v>1.9951171110540982E-13</v>
      </c>
      <c r="P104" s="12">
        <f t="shared" si="25"/>
        <v>0.87746178495153682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1.1368683772161603E-13</v>
      </c>
      <c r="C105" s="12">
        <f t="shared" si="14"/>
        <v>1.1349931259100095E-13</v>
      </c>
      <c r="D105" s="12">
        <f t="shared" si="15"/>
        <v>1.129974075342478E-13</v>
      </c>
      <c r="E105" s="12">
        <f t="shared" si="16"/>
        <v>1.0990525620231155E-13</v>
      </c>
      <c r="F105" s="12">
        <f t="shared" si="17"/>
        <v>1.0476965371295288E-13</v>
      </c>
      <c r="G105" s="12">
        <f t="shared" si="18"/>
        <v>1.0120165877774615E-13</v>
      </c>
      <c r="H105" s="12">
        <f t="shared" si="19"/>
        <v>9.7327699544180793E-14</v>
      </c>
      <c r="I105" s="12">
        <f t="shared" si="20"/>
        <v>9.2421869944007918E-14</v>
      </c>
      <c r="J105" s="12">
        <f t="shared" si="21"/>
        <v>8.8994471600337832E-14</v>
      </c>
      <c r="K105" s="12">
        <f t="shared" si="22"/>
        <v>8.4195311530516673E-14</v>
      </c>
      <c r="L105" s="12">
        <f t="shared" si="23"/>
        <v>7.3024839887797714E-14</v>
      </c>
      <c r="M105" s="12">
        <f t="shared" si="24"/>
        <v>7.3024839887797714E-14</v>
      </c>
      <c r="O105" s="12">
        <f t="shared" si="13"/>
        <v>7.3024839887797714E-14</v>
      </c>
      <c r="P105" s="12">
        <f t="shared" si="25"/>
        <v>0.6423332845849139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3.5527136788005009E-14</v>
      </c>
      <c r="C106" s="12">
        <f t="shared" si="14"/>
        <v>3.5396578781270388E-14</v>
      </c>
      <c r="D106" s="12">
        <f t="shared" si="15"/>
        <v>3.4755657488704355E-14</v>
      </c>
      <c r="E106" s="12">
        <f t="shared" si="16"/>
        <v>3.3040252003239229E-14</v>
      </c>
      <c r="F106" s="12">
        <f t="shared" si="17"/>
        <v>2.7937944421934186E-14</v>
      </c>
      <c r="G106" s="12">
        <f t="shared" si="18"/>
        <v>2.2418000933138189E-14</v>
      </c>
      <c r="H106" s="12">
        <f t="shared" si="19"/>
        <v>1.8323455365820664E-14</v>
      </c>
      <c r="I106" s="12">
        <f t="shared" si="20"/>
        <v>1.3576941278229541E-14</v>
      </c>
      <c r="J106" s="12">
        <f t="shared" si="21"/>
        <v>7.1593739189190084E-15</v>
      </c>
      <c r="K106" s="12">
        <f t="shared" si="22"/>
        <v>2.3724027973262774E-15</v>
      </c>
      <c r="L106" s="12">
        <f t="shared" si="23"/>
        <v>-4.784081274940964E-15</v>
      </c>
      <c r="M106" s="12">
        <f t="shared" si="24"/>
        <v>-4.784081274940964E-15</v>
      </c>
      <c r="O106" s="12">
        <f t="shared" si="13"/>
        <v>-4.784081274940964E-15</v>
      </c>
      <c r="P106" s="12">
        <f t="shared" si="25"/>
        <v>-0.13465991654458934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1.4210854715202004E-13</v>
      </c>
      <c r="C107" s="12">
        <f t="shared" si="14"/>
        <v>1.4206591309273649E-13</v>
      </c>
      <c r="D107" s="12">
        <f t="shared" si="15"/>
        <v>1.4161969339857207E-13</v>
      </c>
      <c r="E107" s="12">
        <f t="shared" si="16"/>
        <v>1.3942915977826646E-13</v>
      </c>
      <c r="F107" s="12">
        <f t="shared" si="17"/>
        <v>1.3659859766343612E-13</v>
      </c>
      <c r="G107" s="12">
        <f t="shared" si="18"/>
        <v>1.3111444082504803E-13</v>
      </c>
      <c r="H107" s="12">
        <f t="shared" si="19"/>
        <v>1.2477988582866227E-13</v>
      </c>
      <c r="I107" s="12">
        <f t="shared" si="20"/>
        <v>1.1976310143682712E-13</v>
      </c>
      <c r="J107" s="12">
        <f t="shared" si="21"/>
        <v>1.1355394287209447E-13</v>
      </c>
      <c r="K107" s="12">
        <f t="shared" si="22"/>
        <v>1.045906691176351E-13</v>
      </c>
      <c r="L107" s="12">
        <f t="shared" si="23"/>
        <v>9.7452361145473993E-14</v>
      </c>
      <c r="M107" s="12">
        <f t="shared" si="24"/>
        <v>9.7452361145473993E-14</v>
      </c>
      <c r="O107" s="12">
        <f t="shared" si="13"/>
        <v>9.7452361145473993E-14</v>
      </c>
      <c r="P107" s="12">
        <f t="shared" si="25"/>
        <v>0.6857600270955182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1.1368683772161603E-13</v>
      </c>
      <c r="C108" s="12">
        <f t="shared" si="14"/>
        <v>1.1341738215979833E-13</v>
      </c>
      <c r="D108" s="12">
        <f t="shared" si="15"/>
        <v>1.1327166794915506E-13</v>
      </c>
      <c r="E108" s="12">
        <f t="shared" si="16"/>
        <v>1.1174658327269472E-13</v>
      </c>
      <c r="F108" s="12">
        <f t="shared" si="17"/>
        <v>1.081320201099694E-13</v>
      </c>
      <c r="G108" s="12">
        <f t="shared" si="18"/>
        <v>1.050896228551652E-13</v>
      </c>
      <c r="H108" s="12">
        <f t="shared" si="19"/>
        <v>9.8796135762029803E-14</v>
      </c>
      <c r="I108" s="12">
        <f t="shared" si="20"/>
        <v>9.1034811309140872E-14</v>
      </c>
      <c r="J108" s="12">
        <f t="shared" si="21"/>
        <v>8.447209829509626E-14</v>
      </c>
      <c r="K108" s="12">
        <f t="shared" si="22"/>
        <v>7.5799904473896698E-14</v>
      </c>
      <c r="L108" s="12">
        <f t="shared" si="23"/>
        <v>6.2433914399398125E-14</v>
      </c>
      <c r="M108" s="12">
        <f t="shared" si="24"/>
        <v>6.2433914399398125E-14</v>
      </c>
      <c r="O108" s="12">
        <f t="shared" si="13"/>
        <v>6.2433914399398125E-14</v>
      </c>
      <c r="P108" s="12">
        <f t="shared" si="25"/>
        <v>0.54917451879767742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1.1368683772161603E-13</v>
      </c>
      <c r="C109" s="12">
        <f t="shared" si="14"/>
        <v>1.1354919956657459E-13</v>
      </c>
      <c r="D109" s="12">
        <f t="shared" si="15"/>
        <v>1.1262825736323973E-13</v>
      </c>
      <c r="E109" s="12">
        <f t="shared" si="16"/>
        <v>1.1213023696499014E-13</v>
      </c>
      <c r="F109" s="12">
        <f t="shared" si="17"/>
        <v>1.0961372005766169E-13</v>
      </c>
      <c r="G109" s="12">
        <f t="shared" si="18"/>
        <v>1.0572864826009367E-13</v>
      </c>
      <c r="H109" s="12">
        <f t="shared" si="19"/>
        <v>1.0223726600762538E-13</v>
      </c>
      <c r="I109" s="12">
        <f t="shared" si="20"/>
        <v>9.4526259425827268E-14</v>
      </c>
      <c r="J109" s="12">
        <f t="shared" si="21"/>
        <v>8.4373272768458768E-14</v>
      </c>
      <c r="K109" s="12">
        <f t="shared" si="22"/>
        <v>7.5207277302669894E-14</v>
      </c>
      <c r="L109" s="12">
        <f t="shared" si="23"/>
        <v>6.2275344203938763E-14</v>
      </c>
      <c r="M109" s="12">
        <f t="shared" si="24"/>
        <v>6.2275344203938763E-14</v>
      </c>
      <c r="O109" s="12">
        <f t="shared" si="13"/>
        <v>6.2275344203938763E-14</v>
      </c>
      <c r="P109" s="12">
        <f t="shared" si="25"/>
        <v>0.54777972060786717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1.7053025658242404E-13</v>
      </c>
      <c r="C110" s="12">
        <f t="shared" si="14"/>
        <v>1.7042300615076969E-13</v>
      </c>
      <c r="D110" s="12">
        <f t="shared" si="15"/>
        <v>1.6995258800496585E-13</v>
      </c>
      <c r="E110" s="12">
        <f t="shared" si="16"/>
        <v>1.6680500204993149E-13</v>
      </c>
      <c r="F110" s="12">
        <f t="shared" si="17"/>
        <v>1.6598322685821011E-13</v>
      </c>
      <c r="G110" s="12">
        <f t="shared" si="18"/>
        <v>1.6327837749616624E-13</v>
      </c>
      <c r="H110" s="12">
        <f t="shared" si="19"/>
        <v>1.5881996211264756E-13</v>
      </c>
      <c r="I110" s="12">
        <f t="shared" si="20"/>
        <v>1.5454219509256083E-13</v>
      </c>
      <c r="J110" s="12">
        <f t="shared" si="21"/>
        <v>1.444550318235732E-13</v>
      </c>
      <c r="K110" s="12">
        <f t="shared" si="22"/>
        <v>1.3027458092369449E-13</v>
      </c>
      <c r="L110" s="12">
        <f t="shared" si="23"/>
        <v>1.1660629322271012E-13</v>
      </c>
      <c r="M110" s="12">
        <f t="shared" si="24"/>
        <v>1.1660629322271012E-13</v>
      </c>
      <c r="O110" s="12">
        <f t="shared" si="13"/>
        <v>1.1660629322271012E-13</v>
      </c>
      <c r="P110" s="12">
        <f t="shared" si="25"/>
        <v>0.68378653477454698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1.7053025658242404E-13</v>
      </c>
      <c r="C111" s="12">
        <f t="shared" si="14"/>
        <v>1.7026787264275831E-13</v>
      </c>
      <c r="D111" s="12">
        <f t="shared" si="15"/>
        <v>1.699013133178363E-13</v>
      </c>
      <c r="E111" s="12">
        <f t="shared" si="16"/>
        <v>1.6829352344420067E-13</v>
      </c>
      <c r="F111" s="12">
        <f t="shared" si="17"/>
        <v>1.6309974411156864E-13</v>
      </c>
      <c r="G111" s="12">
        <f t="shared" si="18"/>
        <v>1.6221646846315237E-13</v>
      </c>
      <c r="H111" s="12">
        <f t="shared" si="19"/>
        <v>1.5911244809128022E-13</v>
      </c>
      <c r="I111" s="12">
        <f t="shared" si="20"/>
        <v>1.5364983732272853E-13</v>
      </c>
      <c r="J111" s="12">
        <f t="shared" si="21"/>
        <v>1.4805387084279285E-13</v>
      </c>
      <c r="K111" s="12">
        <f t="shared" si="22"/>
        <v>1.3396535400709624E-13</v>
      </c>
      <c r="L111" s="12">
        <f t="shared" si="23"/>
        <v>1.1281953483746572E-13</v>
      </c>
      <c r="M111" s="12">
        <f t="shared" si="24"/>
        <v>1.1281953483746572E-13</v>
      </c>
      <c r="O111" s="12">
        <f t="shared" si="13"/>
        <v>1.1281953483746572E-13</v>
      </c>
      <c r="P111" s="12">
        <f t="shared" si="25"/>
        <v>0.66158074876838968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1.7053025658242404E-13</v>
      </c>
      <c r="C112" s="12">
        <f t="shared" si="14"/>
        <v>1.7041582039618303E-13</v>
      </c>
      <c r="D112" s="12">
        <f t="shared" si="15"/>
        <v>1.6951904750389094E-13</v>
      </c>
      <c r="E112" s="12">
        <f t="shared" si="16"/>
        <v>1.6826622514583912E-13</v>
      </c>
      <c r="F112" s="12">
        <f t="shared" si="17"/>
        <v>1.6561323776560643E-13</v>
      </c>
      <c r="G112" s="12">
        <f t="shared" si="18"/>
        <v>1.6003076356344409E-13</v>
      </c>
      <c r="H112" s="12">
        <f t="shared" si="19"/>
        <v>1.5901713757556616E-13</v>
      </c>
      <c r="I112" s="12">
        <f t="shared" si="20"/>
        <v>1.5521398025382496E-13</v>
      </c>
      <c r="J112" s="12">
        <f t="shared" si="21"/>
        <v>1.4806805888638893E-13</v>
      </c>
      <c r="K112" s="12">
        <f t="shared" si="22"/>
        <v>1.4025229682700471E-13</v>
      </c>
      <c r="L112" s="12">
        <f t="shared" si="23"/>
        <v>1.1924356928516864E-13</v>
      </c>
      <c r="M112" s="12">
        <f t="shared" si="24"/>
        <v>1.1924356928516864E-13</v>
      </c>
      <c r="O112" s="12">
        <f t="shared" si="13"/>
        <v>1.1924356928516864E-13</v>
      </c>
      <c r="P112" s="12">
        <f t="shared" si="25"/>
        <v>0.69925168515496539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2.2737367544323206E-13</v>
      </c>
      <c r="C113" s="12">
        <f t="shared" si="14"/>
        <v>2.2711195400587096E-13</v>
      </c>
      <c r="D113" s="12">
        <f t="shared" si="15"/>
        <v>2.2672083528934822E-13</v>
      </c>
      <c r="E113" s="12">
        <f t="shared" si="16"/>
        <v>2.2365585493508409E-13</v>
      </c>
      <c r="F113" s="12">
        <f t="shared" si="17"/>
        <v>2.215885935596476E-13</v>
      </c>
      <c r="G113" s="12">
        <f t="shared" si="18"/>
        <v>2.187370604735652E-13</v>
      </c>
      <c r="H113" s="12">
        <f t="shared" si="19"/>
        <v>2.123307467275498E-13</v>
      </c>
      <c r="I113" s="12">
        <f t="shared" si="20"/>
        <v>2.1108881573629796E-13</v>
      </c>
      <c r="J113" s="12">
        <f t="shared" si="21"/>
        <v>2.0611371054930388E-13</v>
      </c>
      <c r="K113" s="12">
        <f t="shared" si="22"/>
        <v>1.9613316093321834E-13</v>
      </c>
      <c r="L113" s="12">
        <f t="shared" si="23"/>
        <v>1.8447833469761454E-13</v>
      </c>
      <c r="M113" s="12">
        <f t="shared" si="24"/>
        <v>1.8447833469761454E-13</v>
      </c>
      <c r="O113" s="12">
        <f t="shared" si="13"/>
        <v>1.8447833469761454E-13</v>
      </c>
      <c r="P113" s="12">
        <f t="shared" si="25"/>
        <v>0.81134429629111959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2.2737367544323206E-13</v>
      </c>
      <c r="C114" s="12">
        <f t="shared" si="14"/>
        <v>2.2737084454618396E-13</v>
      </c>
      <c r="D114" s="12">
        <f t="shared" si="15"/>
        <v>2.2647633594685371E-13</v>
      </c>
      <c r="E114" s="12">
        <f t="shared" si="16"/>
        <v>2.251395747750667E-13</v>
      </c>
      <c r="F114" s="12">
        <f t="shared" si="17"/>
        <v>2.2008210157296427E-13</v>
      </c>
      <c r="G114" s="12">
        <f t="shared" si="18"/>
        <v>2.1786012937152836E-13</v>
      </c>
      <c r="H114" s="12">
        <f t="shared" si="19"/>
        <v>2.1458777826966182E-13</v>
      </c>
      <c r="I114" s="12">
        <f t="shared" si="20"/>
        <v>2.0673853241763323E-13</v>
      </c>
      <c r="J114" s="12">
        <f t="shared" si="21"/>
        <v>2.0511389877938108E-13</v>
      </c>
      <c r="K114" s="12">
        <f t="shared" si="22"/>
        <v>1.9816527989444437E-13</v>
      </c>
      <c r="L114" s="12">
        <f t="shared" si="23"/>
        <v>1.832823330202321E-13</v>
      </c>
      <c r="M114" s="12">
        <f t="shared" si="24"/>
        <v>1.832823330202321E-13</v>
      </c>
      <c r="O114" s="12">
        <f t="shared" si="13"/>
        <v>1.832823330202321E-13</v>
      </c>
      <c r="P114" s="12">
        <f t="shared" si="25"/>
        <v>0.80608422528663326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1.4210854715202004E-13</v>
      </c>
      <c r="C115" s="12">
        <f t="shared" si="14"/>
        <v>1.4184469433029874E-13</v>
      </c>
      <c r="D115" s="12">
        <f t="shared" si="15"/>
        <v>1.4183501892205216E-13</v>
      </c>
      <c r="E115" s="12">
        <f t="shared" si="16"/>
        <v>1.3877777744293018E-13</v>
      </c>
      <c r="F115" s="12">
        <f t="shared" si="17"/>
        <v>1.3657201002438274E-13</v>
      </c>
      <c r="G115" s="12">
        <f t="shared" si="18"/>
        <v>1.3113604290474071E-13</v>
      </c>
      <c r="H115" s="12">
        <f t="shared" si="19"/>
        <v>1.2858616080196104E-13</v>
      </c>
      <c r="I115" s="12">
        <f t="shared" si="20"/>
        <v>1.2457675861982738E-13</v>
      </c>
      <c r="J115" s="12">
        <f t="shared" si="21"/>
        <v>1.1430875747005097E-13</v>
      </c>
      <c r="K115" s="12">
        <f t="shared" si="22"/>
        <v>1.1203966776127981E-13</v>
      </c>
      <c r="L115" s="12">
        <f t="shared" si="23"/>
        <v>1.0167792119503993E-13</v>
      </c>
      <c r="M115" s="12">
        <f t="shared" si="24"/>
        <v>1.0167792119503993E-13</v>
      </c>
      <c r="O115" s="12">
        <f t="shared" si="13"/>
        <v>1.0167792119503993E-13</v>
      </c>
      <c r="P115" s="12">
        <f t="shared" si="25"/>
        <v>0.71549476250904454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1.7053025658242404E-13</v>
      </c>
      <c r="C116" s="12">
        <f t="shared" si="14"/>
        <v>1.7052283390731856E-13</v>
      </c>
      <c r="D116" s="12">
        <f t="shared" si="15"/>
        <v>1.696210406863773E-13</v>
      </c>
      <c r="E116" s="12">
        <f t="shared" si="16"/>
        <v>1.6958797218436288E-13</v>
      </c>
      <c r="F116" s="12">
        <f t="shared" si="17"/>
        <v>1.6454326877166267E-13</v>
      </c>
      <c r="G116" s="12">
        <f t="shared" si="18"/>
        <v>1.6217242493687633E-13</v>
      </c>
      <c r="H116" s="12">
        <f t="shared" si="19"/>
        <v>1.559342392112779E-13</v>
      </c>
      <c r="I116" s="12">
        <f t="shared" si="20"/>
        <v>1.5281003201320644E-13</v>
      </c>
      <c r="J116" s="12">
        <f t="shared" si="21"/>
        <v>1.4756512734438087E-13</v>
      </c>
      <c r="K116" s="12">
        <f t="shared" si="22"/>
        <v>1.3322403825818277E-13</v>
      </c>
      <c r="L116" s="12">
        <f t="shared" si="23"/>
        <v>1.2984038275948809E-13</v>
      </c>
      <c r="M116" s="12">
        <f t="shared" si="24"/>
        <v>1.2984038275948809E-13</v>
      </c>
      <c r="O116" s="12">
        <f t="shared" si="13"/>
        <v>1.2984038275948809E-13</v>
      </c>
      <c r="P116" s="12">
        <f t="shared" si="25"/>
        <v>0.76139205652769937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1.4210854715202004E-13</v>
      </c>
      <c r="C117" s="12">
        <f t="shared" si="14"/>
        <v>1.4214298704169872E-13</v>
      </c>
      <c r="D117" s="12">
        <f t="shared" si="15"/>
        <v>1.4211761790580053E-13</v>
      </c>
      <c r="E117" s="12">
        <f t="shared" si="16"/>
        <v>1.3903547912846853E-13</v>
      </c>
      <c r="F117" s="12">
        <f t="shared" si="17"/>
        <v>1.3898091334225104E-13</v>
      </c>
      <c r="G117" s="12">
        <f t="shared" si="18"/>
        <v>1.3355867168442388E-13</v>
      </c>
      <c r="H117" s="12">
        <f t="shared" si="19"/>
        <v>1.308379480593036E-13</v>
      </c>
      <c r="I117" s="12">
        <f t="shared" si="20"/>
        <v>1.2319469870060764E-13</v>
      </c>
      <c r="J117" s="12">
        <f t="shared" si="21"/>
        <v>1.1910776299918015E-13</v>
      </c>
      <c r="K117" s="12">
        <f t="shared" si="22"/>
        <v>1.1178232117198658E-13</v>
      </c>
      <c r="L117" s="12">
        <f t="shared" si="23"/>
        <v>9.0396959122963104E-14</v>
      </c>
      <c r="M117" s="12">
        <f t="shared" si="24"/>
        <v>9.0396959122963104E-14</v>
      </c>
      <c r="O117" s="12">
        <f t="shared" si="13"/>
        <v>9.0396959122963104E-14</v>
      </c>
      <c r="P117" s="12">
        <f t="shared" si="25"/>
        <v>0.63611204909625407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7.1054273576010019E-14</v>
      </c>
      <c r="C118" s="12">
        <f t="shared" si="14"/>
        <v>7.0819082497248156E-14</v>
      </c>
      <c r="D118" s="12">
        <f t="shared" si="15"/>
        <v>7.0936790766728077E-14</v>
      </c>
      <c r="E118" s="12">
        <f t="shared" si="16"/>
        <v>7.0850084417995955E-14</v>
      </c>
      <c r="F118" s="12">
        <f t="shared" si="17"/>
        <v>6.5764298386829113E-14</v>
      </c>
      <c r="G118" s="12">
        <f t="shared" si="18"/>
        <v>6.5705648976761583E-14</v>
      </c>
      <c r="H118" s="12">
        <f t="shared" si="19"/>
        <v>5.9483214262544639E-14</v>
      </c>
      <c r="I118" s="12">
        <f t="shared" si="20"/>
        <v>5.6149685891057317E-14</v>
      </c>
      <c r="J118" s="12">
        <f t="shared" si="21"/>
        <v>4.6151159321420692E-14</v>
      </c>
      <c r="K118" s="12">
        <f t="shared" si="22"/>
        <v>4.0443027024901467E-14</v>
      </c>
      <c r="L118" s="12">
        <f t="shared" si="23"/>
        <v>2.9519363926374177E-14</v>
      </c>
      <c r="M118" s="12">
        <f t="shared" si="24"/>
        <v>2.9519363926374177E-14</v>
      </c>
      <c r="O118" s="12">
        <f t="shared" si="13"/>
        <v>2.9519363926374177E-14</v>
      </c>
      <c r="P118" s="12">
        <f t="shared" si="25"/>
        <v>0.41544811368447754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2.2737367544323206E-13</v>
      </c>
      <c r="C119" s="12">
        <f t="shared" si="14"/>
        <v>2.2710780849536448E-13</v>
      </c>
      <c r="D119" s="12">
        <f t="shared" si="15"/>
        <v>2.2630397505871715E-13</v>
      </c>
      <c r="E119" s="12">
        <f t="shared" si="16"/>
        <v>2.2670627706471142E-13</v>
      </c>
      <c r="F119" s="12">
        <f t="shared" si="17"/>
        <v>2.265632043580447E-13</v>
      </c>
      <c r="G119" s="12">
        <f t="shared" si="18"/>
        <v>2.2109680551850858E-13</v>
      </c>
      <c r="H119" s="12">
        <f t="shared" si="19"/>
        <v>2.210295008596235E-13</v>
      </c>
      <c r="I119" s="12">
        <f t="shared" si="20"/>
        <v>2.1340555020618189E-13</v>
      </c>
      <c r="J119" s="12">
        <f t="shared" si="21"/>
        <v>2.0904479074004823E-13</v>
      </c>
      <c r="K119" s="12">
        <f t="shared" si="22"/>
        <v>1.9508007081313236E-13</v>
      </c>
      <c r="L119" s="12">
        <f t="shared" si="23"/>
        <v>1.8656813179294536E-13</v>
      </c>
      <c r="M119" s="12">
        <f t="shared" si="24"/>
        <v>1.8656813179294536E-13</v>
      </c>
      <c r="O119" s="12">
        <f t="shared" si="13"/>
        <v>1.8656813179294536E-13</v>
      </c>
      <c r="P119" s="12">
        <f t="shared" si="25"/>
        <v>0.82053532111515459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1.4210854715202004E-13</v>
      </c>
      <c r="C120" s="12">
        <f t="shared" si="14"/>
        <v>1.4168868736123187E-13</v>
      </c>
      <c r="D120" s="12">
        <f t="shared" si="15"/>
        <v>1.4078001028249065E-13</v>
      </c>
      <c r="E120" s="12">
        <f t="shared" si="16"/>
        <v>1.3803267735951661E-13</v>
      </c>
      <c r="F120" s="12">
        <f t="shared" si="17"/>
        <v>1.3869650922115885E-13</v>
      </c>
      <c r="G120" s="12">
        <f t="shared" si="18"/>
        <v>1.3854272916181318E-13</v>
      </c>
      <c r="H120" s="12">
        <f t="shared" si="19"/>
        <v>1.3226962072302123E-13</v>
      </c>
      <c r="I120" s="12">
        <f t="shared" si="20"/>
        <v>1.3218715663594704E-13</v>
      </c>
      <c r="J120" s="12">
        <f t="shared" si="21"/>
        <v>1.2221387569263894E-13</v>
      </c>
      <c r="K120" s="12">
        <f t="shared" si="22"/>
        <v>1.1612329982737754E-13</v>
      </c>
      <c r="L120" s="12">
        <f t="shared" si="23"/>
        <v>9.5299177631684546E-14</v>
      </c>
      <c r="M120" s="12">
        <f t="shared" si="24"/>
        <v>9.5299177631684546E-14</v>
      </c>
      <c r="O120" s="12">
        <f t="shared" si="13"/>
        <v>9.5299177631684546E-14</v>
      </c>
      <c r="P120" s="12">
        <f t="shared" si="25"/>
        <v>0.67060834511057688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1.1368683772161603E-13</v>
      </c>
      <c r="C121" s="12">
        <f t="shared" si="14"/>
        <v>1.1360160440149509E-13</v>
      </c>
      <c r="D121" s="12">
        <f t="shared" si="15"/>
        <v>1.1216661230776438E-13</v>
      </c>
      <c r="E121" s="12">
        <f t="shared" si="16"/>
        <v>1.0906094595829045E-13</v>
      </c>
      <c r="F121" s="12">
        <f t="shared" si="17"/>
        <v>1.0452761750942643E-13</v>
      </c>
      <c r="G121" s="12">
        <f t="shared" si="18"/>
        <v>1.0524112957931894E-13</v>
      </c>
      <c r="H121" s="12">
        <f t="shared" si="19"/>
        <v>1.050646552648174E-13</v>
      </c>
      <c r="I121" s="12">
        <f t="shared" si="20"/>
        <v>9.7378617342753551E-14</v>
      </c>
      <c r="J121" s="12">
        <f t="shared" si="21"/>
        <v>9.7270741840207771E-14</v>
      </c>
      <c r="K121" s="12">
        <f t="shared" si="22"/>
        <v>8.3341281918713889E-14</v>
      </c>
      <c r="L121" s="12">
        <f t="shared" si="23"/>
        <v>7.4259044915457858E-14</v>
      </c>
      <c r="M121" s="12">
        <f t="shared" si="24"/>
        <v>7.4259044915457858E-14</v>
      </c>
      <c r="O121" s="12">
        <f t="shared" si="13"/>
        <v>7.4259044915457858E-14</v>
      </c>
      <c r="P121" s="12">
        <f t="shared" si="25"/>
        <v>0.65318946681668932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2.2737367544323206E-13</v>
      </c>
      <c r="C122" s="12">
        <f t="shared" si="14"/>
        <v>2.2723895448486524E-13</v>
      </c>
      <c r="D122" s="12">
        <f t="shared" si="15"/>
        <v>2.2694764499731855E-13</v>
      </c>
      <c r="E122" s="12">
        <f t="shared" si="16"/>
        <v>2.2204314508032451E-13</v>
      </c>
      <c r="F122" s="12">
        <f t="shared" si="17"/>
        <v>2.1691853659293773E-13</v>
      </c>
      <c r="G122" s="12">
        <f t="shared" si="18"/>
        <v>2.1204594045534111E-13</v>
      </c>
      <c r="H122" s="12">
        <f t="shared" si="19"/>
        <v>2.1286474982476545E-13</v>
      </c>
      <c r="I122" s="12">
        <f t="shared" si="20"/>
        <v>2.1264852715194484E-13</v>
      </c>
      <c r="J122" s="12">
        <f t="shared" si="21"/>
        <v>2.0259402666759829E-13</v>
      </c>
      <c r="K122" s="12">
        <f t="shared" si="22"/>
        <v>2.0244335934981548E-13</v>
      </c>
      <c r="L122" s="12">
        <f t="shared" si="23"/>
        <v>1.8167181670210991E-13</v>
      </c>
      <c r="M122" s="12">
        <f t="shared" si="24"/>
        <v>1.8167181670210991E-13</v>
      </c>
      <c r="O122" s="12">
        <f t="shared" si="13"/>
        <v>1.8167181670210991E-13</v>
      </c>
      <c r="P122" s="12">
        <f t="shared" si="25"/>
        <v>0.79900109961263988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1.1368683772161603E-13</v>
      </c>
      <c r="C123" s="12">
        <f t="shared" si="14"/>
        <v>1.1343029056781133E-13</v>
      </c>
      <c r="D123" s="12">
        <f t="shared" si="15"/>
        <v>1.1296984278415171E-13</v>
      </c>
      <c r="E123" s="12">
        <f t="shared" si="16"/>
        <v>1.1197420847805745E-13</v>
      </c>
      <c r="F123" s="12">
        <f t="shared" si="17"/>
        <v>1.0388137458259642E-13</v>
      </c>
      <c r="G123" s="12">
        <f t="shared" si="18"/>
        <v>9.8373247870843878E-14</v>
      </c>
      <c r="H123" s="12">
        <f t="shared" si="19"/>
        <v>9.2781573196740469E-14</v>
      </c>
      <c r="I123" s="12">
        <f t="shared" si="20"/>
        <v>9.3784807865125811E-14</v>
      </c>
      <c r="J123" s="12">
        <f t="shared" si="21"/>
        <v>9.3501955895015078E-14</v>
      </c>
      <c r="K123" s="12">
        <f t="shared" si="22"/>
        <v>7.9459058444971877E-14</v>
      </c>
      <c r="L123" s="12">
        <f t="shared" si="23"/>
        <v>7.9234384076074653E-14</v>
      </c>
      <c r="M123" s="12">
        <f t="shared" si="24"/>
        <v>7.9234384076074653E-14</v>
      </c>
      <c r="O123" s="12">
        <f t="shared" si="13"/>
        <v>7.9234384076074653E-14</v>
      </c>
      <c r="P123" s="12">
        <f t="shared" si="25"/>
        <v>0.69695301289050893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2.2737367544323206E-13</v>
      </c>
      <c r="C124" s="12">
        <f t="shared" si="14"/>
        <v>2.2720049952080915E-13</v>
      </c>
      <c r="D124" s="12">
        <f t="shared" si="15"/>
        <v>2.2632367552990543E-13</v>
      </c>
      <c r="E124" s="12">
        <f t="shared" si="16"/>
        <v>2.2474996224841434E-13</v>
      </c>
      <c r="F124" s="12">
        <f t="shared" si="17"/>
        <v>2.2310708260804076E-13</v>
      </c>
      <c r="G124" s="12">
        <f t="shared" si="18"/>
        <v>2.1440859282817147E-13</v>
      </c>
      <c r="H124" s="12">
        <f t="shared" si="19"/>
        <v>2.0808759848221875E-13</v>
      </c>
      <c r="I124" s="12">
        <f t="shared" si="20"/>
        <v>2.01236477700178E-13</v>
      </c>
      <c r="J124" s="12">
        <f t="shared" si="21"/>
        <v>2.0254886043384074E-13</v>
      </c>
      <c r="K124" s="12">
        <f t="shared" si="22"/>
        <v>2.0215380737118569E-13</v>
      </c>
      <c r="L124" s="12">
        <f t="shared" si="23"/>
        <v>1.8121310723457582E-13</v>
      </c>
      <c r="M124" s="12">
        <f t="shared" si="24"/>
        <v>1.8121310723457582E-13</v>
      </c>
      <c r="O124" s="12">
        <f t="shared" si="13"/>
        <v>1.8121310723457582E-13</v>
      </c>
      <c r="P124" s="12">
        <f t="shared" si="25"/>
        <v>0.79698367403934123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3.5527136788005009E-14</v>
      </c>
      <c r="C125" s="12">
        <f t="shared" si="14"/>
        <v>3.535666514161313E-14</v>
      </c>
      <c r="D125" s="12">
        <f t="shared" si="15"/>
        <v>3.4764786412204648E-14</v>
      </c>
      <c r="E125" s="12">
        <f t="shared" si="16"/>
        <v>3.1767987189830197E-14</v>
      </c>
      <c r="F125" s="12">
        <f t="shared" si="17"/>
        <v>2.9171229028603853E-14</v>
      </c>
      <c r="G125" s="12">
        <f t="shared" si="18"/>
        <v>2.7405398672273418E-14</v>
      </c>
      <c r="H125" s="12">
        <f t="shared" si="19"/>
        <v>1.7423220048901305E-14</v>
      </c>
      <c r="I125" s="12">
        <f t="shared" si="20"/>
        <v>9.6785105923085788E-15</v>
      </c>
      <c r="J125" s="12">
        <f t="shared" si="21"/>
        <v>7.1620804841888156E-16</v>
      </c>
      <c r="K125" s="12">
        <f t="shared" si="22"/>
        <v>2.5491838558919412E-15</v>
      </c>
      <c r="L125" s="12">
        <f t="shared" si="23"/>
        <v>1.9600826570447472E-15</v>
      </c>
      <c r="M125" s="12">
        <f t="shared" si="24"/>
        <v>1.9600826570447472E-15</v>
      </c>
      <c r="O125" s="12">
        <f t="shared" si="13"/>
        <v>1.9600826570447472E-15</v>
      </c>
      <c r="P125" s="12">
        <f t="shared" si="25"/>
        <v>5.5171422024263096E-2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2.2737367544323206E-13</v>
      </c>
      <c r="C126" s="12">
        <f t="shared" si="14"/>
        <v>2.2720279648183289E-13</v>
      </c>
      <c r="D126" s="12">
        <f t="shared" si="15"/>
        <v>2.2662016039677603E-13</v>
      </c>
      <c r="E126" s="12">
        <f t="shared" si="16"/>
        <v>2.2459724389992795E-13</v>
      </c>
      <c r="F126" s="12">
        <f t="shared" si="17"/>
        <v>2.1965227525170997E-13</v>
      </c>
      <c r="G126" s="12">
        <f t="shared" si="18"/>
        <v>2.1686117949736758E-13</v>
      </c>
      <c r="H126" s="12">
        <f t="shared" si="19"/>
        <v>2.1483475485567212E-13</v>
      </c>
      <c r="I126" s="12">
        <f t="shared" si="20"/>
        <v>2.0260423083513914E-13</v>
      </c>
      <c r="J126" s="12">
        <f t="shared" si="21"/>
        <v>1.9247297910674206E-13</v>
      </c>
      <c r="K126" s="12">
        <f t="shared" si="22"/>
        <v>1.7995553025525056E-13</v>
      </c>
      <c r="L126" s="12">
        <f t="shared" si="23"/>
        <v>1.826888548329242E-13</v>
      </c>
      <c r="M126" s="12">
        <f t="shared" si="24"/>
        <v>1.826888548329242E-13</v>
      </c>
      <c r="O126" s="12">
        <f t="shared" si="13"/>
        <v>1.826888548329242E-13</v>
      </c>
      <c r="P126" s="12">
        <f t="shared" si="25"/>
        <v>0.80347408061552739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7.1054273576010019E-14</v>
      </c>
      <c r="C127" s="12">
        <f t="shared" si="14"/>
        <v>7.0869031171924191E-14</v>
      </c>
      <c r="D127" s="12">
        <f t="shared" si="15"/>
        <v>7.0285002970194254E-14</v>
      </c>
      <c r="E127" s="12">
        <f t="shared" si="16"/>
        <v>6.8293675879764067E-14</v>
      </c>
      <c r="F127" s="12">
        <f t="shared" si="17"/>
        <v>6.4955694949913562E-14</v>
      </c>
      <c r="G127" s="12">
        <f t="shared" si="18"/>
        <v>5.9640652060867859E-14</v>
      </c>
      <c r="H127" s="12">
        <f t="shared" si="19"/>
        <v>5.6437657393993628E-14</v>
      </c>
      <c r="I127" s="12">
        <f t="shared" si="20"/>
        <v>5.3954809090916098E-14</v>
      </c>
      <c r="J127" s="12">
        <f t="shared" si="21"/>
        <v>3.7955433218042352E-14</v>
      </c>
      <c r="K127" s="12">
        <f t="shared" si="22"/>
        <v>2.3805339010582608E-14</v>
      </c>
      <c r="L127" s="12">
        <f t="shared" si="23"/>
        <v>5.1393803786887067E-15</v>
      </c>
      <c r="M127" s="12">
        <f t="shared" si="24"/>
        <v>5.1393803786887067E-15</v>
      </c>
      <c r="O127" s="12">
        <f t="shared" si="13"/>
        <v>5.1393803786887067E-15</v>
      </c>
      <c r="P127" s="12">
        <f t="shared" si="25"/>
        <v>7.2330348619930304E-2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4.2632564145606011E-14</v>
      </c>
      <c r="C128" s="12">
        <f t="shared" si="14"/>
        <v>4.237534737573904E-14</v>
      </c>
      <c r="D128" s="12">
        <f t="shared" si="15"/>
        <v>4.1742227960355559E-14</v>
      </c>
      <c r="E128" s="12">
        <f t="shared" si="16"/>
        <v>3.9746142909141211E-14</v>
      </c>
      <c r="F128" s="12">
        <f t="shared" si="17"/>
        <v>3.6460287134418246E-14</v>
      </c>
      <c r="G128" s="12">
        <f t="shared" si="18"/>
        <v>3.287249658060643E-14</v>
      </c>
      <c r="H128" s="12">
        <f t="shared" si="19"/>
        <v>2.6773080607028637E-14</v>
      </c>
      <c r="I128" s="12">
        <f t="shared" si="20"/>
        <v>2.2848656421798947E-14</v>
      </c>
      <c r="J128" s="12">
        <f t="shared" si="21"/>
        <v>1.9600715191351728E-14</v>
      </c>
      <c r="K128" s="12">
        <f t="shared" si="22"/>
        <v>-2.745257639148724E-15</v>
      </c>
      <c r="L128" s="12">
        <f t="shared" si="23"/>
        <v>-2.3845809057209734E-14</v>
      </c>
      <c r="M128" s="12">
        <f t="shared" si="24"/>
        <v>-2.3845809057209734E-14</v>
      </c>
      <c r="O128" s="12">
        <f t="shared" si="13"/>
        <v>-2.3845809057209734E-14</v>
      </c>
      <c r="P128" s="12">
        <f t="shared" si="25"/>
        <v>-0.55933321241873835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2.2737367544323206E-13</v>
      </c>
      <c r="C129" s="12">
        <f t="shared" si="14"/>
        <v>2.2729498446275964E-13</v>
      </c>
      <c r="D129" s="12">
        <f t="shared" si="15"/>
        <v>2.264158718655729E-13</v>
      </c>
      <c r="E129" s="12">
        <f t="shared" si="16"/>
        <v>2.2425200341378034E-13</v>
      </c>
      <c r="F129" s="12">
        <f t="shared" si="17"/>
        <v>2.2095829660695236E-13</v>
      </c>
      <c r="G129" s="12">
        <f t="shared" si="18"/>
        <v>2.1742653217884729E-13</v>
      </c>
      <c r="H129" s="12">
        <f t="shared" si="19"/>
        <v>2.133092696335397E-13</v>
      </c>
      <c r="I129" s="12">
        <f t="shared" si="20"/>
        <v>2.0583604596256665E-13</v>
      </c>
      <c r="J129" s="12">
        <f t="shared" si="21"/>
        <v>2.0070230537069379E-13</v>
      </c>
      <c r="K129" s="12">
        <f t="shared" si="22"/>
        <v>1.9616597801221918E-13</v>
      </c>
      <c r="L129" s="12">
        <f t="shared" si="23"/>
        <v>1.6284377239411142E-13</v>
      </c>
      <c r="M129" s="12">
        <f t="shared" si="24"/>
        <v>1.6284377239411142E-13</v>
      </c>
      <c r="O129" s="12">
        <f t="shared" si="13"/>
        <v>1.6284377239411142E-13</v>
      </c>
      <c r="P129" s="12">
        <f t="shared" si="25"/>
        <v>0.71619448503293559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2.2737367544323206E-13</v>
      </c>
      <c r="C130" s="12">
        <f t="shared" si="14"/>
        <v>2.2727617513064254E-13</v>
      </c>
      <c r="D130" s="12">
        <f t="shared" si="15"/>
        <v>2.2700722597832222E-13</v>
      </c>
      <c r="E130" s="12">
        <f t="shared" si="16"/>
        <v>2.2400260478300861E-13</v>
      </c>
      <c r="F130" s="12">
        <f t="shared" si="17"/>
        <v>2.2043204137218925E-13</v>
      </c>
      <c r="G130" s="12">
        <f t="shared" si="18"/>
        <v>2.1689183835218808E-13</v>
      </c>
      <c r="H130" s="12">
        <f t="shared" si="19"/>
        <v>2.1283887004743643E-13</v>
      </c>
      <c r="I130" s="12">
        <f t="shared" si="20"/>
        <v>2.0779425199769308E-13</v>
      </c>
      <c r="J130" s="12">
        <f t="shared" si="21"/>
        <v>1.980181447521472E-13</v>
      </c>
      <c r="K130" s="12">
        <f t="shared" si="22"/>
        <v>1.9084796332154976E-13</v>
      </c>
      <c r="L130" s="12">
        <f t="shared" si="23"/>
        <v>1.8408341410560259E-13</v>
      </c>
      <c r="M130" s="12">
        <f t="shared" si="24"/>
        <v>1.8408341410560259E-13</v>
      </c>
      <c r="O130" s="12">
        <f t="shared" si="13"/>
        <v>1.8408341410560259E-13</v>
      </c>
      <c r="P130" s="12">
        <f t="shared" si="25"/>
        <v>0.80960741715925832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3.4106051316484809E-13</v>
      </c>
      <c r="C131" s="12">
        <f t="shared" si="14"/>
        <v>3.4072833292767455E-13</v>
      </c>
      <c r="D131" s="12">
        <f t="shared" si="15"/>
        <v>3.4039509745056543E-13</v>
      </c>
      <c r="E131" s="12">
        <f t="shared" si="16"/>
        <v>3.3947588604794278E-13</v>
      </c>
      <c r="F131" s="12">
        <f t="shared" si="17"/>
        <v>3.3451801049202723E-13</v>
      </c>
      <c r="G131" s="12">
        <f t="shared" si="18"/>
        <v>3.3068023132361912E-13</v>
      </c>
      <c r="H131" s="12">
        <f t="shared" si="19"/>
        <v>3.2661757909283337E-13</v>
      </c>
      <c r="I131" s="12">
        <f t="shared" si="20"/>
        <v>3.2165173665742935E-13</v>
      </c>
      <c r="J131" s="12">
        <f t="shared" si="21"/>
        <v>3.1505261300766357E-13</v>
      </c>
      <c r="K131" s="12">
        <f t="shared" si="22"/>
        <v>3.013985412093123E-13</v>
      </c>
      <c r="L131" s="12">
        <f t="shared" si="23"/>
        <v>2.9070640165639068E-13</v>
      </c>
      <c r="M131" s="12">
        <f t="shared" si="24"/>
        <v>2.9070640165639068E-13</v>
      </c>
      <c r="O131" s="12">
        <f t="shared" si="13"/>
        <v>2.9070640165639068E-13</v>
      </c>
      <c r="P131" s="12">
        <f t="shared" si="25"/>
        <v>0.8523601837069914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1.1368683772161603E-13</v>
      </c>
      <c r="C132" s="12">
        <f t="shared" si="14"/>
        <v>1.1359023423677991E-13</v>
      </c>
      <c r="D132" s="12">
        <f t="shared" si="15"/>
        <v>1.1245491234005151E-13</v>
      </c>
      <c r="E132" s="12">
        <f t="shared" si="16"/>
        <v>1.113159838560819E-13</v>
      </c>
      <c r="F132" s="12">
        <f t="shared" si="17"/>
        <v>1.0979920838006182E-13</v>
      </c>
      <c r="G132" s="12">
        <f t="shared" si="18"/>
        <v>1.0447029264917267E-13</v>
      </c>
      <c r="H132" s="12">
        <f t="shared" si="19"/>
        <v>1.0006614915465886E-13</v>
      </c>
      <c r="I132" s="12">
        <f t="shared" si="20"/>
        <v>9.5088441625026232E-14</v>
      </c>
      <c r="J132" s="12">
        <f t="shared" si="21"/>
        <v>8.8592368397410511E-14</v>
      </c>
      <c r="K132" s="12">
        <f t="shared" si="22"/>
        <v>7.9375519005629101E-14</v>
      </c>
      <c r="L132" s="12">
        <f t="shared" si="23"/>
        <v>5.9014633783033178E-14</v>
      </c>
      <c r="M132" s="12">
        <f t="shared" si="24"/>
        <v>5.9014633783033178E-14</v>
      </c>
      <c r="O132" s="12">
        <f t="shared" si="13"/>
        <v>5.9014633783033178E-14</v>
      </c>
      <c r="P132" s="12">
        <f t="shared" si="25"/>
        <v>0.51909820842709864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1.4210854715202004E-13</v>
      </c>
      <c r="C133" s="12">
        <f t="shared" si="14"/>
        <v>1.4183950611163422E-13</v>
      </c>
      <c r="D133" s="12">
        <f t="shared" si="15"/>
        <v>1.4150933580238306E-13</v>
      </c>
      <c r="E133" s="12">
        <f t="shared" si="16"/>
        <v>1.3762904533068456E-13</v>
      </c>
      <c r="F133" s="12">
        <f t="shared" si="17"/>
        <v>1.3574971834616614E-13</v>
      </c>
      <c r="G133" s="12">
        <f t="shared" si="18"/>
        <v>1.3411942960591203E-13</v>
      </c>
      <c r="H133" s="12">
        <f t="shared" si="19"/>
        <v>1.2800409349116035E-13</v>
      </c>
      <c r="I133" s="12">
        <f t="shared" si="20"/>
        <v>1.226079785916126E-13</v>
      </c>
      <c r="J133" s="12">
        <f t="shared" si="21"/>
        <v>1.1609638402558063E-13</v>
      </c>
      <c r="K133" s="12">
        <f t="shared" si="22"/>
        <v>1.0702346286898997E-13</v>
      </c>
      <c r="L133" s="12">
        <f t="shared" si="23"/>
        <v>9.3279342041774539E-14</v>
      </c>
      <c r="M133" s="12">
        <f t="shared" si="24"/>
        <v>9.3279342041774539E-14</v>
      </c>
      <c r="O133" s="12">
        <f t="shared" si="13"/>
        <v>9.3279342041774539E-14</v>
      </c>
      <c r="P133" s="12">
        <f t="shared" si="25"/>
        <v>0.65639501571984504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2.2737367544323206E-13</v>
      </c>
      <c r="C134" s="12">
        <f t="shared" si="14"/>
        <v>2.2714788263294118E-13</v>
      </c>
      <c r="D134" s="12">
        <f t="shared" si="15"/>
        <v>2.262283571763167E-13</v>
      </c>
      <c r="E134" s="12">
        <f t="shared" si="16"/>
        <v>2.250999047887455E-13</v>
      </c>
      <c r="F134" s="12">
        <f t="shared" si="17"/>
        <v>2.1869710189649004E-13</v>
      </c>
      <c r="G134" s="12">
        <f t="shared" si="18"/>
        <v>2.1667712882166457E-13</v>
      </c>
      <c r="H134" s="12">
        <f t="shared" si="19"/>
        <v>2.1480624849361601E-13</v>
      </c>
      <c r="I134" s="12">
        <f t="shared" si="20"/>
        <v>2.0731351889348821E-13</v>
      </c>
      <c r="J134" s="12">
        <f t="shared" si="21"/>
        <v>2.0025458418340237E-13</v>
      </c>
      <c r="K134" s="12">
        <f t="shared" si="22"/>
        <v>1.911599847182765E-13</v>
      </c>
      <c r="L134" s="12">
        <f t="shared" si="23"/>
        <v>1.7763048897288929E-13</v>
      </c>
      <c r="M134" s="12">
        <f t="shared" si="24"/>
        <v>1.7763048897288929E-13</v>
      </c>
      <c r="O134" s="12">
        <f t="shared" si="13"/>
        <v>1.7763048897288929E-13</v>
      </c>
      <c r="P134" s="12">
        <f t="shared" si="25"/>
        <v>0.78122715229291328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1.7053025658242404E-13</v>
      </c>
      <c r="C135" s="12">
        <f t="shared" si="14"/>
        <v>1.7039646735506601E-13</v>
      </c>
      <c r="D135" s="12">
        <f t="shared" si="15"/>
        <v>1.6962475521520999E-13</v>
      </c>
      <c r="E135" s="12">
        <f t="shared" si="16"/>
        <v>1.664820114012256E-13</v>
      </c>
      <c r="F135" s="12">
        <f t="shared" si="17"/>
        <v>1.6461997084946486E-13</v>
      </c>
      <c r="G135" s="12">
        <f t="shared" si="18"/>
        <v>1.5773799152797666E-13</v>
      </c>
      <c r="H135" s="12">
        <f t="shared" si="19"/>
        <v>1.5541991878689298E-13</v>
      </c>
      <c r="I135" s="12">
        <f t="shared" si="20"/>
        <v>1.5312764896734024E-13</v>
      </c>
      <c r="J135" s="12">
        <f t="shared" si="21"/>
        <v>1.4332602501525158E-13</v>
      </c>
      <c r="K135" s="12">
        <f t="shared" si="22"/>
        <v>1.3346696773094252E-13</v>
      </c>
      <c r="L135" s="12">
        <f t="shared" si="23"/>
        <v>1.1990514539767559E-13</v>
      </c>
      <c r="M135" s="12">
        <f t="shared" si="24"/>
        <v>1.1990514539767559E-13</v>
      </c>
      <c r="O135" s="12">
        <f t="shared" si="13"/>
        <v>1.1990514539767559E-13</v>
      </c>
      <c r="P135" s="12">
        <f t="shared" si="25"/>
        <v>0.70313120850621991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1.7053025658242404E-13</v>
      </c>
      <c r="C136" s="12">
        <f t="shared" si="14"/>
        <v>1.7044263355924109E-13</v>
      </c>
      <c r="D136" s="12">
        <f t="shared" si="15"/>
        <v>1.6998537023539499E-13</v>
      </c>
      <c r="E136" s="12">
        <f t="shared" si="16"/>
        <v>1.6734782112108086E-13</v>
      </c>
      <c r="F136" s="12">
        <f t="shared" si="17"/>
        <v>1.6216203172501303E-13</v>
      </c>
      <c r="G136" s="12">
        <f t="shared" si="18"/>
        <v>1.6016063877435858E-13</v>
      </c>
      <c r="H136" s="12">
        <f t="shared" si="19"/>
        <v>1.5226304406447771E-13</v>
      </c>
      <c r="I136" s="12">
        <f t="shared" si="20"/>
        <v>1.4942285802785586E-13</v>
      </c>
      <c r="J136" s="12">
        <f t="shared" si="21"/>
        <v>1.4642422228800547E-13</v>
      </c>
      <c r="K136" s="12">
        <f t="shared" si="22"/>
        <v>1.3273451187251945E-13</v>
      </c>
      <c r="L136" s="12">
        <f t="shared" si="23"/>
        <v>1.1803273377046973E-13</v>
      </c>
      <c r="M136" s="12">
        <f t="shared" si="24"/>
        <v>1.1803273377046973E-13</v>
      </c>
      <c r="O136" s="12">
        <f t="shared" ref="O136:O199" si="26">M136</f>
        <v>1.1803273377046973E-13</v>
      </c>
      <c r="P136" s="12">
        <f t="shared" si="25"/>
        <v>0.69215127060704218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1.7053025658242404E-13</v>
      </c>
      <c r="C137" s="12">
        <f t="shared" ref="C137:C200" si="27">B137-Q137*M148</f>
        <v>1.7039384092253045E-13</v>
      </c>
      <c r="D137" s="12">
        <f t="shared" ref="D137:D200" si="28">C137-R137*M147</f>
        <v>1.7009436393460483E-13</v>
      </c>
      <c r="E137" s="12">
        <f t="shared" ref="E137:E200" si="29">D137-S137*M146</f>
        <v>1.6853153446422274E-13</v>
      </c>
      <c r="F137" s="12">
        <f t="shared" ref="F137:F200" si="30">E137-T137*M145</f>
        <v>1.641793584555529E-13</v>
      </c>
      <c r="G137" s="12">
        <f t="shared" ref="G137:G200" si="31">F137-U137*M144</f>
        <v>1.5860547214515301E-13</v>
      </c>
      <c r="H137" s="12">
        <f t="shared" ref="H137:H200" si="32">G137-V137*M143</f>
        <v>1.5630872150974666E-13</v>
      </c>
      <c r="I137" s="12">
        <f t="shared" ref="I137:I200" si="33">H137-W137*M142</f>
        <v>1.4663230462240769E-13</v>
      </c>
      <c r="J137" s="12">
        <f t="shared" ref="J137:J200" si="34">I137-X137*M141</f>
        <v>1.4291691157199445E-13</v>
      </c>
      <c r="K137" s="12">
        <f t="shared" ref="K137:K200" si="35">J137-Y137*M140</f>
        <v>1.387287836535253E-13</v>
      </c>
      <c r="L137" s="12">
        <f t="shared" ref="L137:L200" si="36">K137-Z137*M139</f>
        <v>1.1831475429900375E-13</v>
      </c>
      <c r="M137" s="12">
        <f t="shared" ref="M137:M200" si="37">L137</f>
        <v>1.1831475429900375E-13</v>
      </c>
      <c r="O137" s="12">
        <f t="shared" si="26"/>
        <v>1.1831475429900375E-13</v>
      </c>
      <c r="P137" s="12">
        <f t="shared" ref="P137:P200" si="38">O137/B137</f>
        <v>0.69380505647581392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1.7053025658242404E-13</v>
      </c>
      <c r="C138" s="12">
        <f t="shared" si="27"/>
        <v>1.703095820284101E-13</v>
      </c>
      <c r="D138" s="12">
        <f t="shared" si="28"/>
        <v>1.6984334211284E-13</v>
      </c>
      <c r="E138" s="12">
        <f t="shared" si="29"/>
        <v>1.6881979301536427E-13</v>
      </c>
      <c r="F138" s="12">
        <f t="shared" si="30"/>
        <v>1.6624099405017122E-13</v>
      </c>
      <c r="G138" s="12">
        <f t="shared" si="31"/>
        <v>1.6156310753716129E-13</v>
      </c>
      <c r="H138" s="12">
        <f t="shared" si="32"/>
        <v>1.5516664905013225E-13</v>
      </c>
      <c r="I138" s="12">
        <f t="shared" si="33"/>
        <v>1.5235258762372768E-13</v>
      </c>
      <c r="J138" s="12">
        <f t="shared" si="34"/>
        <v>1.3969437031241309E-13</v>
      </c>
      <c r="K138" s="12">
        <f t="shared" si="35"/>
        <v>1.3450516338216476E-13</v>
      </c>
      <c r="L138" s="12">
        <f t="shared" si="36"/>
        <v>1.2825984747165394E-13</v>
      </c>
      <c r="M138" s="12">
        <f t="shared" si="37"/>
        <v>1.2825984747165394E-13</v>
      </c>
      <c r="O138" s="12">
        <f t="shared" si="26"/>
        <v>1.2825984747165394E-13</v>
      </c>
      <c r="P138" s="12">
        <f t="shared" si="38"/>
        <v>0.75212369958325176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2.2737367544323206E-13</v>
      </c>
      <c r="C139" s="12">
        <f t="shared" si="27"/>
        <v>2.2720677686409622E-13</v>
      </c>
      <c r="D139" s="12">
        <f t="shared" si="28"/>
        <v>2.2645255784325805E-13</v>
      </c>
      <c r="E139" s="12">
        <f t="shared" si="29"/>
        <v>2.2485904827815108E-13</v>
      </c>
      <c r="F139" s="12">
        <f t="shared" si="30"/>
        <v>2.2317010690392079E-13</v>
      </c>
      <c r="G139" s="12">
        <f t="shared" si="31"/>
        <v>2.2039831438564728E-13</v>
      </c>
      <c r="H139" s="12">
        <f t="shared" si="32"/>
        <v>2.1503008381523323E-13</v>
      </c>
      <c r="I139" s="12">
        <f t="shared" si="33"/>
        <v>2.0719291298072425E-13</v>
      </c>
      <c r="J139" s="12">
        <f t="shared" si="34"/>
        <v>2.0351169487307691E-13</v>
      </c>
      <c r="K139" s="12">
        <f t="shared" si="35"/>
        <v>1.8583224397644641E-13</v>
      </c>
      <c r="L139" s="12">
        <f t="shared" si="36"/>
        <v>1.7809412392965978E-13</v>
      </c>
      <c r="M139" s="12">
        <f t="shared" si="37"/>
        <v>1.7809412392965978E-13</v>
      </c>
      <c r="O139" s="12">
        <f t="shared" si="26"/>
        <v>1.7809412392965978E-13</v>
      </c>
      <c r="P139" s="12">
        <f t="shared" si="38"/>
        <v>0.78326624039696358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1.1368683772161603E-13</v>
      </c>
      <c r="C140" s="12">
        <f t="shared" si="27"/>
        <v>1.1359311999414784E-13</v>
      </c>
      <c r="D140" s="12">
        <f t="shared" si="28"/>
        <v>1.1302269589836759E-13</v>
      </c>
      <c r="E140" s="12">
        <f t="shared" si="29"/>
        <v>1.1044493457044331E-13</v>
      </c>
      <c r="F140" s="12">
        <f t="shared" si="30"/>
        <v>1.0781551089025228E-13</v>
      </c>
      <c r="G140" s="12">
        <f t="shared" si="31"/>
        <v>1.0600017160708964E-13</v>
      </c>
      <c r="H140" s="12">
        <f t="shared" si="32"/>
        <v>1.028193288717949E-13</v>
      </c>
      <c r="I140" s="12">
        <f t="shared" si="33"/>
        <v>9.6241979836436834E-14</v>
      </c>
      <c r="J140" s="12">
        <f t="shared" si="34"/>
        <v>8.598977463650229E-14</v>
      </c>
      <c r="K140" s="12">
        <f t="shared" si="35"/>
        <v>8.0848299089565299E-14</v>
      </c>
      <c r="L140" s="12">
        <f t="shared" si="36"/>
        <v>5.4484788202777593E-14</v>
      </c>
      <c r="M140" s="12">
        <f t="shared" si="37"/>
        <v>5.4484788202777593E-14</v>
      </c>
      <c r="O140" s="12">
        <f t="shared" si="26"/>
        <v>5.4484788202777593E-14</v>
      </c>
      <c r="P140" s="12">
        <f t="shared" si="38"/>
        <v>0.47925326532693274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1.1368683772161603E-13</v>
      </c>
      <c r="C141" s="12">
        <f t="shared" si="27"/>
        <v>1.1342845185599072E-13</v>
      </c>
      <c r="D141" s="12">
        <f t="shared" si="28"/>
        <v>1.1310814445597321E-13</v>
      </c>
      <c r="E141" s="12">
        <f t="shared" si="29"/>
        <v>1.1115855536581152E-13</v>
      </c>
      <c r="F141" s="12">
        <f t="shared" si="30"/>
        <v>1.0690503419095131E-13</v>
      </c>
      <c r="G141" s="12">
        <f t="shared" si="31"/>
        <v>1.0407882827785132E-13</v>
      </c>
      <c r="H141" s="12">
        <f t="shared" si="32"/>
        <v>1.01995588377002E-13</v>
      </c>
      <c r="I141" s="12">
        <f t="shared" si="33"/>
        <v>9.8098305534509861E-14</v>
      </c>
      <c r="J141" s="12">
        <f t="shared" si="34"/>
        <v>8.9494137856403175E-14</v>
      </c>
      <c r="K141" s="12">
        <f t="shared" si="35"/>
        <v>7.5175110622417475E-14</v>
      </c>
      <c r="L141" s="12">
        <f t="shared" si="36"/>
        <v>6.7508167381456306E-14</v>
      </c>
      <c r="M141" s="12">
        <f t="shared" si="37"/>
        <v>6.7508167381456306E-14</v>
      </c>
      <c r="O141" s="12">
        <f t="shared" si="26"/>
        <v>6.7508167381456306E-14</v>
      </c>
      <c r="P141" s="12">
        <f t="shared" si="38"/>
        <v>0.59380812004607753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2.8421709430404007E-13</v>
      </c>
      <c r="C142" s="12">
        <f t="shared" si="27"/>
        <v>2.8402840219555726E-13</v>
      </c>
      <c r="D142" s="12">
        <f t="shared" si="28"/>
        <v>2.831452938759726E-13</v>
      </c>
      <c r="E142" s="12">
        <f t="shared" si="29"/>
        <v>2.8205055082919087E-13</v>
      </c>
      <c r="F142" s="12">
        <f t="shared" si="30"/>
        <v>2.788335662358357E-13</v>
      </c>
      <c r="G142" s="12">
        <f t="shared" si="31"/>
        <v>2.7426171774049828E-13</v>
      </c>
      <c r="H142" s="12">
        <f t="shared" si="32"/>
        <v>2.710184314959959E-13</v>
      </c>
      <c r="I142" s="12">
        <f t="shared" si="33"/>
        <v>2.6846597109539617E-13</v>
      </c>
      <c r="J142" s="12">
        <f t="shared" si="34"/>
        <v>2.6336773548625533E-13</v>
      </c>
      <c r="K142" s="12">
        <f t="shared" si="35"/>
        <v>2.5135048564527716E-13</v>
      </c>
      <c r="L142" s="12">
        <f t="shared" si="36"/>
        <v>2.2999802212259282E-13</v>
      </c>
      <c r="M142" s="12">
        <f t="shared" si="37"/>
        <v>2.2999802212259282E-13</v>
      </c>
      <c r="O142" s="12">
        <f t="shared" si="26"/>
        <v>2.2999802212259282E-13</v>
      </c>
      <c r="P142" s="12">
        <f t="shared" si="38"/>
        <v>0.80923359900567193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1.1368683772161603E-13</v>
      </c>
      <c r="C143" s="12">
        <f t="shared" si="27"/>
        <v>1.134145532168085E-13</v>
      </c>
      <c r="D143" s="12">
        <f t="shared" si="28"/>
        <v>1.1276964344034726E-13</v>
      </c>
      <c r="E143" s="12">
        <f t="shared" si="29"/>
        <v>1.0975136570974367E-13</v>
      </c>
      <c r="F143" s="12">
        <f t="shared" si="30"/>
        <v>1.0794494838162481E-13</v>
      </c>
      <c r="G143" s="12">
        <f t="shared" si="31"/>
        <v>1.0448720935364459E-13</v>
      </c>
      <c r="H143" s="12">
        <f t="shared" si="32"/>
        <v>9.9240665473686287E-14</v>
      </c>
      <c r="I143" s="12">
        <f t="shared" si="33"/>
        <v>9.5266874599420164E-14</v>
      </c>
      <c r="J143" s="12">
        <f t="shared" si="34"/>
        <v>9.1927870213241684E-14</v>
      </c>
      <c r="K143" s="12">
        <f t="shared" si="35"/>
        <v>8.4807277803227361E-14</v>
      </c>
      <c r="L143" s="12">
        <f t="shared" si="36"/>
        <v>6.6887213494428161E-14</v>
      </c>
      <c r="M143" s="12">
        <f t="shared" si="37"/>
        <v>6.6887213494428161E-14</v>
      </c>
      <c r="O143" s="12">
        <f t="shared" si="26"/>
        <v>6.6887213494428161E-14</v>
      </c>
      <c r="P143" s="12">
        <f t="shared" si="38"/>
        <v>0.58834615189327633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2.2737367544323206E-13</v>
      </c>
      <c r="C144" s="12">
        <f t="shared" si="27"/>
        <v>2.2721421314577831E-13</v>
      </c>
      <c r="D144" s="12">
        <f t="shared" si="28"/>
        <v>2.2628360221275535E-13</v>
      </c>
      <c r="E144" s="12">
        <f t="shared" si="29"/>
        <v>2.2407943679683331E-13</v>
      </c>
      <c r="F144" s="12">
        <f t="shared" si="30"/>
        <v>2.1909902681874226E-13</v>
      </c>
      <c r="G144" s="12">
        <f t="shared" si="31"/>
        <v>2.171574198526542E-13</v>
      </c>
      <c r="H144" s="12">
        <f t="shared" si="32"/>
        <v>2.1318940132486531E-13</v>
      </c>
      <c r="I144" s="12">
        <f t="shared" si="33"/>
        <v>2.0676114719621565E-13</v>
      </c>
      <c r="J144" s="12">
        <f t="shared" si="34"/>
        <v>2.0156282750600104E-13</v>
      </c>
      <c r="K144" s="12">
        <f t="shared" si="35"/>
        <v>1.9689931426102691E-13</v>
      </c>
      <c r="L144" s="12">
        <f t="shared" si="36"/>
        <v>1.862811216135636E-13</v>
      </c>
      <c r="M144" s="12">
        <f t="shared" si="37"/>
        <v>1.862811216135636E-13</v>
      </c>
      <c r="O144" s="12">
        <f t="shared" si="26"/>
        <v>1.862811216135636E-13</v>
      </c>
      <c r="P144" s="12">
        <f t="shared" si="38"/>
        <v>0.81927303699707332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1.9895196601282805E-13</v>
      </c>
      <c r="C145" s="12">
        <f t="shared" si="27"/>
        <v>1.9876596125123302E-13</v>
      </c>
      <c r="D145" s="12">
        <f t="shared" si="28"/>
        <v>1.9822095279575617E-13</v>
      </c>
      <c r="E145" s="12">
        <f t="shared" si="29"/>
        <v>1.9504032116460978E-13</v>
      </c>
      <c r="F145" s="12">
        <f t="shared" si="30"/>
        <v>1.9140326440223355E-13</v>
      </c>
      <c r="G145" s="12">
        <f t="shared" si="31"/>
        <v>1.8605012780588231E-13</v>
      </c>
      <c r="H145" s="12">
        <f t="shared" si="32"/>
        <v>1.8382198613504554E-13</v>
      </c>
      <c r="I145" s="12">
        <f t="shared" si="33"/>
        <v>1.7896022721957068E-13</v>
      </c>
      <c r="J145" s="12">
        <f t="shared" si="34"/>
        <v>1.7055109823720213E-13</v>
      </c>
      <c r="K145" s="12">
        <f t="shared" si="35"/>
        <v>1.6329072061467635E-13</v>
      </c>
      <c r="L145" s="12">
        <f t="shared" si="36"/>
        <v>1.5633651242555289E-13</v>
      </c>
      <c r="M145" s="12">
        <f t="shared" si="37"/>
        <v>1.5633651242555289E-13</v>
      </c>
      <c r="O145" s="12">
        <f t="shared" si="26"/>
        <v>1.5633651242555289E-13</v>
      </c>
      <c r="P145" s="12">
        <f t="shared" si="38"/>
        <v>0.78580028917870859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1.4210854715202004E-13</v>
      </c>
      <c r="C146" s="12">
        <f t="shared" si="27"/>
        <v>1.4209475674238216E-13</v>
      </c>
      <c r="D146" s="12">
        <f t="shared" si="28"/>
        <v>1.4145903175003634E-13</v>
      </c>
      <c r="E146" s="12">
        <f t="shared" si="29"/>
        <v>1.3959630795084244E-13</v>
      </c>
      <c r="F146" s="12">
        <f t="shared" si="30"/>
        <v>1.3434800049663551E-13</v>
      </c>
      <c r="G146" s="12">
        <f t="shared" si="31"/>
        <v>1.3043875171122818E-13</v>
      </c>
      <c r="H146" s="12">
        <f t="shared" si="32"/>
        <v>1.2429562031113688E-13</v>
      </c>
      <c r="I146" s="12">
        <f t="shared" si="33"/>
        <v>1.2156562105400941E-13</v>
      </c>
      <c r="J146" s="12">
        <f t="shared" si="34"/>
        <v>1.1520570481809103E-13</v>
      </c>
      <c r="K146" s="12">
        <f t="shared" si="35"/>
        <v>1.0346086119036083E-13</v>
      </c>
      <c r="L146" s="12">
        <f t="shared" si="36"/>
        <v>9.2634221516267315E-14</v>
      </c>
      <c r="M146" s="12">
        <f t="shared" si="37"/>
        <v>9.2634221516267315E-14</v>
      </c>
      <c r="O146" s="12">
        <f t="shared" si="26"/>
        <v>9.2634221516267315E-14</v>
      </c>
      <c r="P146" s="12">
        <f t="shared" si="38"/>
        <v>0.65185538359752726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1.1368683772161603E-13</v>
      </c>
      <c r="C147" s="12">
        <f t="shared" si="27"/>
        <v>1.1358468266485445E-13</v>
      </c>
      <c r="D147" s="12">
        <f t="shared" si="28"/>
        <v>1.1353754995714144E-13</v>
      </c>
      <c r="E147" s="12">
        <f t="shared" si="29"/>
        <v>1.1136477619356962E-13</v>
      </c>
      <c r="F147" s="12">
        <f t="shared" si="30"/>
        <v>1.082911265748257E-13</v>
      </c>
      <c r="G147" s="12">
        <f t="shared" si="31"/>
        <v>1.0265004344600534E-13</v>
      </c>
      <c r="H147" s="12">
        <f t="shared" si="32"/>
        <v>9.816388313005649E-14</v>
      </c>
      <c r="I147" s="12">
        <f t="shared" si="33"/>
        <v>9.0637097747335511E-14</v>
      </c>
      <c r="J147" s="12">
        <f t="shared" si="34"/>
        <v>8.7065845675542007E-14</v>
      </c>
      <c r="K147" s="12">
        <f t="shared" si="35"/>
        <v>7.8183091964314659E-14</v>
      </c>
      <c r="L147" s="12">
        <f t="shared" si="36"/>
        <v>6.0669238471144393E-14</v>
      </c>
      <c r="M147" s="12">
        <f t="shared" si="37"/>
        <v>6.0669238471144393E-14</v>
      </c>
      <c r="O147" s="12">
        <f t="shared" si="26"/>
        <v>6.0669238471144393E-14</v>
      </c>
      <c r="P147" s="12">
        <f t="shared" si="38"/>
        <v>0.53365226517870634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1.4210854715202004E-13</v>
      </c>
      <c r="C148" s="12">
        <f t="shared" si="27"/>
        <v>1.4190206246529528E-13</v>
      </c>
      <c r="D148" s="12">
        <f t="shared" si="28"/>
        <v>1.4155291805565251E-13</v>
      </c>
      <c r="E148" s="12">
        <f t="shared" si="29"/>
        <v>1.4139182841475756E-13</v>
      </c>
      <c r="F148" s="12">
        <f t="shared" si="30"/>
        <v>1.378065704968046E-13</v>
      </c>
      <c r="G148" s="12">
        <f t="shared" si="31"/>
        <v>1.34502893423865E-13</v>
      </c>
      <c r="H148" s="12">
        <f t="shared" si="32"/>
        <v>1.2802932147675605E-13</v>
      </c>
      <c r="I148" s="12">
        <f t="shared" si="33"/>
        <v>1.2253271661980559E-13</v>
      </c>
      <c r="J148" s="12">
        <f t="shared" si="34"/>
        <v>1.1268654255151273E-13</v>
      </c>
      <c r="K148" s="12">
        <f t="shared" si="35"/>
        <v>1.0769865412378545E-13</v>
      </c>
      <c r="L148" s="12">
        <f t="shared" si="36"/>
        <v>9.4452735144750395E-14</v>
      </c>
      <c r="M148" s="12">
        <f t="shared" si="37"/>
        <v>9.4452735144750395E-14</v>
      </c>
      <c r="O148" s="12">
        <f t="shared" si="26"/>
        <v>9.4452735144750395E-14</v>
      </c>
      <c r="P148" s="12">
        <f t="shared" si="38"/>
        <v>0.66465203562815944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1.9895196601282805E-13</v>
      </c>
      <c r="C149" s="12">
        <f t="shared" si="27"/>
        <v>1.9891420645302489E-13</v>
      </c>
      <c r="D149" s="12">
        <f t="shared" si="28"/>
        <v>1.9820848540178951E-13</v>
      </c>
      <c r="E149" s="12">
        <f t="shared" si="29"/>
        <v>1.9701518354626502E-13</v>
      </c>
      <c r="F149" s="12">
        <f t="shared" si="30"/>
        <v>1.9674937220400661E-13</v>
      </c>
      <c r="G149" s="12">
        <f t="shared" si="31"/>
        <v>1.9289579881298465E-13</v>
      </c>
      <c r="H149" s="12">
        <f t="shared" si="32"/>
        <v>1.8910457809644805E-13</v>
      </c>
      <c r="I149" s="12">
        <f t="shared" si="33"/>
        <v>1.8117292507910124E-13</v>
      </c>
      <c r="J149" s="12">
        <f t="shared" si="34"/>
        <v>1.7398253430080149E-13</v>
      </c>
      <c r="K149" s="12">
        <f t="shared" si="35"/>
        <v>1.6023060172776352E-13</v>
      </c>
      <c r="L149" s="12">
        <f t="shared" si="36"/>
        <v>1.5279268684933635E-13</v>
      </c>
      <c r="M149" s="12">
        <f t="shared" si="37"/>
        <v>1.5279268684933635E-13</v>
      </c>
      <c r="O149" s="12">
        <f t="shared" si="26"/>
        <v>1.5279268684933635E-13</v>
      </c>
      <c r="P149" s="12">
        <f t="shared" si="38"/>
        <v>0.76798782093706264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1.7053025658242404E-13</v>
      </c>
      <c r="C150" s="12">
        <f t="shared" si="27"/>
        <v>1.7034727644119861E-13</v>
      </c>
      <c r="D150" s="12">
        <f t="shared" si="28"/>
        <v>1.7021822224032226E-13</v>
      </c>
      <c r="E150" s="12">
        <f t="shared" si="29"/>
        <v>1.6780621673009932E-13</v>
      </c>
      <c r="F150" s="12">
        <f t="shared" si="30"/>
        <v>1.6583716914780797E-13</v>
      </c>
      <c r="G150" s="12">
        <f t="shared" si="31"/>
        <v>1.6555146487241132E-13</v>
      </c>
      <c r="H150" s="12">
        <f t="shared" si="32"/>
        <v>1.6112919630615074E-13</v>
      </c>
      <c r="I150" s="12">
        <f t="shared" si="33"/>
        <v>1.5648405642334235E-13</v>
      </c>
      <c r="J150" s="12">
        <f t="shared" si="34"/>
        <v>1.4610825423328911E-13</v>
      </c>
      <c r="K150" s="12">
        <f t="shared" si="35"/>
        <v>1.360655951790077E-13</v>
      </c>
      <c r="L150" s="12">
        <f t="shared" si="36"/>
        <v>1.1555878044684003E-13</v>
      </c>
      <c r="M150" s="12">
        <f t="shared" si="37"/>
        <v>1.1555878044684003E-13</v>
      </c>
      <c r="O150" s="12">
        <f t="shared" si="26"/>
        <v>1.1555878044684003E-13</v>
      </c>
      <c r="P150" s="12">
        <f t="shared" si="38"/>
        <v>0.67764385489554391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1.1368683772161603E-13</v>
      </c>
      <c r="C151" s="12">
        <f t="shared" si="27"/>
        <v>1.1334198421924356E-13</v>
      </c>
      <c r="D151" s="12">
        <f t="shared" si="28"/>
        <v>1.127165967405442E-13</v>
      </c>
      <c r="E151" s="12">
        <f t="shared" si="29"/>
        <v>1.1227551673721104E-13</v>
      </c>
      <c r="F151" s="12">
        <f t="shared" si="30"/>
        <v>1.0829550648549617E-13</v>
      </c>
      <c r="G151" s="12">
        <f t="shared" si="31"/>
        <v>1.0617909825422825E-13</v>
      </c>
      <c r="H151" s="12">
        <f t="shared" si="32"/>
        <v>1.0585123086774576E-13</v>
      </c>
      <c r="I151" s="12">
        <f t="shared" si="33"/>
        <v>1.0043290847885758E-13</v>
      </c>
      <c r="J151" s="12">
        <f t="shared" si="34"/>
        <v>9.4356362711696778E-14</v>
      </c>
      <c r="K151" s="12">
        <f t="shared" si="35"/>
        <v>7.986471030751262E-14</v>
      </c>
      <c r="L151" s="12">
        <f t="shared" si="36"/>
        <v>6.4889146142207821E-14</v>
      </c>
      <c r="M151" s="12">
        <f t="shared" si="37"/>
        <v>6.4889146142207821E-14</v>
      </c>
      <c r="O151" s="12">
        <f t="shared" si="26"/>
        <v>6.4889146142207821E-14</v>
      </c>
      <c r="P151" s="12">
        <f t="shared" si="38"/>
        <v>0.57077096559850937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2.2737367544323206E-13</v>
      </c>
      <c r="C152" s="12">
        <f t="shared" si="27"/>
        <v>2.2724065682141898E-13</v>
      </c>
      <c r="D152" s="12">
        <f t="shared" si="28"/>
        <v>2.2606202038073751E-13</v>
      </c>
      <c r="E152" s="12">
        <f t="shared" si="29"/>
        <v>2.2392457805560527E-13</v>
      </c>
      <c r="F152" s="12">
        <f t="shared" si="30"/>
        <v>2.2319675926429158E-13</v>
      </c>
      <c r="G152" s="12">
        <f t="shared" si="31"/>
        <v>2.189188908506406E-13</v>
      </c>
      <c r="H152" s="12">
        <f t="shared" si="32"/>
        <v>2.164901514327495E-13</v>
      </c>
      <c r="I152" s="12">
        <f t="shared" si="33"/>
        <v>2.1608843652689372E-13</v>
      </c>
      <c r="J152" s="12">
        <f t="shared" si="34"/>
        <v>2.0900045106080153E-13</v>
      </c>
      <c r="K152" s="12">
        <f t="shared" si="35"/>
        <v>2.0051347458777E-13</v>
      </c>
      <c r="L152" s="12">
        <f t="shared" si="36"/>
        <v>1.7890359325383858E-13</v>
      </c>
      <c r="M152" s="12">
        <f t="shared" si="37"/>
        <v>1.7890359325383858E-13</v>
      </c>
      <c r="O152" s="12">
        <f t="shared" si="26"/>
        <v>1.7890359325383858E-13</v>
      </c>
      <c r="P152" s="12">
        <f t="shared" si="38"/>
        <v>0.78682632413401388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1.7053025658242404E-13</v>
      </c>
      <c r="C153" s="12">
        <f t="shared" si="27"/>
        <v>1.7040642325838431E-13</v>
      </c>
      <c r="D153" s="12">
        <f t="shared" si="28"/>
        <v>1.6995179370154488E-13</v>
      </c>
      <c r="E153" s="12">
        <f t="shared" si="29"/>
        <v>1.6592346326631581E-13</v>
      </c>
      <c r="F153" s="12">
        <f t="shared" si="30"/>
        <v>1.6239650516840945E-13</v>
      </c>
      <c r="G153" s="12">
        <f t="shared" si="31"/>
        <v>1.6161421748036116E-13</v>
      </c>
      <c r="H153" s="12">
        <f t="shared" si="32"/>
        <v>1.5670503810405484E-13</v>
      </c>
      <c r="I153" s="12">
        <f t="shared" si="33"/>
        <v>1.537292592775187E-13</v>
      </c>
      <c r="J153" s="12">
        <f t="shared" si="34"/>
        <v>1.5320375540199118E-13</v>
      </c>
      <c r="K153" s="12">
        <f t="shared" si="35"/>
        <v>1.4330412357217599E-13</v>
      </c>
      <c r="L153" s="12">
        <f t="shared" si="36"/>
        <v>1.3064838567901995E-13</v>
      </c>
      <c r="M153" s="12">
        <f t="shared" si="37"/>
        <v>1.3064838567901995E-13</v>
      </c>
      <c r="O153" s="12">
        <f t="shared" si="26"/>
        <v>1.3064838567901995E-13</v>
      </c>
      <c r="P153" s="12">
        <f t="shared" si="38"/>
        <v>0.76613023575597794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2.2737367544323206E-13</v>
      </c>
      <c r="C154" s="12">
        <f t="shared" si="27"/>
        <v>2.2724356594163416E-13</v>
      </c>
      <c r="D154" s="12">
        <f t="shared" si="28"/>
        <v>2.2682032979271923E-13</v>
      </c>
      <c r="E154" s="12">
        <f t="shared" si="29"/>
        <v>2.2526650198173449E-13</v>
      </c>
      <c r="F154" s="12">
        <f t="shared" si="30"/>
        <v>2.1861942080320733E-13</v>
      </c>
      <c r="G154" s="12">
        <f t="shared" si="31"/>
        <v>2.1482851030572725E-13</v>
      </c>
      <c r="H154" s="12">
        <f t="shared" si="32"/>
        <v>2.1393077568344435E-13</v>
      </c>
      <c r="I154" s="12">
        <f t="shared" si="33"/>
        <v>2.0791587266994402E-13</v>
      </c>
      <c r="J154" s="12">
        <f t="shared" si="34"/>
        <v>2.0402310373540282E-13</v>
      </c>
      <c r="K154" s="12">
        <f t="shared" si="35"/>
        <v>2.032891441473435E-13</v>
      </c>
      <c r="L154" s="12">
        <f t="shared" si="36"/>
        <v>1.885268614810722E-13</v>
      </c>
      <c r="M154" s="12">
        <f t="shared" si="37"/>
        <v>1.885268614810722E-13</v>
      </c>
      <c r="O154" s="12">
        <f t="shared" si="26"/>
        <v>1.885268614810722E-13</v>
      </c>
      <c r="P154" s="12">
        <f t="shared" si="38"/>
        <v>0.82914990538621669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1.4210854715202004E-13</v>
      </c>
      <c r="C155" s="12">
        <f t="shared" si="27"/>
        <v>1.4185980098838241E-13</v>
      </c>
      <c r="D155" s="12">
        <f t="shared" si="28"/>
        <v>1.4141511419005444E-13</v>
      </c>
      <c r="E155" s="12">
        <f t="shared" si="29"/>
        <v>1.3996858241730749E-13</v>
      </c>
      <c r="F155" s="12">
        <f t="shared" si="30"/>
        <v>1.3740463694085322E-13</v>
      </c>
      <c r="G155" s="12">
        <f t="shared" si="31"/>
        <v>1.3026009790245669E-13</v>
      </c>
      <c r="H155" s="12">
        <f t="shared" si="32"/>
        <v>1.2590973977263071E-13</v>
      </c>
      <c r="I155" s="12">
        <f t="shared" si="33"/>
        <v>1.2480980304777714E-13</v>
      </c>
      <c r="J155" s="12">
        <f t="shared" si="34"/>
        <v>1.1694139986322748E-13</v>
      </c>
      <c r="K155" s="12">
        <f t="shared" si="35"/>
        <v>1.1150445597630013E-13</v>
      </c>
      <c r="L155" s="12">
        <f t="shared" si="36"/>
        <v>1.1040997902091278E-13</v>
      </c>
      <c r="M155" s="12">
        <f t="shared" si="37"/>
        <v>1.1040997902091278E-13</v>
      </c>
      <c r="O155" s="12">
        <f t="shared" si="26"/>
        <v>1.1040997902091278E-13</v>
      </c>
      <c r="P155" s="12">
        <f t="shared" si="38"/>
        <v>0.77694115683838605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1.7053025658242404E-13</v>
      </c>
      <c r="C156" s="12">
        <f t="shared" si="27"/>
        <v>1.703655973592401E-13</v>
      </c>
      <c r="D156" s="12">
        <f t="shared" si="28"/>
        <v>1.6951543550521789E-13</v>
      </c>
      <c r="E156" s="12">
        <f t="shared" si="29"/>
        <v>1.6799558994299059E-13</v>
      </c>
      <c r="F156" s="12">
        <f t="shared" si="30"/>
        <v>1.656086918780554E-13</v>
      </c>
      <c r="G156" s="12">
        <f t="shared" si="31"/>
        <v>1.6285286446195235E-13</v>
      </c>
      <c r="H156" s="12">
        <f t="shared" si="32"/>
        <v>1.5465396250681308E-13</v>
      </c>
      <c r="I156" s="12">
        <f t="shared" si="33"/>
        <v>1.4932374736918978E-13</v>
      </c>
      <c r="J156" s="12">
        <f t="shared" si="34"/>
        <v>1.4788486371483731E-13</v>
      </c>
      <c r="K156" s="12">
        <f t="shared" si="35"/>
        <v>1.3689523979585199E-13</v>
      </c>
      <c r="L156" s="12">
        <f t="shared" si="36"/>
        <v>1.2878769560842581E-13</v>
      </c>
      <c r="M156" s="12">
        <f t="shared" si="37"/>
        <v>1.2878769560842581E-13</v>
      </c>
      <c r="O156" s="12">
        <f t="shared" si="26"/>
        <v>1.2878769560842581E-13</v>
      </c>
      <c r="P156" s="12">
        <f t="shared" si="38"/>
        <v>0.75521903379168143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5.6843418860808015E-14</v>
      </c>
      <c r="C157" s="12">
        <f t="shared" si="27"/>
        <v>5.6668346494485027E-14</v>
      </c>
      <c r="D157" s="12">
        <f t="shared" si="28"/>
        <v>5.6105576044413438E-14</v>
      </c>
      <c r="E157" s="12">
        <f t="shared" si="29"/>
        <v>5.3199902375060196E-14</v>
      </c>
      <c r="F157" s="12">
        <f t="shared" si="30"/>
        <v>5.0692030443155327E-14</v>
      </c>
      <c r="G157" s="12">
        <f t="shared" si="31"/>
        <v>4.8126500408605448E-14</v>
      </c>
      <c r="H157" s="12">
        <f t="shared" si="32"/>
        <v>4.4963978842345695E-14</v>
      </c>
      <c r="I157" s="12">
        <f t="shared" si="33"/>
        <v>3.4918389488781218E-14</v>
      </c>
      <c r="J157" s="12">
        <f t="shared" si="34"/>
        <v>2.7945661637795808E-14</v>
      </c>
      <c r="K157" s="12">
        <f t="shared" si="35"/>
        <v>2.5936004804811106E-14</v>
      </c>
      <c r="L157" s="12">
        <f t="shared" si="36"/>
        <v>9.5483312552276014E-15</v>
      </c>
      <c r="M157" s="12">
        <f t="shared" si="37"/>
        <v>9.5483312552276014E-15</v>
      </c>
      <c r="O157" s="12">
        <f t="shared" si="26"/>
        <v>9.5483312552276014E-15</v>
      </c>
      <c r="P157" s="12">
        <f t="shared" si="38"/>
        <v>0.16797601985567612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1.1368683772161603E-13</v>
      </c>
      <c r="C158" s="12">
        <f t="shared" si="27"/>
        <v>1.134385856052164E-13</v>
      </c>
      <c r="D158" s="12">
        <f t="shared" si="28"/>
        <v>1.1284022523107194E-13</v>
      </c>
      <c r="E158" s="12">
        <f t="shared" si="29"/>
        <v>1.1091679468555094E-13</v>
      </c>
      <c r="F158" s="12">
        <f t="shared" si="30"/>
        <v>1.0612219079963571E-13</v>
      </c>
      <c r="G158" s="12">
        <f t="shared" si="31"/>
        <v>1.0342663339036643E-13</v>
      </c>
      <c r="H158" s="12">
        <f t="shared" si="32"/>
        <v>1.0048249254332301E-13</v>
      </c>
      <c r="I158" s="12">
        <f t="shared" si="33"/>
        <v>9.6607657455616767E-14</v>
      </c>
      <c r="J158" s="12">
        <f t="shared" si="34"/>
        <v>8.3466506703417608E-14</v>
      </c>
      <c r="K158" s="12">
        <f t="shared" si="35"/>
        <v>7.3727852623993987E-14</v>
      </c>
      <c r="L158" s="12">
        <f t="shared" si="36"/>
        <v>7.0731062163426159E-14</v>
      </c>
      <c r="M158" s="12">
        <f t="shared" si="37"/>
        <v>7.0731062163426159E-14</v>
      </c>
      <c r="O158" s="12">
        <f t="shared" si="26"/>
        <v>7.0731062163426159E-14</v>
      </c>
      <c r="P158" s="12">
        <f t="shared" si="38"/>
        <v>0.62215700234907312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1.9895196601282805E-13</v>
      </c>
      <c r="C159" s="12">
        <f t="shared" si="27"/>
        <v>1.9883424558479105E-13</v>
      </c>
      <c r="D159" s="12">
        <f t="shared" si="28"/>
        <v>1.9798577227988929E-13</v>
      </c>
      <c r="E159" s="12">
        <f t="shared" si="29"/>
        <v>1.959407028902075E-13</v>
      </c>
      <c r="F159" s="12">
        <f t="shared" si="30"/>
        <v>1.9276688207711676E-13</v>
      </c>
      <c r="G159" s="12">
        <f t="shared" si="31"/>
        <v>1.8761345702986026E-13</v>
      </c>
      <c r="H159" s="12">
        <f t="shared" si="32"/>
        <v>1.8452009988053631E-13</v>
      </c>
      <c r="I159" s="12">
        <f t="shared" si="33"/>
        <v>1.8091283269887243E-13</v>
      </c>
      <c r="J159" s="12">
        <f t="shared" si="34"/>
        <v>1.7584396214929231E-13</v>
      </c>
      <c r="K159" s="12">
        <f t="shared" si="35"/>
        <v>1.5749000884489956E-13</v>
      </c>
      <c r="L159" s="12">
        <f t="shared" si="36"/>
        <v>1.4296777541430828E-13</v>
      </c>
      <c r="M159" s="12">
        <f t="shared" si="37"/>
        <v>1.4296777541430828E-13</v>
      </c>
      <c r="O159" s="12">
        <f t="shared" si="26"/>
        <v>1.4296777541430828E-13</v>
      </c>
      <c r="P159" s="12">
        <f t="shared" si="38"/>
        <v>0.71860448669851285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8.5265128291212022E-14</v>
      </c>
      <c r="C160" s="12">
        <f t="shared" si="27"/>
        <v>8.5104234324364742E-14</v>
      </c>
      <c r="D160" s="12">
        <f t="shared" si="28"/>
        <v>8.4701890762990176E-14</v>
      </c>
      <c r="E160" s="12">
        <f t="shared" si="29"/>
        <v>8.180198819792193E-14</v>
      </c>
      <c r="F160" s="12">
        <f t="shared" si="30"/>
        <v>7.8427453147357549E-14</v>
      </c>
      <c r="G160" s="12">
        <f t="shared" si="31"/>
        <v>7.5016108213997402E-14</v>
      </c>
      <c r="H160" s="12">
        <f t="shared" si="32"/>
        <v>6.9102161006411305E-14</v>
      </c>
      <c r="I160" s="12">
        <f t="shared" si="33"/>
        <v>6.531206864818485E-14</v>
      </c>
      <c r="J160" s="12">
        <f t="shared" si="34"/>
        <v>6.0593217402201432E-14</v>
      </c>
      <c r="K160" s="12">
        <f t="shared" si="35"/>
        <v>5.3513638518484862E-14</v>
      </c>
      <c r="L160" s="12">
        <f t="shared" si="36"/>
        <v>2.6144312933368816E-14</v>
      </c>
      <c r="M160" s="12">
        <f t="shared" si="37"/>
        <v>2.6144312933368816E-14</v>
      </c>
      <c r="O160" s="12">
        <f t="shared" si="26"/>
        <v>2.6144312933368816E-14</v>
      </c>
      <c r="P160" s="12">
        <f t="shared" si="38"/>
        <v>0.30662374475150372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1.7053025658242404E-13</v>
      </c>
      <c r="C161" s="12">
        <f t="shared" si="27"/>
        <v>1.702971902043793E-13</v>
      </c>
      <c r="D161" s="12">
        <f t="shared" si="28"/>
        <v>1.6974728860527307E-13</v>
      </c>
      <c r="E161" s="12">
        <f t="shared" si="29"/>
        <v>1.6837216328438407E-13</v>
      </c>
      <c r="F161" s="12">
        <f t="shared" si="30"/>
        <v>1.635870822018458E-13</v>
      </c>
      <c r="G161" s="12">
        <f t="shared" si="31"/>
        <v>1.5996000187024426E-13</v>
      </c>
      <c r="H161" s="12">
        <f t="shared" si="32"/>
        <v>1.5604522409473389E-13</v>
      </c>
      <c r="I161" s="12">
        <f t="shared" si="33"/>
        <v>1.4879924342181829E-13</v>
      </c>
      <c r="J161" s="12">
        <f t="shared" si="34"/>
        <v>1.4384122918380454E-13</v>
      </c>
      <c r="K161" s="12">
        <f t="shared" si="35"/>
        <v>1.3725051448519557E-13</v>
      </c>
      <c r="L161" s="12">
        <f t="shared" si="36"/>
        <v>1.2669348100796771E-13</v>
      </c>
      <c r="M161" s="12">
        <f t="shared" si="37"/>
        <v>1.2669348100796771E-13</v>
      </c>
      <c r="O161" s="12">
        <f t="shared" si="26"/>
        <v>1.2669348100796771E-13</v>
      </c>
      <c r="P161" s="12">
        <f t="shared" si="38"/>
        <v>0.74293842950228439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2.8421709430404007E-13</v>
      </c>
      <c r="C162" s="12">
        <f t="shared" si="27"/>
        <v>2.8405164074778853E-13</v>
      </c>
      <c r="D162" s="12">
        <f t="shared" si="28"/>
        <v>2.8325506908947179E-13</v>
      </c>
      <c r="E162" s="12">
        <f t="shared" si="29"/>
        <v>2.8137562155874731E-13</v>
      </c>
      <c r="F162" s="12">
        <f t="shared" si="30"/>
        <v>2.7910655009463401E-13</v>
      </c>
      <c r="G162" s="12">
        <f t="shared" si="31"/>
        <v>2.7396336052346909E-13</v>
      </c>
      <c r="H162" s="12">
        <f t="shared" si="32"/>
        <v>2.6980100996979511E-13</v>
      </c>
      <c r="I162" s="12">
        <f t="shared" si="33"/>
        <v>2.6500448353754682E-13</v>
      </c>
      <c r="J162" s="12">
        <f t="shared" si="34"/>
        <v>2.5552564451487482E-13</v>
      </c>
      <c r="K162" s="12">
        <f t="shared" si="35"/>
        <v>2.4860089617867678E-13</v>
      </c>
      <c r="L162" s="12">
        <f t="shared" si="36"/>
        <v>2.387728545882219E-13</v>
      </c>
      <c r="M162" s="12">
        <f t="shared" si="37"/>
        <v>2.387728545882219E-13</v>
      </c>
      <c r="O162" s="12">
        <f t="shared" si="26"/>
        <v>2.387728545882219E-13</v>
      </c>
      <c r="P162" s="12">
        <f t="shared" si="38"/>
        <v>0.84010729605445766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1.4210854715202004E-13</v>
      </c>
      <c r="C163" s="12">
        <f t="shared" si="27"/>
        <v>1.4177047196548717E-13</v>
      </c>
      <c r="D163" s="12">
        <f t="shared" si="28"/>
        <v>1.4120498665274768E-13</v>
      </c>
      <c r="E163" s="12">
        <f t="shared" si="29"/>
        <v>1.3848247295447536E-13</v>
      </c>
      <c r="F163" s="12">
        <f t="shared" si="30"/>
        <v>1.3538122778395658E-13</v>
      </c>
      <c r="G163" s="12">
        <f t="shared" si="31"/>
        <v>1.3294234232117045E-13</v>
      </c>
      <c r="H163" s="12">
        <f t="shared" si="32"/>
        <v>1.270401411009025E-13</v>
      </c>
      <c r="I163" s="12">
        <f t="shared" si="33"/>
        <v>1.2194027960279289E-13</v>
      </c>
      <c r="J163" s="12">
        <f t="shared" si="34"/>
        <v>1.1566569732448014E-13</v>
      </c>
      <c r="K163" s="12">
        <f t="shared" si="35"/>
        <v>1.0242681344873861E-13</v>
      </c>
      <c r="L163" s="12">
        <f t="shared" si="36"/>
        <v>9.210066252826992E-14</v>
      </c>
      <c r="M163" s="12">
        <f t="shared" si="37"/>
        <v>9.210066252826992E-14</v>
      </c>
      <c r="O163" s="12">
        <f t="shared" si="26"/>
        <v>9.210066252826992E-14</v>
      </c>
      <c r="P163" s="12">
        <f t="shared" si="38"/>
        <v>0.64810079600451909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1.4210854715202004E-13</v>
      </c>
      <c r="C164" s="12">
        <f t="shared" si="27"/>
        <v>1.4186186739580967E-13</v>
      </c>
      <c r="D164" s="12">
        <f t="shared" si="28"/>
        <v>1.4070639780713933E-13</v>
      </c>
      <c r="E164" s="12">
        <f t="shared" si="29"/>
        <v>1.3877368843437773E-13</v>
      </c>
      <c r="F164" s="12">
        <f t="shared" si="30"/>
        <v>1.3428131377618036E-13</v>
      </c>
      <c r="G164" s="12">
        <f t="shared" si="31"/>
        <v>1.3094797594062232E-13</v>
      </c>
      <c r="H164" s="12">
        <f t="shared" si="32"/>
        <v>1.2814916937217423E-13</v>
      </c>
      <c r="I164" s="12">
        <f t="shared" si="33"/>
        <v>1.2091758030508536E-13</v>
      </c>
      <c r="J164" s="12">
        <f t="shared" si="34"/>
        <v>1.1424618986663243E-13</v>
      </c>
      <c r="K164" s="12">
        <f t="shared" si="35"/>
        <v>1.0548262019816561E-13</v>
      </c>
      <c r="L164" s="12">
        <f t="shared" si="36"/>
        <v>8.5740861179306606E-14</v>
      </c>
      <c r="M164" s="12">
        <f t="shared" si="37"/>
        <v>8.5740861179306606E-14</v>
      </c>
      <c r="O164" s="12">
        <f t="shared" si="26"/>
        <v>8.5740861179306606E-14</v>
      </c>
      <c r="P164" s="12">
        <f t="shared" si="38"/>
        <v>0.60334767258992295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1.4210854715202004E-13</v>
      </c>
      <c r="C165" s="12">
        <f t="shared" si="27"/>
        <v>1.4199682325511663E-13</v>
      </c>
      <c r="D165" s="12">
        <f t="shared" si="28"/>
        <v>1.411537239452713E-13</v>
      </c>
      <c r="E165" s="12">
        <f t="shared" si="29"/>
        <v>1.37204572917554E-13</v>
      </c>
      <c r="F165" s="12">
        <f t="shared" si="30"/>
        <v>1.340154412656675E-13</v>
      </c>
      <c r="G165" s="12">
        <f t="shared" si="31"/>
        <v>1.2918686384069522E-13</v>
      </c>
      <c r="H165" s="12">
        <f t="shared" si="32"/>
        <v>1.253616051430774E-13</v>
      </c>
      <c r="I165" s="12">
        <f t="shared" si="33"/>
        <v>1.2193240674303253E-13</v>
      </c>
      <c r="J165" s="12">
        <f t="shared" si="34"/>
        <v>1.1247239411820329E-13</v>
      </c>
      <c r="K165" s="12">
        <f t="shared" si="35"/>
        <v>1.0315461130818217E-13</v>
      </c>
      <c r="L165" s="12">
        <f t="shared" si="36"/>
        <v>9.0086418991995415E-14</v>
      </c>
      <c r="M165" s="12">
        <f t="shared" si="37"/>
        <v>9.0086418991995415E-14</v>
      </c>
      <c r="O165" s="12">
        <f t="shared" si="26"/>
        <v>9.0086418991995415E-14</v>
      </c>
      <c r="P165" s="12">
        <f t="shared" si="38"/>
        <v>0.63392681719295774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2.2737367544323206E-13</v>
      </c>
      <c r="C166" s="12">
        <f t="shared" si="27"/>
        <v>2.2725791789502477E-13</v>
      </c>
      <c r="D166" s="12">
        <f t="shared" si="28"/>
        <v>2.2687606921064326E-13</v>
      </c>
      <c r="E166" s="12">
        <f t="shared" si="29"/>
        <v>2.2399453382573113E-13</v>
      </c>
      <c r="F166" s="12">
        <f t="shared" si="30"/>
        <v>2.1747810527311461E-13</v>
      </c>
      <c r="G166" s="12">
        <f t="shared" si="31"/>
        <v>2.1405030366011586E-13</v>
      </c>
      <c r="H166" s="12">
        <f t="shared" si="32"/>
        <v>2.0850914380678099E-13</v>
      </c>
      <c r="I166" s="12">
        <f t="shared" si="33"/>
        <v>2.0382229936618702E-13</v>
      </c>
      <c r="J166" s="12">
        <f t="shared" si="34"/>
        <v>1.9933638902801458E-13</v>
      </c>
      <c r="K166" s="12">
        <f t="shared" si="35"/>
        <v>1.8612379956388222E-13</v>
      </c>
      <c r="L166" s="12">
        <f t="shared" si="36"/>
        <v>1.7222916731602585E-13</v>
      </c>
      <c r="M166" s="12">
        <f t="shared" si="37"/>
        <v>1.7222916731602585E-13</v>
      </c>
      <c r="O166" s="12">
        <f t="shared" si="26"/>
        <v>1.7222916731602585E-13</v>
      </c>
      <c r="P166" s="12">
        <f t="shared" si="38"/>
        <v>0.75747188842459456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1.7053025658242404E-13</v>
      </c>
      <c r="C167" s="12">
        <f t="shared" si="27"/>
        <v>1.7028978289861223E-13</v>
      </c>
      <c r="D167" s="12">
        <f t="shared" si="28"/>
        <v>1.6989414804595038E-13</v>
      </c>
      <c r="E167" s="12">
        <f t="shared" si="29"/>
        <v>1.68589069886262E-13</v>
      </c>
      <c r="F167" s="12">
        <f t="shared" si="30"/>
        <v>1.6383429618279336E-13</v>
      </c>
      <c r="G167" s="12">
        <f t="shared" si="31"/>
        <v>1.5683018762225876E-13</v>
      </c>
      <c r="H167" s="12">
        <f t="shared" si="32"/>
        <v>1.5289652455517969E-13</v>
      </c>
      <c r="I167" s="12">
        <f t="shared" si="33"/>
        <v>1.461072963471063E-13</v>
      </c>
      <c r="J167" s="12">
        <f t="shared" si="34"/>
        <v>1.3997619470854511E-13</v>
      </c>
      <c r="K167" s="12">
        <f t="shared" si="35"/>
        <v>1.337108234007294E-13</v>
      </c>
      <c r="L167" s="12">
        <f t="shared" si="36"/>
        <v>1.140082744801236E-13</v>
      </c>
      <c r="M167" s="12">
        <f t="shared" si="37"/>
        <v>1.140082744801236E-13</v>
      </c>
      <c r="O167" s="12">
        <f t="shared" si="26"/>
        <v>1.140082744801236E-13</v>
      </c>
      <c r="P167" s="12">
        <f t="shared" si="38"/>
        <v>0.66855159175239309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1.7053025658242404E-13</v>
      </c>
      <c r="C168" s="12">
        <f t="shared" si="27"/>
        <v>1.7030122414849836E-13</v>
      </c>
      <c r="D168" s="12">
        <f t="shared" si="28"/>
        <v>1.6947933588343619E-13</v>
      </c>
      <c r="E168" s="12">
        <f t="shared" si="29"/>
        <v>1.6812713951209919E-13</v>
      </c>
      <c r="F168" s="12">
        <f t="shared" si="30"/>
        <v>1.6597365170585916E-13</v>
      </c>
      <c r="G168" s="12">
        <f t="shared" si="31"/>
        <v>1.6086303767380668E-13</v>
      </c>
      <c r="H168" s="12">
        <f t="shared" si="32"/>
        <v>1.5282529037305663E-13</v>
      </c>
      <c r="I168" s="12">
        <f t="shared" si="33"/>
        <v>1.4800562500281889E-13</v>
      </c>
      <c r="J168" s="12">
        <f t="shared" si="34"/>
        <v>1.3912428730990213E-13</v>
      </c>
      <c r="K168" s="12">
        <f t="shared" si="35"/>
        <v>1.3056111386332965E-13</v>
      </c>
      <c r="L168" s="12">
        <f t="shared" si="36"/>
        <v>1.2121822274928222E-13</v>
      </c>
      <c r="M168" s="12">
        <f t="shared" si="37"/>
        <v>1.2121822274928222E-13</v>
      </c>
      <c r="O168" s="12">
        <f t="shared" si="26"/>
        <v>1.2121822274928222E-13</v>
      </c>
      <c r="P168" s="12">
        <f t="shared" si="38"/>
        <v>0.71083117552627761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2.2737367544323206E-13</v>
      </c>
      <c r="C169" s="12">
        <f t="shared" si="27"/>
        <v>2.2721634399605556E-13</v>
      </c>
      <c r="D169" s="12">
        <f t="shared" si="28"/>
        <v>2.2643355950679948E-13</v>
      </c>
      <c r="E169" s="12">
        <f t="shared" si="29"/>
        <v>2.2362451899334546E-13</v>
      </c>
      <c r="F169" s="12">
        <f t="shared" si="30"/>
        <v>2.2139328220825393E-13</v>
      </c>
      <c r="G169" s="12">
        <f t="shared" si="31"/>
        <v>2.1907863051570427E-13</v>
      </c>
      <c r="H169" s="12">
        <f t="shared" si="32"/>
        <v>2.1321381220424026E-13</v>
      </c>
      <c r="I169" s="12">
        <f t="shared" si="33"/>
        <v>2.0336567532532028E-13</v>
      </c>
      <c r="J169" s="12">
        <f t="shared" si="34"/>
        <v>1.9706082381524193E-13</v>
      </c>
      <c r="K169" s="12">
        <f t="shared" si="35"/>
        <v>1.8465645677234365E-13</v>
      </c>
      <c r="L169" s="12">
        <f t="shared" si="36"/>
        <v>1.7188709432414726E-13</v>
      </c>
      <c r="M169" s="12">
        <f t="shared" si="37"/>
        <v>1.7188709432414726E-13</v>
      </c>
      <c r="O169" s="12">
        <f t="shared" si="26"/>
        <v>1.7188709432414726E-13</v>
      </c>
      <c r="P169" s="12">
        <f t="shared" si="38"/>
        <v>0.75596743549612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1.4210854715202004E-13</v>
      </c>
      <c r="C170" s="12">
        <f t="shared" si="27"/>
        <v>1.4178290161094698E-13</v>
      </c>
      <c r="D170" s="12">
        <f t="shared" si="28"/>
        <v>1.412451759516985E-13</v>
      </c>
      <c r="E170" s="12">
        <f t="shared" si="29"/>
        <v>1.3856978388553073E-13</v>
      </c>
      <c r="F170" s="12">
        <f t="shared" si="30"/>
        <v>1.3393463276599781E-13</v>
      </c>
      <c r="G170" s="12">
        <f t="shared" si="31"/>
        <v>1.3153641347442524E-13</v>
      </c>
      <c r="H170" s="12">
        <f t="shared" si="32"/>
        <v>1.2888017460645608E-13</v>
      </c>
      <c r="I170" s="12">
        <f t="shared" si="33"/>
        <v>1.2169438842281925E-13</v>
      </c>
      <c r="J170" s="12">
        <f t="shared" si="34"/>
        <v>1.0881153538162272E-13</v>
      </c>
      <c r="K170" s="12">
        <f t="shared" si="35"/>
        <v>1.0000568934962719E-13</v>
      </c>
      <c r="L170" s="12">
        <f t="shared" si="36"/>
        <v>8.1508357758775199E-14</v>
      </c>
      <c r="M170" s="12">
        <f t="shared" si="37"/>
        <v>8.1508357758775199E-14</v>
      </c>
      <c r="O170" s="12">
        <f t="shared" si="26"/>
        <v>8.1508357758775199E-14</v>
      </c>
      <c r="P170" s="12">
        <f t="shared" si="38"/>
        <v>0.57356407754687666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1.7053025658242404E-13</v>
      </c>
      <c r="C171" s="12">
        <f t="shared" si="27"/>
        <v>1.7027991418369295E-13</v>
      </c>
      <c r="D171" s="12">
        <f t="shared" si="28"/>
        <v>1.69166926498158E-13</v>
      </c>
      <c r="E171" s="12">
        <f t="shared" si="29"/>
        <v>1.6732909375840175E-13</v>
      </c>
      <c r="F171" s="12">
        <f t="shared" si="30"/>
        <v>1.6291447372309339E-13</v>
      </c>
      <c r="G171" s="12">
        <f t="shared" si="31"/>
        <v>1.5793243465467508E-13</v>
      </c>
      <c r="H171" s="12">
        <f t="shared" si="32"/>
        <v>1.5518029561073473E-13</v>
      </c>
      <c r="I171" s="12">
        <f t="shared" si="33"/>
        <v>1.5192577628136658E-13</v>
      </c>
      <c r="J171" s="12">
        <f t="shared" si="34"/>
        <v>1.4252568075797802E-13</v>
      </c>
      <c r="K171" s="12">
        <f t="shared" si="35"/>
        <v>1.2453248612805527E-13</v>
      </c>
      <c r="L171" s="12">
        <f t="shared" si="36"/>
        <v>1.1140125150491794E-13</v>
      </c>
      <c r="M171" s="12">
        <f t="shared" si="37"/>
        <v>1.1140125150491794E-13</v>
      </c>
      <c r="O171" s="12">
        <f t="shared" si="26"/>
        <v>1.1140125150491794E-13</v>
      </c>
      <c r="P171" s="12">
        <f t="shared" si="38"/>
        <v>0.65326384735176479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2.2737367544323206E-13</v>
      </c>
      <c r="C172" s="12">
        <f t="shared" si="27"/>
        <v>2.2711676854419863E-13</v>
      </c>
      <c r="D172" s="12">
        <f t="shared" si="28"/>
        <v>2.2626115109573958E-13</v>
      </c>
      <c r="E172" s="12">
        <f t="shared" si="29"/>
        <v>2.2245719424108537E-13</v>
      </c>
      <c r="F172" s="12">
        <f t="shared" si="30"/>
        <v>2.1942461694631334E-13</v>
      </c>
      <c r="G172" s="12">
        <f t="shared" si="31"/>
        <v>2.1467961318679304E-13</v>
      </c>
      <c r="H172" s="12">
        <f t="shared" si="32"/>
        <v>2.0896234442541992E-13</v>
      </c>
      <c r="I172" s="12">
        <f t="shared" si="33"/>
        <v>2.0559032475368735E-13</v>
      </c>
      <c r="J172" s="12">
        <f t="shared" si="34"/>
        <v>2.0133292106855687E-13</v>
      </c>
      <c r="K172" s="12">
        <f t="shared" si="35"/>
        <v>1.8820401648885461E-13</v>
      </c>
      <c r="L172" s="12">
        <f t="shared" si="36"/>
        <v>1.6137265247830906E-13</v>
      </c>
      <c r="M172" s="12">
        <f t="shared" si="37"/>
        <v>1.6137265247830906E-13</v>
      </c>
      <c r="O172" s="12">
        <f t="shared" si="26"/>
        <v>1.6137265247830906E-13</v>
      </c>
      <c r="P172" s="12">
        <f t="shared" si="38"/>
        <v>0.70972443121982542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1.7053025658242404E-13</v>
      </c>
      <c r="C173" s="12">
        <f t="shared" si="27"/>
        <v>1.7028235979615023E-13</v>
      </c>
      <c r="D173" s="12">
        <f t="shared" si="28"/>
        <v>1.694043062720302E-13</v>
      </c>
      <c r="E173" s="12">
        <f t="shared" si="29"/>
        <v>1.6647998653307174E-13</v>
      </c>
      <c r="F173" s="12">
        <f t="shared" si="30"/>
        <v>1.6020314047511831E-13</v>
      </c>
      <c r="G173" s="12">
        <f t="shared" si="31"/>
        <v>1.5694360951896795E-13</v>
      </c>
      <c r="H173" s="12">
        <f t="shared" si="32"/>
        <v>1.5149835680329302E-13</v>
      </c>
      <c r="I173" s="12">
        <f t="shared" si="33"/>
        <v>1.4449335363153101E-13</v>
      </c>
      <c r="J173" s="12">
        <f t="shared" si="34"/>
        <v>1.4008224172101921E-13</v>
      </c>
      <c r="K173" s="12">
        <f t="shared" si="35"/>
        <v>1.3413602057887472E-13</v>
      </c>
      <c r="L173" s="12">
        <f t="shared" si="36"/>
        <v>1.1455826214948002E-13</v>
      </c>
      <c r="M173" s="12">
        <f t="shared" si="37"/>
        <v>1.1455826214948002E-13</v>
      </c>
      <c r="O173" s="12">
        <f t="shared" si="26"/>
        <v>1.1455826214948002E-13</v>
      </c>
      <c r="P173" s="12">
        <f t="shared" si="38"/>
        <v>0.67177675355287736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2.8421709430404007E-13</v>
      </c>
      <c r="C174" s="12">
        <f t="shared" si="27"/>
        <v>2.8410361048624398E-13</v>
      </c>
      <c r="D174" s="12">
        <f t="shared" si="28"/>
        <v>2.8325635162466927E-13</v>
      </c>
      <c r="E174" s="12">
        <f t="shared" si="29"/>
        <v>2.8025535011742951E-13</v>
      </c>
      <c r="F174" s="12">
        <f t="shared" si="30"/>
        <v>2.754299786615944E-13</v>
      </c>
      <c r="G174" s="12">
        <f t="shared" si="31"/>
        <v>2.686833826001649E-13</v>
      </c>
      <c r="H174" s="12">
        <f t="shared" si="32"/>
        <v>2.6494282291036638E-13</v>
      </c>
      <c r="I174" s="12">
        <f t="shared" si="33"/>
        <v>2.5827110357436869E-13</v>
      </c>
      <c r="J174" s="12">
        <f t="shared" si="34"/>
        <v>2.4910749958262337E-13</v>
      </c>
      <c r="K174" s="12">
        <f t="shared" si="35"/>
        <v>2.4294659757695731E-13</v>
      </c>
      <c r="L174" s="12">
        <f t="shared" si="36"/>
        <v>2.3407962163224342E-13</v>
      </c>
      <c r="M174" s="12">
        <f t="shared" si="37"/>
        <v>2.3407962163224342E-13</v>
      </c>
      <c r="O174" s="12">
        <f t="shared" si="26"/>
        <v>2.3407962163224342E-13</v>
      </c>
      <c r="P174" s="12">
        <f t="shared" si="38"/>
        <v>0.82359445059218606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2.2737367544323206E-13</v>
      </c>
      <c r="C175" s="12">
        <f t="shared" si="27"/>
        <v>2.2725905032472798E-13</v>
      </c>
      <c r="D175" s="12">
        <f t="shared" si="28"/>
        <v>2.2687118660241717E-13</v>
      </c>
      <c r="E175" s="12">
        <f t="shared" si="29"/>
        <v>2.2397543474815959E-13</v>
      </c>
      <c r="F175" s="12">
        <f t="shared" si="30"/>
        <v>2.190235319794458E-13</v>
      </c>
      <c r="G175" s="12">
        <f t="shared" si="31"/>
        <v>2.1383703676221465E-13</v>
      </c>
      <c r="H175" s="12">
        <f t="shared" si="32"/>
        <v>2.0609480464040602E-13</v>
      </c>
      <c r="I175" s="12">
        <f t="shared" si="33"/>
        <v>2.0151173646837366E-13</v>
      </c>
      <c r="J175" s="12">
        <f t="shared" si="34"/>
        <v>1.9278411815899111E-13</v>
      </c>
      <c r="K175" s="12">
        <f t="shared" si="35"/>
        <v>1.7998551604750593E-13</v>
      </c>
      <c r="L175" s="12">
        <f t="shared" si="36"/>
        <v>1.7079840904692788E-13</v>
      </c>
      <c r="M175" s="12">
        <f t="shared" si="37"/>
        <v>1.7079840904692788E-13</v>
      </c>
      <c r="O175" s="12">
        <f t="shared" si="26"/>
        <v>1.7079840904692788E-13</v>
      </c>
      <c r="P175" s="12">
        <f t="shared" si="38"/>
        <v>0.75117934701095501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1.4210854715202004E-13</v>
      </c>
      <c r="C176" s="12">
        <f t="shared" si="27"/>
        <v>1.4188274184779197E-13</v>
      </c>
      <c r="D176" s="12">
        <f t="shared" si="28"/>
        <v>1.4149097740069517E-13</v>
      </c>
      <c r="E176" s="12">
        <f t="shared" si="29"/>
        <v>1.4016534111169457E-13</v>
      </c>
      <c r="F176" s="12">
        <f t="shared" si="30"/>
        <v>1.3538710904816078E-13</v>
      </c>
      <c r="G176" s="12">
        <f t="shared" si="31"/>
        <v>1.3006461309915557E-13</v>
      </c>
      <c r="H176" s="12">
        <f t="shared" si="32"/>
        <v>1.2411271535622988E-13</v>
      </c>
      <c r="I176" s="12">
        <f t="shared" si="33"/>
        <v>1.1462665429571015E-13</v>
      </c>
      <c r="J176" s="12">
        <f t="shared" si="34"/>
        <v>1.0863130771757109E-13</v>
      </c>
      <c r="K176" s="12">
        <f t="shared" si="35"/>
        <v>9.6441637122538629E-14</v>
      </c>
      <c r="L176" s="12">
        <f t="shared" si="36"/>
        <v>7.735642412160143E-14</v>
      </c>
      <c r="M176" s="12">
        <f t="shared" si="37"/>
        <v>7.735642412160143E-14</v>
      </c>
      <c r="O176" s="12">
        <f t="shared" si="26"/>
        <v>7.735642412160143E-14</v>
      </c>
      <c r="P176" s="12">
        <f t="shared" si="38"/>
        <v>0.54434744195118479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1.4210854715202004E-13</v>
      </c>
      <c r="C177" s="12">
        <f t="shared" si="27"/>
        <v>1.4194363799833866E-13</v>
      </c>
      <c r="D177" s="12">
        <f t="shared" si="28"/>
        <v>1.4117188315684394E-13</v>
      </c>
      <c r="E177" s="12">
        <f t="shared" si="29"/>
        <v>1.3983291501432817E-13</v>
      </c>
      <c r="F177" s="12">
        <f t="shared" si="30"/>
        <v>1.37645504580187E-13</v>
      </c>
      <c r="G177" s="12">
        <f t="shared" si="31"/>
        <v>1.3250967659861877E-13</v>
      </c>
      <c r="H177" s="12">
        <f t="shared" si="32"/>
        <v>1.2640170767186296E-13</v>
      </c>
      <c r="I177" s="12">
        <f t="shared" si="33"/>
        <v>1.1910922863906263E-13</v>
      </c>
      <c r="J177" s="12">
        <f t="shared" si="34"/>
        <v>1.0670002554968652E-13</v>
      </c>
      <c r="K177" s="12">
        <f t="shared" si="35"/>
        <v>9.8326458179994761E-14</v>
      </c>
      <c r="L177" s="12">
        <f t="shared" si="36"/>
        <v>8.0149280884304979E-14</v>
      </c>
      <c r="M177" s="12">
        <f t="shared" si="37"/>
        <v>8.0149280884304979E-14</v>
      </c>
      <c r="O177" s="12">
        <f t="shared" si="26"/>
        <v>8.0149280884304979E-14</v>
      </c>
      <c r="P177" s="12">
        <f t="shared" si="38"/>
        <v>0.56400042425713925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2.2737367544323206E-13</v>
      </c>
      <c r="C178" s="12">
        <f t="shared" si="27"/>
        <v>2.2699863641871741E-13</v>
      </c>
      <c r="D178" s="12">
        <f t="shared" si="28"/>
        <v>2.2643501175898904E-13</v>
      </c>
      <c r="E178" s="12">
        <f t="shared" si="29"/>
        <v>2.2379731669949217E-13</v>
      </c>
      <c r="F178" s="12">
        <f t="shared" si="30"/>
        <v>2.2158790759518222E-13</v>
      </c>
      <c r="G178" s="12">
        <f t="shared" si="31"/>
        <v>2.1923679455473938E-13</v>
      </c>
      <c r="H178" s="12">
        <f t="shared" si="32"/>
        <v>2.1334304131845093E-13</v>
      </c>
      <c r="I178" s="12">
        <f t="shared" si="33"/>
        <v>2.0585933826184103E-13</v>
      </c>
      <c r="J178" s="12">
        <f t="shared" si="34"/>
        <v>1.963196723493302E-13</v>
      </c>
      <c r="K178" s="12">
        <f t="shared" si="35"/>
        <v>1.7898801408424102E-13</v>
      </c>
      <c r="L178" s="12">
        <f t="shared" si="36"/>
        <v>1.6650139129245551E-13</v>
      </c>
      <c r="M178" s="12">
        <f t="shared" si="37"/>
        <v>1.6650139129245551E-13</v>
      </c>
      <c r="O178" s="12">
        <f t="shared" si="26"/>
        <v>1.6650139129245551E-13</v>
      </c>
      <c r="P178" s="12">
        <f t="shared" si="38"/>
        <v>0.73228086306774587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2.2737367544323206E-13</v>
      </c>
      <c r="C179" s="12">
        <f t="shared" si="27"/>
        <v>2.2739278094949124E-13</v>
      </c>
      <c r="D179" s="12">
        <f t="shared" si="28"/>
        <v>2.2611097676907967E-13</v>
      </c>
      <c r="E179" s="12">
        <f t="shared" si="29"/>
        <v>2.2418462671535431E-13</v>
      </c>
      <c r="F179" s="12">
        <f t="shared" si="30"/>
        <v>2.1983220988496124E-13</v>
      </c>
      <c r="G179" s="12">
        <f t="shared" si="31"/>
        <v>2.1745745182596175E-13</v>
      </c>
      <c r="H179" s="12">
        <f t="shared" si="32"/>
        <v>2.1475937078806087E-13</v>
      </c>
      <c r="I179" s="12">
        <f t="shared" si="33"/>
        <v>2.0753813249457409E-13</v>
      </c>
      <c r="J179" s="12">
        <f t="shared" si="34"/>
        <v>1.9774831662710498E-13</v>
      </c>
      <c r="K179" s="12">
        <f t="shared" si="35"/>
        <v>1.8442447718569001E-13</v>
      </c>
      <c r="L179" s="12">
        <f t="shared" si="36"/>
        <v>1.585795929735425E-13</v>
      </c>
      <c r="M179" s="12">
        <f t="shared" si="37"/>
        <v>1.585795929735425E-13</v>
      </c>
      <c r="O179" s="12">
        <f t="shared" si="26"/>
        <v>1.585795929735425E-13</v>
      </c>
      <c r="P179" s="12">
        <f t="shared" si="38"/>
        <v>0.69744042560958097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1.7053025658242404E-13</v>
      </c>
      <c r="C180" s="12">
        <f t="shared" si="27"/>
        <v>1.7012615848597924E-13</v>
      </c>
      <c r="D180" s="12">
        <f t="shared" si="28"/>
        <v>1.7019145707143608E-13</v>
      </c>
      <c r="E180" s="12">
        <f t="shared" si="29"/>
        <v>1.6581052109004879E-13</v>
      </c>
      <c r="F180" s="12">
        <f t="shared" si="30"/>
        <v>1.626318828449356E-13</v>
      </c>
      <c r="G180" s="12">
        <f t="shared" si="31"/>
        <v>1.5795373748745591E-13</v>
      </c>
      <c r="H180" s="12">
        <f t="shared" si="32"/>
        <v>1.5522852199233791E-13</v>
      </c>
      <c r="I180" s="12">
        <f t="shared" si="33"/>
        <v>1.5192273613251287E-13</v>
      </c>
      <c r="J180" s="12">
        <f t="shared" si="34"/>
        <v>1.4247626388560667E-13</v>
      </c>
      <c r="K180" s="12">
        <f t="shared" si="35"/>
        <v>1.2880304555957369E-13</v>
      </c>
      <c r="L180" s="12">
        <f t="shared" si="36"/>
        <v>1.0893460121583551E-13</v>
      </c>
      <c r="M180" s="12">
        <f t="shared" si="37"/>
        <v>1.0893460121583551E-13</v>
      </c>
      <c r="O180" s="12">
        <f t="shared" si="26"/>
        <v>1.0893460121583551E-13</v>
      </c>
      <c r="P180" s="12">
        <f t="shared" si="38"/>
        <v>0.63879925708774787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2.8421709430404007E-13</v>
      </c>
      <c r="C181" s="12">
        <f t="shared" si="27"/>
        <v>2.8389198866119871E-13</v>
      </c>
      <c r="D181" s="12">
        <f t="shared" si="28"/>
        <v>2.8251086670998401E-13</v>
      </c>
      <c r="E181" s="12">
        <f t="shared" si="29"/>
        <v>2.8273404348451265E-13</v>
      </c>
      <c r="F181" s="12">
        <f t="shared" si="30"/>
        <v>2.7550513374772838E-13</v>
      </c>
      <c r="G181" s="12">
        <f t="shared" si="31"/>
        <v>2.7208861085275999E-13</v>
      </c>
      <c r="H181" s="12">
        <f t="shared" si="32"/>
        <v>2.6672008323862938E-13</v>
      </c>
      <c r="I181" s="12">
        <f t="shared" si="33"/>
        <v>2.6338105126657779E-13</v>
      </c>
      <c r="J181" s="12">
        <f t="shared" si="34"/>
        <v>2.5905658320308536E-13</v>
      </c>
      <c r="K181" s="12">
        <f t="shared" si="35"/>
        <v>2.4586290528397743E-13</v>
      </c>
      <c r="L181" s="12">
        <f t="shared" si="36"/>
        <v>2.2547346885275334E-13</v>
      </c>
      <c r="M181" s="12">
        <f t="shared" si="37"/>
        <v>2.2547346885275334E-13</v>
      </c>
      <c r="O181" s="12">
        <f t="shared" si="26"/>
        <v>2.2547346885275334E-13</v>
      </c>
      <c r="P181" s="12">
        <f t="shared" si="38"/>
        <v>0.7933142424274946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2.2737367544323206E-13</v>
      </c>
      <c r="C182" s="12">
        <f t="shared" si="27"/>
        <v>2.2714818785985859E-13</v>
      </c>
      <c r="D182" s="12">
        <f t="shared" si="28"/>
        <v>2.2603704543245714E-13</v>
      </c>
      <c r="E182" s="12">
        <f t="shared" si="29"/>
        <v>2.2131666228561984E-13</v>
      </c>
      <c r="F182" s="12">
        <f t="shared" si="30"/>
        <v>2.2168492257640436E-13</v>
      </c>
      <c r="G182" s="12">
        <f t="shared" si="31"/>
        <v>2.1391501177911453E-13</v>
      </c>
      <c r="H182" s="12">
        <f t="shared" si="32"/>
        <v>2.0999429189882661E-13</v>
      </c>
      <c r="I182" s="12">
        <f t="shared" si="33"/>
        <v>2.0341657891483089E-13</v>
      </c>
      <c r="J182" s="12">
        <f t="shared" si="34"/>
        <v>1.9904861990647532E-13</v>
      </c>
      <c r="K182" s="12">
        <f t="shared" si="35"/>
        <v>1.9300873143701267E-13</v>
      </c>
      <c r="L182" s="12">
        <f t="shared" si="36"/>
        <v>1.7333438332004342E-13</v>
      </c>
      <c r="M182" s="12">
        <f t="shared" si="37"/>
        <v>1.7333438332004342E-13</v>
      </c>
      <c r="O182" s="12">
        <f t="shared" si="26"/>
        <v>1.7333438332004342E-13</v>
      </c>
      <c r="P182" s="12">
        <f t="shared" si="38"/>
        <v>0.76233267981508035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2.2737367544323206E-13</v>
      </c>
      <c r="C183" s="12">
        <f t="shared" si="27"/>
        <v>2.2727339512136697E-13</v>
      </c>
      <c r="D183" s="12">
        <f t="shared" si="28"/>
        <v>2.26502726182653E-13</v>
      </c>
      <c r="E183" s="12">
        <f t="shared" si="29"/>
        <v>2.2270507603059462E-13</v>
      </c>
      <c r="F183" s="12">
        <f t="shared" si="30"/>
        <v>2.1491605016112301E-13</v>
      </c>
      <c r="G183" s="12">
        <f t="shared" si="31"/>
        <v>2.153118705149199E-13</v>
      </c>
      <c r="H183" s="12">
        <f t="shared" si="32"/>
        <v>2.0639530690111751E-13</v>
      </c>
      <c r="I183" s="12">
        <f t="shared" si="33"/>
        <v>2.0159149998852957E-13</v>
      </c>
      <c r="J183" s="12">
        <f t="shared" si="34"/>
        <v>1.9298685621054014E-13</v>
      </c>
      <c r="K183" s="12">
        <f t="shared" si="35"/>
        <v>1.8688622490460649E-13</v>
      </c>
      <c r="L183" s="12">
        <f t="shared" si="36"/>
        <v>1.7787957269856937E-13</v>
      </c>
      <c r="M183" s="12">
        <f t="shared" si="37"/>
        <v>1.7787957269856937E-13</v>
      </c>
      <c r="O183" s="12">
        <f t="shared" si="26"/>
        <v>1.7787957269856937E-13</v>
      </c>
      <c r="P183" s="12">
        <f t="shared" si="38"/>
        <v>0.78232263410361336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2.2737367544323206E-13</v>
      </c>
      <c r="C184" s="12">
        <f t="shared" si="27"/>
        <v>2.2712608580417302E-13</v>
      </c>
      <c r="D184" s="12">
        <f t="shared" si="28"/>
        <v>2.2678334884247671E-13</v>
      </c>
      <c r="E184" s="12">
        <f t="shared" si="29"/>
        <v>2.2414936516935002E-13</v>
      </c>
      <c r="F184" s="12">
        <f t="shared" si="30"/>
        <v>2.1788292569665505E-13</v>
      </c>
      <c r="G184" s="12">
        <f t="shared" si="31"/>
        <v>2.0951098049230132E-13</v>
      </c>
      <c r="H184" s="12">
        <f t="shared" si="32"/>
        <v>2.0996521445409904E-13</v>
      </c>
      <c r="I184" s="12">
        <f t="shared" si="33"/>
        <v>1.9904032024274093E-13</v>
      </c>
      <c r="J184" s="12">
        <f t="shared" si="34"/>
        <v>1.9275621399462168E-13</v>
      </c>
      <c r="K184" s="12">
        <f t="shared" si="35"/>
        <v>1.8073829919551455E-13</v>
      </c>
      <c r="L184" s="12">
        <f t="shared" si="36"/>
        <v>1.716410675682069E-13</v>
      </c>
      <c r="M184" s="12">
        <f t="shared" si="37"/>
        <v>1.716410675682069E-13</v>
      </c>
      <c r="O184" s="12">
        <f t="shared" si="26"/>
        <v>1.716410675682069E-13</v>
      </c>
      <c r="P184" s="12">
        <f t="shared" si="38"/>
        <v>0.75488539838051827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1.4210854715202004E-13</v>
      </c>
      <c r="C185" s="12">
        <f t="shared" si="27"/>
        <v>1.4171453158699547E-13</v>
      </c>
      <c r="D185" s="12">
        <f t="shared" si="28"/>
        <v>1.4086832248973371E-13</v>
      </c>
      <c r="E185" s="12">
        <f t="shared" si="29"/>
        <v>1.3969691993808606E-13</v>
      </c>
      <c r="F185" s="12">
        <f t="shared" si="30"/>
        <v>1.3535062720473121E-13</v>
      </c>
      <c r="G185" s="12">
        <f t="shared" si="31"/>
        <v>1.2861521654222168E-13</v>
      </c>
      <c r="H185" s="12">
        <f t="shared" si="32"/>
        <v>1.1900777265600281E-13</v>
      </c>
      <c r="I185" s="12">
        <f t="shared" si="33"/>
        <v>1.1956431643169733E-13</v>
      </c>
      <c r="J185" s="12">
        <f t="shared" si="34"/>
        <v>1.0527290188842383E-13</v>
      </c>
      <c r="K185" s="12">
        <f t="shared" si="35"/>
        <v>9.6496030302918145E-14</v>
      </c>
      <c r="L185" s="12">
        <f t="shared" si="36"/>
        <v>7.8574974411802622E-14</v>
      </c>
      <c r="M185" s="12">
        <f t="shared" si="37"/>
        <v>7.8574974411802622E-14</v>
      </c>
      <c r="O185" s="12">
        <f t="shared" si="26"/>
        <v>7.8574974411802622E-14</v>
      </c>
      <c r="P185" s="12">
        <f t="shared" si="38"/>
        <v>0.55292222731506335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1.4210854715202004E-13</v>
      </c>
      <c r="C186" s="12">
        <f t="shared" si="27"/>
        <v>1.4202976693017581E-13</v>
      </c>
      <c r="D186" s="12">
        <f t="shared" si="28"/>
        <v>1.4068310494200186E-13</v>
      </c>
      <c r="E186" s="12">
        <f t="shared" si="29"/>
        <v>1.3779094096046372E-13</v>
      </c>
      <c r="F186" s="12">
        <f t="shared" si="30"/>
        <v>1.3585802905595829E-13</v>
      </c>
      <c r="G186" s="12">
        <f t="shared" si="31"/>
        <v>1.3118646611400647E-13</v>
      </c>
      <c r="H186" s="12">
        <f t="shared" si="32"/>
        <v>1.2345707008821201E-13</v>
      </c>
      <c r="I186" s="12">
        <f t="shared" si="33"/>
        <v>1.1168568453604402E-13</v>
      </c>
      <c r="J186" s="12">
        <f t="shared" si="34"/>
        <v>1.1241372799862145E-13</v>
      </c>
      <c r="K186" s="12">
        <f t="shared" si="35"/>
        <v>9.2453226812143144E-14</v>
      </c>
      <c r="L186" s="12">
        <f t="shared" si="36"/>
        <v>7.9365198742192349E-14</v>
      </c>
      <c r="M186" s="12">
        <f t="shared" si="37"/>
        <v>7.9365198742192349E-14</v>
      </c>
      <c r="O186" s="12">
        <f t="shared" si="26"/>
        <v>7.9365198742192349E-14</v>
      </c>
      <c r="P186" s="12">
        <f t="shared" si="38"/>
        <v>0.55848293668987936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2.2737367544323206E-13</v>
      </c>
      <c r="C187" s="12">
        <f t="shared" si="27"/>
        <v>2.2704512422250196E-13</v>
      </c>
      <c r="D187" s="12">
        <f t="shared" si="28"/>
        <v>2.2677587006201998E-13</v>
      </c>
      <c r="E187" s="12">
        <f t="shared" si="29"/>
        <v>2.2217326379117486E-13</v>
      </c>
      <c r="F187" s="12">
        <f t="shared" si="30"/>
        <v>2.1740095201685461E-13</v>
      </c>
      <c r="G187" s="12">
        <f t="shared" si="31"/>
        <v>2.1532338380479008E-13</v>
      </c>
      <c r="H187" s="12">
        <f t="shared" si="32"/>
        <v>2.0996241001313155E-13</v>
      </c>
      <c r="I187" s="12">
        <f t="shared" si="33"/>
        <v>2.0049207619879271E-13</v>
      </c>
      <c r="J187" s="12">
        <f t="shared" si="34"/>
        <v>1.8509332290927962E-13</v>
      </c>
      <c r="K187" s="12">
        <f t="shared" si="35"/>
        <v>1.8611016503883805E-13</v>
      </c>
      <c r="L187" s="12">
        <f t="shared" si="36"/>
        <v>1.5634516309323165E-13</v>
      </c>
      <c r="M187" s="12">
        <f t="shared" si="37"/>
        <v>1.5634516309323165E-13</v>
      </c>
      <c r="O187" s="12">
        <f t="shared" si="26"/>
        <v>1.5634516309323165E-13</v>
      </c>
      <c r="P187" s="12">
        <f t="shared" si="38"/>
        <v>0.68761329907017332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1.7053025658242404E-13</v>
      </c>
      <c r="C188" s="12">
        <f t="shared" si="27"/>
        <v>1.7028068641087864E-13</v>
      </c>
      <c r="D188" s="12">
        <f t="shared" si="28"/>
        <v>1.6915776772593334E-13</v>
      </c>
      <c r="E188" s="12">
        <f t="shared" si="29"/>
        <v>1.6823751386982952E-13</v>
      </c>
      <c r="F188" s="12">
        <f t="shared" si="30"/>
        <v>1.606428296682675E-13</v>
      </c>
      <c r="G188" s="12">
        <f t="shared" si="31"/>
        <v>1.5551336504172214E-13</v>
      </c>
      <c r="H188" s="12">
        <f t="shared" si="32"/>
        <v>1.5312919750001128E-13</v>
      </c>
      <c r="I188" s="12">
        <f t="shared" si="33"/>
        <v>1.4656073973080161E-13</v>
      </c>
      <c r="J188" s="12">
        <f t="shared" si="34"/>
        <v>1.3417211025893127E-13</v>
      </c>
      <c r="K188" s="12">
        <f t="shared" si="35"/>
        <v>1.1266501364684117E-13</v>
      </c>
      <c r="L188" s="12">
        <f t="shared" si="36"/>
        <v>1.1418132366741242E-13</v>
      </c>
      <c r="M188" s="12">
        <f t="shared" si="37"/>
        <v>1.1418132366741242E-13</v>
      </c>
      <c r="O188" s="12">
        <f t="shared" si="26"/>
        <v>1.1418132366741242E-13</v>
      </c>
      <c r="P188" s="12">
        <f t="shared" si="38"/>
        <v>0.66956636291826632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3.4106051316484809E-13</v>
      </c>
      <c r="C189" s="12">
        <f t="shared" si="27"/>
        <v>3.4081977345831555E-13</v>
      </c>
      <c r="D189" s="12">
        <f t="shared" si="28"/>
        <v>3.3996679531928873E-13</v>
      </c>
      <c r="E189" s="12">
        <f t="shared" si="29"/>
        <v>3.3612889640600124E-13</v>
      </c>
      <c r="F189" s="12">
        <f t="shared" si="30"/>
        <v>3.3461040079479728E-13</v>
      </c>
      <c r="G189" s="12">
        <f t="shared" si="31"/>
        <v>3.2644734150530982E-13</v>
      </c>
      <c r="H189" s="12">
        <f t="shared" si="32"/>
        <v>3.2056089070290241E-13</v>
      </c>
      <c r="I189" s="12">
        <f t="shared" si="33"/>
        <v>3.1763972294102769E-13</v>
      </c>
      <c r="J189" s="12">
        <f t="shared" si="34"/>
        <v>3.0904718638427403E-13</v>
      </c>
      <c r="K189" s="12">
        <f t="shared" si="35"/>
        <v>2.917442628336801E-13</v>
      </c>
      <c r="L189" s="12">
        <f t="shared" si="36"/>
        <v>2.5967298533805967E-13</v>
      </c>
      <c r="M189" s="12">
        <f t="shared" si="37"/>
        <v>2.5967298533805967E-13</v>
      </c>
      <c r="O189" s="12">
        <f t="shared" si="26"/>
        <v>2.5967298533805967E-13</v>
      </c>
      <c r="P189" s="12">
        <f t="shared" si="38"/>
        <v>0.76136924479600898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5.6843418860808015E-14</v>
      </c>
      <c r="C190" s="12">
        <f t="shared" si="27"/>
        <v>5.6679032494537711E-14</v>
      </c>
      <c r="D190" s="12">
        <f t="shared" si="28"/>
        <v>5.5856235019998013E-14</v>
      </c>
      <c r="E190" s="12">
        <f t="shared" si="29"/>
        <v>5.2940935883276904E-14</v>
      </c>
      <c r="F190" s="12">
        <f t="shared" si="30"/>
        <v>4.6608082597830728E-14</v>
      </c>
      <c r="G190" s="12">
        <f t="shared" si="31"/>
        <v>4.4975944989984564E-14</v>
      </c>
      <c r="H190" s="12">
        <f t="shared" si="32"/>
        <v>3.5608213578789498E-14</v>
      </c>
      <c r="I190" s="12">
        <f t="shared" si="33"/>
        <v>2.8395922489751759E-14</v>
      </c>
      <c r="J190" s="12">
        <f t="shared" si="34"/>
        <v>2.4574593090333402E-14</v>
      </c>
      <c r="K190" s="12">
        <f t="shared" si="35"/>
        <v>1.2573588178145441E-14</v>
      </c>
      <c r="L190" s="12">
        <f t="shared" si="36"/>
        <v>-1.3228446967995835E-14</v>
      </c>
      <c r="M190" s="12">
        <f t="shared" si="37"/>
        <v>-1.3228446967995835E-14</v>
      </c>
      <c r="O190" s="12">
        <f t="shared" si="26"/>
        <v>-1.3228446967995835E-14</v>
      </c>
      <c r="P190" s="12">
        <f t="shared" si="38"/>
        <v>-0.23271730013967348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3.4106051316484809E-13</v>
      </c>
      <c r="C191" s="12">
        <f t="shared" si="27"/>
        <v>3.4080289849320734E-13</v>
      </c>
      <c r="D191" s="12">
        <f t="shared" si="28"/>
        <v>3.4024106061044133E-13</v>
      </c>
      <c r="E191" s="12">
        <f t="shared" si="29"/>
        <v>3.3742891261101122E-13</v>
      </c>
      <c r="F191" s="12">
        <f t="shared" si="30"/>
        <v>3.3261842590118066E-13</v>
      </c>
      <c r="G191" s="12">
        <f t="shared" si="31"/>
        <v>3.258116311130458E-13</v>
      </c>
      <c r="H191" s="12">
        <f t="shared" si="32"/>
        <v>3.2393862906881181E-13</v>
      </c>
      <c r="I191" s="12">
        <f t="shared" si="33"/>
        <v>3.1246094785658975E-13</v>
      </c>
      <c r="J191" s="12">
        <f t="shared" si="34"/>
        <v>3.0302617990679716E-13</v>
      </c>
      <c r="K191" s="12">
        <f t="shared" si="35"/>
        <v>2.9768901403143494E-13</v>
      </c>
      <c r="L191" s="12">
        <f t="shared" si="36"/>
        <v>2.7979317408115908E-13</v>
      </c>
      <c r="M191" s="12">
        <f t="shared" si="37"/>
        <v>2.7979317408115908E-13</v>
      </c>
      <c r="O191" s="12">
        <f t="shared" si="26"/>
        <v>2.7979317408115908E-13</v>
      </c>
      <c r="P191" s="12">
        <f t="shared" si="38"/>
        <v>0.8203622620655705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2.8421709430404007E-13</v>
      </c>
      <c r="C192" s="12">
        <f t="shared" si="27"/>
        <v>2.8396795437289236E-13</v>
      </c>
      <c r="D192" s="12">
        <f t="shared" si="28"/>
        <v>2.8308748183147674E-13</v>
      </c>
      <c r="E192" s="12">
        <f t="shared" si="29"/>
        <v>2.8116723860405501E-13</v>
      </c>
      <c r="F192" s="12">
        <f t="shared" si="30"/>
        <v>2.7652695987349905E-13</v>
      </c>
      <c r="G192" s="12">
        <f t="shared" si="31"/>
        <v>2.7135646335495235E-13</v>
      </c>
      <c r="H192" s="12">
        <f t="shared" si="32"/>
        <v>2.6354514861557683E-13</v>
      </c>
      <c r="I192" s="12">
        <f t="shared" si="33"/>
        <v>2.6125027919309675E-13</v>
      </c>
      <c r="J192" s="12">
        <f t="shared" si="34"/>
        <v>2.4623573561711683E-13</v>
      </c>
      <c r="K192" s="12">
        <f t="shared" si="35"/>
        <v>2.3305840482975826E-13</v>
      </c>
      <c r="L192" s="12">
        <f t="shared" si="36"/>
        <v>2.2509964912617922E-13</v>
      </c>
      <c r="M192" s="12">
        <f t="shared" si="37"/>
        <v>2.2509964912617922E-13</v>
      </c>
      <c r="O192" s="12">
        <f t="shared" si="26"/>
        <v>2.2509964912617922E-13</v>
      </c>
      <c r="P192" s="12">
        <f t="shared" si="38"/>
        <v>0.79199898119210166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2.2737367544323206E-13</v>
      </c>
      <c r="C193" s="12">
        <f t="shared" si="27"/>
        <v>2.2726879414701969E-13</v>
      </c>
      <c r="D193" s="12">
        <f t="shared" si="28"/>
        <v>2.2641728647880871E-13</v>
      </c>
      <c r="E193" s="12">
        <f t="shared" si="29"/>
        <v>2.2340801728133067E-13</v>
      </c>
      <c r="F193" s="12">
        <f t="shared" si="30"/>
        <v>2.2023945580892426E-13</v>
      </c>
      <c r="G193" s="12">
        <f t="shared" si="31"/>
        <v>2.1525190538655315E-13</v>
      </c>
      <c r="H193" s="12">
        <f t="shared" si="32"/>
        <v>2.0931836736721751E-13</v>
      </c>
      <c r="I193" s="12">
        <f t="shared" si="33"/>
        <v>1.9974766380074474E-13</v>
      </c>
      <c r="J193" s="12">
        <f t="shared" si="34"/>
        <v>1.9674562738695059E-13</v>
      </c>
      <c r="K193" s="12">
        <f t="shared" si="35"/>
        <v>1.7577514794593296E-13</v>
      </c>
      <c r="L193" s="12">
        <f t="shared" si="36"/>
        <v>1.5612517659204089E-13</v>
      </c>
      <c r="M193" s="12">
        <f t="shared" si="37"/>
        <v>1.5612517659204089E-13</v>
      </c>
      <c r="O193" s="12">
        <f t="shared" si="26"/>
        <v>1.5612517659204089E-13</v>
      </c>
      <c r="P193" s="12">
        <f t="shared" si="38"/>
        <v>0.68664578820612132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1.4210854715202004E-13</v>
      </c>
      <c r="C194" s="12">
        <f t="shared" si="27"/>
        <v>1.4205044847478555E-13</v>
      </c>
      <c r="D194" s="12">
        <f t="shared" si="28"/>
        <v>1.4169198635446094E-13</v>
      </c>
      <c r="E194" s="12">
        <f t="shared" si="29"/>
        <v>1.3878171297643611E-13</v>
      </c>
      <c r="F194" s="12">
        <f t="shared" si="30"/>
        <v>1.3381616782930856E-13</v>
      </c>
      <c r="G194" s="12">
        <f t="shared" si="31"/>
        <v>1.3041047583801819E-13</v>
      </c>
      <c r="H194" s="12">
        <f t="shared" si="32"/>
        <v>1.2468688237879456E-13</v>
      </c>
      <c r="I194" s="12">
        <f t="shared" si="33"/>
        <v>1.1741689833920671E-13</v>
      </c>
      <c r="J194" s="12">
        <f t="shared" si="34"/>
        <v>1.0489697004580083E-13</v>
      </c>
      <c r="K194" s="12">
        <f t="shared" si="35"/>
        <v>1.0070409248158572E-13</v>
      </c>
      <c r="L194" s="12">
        <f t="shared" si="36"/>
        <v>6.9433015892335191E-14</v>
      </c>
      <c r="M194" s="12">
        <f t="shared" si="37"/>
        <v>6.9433015892335191E-14</v>
      </c>
      <c r="O194" s="12">
        <f t="shared" si="26"/>
        <v>6.9433015892335191E-14</v>
      </c>
      <c r="P194" s="12">
        <f t="shared" si="38"/>
        <v>0.48859141328114142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2.2737367544323206E-13</v>
      </c>
      <c r="C195" s="12">
        <f t="shared" si="27"/>
        <v>2.2716145839304672E-13</v>
      </c>
      <c r="D195" s="12">
        <f t="shared" si="28"/>
        <v>2.2696288938425645E-13</v>
      </c>
      <c r="E195" s="12">
        <f t="shared" si="29"/>
        <v>2.2573774156145076E-13</v>
      </c>
      <c r="F195" s="12">
        <f t="shared" si="30"/>
        <v>2.2093554777261443E-13</v>
      </c>
      <c r="G195" s="12">
        <f t="shared" si="31"/>
        <v>2.1559838846949396E-13</v>
      </c>
      <c r="H195" s="12">
        <f t="shared" si="32"/>
        <v>2.1169009787496741E-13</v>
      </c>
      <c r="I195" s="12">
        <f t="shared" si="33"/>
        <v>2.046773454560819E-13</v>
      </c>
      <c r="J195" s="12">
        <f t="shared" si="34"/>
        <v>1.9516710639814084E-13</v>
      </c>
      <c r="K195" s="12">
        <f t="shared" si="35"/>
        <v>1.7768080070051673E-13</v>
      </c>
      <c r="L195" s="12">
        <f t="shared" si="36"/>
        <v>1.7142840214145173E-13</v>
      </c>
      <c r="M195" s="12">
        <f t="shared" si="37"/>
        <v>1.7142840214145173E-13</v>
      </c>
      <c r="O195" s="12">
        <f t="shared" si="26"/>
        <v>1.7142840214145173E-13</v>
      </c>
      <c r="P195" s="12">
        <f t="shared" si="38"/>
        <v>0.75395008594234525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3.4106051316484809E-13</v>
      </c>
      <c r="C196" s="12">
        <f t="shared" si="27"/>
        <v>3.4084464569664496E-13</v>
      </c>
      <c r="D196" s="12">
        <f t="shared" si="28"/>
        <v>3.4011933263773274E-13</v>
      </c>
      <c r="E196" s="12">
        <f t="shared" si="29"/>
        <v>3.3944066570194668E-13</v>
      </c>
      <c r="F196" s="12">
        <f t="shared" si="30"/>
        <v>3.3741906961770636E-13</v>
      </c>
      <c r="G196" s="12">
        <f t="shared" si="31"/>
        <v>3.3225748665026489E-13</v>
      </c>
      <c r="H196" s="12">
        <f t="shared" si="32"/>
        <v>3.2613269040937751E-13</v>
      </c>
      <c r="I196" s="12">
        <f t="shared" si="33"/>
        <v>3.213441123044275E-13</v>
      </c>
      <c r="J196" s="12">
        <f t="shared" si="34"/>
        <v>3.121703711249989E-13</v>
      </c>
      <c r="K196" s="12">
        <f t="shared" si="35"/>
        <v>2.9888763151759797E-13</v>
      </c>
      <c r="L196" s="12">
        <f t="shared" si="36"/>
        <v>2.7281213780886108E-13</v>
      </c>
      <c r="M196" s="12">
        <f t="shared" si="37"/>
        <v>2.7281213780886108E-13</v>
      </c>
      <c r="O196" s="12">
        <f t="shared" si="26"/>
        <v>2.7281213780886108E-13</v>
      </c>
      <c r="P196" s="12">
        <f t="shared" si="38"/>
        <v>0.79989364725139012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1.1368683772161603E-13</v>
      </c>
      <c r="C197" s="12">
        <f t="shared" si="27"/>
        <v>1.1336781183083779E-13</v>
      </c>
      <c r="D197" s="12">
        <f t="shared" si="28"/>
        <v>1.1263002241408126E-13</v>
      </c>
      <c r="E197" s="12">
        <f t="shared" si="29"/>
        <v>1.1015105555930125E-13</v>
      </c>
      <c r="F197" s="12">
        <f t="shared" si="30"/>
        <v>1.0903119851482926E-13</v>
      </c>
      <c r="G197" s="12">
        <f t="shared" si="31"/>
        <v>1.0685830912837453E-13</v>
      </c>
      <c r="H197" s="12">
        <f t="shared" si="32"/>
        <v>1.0093500008689054E-13</v>
      </c>
      <c r="I197" s="12">
        <f t="shared" si="33"/>
        <v>9.3430679600213286E-14</v>
      </c>
      <c r="J197" s="12">
        <f t="shared" si="34"/>
        <v>8.7166494936572821E-14</v>
      </c>
      <c r="K197" s="12">
        <f t="shared" si="35"/>
        <v>7.4353734440263931E-14</v>
      </c>
      <c r="L197" s="12">
        <f t="shared" si="36"/>
        <v>5.4546577968406489E-14</v>
      </c>
      <c r="M197" s="12">
        <f t="shared" si="37"/>
        <v>5.4546577968406489E-14</v>
      </c>
      <c r="O197" s="12">
        <f t="shared" si="26"/>
        <v>5.4546577968406489E-14</v>
      </c>
      <c r="P197" s="12">
        <f t="shared" si="38"/>
        <v>0.47979677385322494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2.8421709430404007E-13</v>
      </c>
      <c r="C198" s="12">
        <f t="shared" si="27"/>
        <v>2.8381463629980494E-13</v>
      </c>
      <c r="D198" s="12">
        <f t="shared" si="28"/>
        <v>2.8272427318095807E-13</v>
      </c>
      <c r="E198" s="12">
        <f t="shared" si="29"/>
        <v>2.802026647699778E-13</v>
      </c>
      <c r="F198" s="12">
        <f t="shared" si="30"/>
        <v>2.7611216271520687E-13</v>
      </c>
      <c r="G198" s="12">
        <f t="shared" si="31"/>
        <v>2.7490849720296674E-13</v>
      </c>
      <c r="H198" s="12">
        <f t="shared" si="32"/>
        <v>2.7241494136358214E-13</v>
      </c>
      <c r="I198" s="12">
        <f t="shared" si="33"/>
        <v>2.6515749023529955E-13</v>
      </c>
      <c r="J198" s="12">
        <f t="shared" si="34"/>
        <v>2.5534070364992607E-13</v>
      </c>
      <c r="K198" s="12">
        <f t="shared" si="35"/>
        <v>2.4659165609887279E-13</v>
      </c>
      <c r="L198" s="12">
        <f t="shared" si="36"/>
        <v>2.2748533018359102E-13</v>
      </c>
      <c r="M198" s="12">
        <f t="shared" si="37"/>
        <v>2.2748533018359102E-13</v>
      </c>
      <c r="O198" s="12">
        <f t="shared" si="26"/>
        <v>2.2748533018359102E-13</v>
      </c>
      <c r="P198" s="12">
        <f t="shared" si="38"/>
        <v>0.80039285019302719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2.2737367544323206E-13</v>
      </c>
      <c r="C199" s="12">
        <f t="shared" si="27"/>
        <v>2.2714710310141641E-13</v>
      </c>
      <c r="D199" s="12">
        <f t="shared" si="28"/>
        <v>2.2577158663899936E-13</v>
      </c>
      <c r="E199" s="12">
        <f t="shared" si="29"/>
        <v>2.2204495577514924E-13</v>
      </c>
      <c r="F199" s="12">
        <f t="shared" si="30"/>
        <v>2.1788409159636706E-13</v>
      </c>
      <c r="G199" s="12">
        <f t="shared" si="31"/>
        <v>2.1348746233428426E-13</v>
      </c>
      <c r="H199" s="12">
        <f t="shared" si="32"/>
        <v>2.1210616460904232E-13</v>
      </c>
      <c r="I199" s="12">
        <f t="shared" si="33"/>
        <v>2.0905097037331432E-13</v>
      </c>
      <c r="J199" s="12">
        <f t="shared" si="34"/>
        <v>1.9955712625956516E-13</v>
      </c>
      <c r="K199" s="12">
        <f t="shared" si="35"/>
        <v>1.8584623853103182E-13</v>
      </c>
      <c r="L199" s="12">
        <f t="shared" si="36"/>
        <v>1.7279970152545222E-13</v>
      </c>
      <c r="M199" s="12">
        <f t="shared" si="37"/>
        <v>1.7279970152545222E-13</v>
      </c>
      <c r="O199" s="12">
        <f t="shared" si="26"/>
        <v>1.7279970152545222E-13</v>
      </c>
      <c r="P199" s="12">
        <f t="shared" si="38"/>
        <v>0.7599811244138277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2.2737367544323206E-13</v>
      </c>
      <c r="C200" s="12">
        <f t="shared" si="27"/>
        <v>2.2722268107476191E-13</v>
      </c>
      <c r="D200" s="12">
        <f t="shared" si="28"/>
        <v>2.2644830466078525E-13</v>
      </c>
      <c r="E200" s="12">
        <f t="shared" si="29"/>
        <v>2.2174707989082196E-13</v>
      </c>
      <c r="F200" s="12">
        <f t="shared" si="30"/>
        <v>2.1559782816663766E-13</v>
      </c>
      <c r="G200" s="12">
        <f t="shared" si="31"/>
        <v>2.1112557098181389E-13</v>
      </c>
      <c r="H200" s="12">
        <f t="shared" si="32"/>
        <v>2.0608010449906605E-13</v>
      </c>
      <c r="I200" s="12">
        <f t="shared" si="33"/>
        <v>2.0438768888064346E-13</v>
      </c>
      <c r="J200" s="12">
        <f t="shared" si="34"/>
        <v>2.0039103257548545E-13</v>
      </c>
      <c r="K200" s="12">
        <f t="shared" si="35"/>
        <v>1.8713119142239803E-13</v>
      </c>
      <c r="L200" s="12">
        <f t="shared" si="36"/>
        <v>1.6668558256202305E-13</v>
      </c>
      <c r="M200" s="12">
        <f t="shared" si="37"/>
        <v>1.6668558256202305E-13</v>
      </c>
      <c r="O200" s="12">
        <f t="shared" ref="O200:O263" si="39">M200</f>
        <v>1.6668558256202305E-13</v>
      </c>
      <c r="P200" s="12">
        <f t="shared" si="38"/>
        <v>0.73309094483824322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1.7053025658242404E-13</v>
      </c>
      <c r="C201" s="12">
        <f t="shared" ref="C201:C264" si="40">B201-Q201*M212</f>
        <v>1.702320682126873E-13</v>
      </c>
      <c r="D201" s="12">
        <f t="shared" ref="D201:D264" si="41">C201-R201*M211</f>
        <v>1.6971600135011451E-13</v>
      </c>
      <c r="E201" s="12">
        <f t="shared" ref="E201:E264" si="42">D201-S201*M210</f>
        <v>1.6706934630953043E-13</v>
      </c>
      <c r="F201" s="12">
        <f t="shared" ref="F201:F264" si="43">E201-T201*M209</f>
        <v>1.5931193335969836E-13</v>
      </c>
      <c r="G201" s="12">
        <f t="shared" ref="G201:G264" si="44">F201-U201*M208</f>
        <v>1.5270248060586623E-13</v>
      </c>
      <c r="H201" s="12">
        <f t="shared" ref="H201:H264" si="45">G201-V201*M207</f>
        <v>1.4757022532956688E-13</v>
      </c>
      <c r="I201" s="12">
        <f t="shared" ref="I201:I264" si="46">H201-W201*M206</f>
        <v>1.4138833845493634E-13</v>
      </c>
      <c r="J201" s="12">
        <f t="shared" ref="J201:J264" si="47">I201-X201*M205</f>
        <v>1.3917440276691462E-13</v>
      </c>
      <c r="K201" s="12">
        <f t="shared" ref="K201:K264" si="48">J201-Y201*M204</f>
        <v>1.3359236169746708E-13</v>
      </c>
      <c r="L201" s="12">
        <f t="shared" ref="L201:L264" si="49">K201-Z201*M203</f>
        <v>1.1381935128891864E-13</v>
      </c>
      <c r="M201" s="12">
        <f t="shared" ref="M201:M264" si="50">L201</f>
        <v>1.1381935128891864E-13</v>
      </c>
      <c r="O201" s="12">
        <f t="shared" si="39"/>
        <v>1.1381935128891864E-13</v>
      </c>
      <c r="P201" s="12">
        <f t="shared" ref="P201:P264" si="51">O201/B201</f>
        <v>0.66744373444313221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2.2737367544323206E-13</v>
      </c>
      <c r="C202" s="12">
        <f t="shared" si="40"/>
        <v>2.2723373111804431E-13</v>
      </c>
      <c r="D202" s="12">
        <f t="shared" si="41"/>
        <v>2.2621458624539188E-13</v>
      </c>
      <c r="E202" s="12">
        <f t="shared" si="42"/>
        <v>2.244507786985005E-13</v>
      </c>
      <c r="F202" s="12">
        <f t="shared" si="43"/>
        <v>2.2008357715205635E-13</v>
      </c>
      <c r="G202" s="12">
        <f t="shared" si="44"/>
        <v>2.1174561073213689E-13</v>
      </c>
      <c r="H202" s="12">
        <f t="shared" si="45"/>
        <v>2.041607609868191E-13</v>
      </c>
      <c r="I202" s="12">
        <f t="shared" si="46"/>
        <v>1.9787253736303847E-13</v>
      </c>
      <c r="J202" s="12">
        <f t="shared" si="47"/>
        <v>1.8978569402380365E-13</v>
      </c>
      <c r="K202" s="12">
        <f t="shared" si="48"/>
        <v>1.8669353923438545E-13</v>
      </c>
      <c r="L202" s="12">
        <f t="shared" si="49"/>
        <v>1.7836962683657882E-13</v>
      </c>
      <c r="M202" s="12">
        <f t="shared" si="50"/>
        <v>1.7836962683657882E-13</v>
      </c>
      <c r="O202" s="12">
        <f t="shared" si="39"/>
        <v>1.7836962683657882E-13</v>
      </c>
      <c r="P202" s="12">
        <f t="shared" si="51"/>
        <v>0.78447791499553787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2.2737367544323206E-13</v>
      </c>
      <c r="C203" s="12">
        <f t="shared" si="40"/>
        <v>2.2706114550213504E-13</v>
      </c>
      <c r="D203" s="12">
        <f t="shared" si="41"/>
        <v>2.265828453538167E-13</v>
      </c>
      <c r="E203" s="12">
        <f t="shared" si="42"/>
        <v>2.230996234147091E-13</v>
      </c>
      <c r="F203" s="12">
        <f t="shared" si="43"/>
        <v>2.2018919386182184E-13</v>
      </c>
      <c r="G203" s="12">
        <f t="shared" si="44"/>
        <v>2.1549515732170702E-13</v>
      </c>
      <c r="H203" s="12">
        <f t="shared" si="45"/>
        <v>2.0592670667502877E-13</v>
      </c>
      <c r="I203" s="12">
        <f t="shared" si="46"/>
        <v>1.9663347615869238E-13</v>
      </c>
      <c r="J203" s="12">
        <f t="shared" si="47"/>
        <v>1.8840752826303007E-13</v>
      </c>
      <c r="K203" s="12">
        <f t="shared" si="48"/>
        <v>1.7711281383298545E-13</v>
      </c>
      <c r="L203" s="12">
        <f t="shared" si="49"/>
        <v>1.7250180770326473E-13</v>
      </c>
      <c r="M203" s="12">
        <f t="shared" si="50"/>
        <v>1.7250180770326473E-13</v>
      </c>
      <c r="O203" s="12">
        <f t="shared" si="39"/>
        <v>1.7250180770326473E-13</v>
      </c>
      <c r="P203" s="12">
        <f t="shared" si="51"/>
        <v>0.75867097352847657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1.4210854715202004E-13</v>
      </c>
      <c r="C204" s="12">
        <f t="shared" si="40"/>
        <v>1.4179636666349328E-13</v>
      </c>
      <c r="D204" s="12">
        <f t="shared" si="41"/>
        <v>1.4072820532876184E-13</v>
      </c>
      <c r="E204" s="12">
        <f t="shared" si="42"/>
        <v>1.3909347643515044E-13</v>
      </c>
      <c r="F204" s="12">
        <f t="shared" si="43"/>
        <v>1.3334586973695304E-13</v>
      </c>
      <c r="G204" s="12">
        <f t="shared" si="44"/>
        <v>1.3021762788152357E-13</v>
      </c>
      <c r="H204" s="12">
        <f t="shared" si="45"/>
        <v>1.2483086392664702E-13</v>
      </c>
      <c r="I204" s="12">
        <f t="shared" si="46"/>
        <v>1.1310725429302685E-13</v>
      </c>
      <c r="J204" s="12">
        <f t="shared" si="47"/>
        <v>1.0095030273032126E-13</v>
      </c>
      <c r="K204" s="12">
        <f t="shared" si="48"/>
        <v>8.9461304056739531E-14</v>
      </c>
      <c r="L204" s="12">
        <f t="shared" si="49"/>
        <v>7.2618681026157127E-14</v>
      </c>
      <c r="M204" s="12">
        <f t="shared" si="50"/>
        <v>7.2618681026157127E-14</v>
      </c>
      <c r="O204" s="12">
        <f t="shared" si="39"/>
        <v>7.2618681026157127E-14</v>
      </c>
      <c r="P204" s="12">
        <f t="shared" si="51"/>
        <v>0.51100853876490338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1.1368683772161603E-13</v>
      </c>
      <c r="C205" s="12">
        <f t="shared" si="40"/>
        <v>1.1345769438092943E-13</v>
      </c>
      <c r="D205" s="12">
        <f t="shared" si="41"/>
        <v>1.1239072740128145E-13</v>
      </c>
      <c r="E205" s="12">
        <f t="shared" si="42"/>
        <v>1.0873997754669044E-13</v>
      </c>
      <c r="F205" s="12">
        <f t="shared" si="43"/>
        <v>1.0604253853679924E-13</v>
      </c>
      <c r="G205" s="12">
        <f t="shared" si="44"/>
        <v>9.986478933685347E-14</v>
      </c>
      <c r="H205" s="12">
        <f t="shared" si="45"/>
        <v>9.6274893875888166E-14</v>
      </c>
      <c r="I205" s="12">
        <f t="shared" si="46"/>
        <v>8.9674837071775139E-14</v>
      </c>
      <c r="J205" s="12">
        <f t="shared" si="47"/>
        <v>7.433858191212427E-14</v>
      </c>
      <c r="K205" s="12">
        <f t="shared" si="48"/>
        <v>5.7359237750173866E-14</v>
      </c>
      <c r="L205" s="12">
        <f t="shared" si="49"/>
        <v>4.022689900389588E-14</v>
      </c>
      <c r="M205" s="12">
        <f t="shared" si="50"/>
        <v>4.022689900389588E-14</v>
      </c>
      <c r="O205" s="12">
        <f t="shared" si="39"/>
        <v>4.022689900389588E-14</v>
      </c>
      <c r="P205" s="12">
        <f t="shared" si="51"/>
        <v>0.3538395456332345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2.2737367544323206E-13</v>
      </c>
      <c r="C206" s="12">
        <f t="shared" si="40"/>
        <v>2.271510875896357E-13</v>
      </c>
      <c r="D206" s="12">
        <f t="shared" si="41"/>
        <v>2.2636792404449352E-13</v>
      </c>
      <c r="E206" s="12">
        <f t="shared" si="42"/>
        <v>2.2272125624333911E-13</v>
      </c>
      <c r="F206" s="12">
        <f t="shared" si="43"/>
        <v>2.1669721451286406E-13</v>
      </c>
      <c r="G206" s="12">
        <f t="shared" si="44"/>
        <v>2.1379790310199733E-13</v>
      </c>
      <c r="H206" s="12">
        <f t="shared" si="45"/>
        <v>2.067084660198307E-13</v>
      </c>
      <c r="I206" s="12">
        <f t="shared" si="46"/>
        <v>2.0230999707601347E-13</v>
      </c>
      <c r="J206" s="12">
        <f t="shared" si="47"/>
        <v>1.9367612420073494E-13</v>
      </c>
      <c r="K206" s="12">
        <f t="shared" si="48"/>
        <v>1.7225631733812978E-13</v>
      </c>
      <c r="L206" s="12">
        <f t="shared" si="49"/>
        <v>1.4693680219700009E-13</v>
      </c>
      <c r="M206" s="12">
        <f t="shared" si="50"/>
        <v>1.4693680219700009E-13</v>
      </c>
      <c r="O206" s="12">
        <f t="shared" si="39"/>
        <v>1.4693680219700009E-13</v>
      </c>
      <c r="P206" s="12">
        <f t="shared" si="51"/>
        <v>0.64623489025529479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2.2737367544323206E-13</v>
      </c>
      <c r="C207" s="12">
        <f t="shared" si="40"/>
        <v>2.2716106267292015E-13</v>
      </c>
      <c r="D207" s="12">
        <f t="shared" si="41"/>
        <v>2.2640030439818358E-13</v>
      </c>
      <c r="E207" s="12">
        <f t="shared" si="42"/>
        <v>2.2372361679905083E-13</v>
      </c>
      <c r="F207" s="12">
        <f t="shared" si="43"/>
        <v>2.1770631079718704E-13</v>
      </c>
      <c r="G207" s="12">
        <f t="shared" si="44"/>
        <v>2.112314385703602E-13</v>
      </c>
      <c r="H207" s="12">
        <f t="shared" si="45"/>
        <v>2.0790425820681811E-13</v>
      </c>
      <c r="I207" s="12">
        <f t="shared" si="46"/>
        <v>1.9921802509108517E-13</v>
      </c>
      <c r="J207" s="12">
        <f t="shared" si="47"/>
        <v>1.9346416223294844E-13</v>
      </c>
      <c r="K207" s="12">
        <f t="shared" si="48"/>
        <v>1.8140542380302774E-13</v>
      </c>
      <c r="L207" s="12">
        <f t="shared" si="49"/>
        <v>1.4946431235579342E-13</v>
      </c>
      <c r="M207" s="12">
        <f t="shared" si="50"/>
        <v>1.4946431235579342E-13</v>
      </c>
      <c r="O207" s="12">
        <f t="shared" si="39"/>
        <v>1.4946431235579342E-13</v>
      </c>
      <c r="P207" s="12">
        <f t="shared" si="51"/>
        <v>0.65735099749095571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2.8421709430404007E-13</v>
      </c>
      <c r="C208" s="12">
        <f t="shared" si="40"/>
        <v>2.8398938181199923E-13</v>
      </c>
      <c r="D208" s="12">
        <f t="shared" si="41"/>
        <v>2.8326271626526743E-13</v>
      </c>
      <c r="E208" s="12">
        <f t="shared" si="42"/>
        <v>2.8066260514855891E-13</v>
      </c>
      <c r="F208" s="12">
        <f t="shared" si="43"/>
        <v>2.7624584737581165E-13</v>
      </c>
      <c r="G208" s="12">
        <f t="shared" si="44"/>
        <v>2.6977821496970051E-13</v>
      </c>
      <c r="H208" s="12">
        <f t="shared" si="45"/>
        <v>2.6234780661522087E-13</v>
      </c>
      <c r="I208" s="12">
        <f t="shared" si="46"/>
        <v>2.5827122565105447E-13</v>
      </c>
      <c r="J208" s="12">
        <f t="shared" si="47"/>
        <v>2.4690831852584051E-13</v>
      </c>
      <c r="K208" s="12">
        <f t="shared" si="48"/>
        <v>2.3887202610293774E-13</v>
      </c>
      <c r="L208" s="12">
        <f t="shared" si="49"/>
        <v>2.2089009421280592E-13</v>
      </c>
      <c r="M208" s="12">
        <f t="shared" si="50"/>
        <v>2.2089009421280592E-13</v>
      </c>
      <c r="O208" s="12">
        <f t="shared" si="39"/>
        <v>2.2089009421280592E-13</v>
      </c>
      <c r="P208" s="12">
        <f t="shared" si="51"/>
        <v>0.77718792655205193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3.4106051316484809E-13</v>
      </c>
      <c r="C209" s="12">
        <f t="shared" si="40"/>
        <v>3.4067004427049439E-13</v>
      </c>
      <c r="D209" s="12">
        <f t="shared" si="41"/>
        <v>3.3989177106383899E-13</v>
      </c>
      <c r="E209" s="12">
        <f t="shared" si="42"/>
        <v>3.3740818169132684E-13</v>
      </c>
      <c r="F209" s="12">
        <f t="shared" si="43"/>
        <v>3.3311778150101335E-13</v>
      </c>
      <c r="G209" s="12">
        <f t="shared" si="44"/>
        <v>3.2837048001890233E-13</v>
      </c>
      <c r="H209" s="12">
        <f t="shared" si="45"/>
        <v>3.2094837990934958E-13</v>
      </c>
      <c r="I209" s="12">
        <f t="shared" si="46"/>
        <v>3.1184437653587231E-13</v>
      </c>
      <c r="J209" s="12">
        <f t="shared" si="47"/>
        <v>3.065115918561315E-13</v>
      </c>
      <c r="K209" s="12">
        <f t="shared" si="48"/>
        <v>2.9064127191908739E-13</v>
      </c>
      <c r="L209" s="12">
        <f t="shared" si="49"/>
        <v>2.7865759188177434E-13</v>
      </c>
      <c r="M209" s="12">
        <f t="shared" si="50"/>
        <v>2.7865759188177434E-13</v>
      </c>
      <c r="O209" s="12">
        <f t="shared" si="39"/>
        <v>2.7865759188177434E-13</v>
      </c>
      <c r="P209" s="12">
        <f t="shared" si="51"/>
        <v>0.81703269984551996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2.2737367544323206E-13</v>
      </c>
      <c r="C210" s="12">
        <f t="shared" si="40"/>
        <v>2.2714543510123614E-13</v>
      </c>
      <c r="D210" s="12">
        <f t="shared" si="41"/>
        <v>2.258108948843854E-13</v>
      </c>
      <c r="E210" s="12">
        <f t="shared" si="42"/>
        <v>2.2315092142939829E-13</v>
      </c>
      <c r="F210" s="12">
        <f t="shared" si="43"/>
        <v>2.1905279183485401E-13</v>
      </c>
      <c r="G210" s="12">
        <f t="shared" si="44"/>
        <v>2.1444130435233907E-13</v>
      </c>
      <c r="H210" s="12">
        <f t="shared" si="45"/>
        <v>2.0899341482522813E-13</v>
      </c>
      <c r="I210" s="12">
        <f t="shared" si="46"/>
        <v>1.9989959101204336E-13</v>
      </c>
      <c r="J210" s="12">
        <f t="shared" si="47"/>
        <v>1.8799017718188878E-13</v>
      </c>
      <c r="K210" s="12">
        <f t="shared" si="48"/>
        <v>1.805419952958417E-13</v>
      </c>
      <c r="L210" s="12">
        <f t="shared" si="49"/>
        <v>1.5687625166594152E-13</v>
      </c>
      <c r="M210" s="12">
        <f t="shared" si="50"/>
        <v>1.5687625166594152E-13</v>
      </c>
      <c r="O210" s="12">
        <f t="shared" si="39"/>
        <v>1.5687625166594152E-13</v>
      </c>
      <c r="P210" s="12">
        <f t="shared" si="51"/>
        <v>0.68994905131446715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1.7053025658242404E-13</v>
      </c>
      <c r="C211" s="12">
        <f t="shared" si="40"/>
        <v>1.7028552197848317E-13</v>
      </c>
      <c r="D211" s="12">
        <f t="shared" si="41"/>
        <v>1.6950544469215927E-13</v>
      </c>
      <c r="E211" s="12">
        <f t="shared" si="42"/>
        <v>1.6494426807567126E-13</v>
      </c>
      <c r="F211" s="12">
        <f t="shared" si="43"/>
        <v>1.6055509003471416E-13</v>
      </c>
      <c r="G211" s="12">
        <f t="shared" si="44"/>
        <v>1.5615026239890705E-13</v>
      </c>
      <c r="H211" s="12">
        <f t="shared" si="45"/>
        <v>1.5085822976624926E-13</v>
      </c>
      <c r="I211" s="12">
        <f t="shared" si="46"/>
        <v>1.4418327971411008E-13</v>
      </c>
      <c r="J211" s="12">
        <f t="shared" si="47"/>
        <v>1.3228718228896535E-13</v>
      </c>
      <c r="K211" s="12">
        <f t="shared" si="48"/>
        <v>1.156535685786313E-13</v>
      </c>
      <c r="L211" s="12">
        <f t="shared" si="49"/>
        <v>1.0454687610341415E-13</v>
      </c>
      <c r="M211" s="12">
        <f t="shared" si="50"/>
        <v>1.0454687610341415E-13</v>
      </c>
      <c r="O211" s="12">
        <f t="shared" si="39"/>
        <v>1.0454687610341415E-13</v>
      </c>
      <c r="P211" s="12">
        <f t="shared" si="51"/>
        <v>0.6130693649245903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2.8421709430404007E-13</v>
      </c>
      <c r="C212" s="12">
        <f t="shared" si="40"/>
        <v>2.8389867545460196E-13</v>
      </c>
      <c r="D212" s="12">
        <f t="shared" si="41"/>
        <v>2.830622242644124E-13</v>
      </c>
      <c r="E212" s="12">
        <f t="shared" si="42"/>
        <v>2.8039608484612622E-13</v>
      </c>
      <c r="F212" s="12">
        <f t="shared" si="43"/>
        <v>2.7286976302946238E-13</v>
      </c>
      <c r="G212" s="12">
        <f t="shared" si="44"/>
        <v>2.6815210530604049E-13</v>
      </c>
      <c r="H212" s="12">
        <f t="shared" si="45"/>
        <v>2.6309723056588147E-13</v>
      </c>
      <c r="I212" s="12">
        <f t="shared" si="46"/>
        <v>2.5661324198250538E-13</v>
      </c>
      <c r="J212" s="12">
        <f t="shared" si="47"/>
        <v>2.4788139740760879E-13</v>
      </c>
      <c r="K212" s="12">
        <f t="shared" si="48"/>
        <v>2.3126638242430724E-13</v>
      </c>
      <c r="L212" s="12">
        <f t="shared" si="49"/>
        <v>2.0646241884517878E-13</v>
      </c>
      <c r="M212" s="12">
        <f t="shared" si="50"/>
        <v>2.0646241884517878E-13</v>
      </c>
      <c r="O212" s="12">
        <f t="shared" si="39"/>
        <v>2.0646241884517878E-13</v>
      </c>
      <c r="P212" s="12">
        <f t="shared" si="51"/>
        <v>0.72642505670090496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1.7053025658242404E-13</v>
      </c>
      <c r="C213" s="12">
        <f t="shared" si="40"/>
        <v>1.7039310600657075E-13</v>
      </c>
      <c r="D213" s="12">
        <f t="shared" si="41"/>
        <v>1.6930481762682189E-13</v>
      </c>
      <c r="E213" s="12">
        <f t="shared" si="42"/>
        <v>1.6644600411086113E-13</v>
      </c>
      <c r="F213" s="12">
        <f t="shared" si="43"/>
        <v>1.6204665171622285E-13</v>
      </c>
      <c r="G213" s="12">
        <f t="shared" si="44"/>
        <v>1.5395707095280495E-13</v>
      </c>
      <c r="H213" s="12">
        <f t="shared" si="45"/>
        <v>1.485431998934731E-13</v>
      </c>
      <c r="I213" s="12">
        <f t="shared" si="46"/>
        <v>1.4234978568371865E-13</v>
      </c>
      <c r="J213" s="12">
        <f t="shared" si="47"/>
        <v>1.3386774760205553E-13</v>
      </c>
      <c r="K213" s="12">
        <f t="shared" si="48"/>
        <v>1.2167217427587276E-13</v>
      </c>
      <c r="L213" s="12">
        <f t="shared" si="49"/>
        <v>9.6895945027718086E-14</v>
      </c>
      <c r="M213" s="12">
        <f t="shared" si="50"/>
        <v>9.6895945027718086E-14</v>
      </c>
      <c r="O213" s="12">
        <f t="shared" si="39"/>
        <v>9.6895945027718086E-14</v>
      </c>
      <c r="P213" s="12">
        <f t="shared" si="51"/>
        <v>0.56820383062570734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2.8421709430404007E-13</v>
      </c>
      <c r="C214" s="12">
        <f t="shared" si="40"/>
        <v>2.840777893499522E-13</v>
      </c>
      <c r="D214" s="12">
        <f t="shared" si="41"/>
        <v>2.8360903764684045E-13</v>
      </c>
      <c r="E214" s="12">
        <f t="shared" si="42"/>
        <v>2.7988949780305822E-13</v>
      </c>
      <c r="F214" s="12">
        <f t="shared" si="43"/>
        <v>2.7517221707834997E-13</v>
      </c>
      <c r="G214" s="12">
        <f t="shared" si="44"/>
        <v>2.7044362356745786E-13</v>
      </c>
      <c r="H214" s="12">
        <f t="shared" si="45"/>
        <v>2.6116021435365227E-13</v>
      </c>
      <c r="I214" s="12">
        <f t="shared" si="46"/>
        <v>2.5452694495089957E-13</v>
      </c>
      <c r="J214" s="12">
        <f t="shared" si="47"/>
        <v>2.4642502211325972E-13</v>
      </c>
      <c r="K214" s="12">
        <f t="shared" si="48"/>
        <v>2.3457834796633441E-13</v>
      </c>
      <c r="L214" s="12">
        <f t="shared" si="49"/>
        <v>2.1639236854676346E-13</v>
      </c>
      <c r="M214" s="12">
        <f t="shared" si="50"/>
        <v>2.1639236854676346E-13</v>
      </c>
      <c r="O214" s="12">
        <f t="shared" si="39"/>
        <v>2.1639236854676346E-13</v>
      </c>
      <c r="P214" s="12">
        <f t="shared" si="51"/>
        <v>0.76136296121329916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2.8421709430404007E-13</v>
      </c>
      <c r="C215" s="12">
        <f t="shared" si="40"/>
        <v>2.8389607227625852E-13</v>
      </c>
      <c r="D215" s="12">
        <f t="shared" si="41"/>
        <v>2.8341995736332921E-13</v>
      </c>
      <c r="E215" s="12">
        <f t="shared" si="42"/>
        <v>2.8181786303887518E-13</v>
      </c>
      <c r="F215" s="12">
        <f t="shared" si="43"/>
        <v>2.7568031208918979E-13</v>
      </c>
      <c r="G215" s="12">
        <f t="shared" si="44"/>
        <v>2.7060999695574027E-13</v>
      </c>
      <c r="H215" s="12">
        <f t="shared" si="45"/>
        <v>2.6518357624851809E-13</v>
      </c>
      <c r="I215" s="12">
        <f t="shared" si="46"/>
        <v>2.5380920962317605E-13</v>
      </c>
      <c r="J215" s="12">
        <f t="shared" si="47"/>
        <v>2.4513188964387652E-13</v>
      </c>
      <c r="K215" s="12">
        <f t="shared" si="48"/>
        <v>2.338161140134242E-13</v>
      </c>
      <c r="L215" s="12">
        <f t="shared" si="49"/>
        <v>2.1615041134704687E-13</v>
      </c>
      <c r="M215" s="12">
        <f t="shared" si="50"/>
        <v>2.1615041134704687E-13</v>
      </c>
      <c r="O215" s="12">
        <f t="shared" si="39"/>
        <v>2.1615041134704687E-13</v>
      </c>
      <c r="P215" s="12">
        <f t="shared" si="51"/>
        <v>0.76051164999885912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2.2737367544323206E-13</v>
      </c>
      <c r="C216" s="12">
        <f t="shared" si="40"/>
        <v>2.2696135472746851E-13</v>
      </c>
      <c r="D216" s="12">
        <f t="shared" si="41"/>
        <v>2.2586416923391327E-13</v>
      </c>
      <c r="E216" s="12">
        <f t="shared" si="42"/>
        <v>2.2423690901335657E-13</v>
      </c>
      <c r="F216" s="12">
        <f t="shared" si="43"/>
        <v>2.21593319764279E-13</v>
      </c>
      <c r="G216" s="12">
        <f t="shared" si="44"/>
        <v>2.1499644345384237E-13</v>
      </c>
      <c r="H216" s="12">
        <f t="shared" si="45"/>
        <v>2.0917787119363095E-13</v>
      </c>
      <c r="I216" s="12">
        <f t="shared" si="46"/>
        <v>2.02529225511234E-13</v>
      </c>
      <c r="J216" s="12">
        <f t="shared" si="47"/>
        <v>1.8764983304618513E-13</v>
      </c>
      <c r="K216" s="12">
        <f t="shared" si="48"/>
        <v>1.7553041301132363E-13</v>
      </c>
      <c r="L216" s="12">
        <f t="shared" si="49"/>
        <v>1.5865638362148929E-13</v>
      </c>
      <c r="M216" s="12">
        <f t="shared" si="50"/>
        <v>1.5865638362148929E-13</v>
      </c>
      <c r="O216" s="12">
        <f t="shared" si="39"/>
        <v>1.5865638362148929E-13</v>
      </c>
      <c r="P216" s="12">
        <f t="shared" si="51"/>
        <v>0.69777815445086877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2.2737367544323206E-13</v>
      </c>
      <c r="C217" s="12">
        <f t="shared" si="40"/>
        <v>2.2705426755942383E-13</v>
      </c>
      <c r="D217" s="12">
        <f t="shared" si="41"/>
        <v>2.2564504243193212E-13</v>
      </c>
      <c r="E217" s="12">
        <f t="shared" si="42"/>
        <v>2.2189509413216223E-13</v>
      </c>
      <c r="F217" s="12">
        <f t="shared" si="43"/>
        <v>2.1920997905569425E-13</v>
      </c>
      <c r="G217" s="12">
        <f t="shared" si="44"/>
        <v>2.1636854744319438E-13</v>
      </c>
      <c r="H217" s="12">
        <f t="shared" si="45"/>
        <v>2.087981301232283E-13</v>
      </c>
      <c r="I217" s="12">
        <f t="shared" si="46"/>
        <v>2.0166900626372332E-13</v>
      </c>
      <c r="J217" s="12">
        <f t="shared" si="47"/>
        <v>1.9297157178424854E-13</v>
      </c>
      <c r="K217" s="12">
        <f t="shared" si="48"/>
        <v>1.7218985489727512E-13</v>
      </c>
      <c r="L217" s="12">
        <f t="shared" si="49"/>
        <v>1.5411743489403171E-13</v>
      </c>
      <c r="M217" s="12">
        <f t="shared" si="50"/>
        <v>1.5411743489403171E-13</v>
      </c>
      <c r="O217" s="12">
        <f t="shared" si="39"/>
        <v>1.5411743489403171E-13</v>
      </c>
      <c r="P217" s="12">
        <f t="shared" si="51"/>
        <v>0.67781564683599405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2.2737367544323206E-13</v>
      </c>
      <c r="C218" s="12">
        <f t="shared" si="40"/>
        <v>2.2719207693734689E-13</v>
      </c>
      <c r="D218" s="12">
        <f t="shared" si="41"/>
        <v>2.2610040824699749E-13</v>
      </c>
      <c r="E218" s="12">
        <f t="shared" si="42"/>
        <v>2.2128397437882176E-13</v>
      </c>
      <c r="F218" s="12">
        <f t="shared" si="43"/>
        <v>2.150962469407093E-13</v>
      </c>
      <c r="G218" s="12">
        <f t="shared" si="44"/>
        <v>2.122101817684673E-13</v>
      </c>
      <c r="H218" s="12">
        <f t="shared" si="45"/>
        <v>2.0894942287584762E-13</v>
      </c>
      <c r="I218" s="12">
        <f t="shared" si="46"/>
        <v>1.9967387548577038E-13</v>
      </c>
      <c r="J218" s="12">
        <f t="shared" si="47"/>
        <v>1.9034790285524349E-13</v>
      </c>
      <c r="K218" s="12">
        <f t="shared" si="48"/>
        <v>1.7820038934486226E-13</v>
      </c>
      <c r="L218" s="12">
        <f t="shared" si="49"/>
        <v>1.4721079455488588E-13</v>
      </c>
      <c r="M218" s="12">
        <f t="shared" si="50"/>
        <v>1.4721079455488588E-13</v>
      </c>
      <c r="O218" s="12">
        <f t="shared" si="39"/>
        <v>1.4721079455488588E-13</v>
      </c>
      <c r="P218" s="12">
        <f t="shared" si="51"/>
        <v>0.64743992138896356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2.2737367544323206E-13</v>
      </c>
      <c r="C219" s="12">
        <f t="shared" si="40"/>
        <v>2.2719645257605818E-13</v>
      </c>
      <c r="D219" s="12">
        <f t="shared" si="41"/>
        <v>2.2657578723516104E-13</v>
      </c>
      <c r="E219" s="12">
        <f t="shared" si="42"/>
        <v>2.2284469420364199E-13</v>
      </c>
      <c r="F219" s="12">
        <f t="shared" si="43"/>
        <v>2.1489717663338809E-13</v>
      </c>
      <c r="G219" s="12">
        <f t="shared" si="44"/>
        <v>2.0824636869931867E-13</v>
      </c>
      <c r="H219" s="12">
        <f t="shared" si="45"/>
        <v>2.0493438940209798E-13</v>
      </c>
      <c r="I219" s="12">
        <f t="shared" si="46"/>
        <v>2.0093919041137115E-13</v>
      </c>
      <c r="J219" s="12">
        <f t="shared" si="47"/>
        <v>1.8880537105323444E-13</v>
      </c>
      <c r="K219" s="12">
        <f t="shared" si="48"/>
        <v>1.7577999227123616E-13</v>
      </c>
      <c r="L219" s="12">
        <f t="shared" si="49"/>
        <v>1.5766567941441701E-13</v>
      </c>
      <c r="M219" s="12">
        <f t="shared" si="50"/>
        <v>1.5766567941441701E-13</v>
      </c>
      <c r="O219" s="12">
        <f t="shared" si="39"/>
        <v>1.5766567941441701E-13</v>
      </c>
      <c r="P219" s="12">
        <f t="shared" si="51"/>
        <v>0.69342099126941847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3.4106051316484809E-13</v>
      </c>
      <c r="C220" s="12">
        <f t="shared" si="40"/>
        <v>3.4106939341780785E-13</v>
      </c>
      <c r="D220" s="12">
        <f t="shared" si="41"/>
        <v>3.4046368308592439E-13</v>
      </c>
      <c r="E220" s="12">
        <f t="shared" si="42"/>
        <v>3.3834238003052066E-13</v>
      </c>
      <c r="F220" s="12">
        <f t="shared" si="43"/>
        <v>3.3218576535754046E-13</v>
      </c>
      <c r="G220" s="12">
        <f t="shared" si="44"/>
        <v>3.2364346716469624E-13</v>
      </c>
      <c r="H220" s="12">
        <f t="shared" si="45"/>
        <v>3.1601115920461048E-13</v>
      </c>
      <c r="I220" s="12">
        <f t="shared" si="46"/>
        <v>3.1195320313324518E-13</v>
      </c>
      <c r="J220" s="12">
        <f t="shared" si="47"/>
        <v>3.0672687838769443E-13</v>
      </c>
      <c r="K220" s="12">
        <f t="shared" si="48"/>
        <v>2.8977984246194732E-13</v>
      </c>
      <c r="L220" s="12">
        <f t="shared" si="49"/>
        <v>2.7035646119679769E-13</v>
      </c>
      <c r="M220" s="12">
        <f t="shared" si="50"/>
        <v>2.7035646119679769E-13</v>
      </c>
      <c r="O220" s="12">
        <f t="shared" si="39"/>
        <v>2.7035646119679769E-13</v>
      </c>
      <c r="P220" s="12">
        <f t="shared" si="51"/>
        <v>0.79269352728066667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2.2737367544323206E-13</v>
      </c>
      <c r="C221" s="12">
        <f t="shared" si="40"/>
        <v>2.2722225424391178E-13</v>
      </c>
      <c r="D221" s="12">
        <f t="shared" si="41"/>
        <v>2.2725260507308656E-13</v>
      </c>
      <c r="E221" s="12">
        <f t="shared" si="42"/>
        <v>2.2518241508010786E-13</v>
      </c>
      <c r="F221" s="12">
        <f t="shared" si="43"/>
        <v>2.2168208812325917E-13</v>
      </c>
      <c r="G221" s="12">
        <f t="shared" si="44"/>
        <v>2.1506472138828296E-13</v>
      </c>
      <c r="H221" s="12">
        <f t="shared" si="45"/>
        <v>2.052617844908436E-13</v>
      </c>
      <c r="I221" s="12">
        <f t="shared" si="46"/>
        <v>1.9591040646406969E-13</v>
      </c>
      <c r="J221" s="12">
        <f t="shared" si="47"/>
        <v>1.9060198596202204E-13</v>
      </c>
      <c r="K221" s="12">
        <f t="shared" si="48"/>
        <v>1.8330249430088435E-13</v>
      </c>
      <c r="L221" s="12">
        <f t="shared" si="49"/>
        <v>1.5803115704389022E-13</v>
      </c>
      <c r="M221" s="12">
        <f t="shared" si="50"/>
        <v>1.5803115704389022E-13</v>
      </c>
      <c r="O221" s="12">
        <f t="shared" si="39"/>
        <v>1.5803115704389022E-13</v>
      </c>
      <c r="P221" s="12">
        <f t="shared" si="51"/>
        <v>0.69502837888260971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2.2737367544323206E-13</v>
      </c>
      <c r="C222" s="12">
        <f t="shared" si="40"/>
        <v>2.271806508404058E-13</v>
      </c>
      <c r="D222" s="12">
        <f t="shared" si="41"/>
        <v>2.2666312516013069E-13</v>
      </c>
      <c r="E222" s="12">
        <f t="shared" si="42"/>
        <v>2.2676685788438664E-13</v>
      </c>
      <c r="F222" s="12">
        <f t="shared" si="43"/>
        <v>2.2335087174333874E-13</v>
      </c>
      <c r="G222" s="12">
        <f t="shared" si="44"/>
        <v>2.1958858542266851E-13</v>
      </c>
      <c r="H222" s="12">
        <f t="shared" si="45"/>
        <v>2.1199465378205611E-13</v>
      </c>
      <c r="I222" s="12">
        <f t="shared" si="46"/>
        <v>1.9998374316629325E-13</v>
      </c>
      <c r="J222" s="12">
        <f t="shared" si="47"/>
        <v>1.8775072586233245E-13</v>
      </c>
      <c r="K222" s="12">
        <f t="shared" si="48"/>
        <v>1.803365728819811E-13</v>
      </c>
      <c r="L222" s="12">
        <f t="shared" si="49"/>
        <v>1.6945160654441818E-13</v>
      </c>
      <c r="M222" s="12">
        <f t="shared" si="50"/>
        <v>1.6945160654441818E-13</v>
      </c>
      <c r="O222" s="12">
        <f t="shared" si="39"/>
        <v>1.6945160654441818E-13</v>
      </c>
      <c r="P222" s="12">
        <f t="shared" si="51"/>
        <v>0.74525604696364611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2.8421709430404007E-13</v>
      </c>
      <c r="C223" s="12">
        <f t="shared" si="40"/>
        <v>2.8387425027319544E-13</v>
      </c>
      <c r="D223" s="12">
        <f t="shared" si="41"/>
        <v>2.8321453294605817E-13</v>
      </c>
      <c r="E223" s="12">
        <f t="shared" si="42"/>
        <v>2.8144573946835143E-13</v>
      </c>
      <c r="F223" s="12">
        <f t="shared" si="43"/>
        <v>2.8161690711462219E-13</v>
      </c>
      <c r="G223" s="12">
        <f t="shared" si="44"/>
        <v>2.7794527355338651E-13</v>
      </c>
      <c r="H223" s="12">
        <f t="shared" si="45"/>
        <v>2.7362776384358445E-13</v>
      </c>
      <c r="I223" s="12">
        <f t="shared" si="46"/>
        <v>2.643234058627191E-13</v>
      </c>
      <c r="J223" s="12">
        <f t="shared" si="47"/>
        <v>2.4861131755035707E-13</v>
      </c>
      <c r="K223" s="12">
        <f t="shared" si="48"/>
        <v>2.3152573405751485E-13</v>
      </c>
      <c r="L223" s="12">
        <f t="shared" si="49"/>
        <v>2.2046978532038211E-13</v>
      </c>
      <c r="M223" s="12">
        <f t="shared" si="50"/>
        <v>2.2046978532038211E-13</v>
      </c>
      <c r="O223" s="12">
        <f t="shared" si="39"/>
        <v>2.2046978532038211E-13</v>
      </c>
      <c r="P223" s="12">
        <f t="shared" si="51"/>
        <v>0.77570909610572358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1.7053025658242404E-13</v>
      </c>
      <c r="C224" s="12">
        <f t="shared" si="40"/>
        <v>1.7022042341363785E-13</v>
      </c>
      <c r="D224" s="12">
        <f t="shared" si="41"/>
        <v>1.6904865492225352E-13</v>
      </c>
      <c r="E224" s="12">
        <f t="shared" si="42"/>
        <v>1.6679388042536246E-13</v>
      </c>
      <c r="F224" s="12">
        <f t="shared" si="43"/>
        <v>1.6387522367080615E-13</v>
      </c>
      <c r="G224" s="12">
        <f t="shared" si="44"/>
        <v>1.6405920125405615E-13</v>
      </c>
      <c r="H224" s="12">
        <f t="shared" si="45"/>
        <v>1.598457224806899E-13</v>
      </c>
      <c r="I224" s="12">
        <f t="shared" si="46"/>
        <v>1.5455575440789058E-13</v>
      </c>
      <c r="J224" s="12">
        <f t="shared" si="47"/>
        <v>1.4238424643801786E-13</v>
      </c>
      <c r="K224" s="12">
        <f t="shared" si="48"/>
        <v>1.2043952176074193E-13</v>
      </c>
      <c r="L224" s="12">
        <f t="shared" si="49"/>
        <v>9.4961583047921677E-14</v>
      </c>
      <c r="M224" s="12">
        <f t="shared" si="50"/>
        <v>9.4961583047921677E-14</v>
      </c>
      <c r="O224" s="12">
        <f t="shared" si="39"/>
        <v>9.4961583047921677E-14</v>
      </c>
      <c r="P224" s="12">
        <f t="shared" si="51"/>
        <v>0.55686061201709958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1.7053025658242404E-13</v>
      </c>
      <c r="C225" s="12">
        <f t="shared" si="40"/>
        <v>1.6996970072888951E-13</v>
      </c>
      <c r="D225" s="12">
        <f t="shared" si="41"/>
        <v>1.6891075639237871E-13</v>
      </c>
      <c r="E225" s="12">
        <f t="shared" si="42"/>
        <v>1.6490589915738885E-13</v>
      </c>
      <c r="F225" s="12">
        <f t="shared" si="43"/>
        <v>1.6118533319064602E-13</v>
      </c>
      <c r="G225" s="12">
        <f t="shared" si="44"/>
        <v>1.5804824842177493E-13</v>
      </c>
      <c r="H225" s="12">
        <f t="shared" si="45"/>
        <v>1.5825937669175898E-13</v>
      </c>
      <c r="I225" s="12">
        <f t="shared" si="46"/>
        <v>1.5309687106127436E-13</v>
      </c>
      <c r="J225" s="12">
        <f t="shared" si="47"/>
        <v>1.4617679246037974E-13</v>
      </c>
      <c r="K225" s="12">
        <f t="shared" si="48"/>
        <v>1.2917711768793232E-13</v>
      </c>
      <c r="L225" s="12">
        <f t="shared" si="49"/>
        <v>9.6453251357491817E-14</v>
      </c>
      <c r="M225" s="12">
        <f t="shared" si="50"/>
        <v>9.6453251357491817E-14</v>
      </c>
      <c r="O225" s="12">
        <f t="shared" si="39"/>
        <v>9.6453251357491817E-14</v>
      </c>
      <c r="P225" s="12">
        <f t="shared" si="51"/>
        <v>0.56560784748993875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2.8421709430404007E-13</v>
      </c>
      <c r="C226" s="12">
        <f t="shared" si="40"/>
        <v>2.8352431572069098E-13</v>
      </c>
      <c r="D226" s="12">
        <f t="shared" si="41"/>
        <v>2.8160845419842776E-13</v>
      </c>
      <c r="E226" s="12">
        <f t="shared" si="42"/>
        <v>2.7798920609719525E-13</v>
      </c>
      <c r="F226" s="12">
        <f t="shared" si="43"/>
        <v>2.7138085765671392E-13</v>
      </c>
      <c r="G226" s="12">
        <f t="shared" si="44"/>
        <v>2.6738184995989297E-13</v>
      </c>
      <c r="H226" s="12">
        <f t="shared" si="45"/>
        <v>2.6378180658316769E-13</v>
      </c>
      <c r="I226" s="12">
        <f t="shared" si="46"/>
        <v>2.6404048852774917E-13</v>
      </c>
      <c r="J226" s="12">
        <f t="shared" si="47"/>
        <v>2.5728715008621679E-13</v>
      </c>
      <c r="K226" s="12">
        <f t="shared" si="48"/>
        <v>2.4762203004470962E-13</v>
      </c>
      <c r="L226" s="12">
        <f t="shared" si="49"/>
        <v>2.2227219799643689E-13</v>
      </c>
      <c r="M226" s="12">
        <f t="shared" si="50"/>
        <v>2.2227219799643689E-13</v>
      </c>
      <c r="O226" s="12">
        <f t="shared" si="39"/>
        <v>2.2227219799643689E-13</v>
      </c>
      <c r="P226" s="12">
        <f t="shared" si="51"/>
        <v>0.78205077193091743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3.4106051316484809E-13</v>
      </c>
      <c r="C227" s="12">
        <f t="shared" si="40"/>
        <v>3.3998366749576895E-13</v>
      </c>
      <c r="D227" s="12">
        <f t="shared" si="41"/>
        <v>3.3761589660743094E-13</v>
      </c>
      <c r="E227" s="12">
        <f t="shared" si="42"/>
        <v>3.3106788653966589E-13</v>
      </c>
      <c r="F227" s="12">
        <f t="shared" si="43"/>
        <v>3.2509582532946013E-13</v>
      </c>
      <c r="G227" s="12">
        <f t="shared" si="44"/>
        <v>3.1799291773072861E-13</v>
      </c>
      <c r="H227" s="12">
        <f t="shared" si="45"/>
        <v>3.1340375223693341E-13</v>
      </c>
      <c r="I227" s="12">
        <f t="shared" si="46"/>
        <v>3.0899284970199905E-13</v>
      </c>
      <c r="J227" s="12">
        <f t="shared" si="47"/>
        <v>3.0933124482357655E-13</v>
      </c>
      <c r="K227" s="12">
        <f t="shared" si="48"/>
        <v>2.9989900705825734E-13</v>
      </c>
      <c r="L227" s="12">
        <f t="shared" si="49"/>
        <v>2.8548642722610043E-13</v>
      </c>
      <c r="M227" s="12">
        <f t="shared" si="50"/>
        <v>2.8548642722610043E-13</v>
      </c>
      <c r="O227" s="12">
        <f t="shared" si="39"/>
        <v>2.8548642722610043E-13</v>
      </c>
      <c r="P227" s="12">
        <f t="shared" si="51"/>
        <v>0.8370550568195313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2.8421709430404007E-13</v>
      </c>
      <c r="C228" s="12">
        <f t="shared" si="40"/>
        <v>2.832880613268729E-13</v>
      </c>
      <c r="D228" s="12">
        <f t="shared" si="41"/>
        <v>2.7960763025154671E-13</v>
      </c>
      <c r="E228" s="12">
        <f t="shared" si="42"/>
        <v>2.715150894103469E-13</v>
      </c>
      <c r="F228" s="12">
        <f t="shared" si="43"/>
        <v>2.6071032669832957E-13</v>
      </c>
      <c r="G228" s="12">
        <f t="shared" si="44"/>
        <v>2.5429132513808946E-13</v>
      </c>
      <c r="H228" s="12">
        <f t="shared" si="45"/>
        <v>2.461401984264236E-13</v>
      </c>
      <c r="I228" s="12">
        <f t="shared" si="46"/>
        <v>2.405173879234492E-13</v>
      </c>
      <c r="J228" s="12">
        <f t="shared" si="47"/>
        <v>2.347472600469536E-13</v>
      </c>
      <c r="K228" s="12">
        <f t="shared" si="48"/>
        <v>2.3521988899528437E-13</v>
      </c>
      <c r="L228" s="12">
        <f t="shared" si="49"/>
        <v>2.2115458207672188E-13</v>
      </c>
      <c r="M228" s="12">
        <f t="shared" si="50"/>
        <v>2.2115458207672188E-13</v>
      </c>
      <c r="O228" s="12">
        <f t="shared" si="39"/>
        <v>2.2115458207672188E-13</v>
      </c>
      <c r="P228" s="12">
        <f t="shared" si="51"/>
        <v>0.77811851049375191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1.9895196601282805E-13</v>
      </c>
      <c r="C229" s="12">
        <f t="shared" si="40"/>
        <v>1.985208291193937E-13</v>
      </c>
      <c r="D229" s="12">
        <f t="shared" si="41"/>
        <v>1.9534559060811015E-13</v>
      </c>
      <c r="E229" s="12">
        <f t="shared" si="42"/>
        <v>1.8276665447159713E-13</v>
      </c>
      <c r="F229" s="12">
        <f t="shared" si="43"/>
        <v>1.694132871704505E-13</v>
      </c>
      <c r="G229" s="12">
        <f t="shared" si="44"/>
        <v>1.577999117770536E-13</v>
      </c>
      <c r="H229" s="12">
        <f t="shared" si="45"/>
        <v>1.5043361926196554E-13</v>
      </c>
      <c r="I229" s="12">
        <f t="shared" si="46"/>
        <v>1.4044656585380287E-13</v>
      </c>
      <c r="J229" s="12">
        <f t="shared" si="47"/>
        <v>1.3309107899583997E-13</v>
      </c>
      <c r="K229" s="12">
        <f t="shared" si="48"/>
        <v>1.2503206958314817E-13</v>
      </c>
      <c r="L229" s="12">
        <f t="shared" si="49"/>
        <v>1.2573685156408083E-13</v>
      </c>
      <c r="M229" s="12">
        <f t="shared" si="50"/>
        <v>1.2573685156408083E-13</v>
      </c>
      <c r="O229" s="12">
        <f t="shared" si="39"/>
        <v>1.2573685156408083E-13</v>
      </c>
      <c r="P229" s="12">
        <f t="shared" si="51"/>
        <v>0.63199602438697966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2.2737367544323206E-13</v>
      </c>
      <c r="C230" s="12">
        <f t="shared" si="40"/>
        <v>2.2785009880158967E-13</v>
      </c>
      <c r="D230" s="12">
        <f t="shared" si="41"/>
        <v>2.2637656395265229E-13</v>
      </c>
      <c r="E230" s="12">
        <f t="shared" si="42"/>
        <v>2.1552426930722351E-13</v>
      </c>
      <c r="F230" s="12">
        <f t="shared" si="43"/>
        <v>1.9476797560606985E-13</v>
      </c>
      <c r="G230" s="12">
        <f t="shared" si="44"/>
        <v>1.8041526177352582E-13</v>
      </c>
      <c r="H230" s="12">
        <f t="shared" si="45"/>
        <v>1.6708803020449545E-13</v>
      </c>
      <c r="I230" s="12">
        <f t="shared" si="46"/>
        <v>1.5806258386183905E-13</v>
      </c>
      <c r="J230" s="12">
        <f t="shared" si="47"/>
        <v>1.4499800698259783E-13</v>
      </c>
      <c r="K230" s="12">
        <f t="shared" si="48"/>
        <v>1.3472476190171835E-13</v>
      </c>
      <c r="L230" s="12">
        <f t="shared" si="49"/>
        <v>1.2270720640010952E-13</v>
      </c>
      <c r="M230" s="12">
        <f t="shared" si="50"/>
        <v>1.2270720640010952E-13</v>
      </c>
      <c r="O230" s="12">
        <f t="shared" si="39"/>
        <v>1.2270720640010952E-13</v>
      </c>
      <c r="P230" s="12">
        <f t="shared" si="51"/>
        <v>0.53967200099532009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1.1368683772161603E-13</v>
      </c>
      <c r="C231" s="12">
        <f t="shared" si="40"/>
        <v>1.1564908101962224E-13</v>
      </c>
      <c r="D231" s="12">
        <f t="shared" si="41"/>
        <v>1.1727739544151152E-13</v>
      </c>
      <c r="E231" s="12">
        <f t="shared" si="42"/>
        <v>1.1224116452715683E-13</v>
      </c>
      <c r="F231" s="12">
        <f t="shared" si="43"/>
        <v>9.433397328718134E-14</v>
      </c>
      <c r="G231" s="12">
        <f t="shared" si="44"/>
        <v>7.2024308840872423E-14</v>
      </c>
      <c r="H231" s="12">
        <f t="shared" si="45"/>
        <v>5.5553478060779113E-14</v>
      </c>
      <c r="I231" s="12">
        <f t="shared" si="46"/>
        <v>3.9224474946109521E-14</v>
      </c>
      <c r="J231" s="12">
        <f t="shared" si="47"/>
        <v>2.74178255977915E-14</v>
      </c>
      <c r="K231" s="12">
        <f t="shared" si="48"/>
        <v>9.1708213205508244E-15</v>
      </c>
      <c r="L231" s="12">
        <f t="shared" si="49"/>
        <v>-6.1485916021674542E-15</v>
      </c>
      <c r="M231" s="12">
        <f t="shared" si="50"/>
        <v>-6.1485916021674542E-15</v>
      </c>
      <c r="O231" s="12">
        <f t="shared" si="39"/>
        <v>-6.1485916021674542E-15</v>
      </c>
      <c r="P231" s="12">
        <f t="shared" si="51"/>
        <v>-5.4083583688231851E-2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2.2737367544323206E-13</v>
      </c>
      <c r="C232" s="12">
        <f t="shared" si="40"/>
        <v>2.3097160738473321E-13</v>
      </c>
      <c r="D232" s="12">
        <f t="shared" si="41"/>
        <v>2.3767814056651084E-13</v>
      </c>
      <c r="E232" s="12">
        <f t="shared" si="42"/>
        <v>2.4324337537295068E-13</v>
      </c>
      <c r="F232" s="12">
        <f t="shared" si="43"/>
        <v>2.3493317434555655E-13</v>
      </c>
      <c r="G232" s="12">
        <f t="shared" si="44"/>
        <v>2.1568583503287711E-13</v>
      </c>
      <c r="H232" s="12">
        <f t="shared" si="45"/>
        <v>1.9008379822346028E-13</v>
      </c>
      <c r="I232" s="12">
        <f t="shared" si="46"/>
        <v>1.6990314437076316E-13</v>
      </c>
      <c r="J232" s="12">
        <f t="shared" si="47"/>
        <v>1.4854233775100396E-13</v>
      </c>
      <c r="K232" s="12">
        <f t="shared" si="48"/>
        <v>1.3205225290937745E-13</v>
      </c>
      <c r="L232" s="12">
        <f t="shared" si="49"/>
        <v>1.0484240919155134E-13</v>
      </c>
      <c r="M232" s="12">
        <f t="shared" si="50"/>
        <v>1.0484240919155134E-13</v>
      </c>
      <c r="O232" s="12">
        <f t="shared" si="39"/>
        <v>1.0484240919155134E-13</v>
      </c>
      <c r="P232" s="12">
        <f t="shared" si="51"/>
        <v>0.46110179196064033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2.2737367544323206E-13</v>
      </c>
      <c r="C233" s="12">
        <f t="shared" si="40"/>
        <v>2.3245846343417617E-13</v>
      </c>
      <c r="D233" s="12">
        <f t="shared" si="41"/>
        <v>2.4475543495446254E-13</v>
      </c>
      <c r="E233" s="12">
        <f t="shared" si="42"/>
        <v>2.6767694900115849E-13</v>
      </c>
      <c r="F233" s="12">
        <f t="shared" si="43"/>
        <v>2.7686005056910791E-13</v>
      </c>
      <c r="G233" s="12">
        <f t="shared" si="44"/>
        <v>2.6792792621820658E-13</v>
      </c>
      <c r="H233" s="12">
        <f t="shared" si="45"/>
        <v>2.4584014041791043E-13</v>
      </c>
      <c r="I233" s="12">
        <f t="shared" si="46"/>
        <v>2.1447160475185922E-13</v>
      </c>
      <c r="J233" s="12">
        <f t="shared" si="47"/>
        <v>1.8807225621964576E-13</v>
      </c>
      <c r="K233" s="12">
        <f t="shared" si="48"/>
        <v>1.5823809217753443E-13</v>
      </c>
      <c r="L233" s="12">
        <f t="shared" si="49"/>
        <v>1.3364815814688366E-13</v>
      </c>
      <c r="M233" s="12">
        <f t="shared" si="50"/>
        <v>1.3364815814688366E-13</v>
      </c>
      <c r="O233" s="12">
        <f t="shared" si="39"/>
        <v>1.3364815814688366E-13</v>
      </c>
      <c r="P233" s="12">
        <f t="shared" si="51"/>
        <v>0.58779081565337732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2.8421709430404007E-13</v>
      </c>
      <c r="C234" s="12">
        <f t="shared" si="40"/>
        <v>2.8998934882821227E-13</v>
      </c>
      <c r="D234" s="12">
        <f t="shared" si="41"/>
        <v>3.073680803128455E-13</v>
      </c>
      <c r="E234" s="12">
        <f t="shared" si="42"/>
        <v>3.4939653194265665E-13</v>
      </c>
      <c r="F234" s="12">
        <f t="shared" si="43"/>
        <v>3.8721894176055301E-13</v>
      </c>
      <c r="G234" s="12">
        <f t="shared" si="44"/>
        <v>3.9708929325523904E-13</v>
      </c>
      <c r="H234" s="12">
        <f t="shared" si="45"/>
        <v>3.8683900119152765E-13</v>
      </c>
      <c r="I234" s="12">
        <f t="shared" si="46"/>
        <v>3.5977625216814349E-13</v>
      </c>
      <c r="J234" s="12">
        <f t="shared" si="47"/>
        <v>3.1874146151974341E-13</v>
      </c>
      <c r="K234" s="12">
        <f t="shared" si="48"/>
        <v>2.8187007792759114E-13</v>
      </c>
      <c r="L234" s="12">
        <f t="shared" si="49"/>
        <v>2.3738151812326393E-13</v>
      </c>
      <c r="M234" s="12">
        <f t="shared" si="50"/>
        <v>2.3738151812326393E-13</v>
      </c>
      <c r="O234" s="12">
        <f t="shared" si="39"/>
        <v>2.3738151812326393E-13</v>
      </c>
      <c r="P234" s="12">
        <f t="shared" si="51"/>
        <v>0.83521196606607351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1.7053025658242404E-13</v>
      </c>
      <c r="C235" s="12">
        <f t="shared" si="40"/>
        <v>1.7432556254156867E-13</v>
      </c>
      <c r="D235" s="12">
        <f t="shared" si="41"/>
        <v>1.9405390944909073E-13</v>
      </c>
      <c r="E235" s="12">
        <f t="shared" si="42"/>
        <v>2.5345074340812189E-13</v>
      </c>
      <c r="F235" s="12">
        <f t="shared" si="43"/>
        <v>3.2280119374556312E-13</v>
      </c>
      <c r="G235" s="12">
        <f t="shared" si="44"/>
        <v>3.6345417754590064E-13</v>
      </c>
      <c r="H235" s="12">
        <f t="shared" si="45"/>
        <v>3.7478115661799703E-13</v>
      </c>
      <c r="I235" s="12">
        <f t="shared" si="46"/>
        <v>3.6222213037404967E-13</v>
      </c>
      <c r="J235" s="12">
        <f t="shared" si="47"/>
        <v>3.2681996011123365E-13</v>
      </c>
      <c r="K235" s="12">
        <f t="shared" si="48"/>
        <v>2.695075796646256E-13</v>
      </c>
      <c r="L235" s="12">
        <f t="shared" si="49"/>
        <v>2.1452515241469922E-13</v>
      </c>
      <c r="M235" s="12">
        <f t="shared" si="50"/>
        <v>2.1452515241469922E-13</v>
      </c>
      <c r="O235" s="12">
        <f t="shared" si="39"/>
        <v>2.1452515241469922E-13</v>
      </c>
      <c r="P235" s="12">
        <f t="shared" si="51"/>
        <v>1.2579887974953623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2.2737367544323206E-13</v>
      </c>
      <c r="C236" s="12">
        <f t="shared" si="40"/>
        <v>2.2598155797309941E-13</v>
      </c>
      <c r="D236" s="12">
        <f t="shared" si="41"/>
        <v>2.3895311220180501E-13</v>
      </c>
      <c r="E236" s="12">
        <f t="shared" si="42"/>
        <v>3.0638043545542642E-13</v>
      </c>
      <c r="F236" s="12">
        <f t="shared" si="43"/>
        <v>4.0439016514899552E-13</v>
      </c>
      <c r="G236" s="12">
        <f t="shared" si="44"/>
        <v>4.7893070203409121E-13</v>
      </c>
      <c r="H236" s="12">
        <f t="shared" si="45"/>
        <v>5.2558309298213449E-13</v>
      </c>
      <c r="I236" s="12">
        <f t="shared" si="46"/>
        <v>5.394613148461458E-13</v>
      </c>
      <c r="J236" s="12">
        <f t="shared" si="47"/>
        <v>5.2303220836331147E-13</v>
      </c>
      <c r="K236" s="12">
        <f t="shared" si="48"/>
        <v>4.7358678367178285E-13</v>
      </c>
      <c r="L236" s="12">
        <f t="shared" si="49"/>
        <v>3.8812284168137628E-13</v>
      </c>
      <c r="M236" s="12">
        <f t="shared" si="50"/>
        <v>3.8812284168137628E-13</v>
      </c>
      <c r="O236" s="12">
        <f t="shared" si="39"/>
        <v>3.8812284168137628E-13</v>
      </c>
      <c r="P236" s="12">
        <f t="shared" si="51"/>
        <v>1.7069823097365471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1.7053025658242404E-13</v>
      </c>
      <c r="C237" s="12">
        <f t="shared" si="40"/>
        <v>1.5931403446725185E-13</v>
      </c>
      <c r="D237" s="12">
        <f t="shared" si="41"/>
        <v>1.5455607095892279E-13</v>
      </c>
      <c r="E237" s="12">
        <f t="shared" si="42"/>
        <v>1.9889010381939173E-13</v>
      </c>
      <c r="F237" s="12">
        <f t="shared" si="43"/>
        <v>3.1015081058713899E-13</v>
      </c>
      <c r="G237" s="12">
        <f t="shared" si="44"/>
        <v>4.154954454925235E-13</v>
      </c>
      <c r="H237" s="12">
        <f t="shared" si="45"/>
        <v>5.0103638106861418E-13</v>
      </c>
      <c r="I237" s="12">
        <f t="shared" si="46"/>
        <v>5.5819656719966423E-13</v>
      </c>
      <c r="J237" s="12">
        <f t="shared" si="47"/>
        <v>5.7635138114522206E-13</v>
      </c>
      <c r="K237" s="12">
        <f t="shared" si="48"/>
        <v>5.5340521311892681E-13</v>
      </c>
      <c r="L237" s="12">
        <f t="shared" si="49"/>
        <v>4.7967243715327744E-13</v>
      </c>
      <c r="M237" s="12">
        <f t="shared" si="50"/>
        <v>4.7967243715327744E-13</v>
      </c>
      <c r="O237" s="12">
        <f t="shared" si="39"/>
        <v>4.7967243715327744E-13</v>
      </c>
      <c r="P237" s="12">
        <f t="shared" si="51"/>
        <v>2.8128289182596329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3.4106051316484809E-13</v>
      </c>
      <c r="C238" s="12">
        <f t="shared" si="40"/>
        <v>3.1583840742745958E-13</v>
      </c>
      <c r="D238" s="12">
        <f t="shared" si="41"/>
        <v>2.7750372901830327E-13</v>
      </c>
      <c r="E238" s="12">
        <f t="shared" si="42"/>
        <v>2.6124201459241198E-13</v>
      </c>
      <c r="F238" s="12">
        <f t="shared" si="43"/>
        <v>3.34396866244563E-13</v>
      </c>
      <c r="G238" s="12">
        <f t="shared" si="44"/>
        <v>4.5398416202028465E-13</v>
      </c>
      <c r="H238" s="12">
        <f t="shared" si="45"/>
        <v>5.7487514301253566E-13</v>
      </c>
      <c r="I238" s="12">
        <f t="shared" si="46"/>
        <v>6.7968297172165744E-13</v>
      </c>
      <c r="J238" s="12">
        <f t="shared" si="47"/>
        <v>7.5445714340381589E-13</v>
      </c>
      <c r="K238" s="12">
        <f t="shared" si="48"/>
        <v>7.798135687040084E-13</v>
      </c>
      <c r="L238" s="12">
        <f t="shared" si="49"/>
        <v>7.4559635493937795E-13</v>
      </c>
      <c r="M238" s="12">
        <f t="shared" si="50"/>
        <v>7.4559635493937795E-13</v>
      </c>
      <c r="O238" s="12">
        <f t="shared" si="39"/>
        <v>7.4559635493937795E-13</v>
      </c>
      <c r="P238" s="12">
        <f t="shared" si="51"/>
        <v>2.1861116316886604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2.8421709430404007E-13</v>
      </c>
      <c r="C239" s="12">
        <f t="shared" si="40"/>
        <v>2.4397284225039627E-13</v>
      </c>
      <c r="D239" s="12">
        <f t="shared" si="41"/>
        <v>1.5776901155622502E-13</v>
      </c>
      <c r="E239" s="12">
        <f t="shared" si="42"/>
        <v>2.6749176745216964E-14</v>
      </c>
      <c r="F239" s="12">
        <f t="shared" si="43"/>
        <v>-8.4008274963418817E-17</v>
      </c>
      <c r="G239" s="12">
        <f t="shared" si="44"/>
        <v>7.8545645770078504E-14</v>
      </c>
      <c r="H239" s="12">
        <f t="shared" si="45"/>
        <v>2.157811633977401E-13</v>
      </c>
      <c r="I239" s="12">
        <f t="shared" si="46"/>
        <v>3.639011382727284E-13</v>
      </c>
      <c r="J239" s="12">
        <f t="shared" si="47"/>
        <v>5.0100563544078466E-13</v>
      </c>
      <c r="K239" s="12">
        <f t="shared" si="48"/>
        <v>6.054410598041581E-13</v>
      </c>
      <c r="L239" s="12">
        <f t="shared" si="49"/>
        <v>6.432524374515855E-13</v>
      </c>
      <c r="M239" s="12">
        <f t="shared" si="50"/>
        <v>6.432524374515855E-13</v>
      </c>
      <c r="O239" s="12">
        <f t="shared" si="39"/>
        <v>6.432524374515855E-13</v>
      </c>
      <c r="P239" s="12">
        <f t="shared" si="51"/>
        <v>2.2632433106344716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2.2737367544323206E-13</v>
      </c>
      <c r="C240" s="12">
        <f t="shared" si="40"/>
        <v>1.7635524920455114E-13</v>
      </c>
      <c r="D240" s="12">
        <f t="shared" si="41"/>
        <v>3.8808894964063906E-14</v>
      </c>
      <c r="E240" s="12">
        <f t="shared" si="42"/>
        <v>-2.5581759275752709E-13</v>
      </c>
      <c r="F240" s="12">
        <f t="shared" si="43"/>
        <v>-4.7201124717318461E-13</v>
      </c>
      <c r="G240" s="12">
        <f t="shared" si="44"/>
        <v>-5.0085258862099201E-13</v>
      </c>
      <c r="H240" s="12">
        <f t="shared" si="45"/>
        <v>-4.1061908008850786E-13</v>
      </c>
      <c r="I240" s="12">
        <f t="shared" si="46"/>
        <v>-2.4247319148604705E-13</v>
      </c>
      <c r="J240" s="12">
        <f t="shared" si="47"/>
        <v>-4.8709854091262134E-14</v>
      </c>
      <c r="K240" s="12">
        <f t="shared" si="48"/>
        <v>1.4278095111266081E-13</v>
      </c>
      <c r="L240" s="12">
        <f t="shared" si="49"/>
        <v>2.9851454619251905E-13</v>
      </c>
      <c r="M240" s="12">
        <f t="shared" si="50"/>
        <v>2.9851454619251905E-13</v>
      </c>
      <c r="O240" s="12">
        <f t="shared" si="39"/>
        <v>2.9851454619251905E-13</v>
      </c>
      <c r="P240" s="12">
        <f t="shared" si="51"/>
        <v>1.3128808583958023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2.2737367544323206E-13</v>
      </c>
      <c r="C241" s="12">
        <f t="shared" si="40"/>
        <v>1.7954066768504348E-13</v>
      </c>
      <c r="D241" s="12">
        <f t="shared" si="41"/>
        <v>5.1704615034528258E-15</v>
      </c>
      <c r="E241" s="12">
        <f t="shared" si="42"/>
        <v>-4.6493392855034841E-13</v>
      </c>
      <c r="F241" s="12">
        <f t="shared" si="43"/>
        <v>-9.5109220496750776E-13</v>
      </c>
      <c r="G241" s="12">
        <f t="shared" si="44"/>
        <v>-1.1834654771363492E-12</v>
      </c>
      <c r="H241" s="12">
        <f t="shared" si="45"/>
        <v>-1.2165631100997123E-12</v>
      </c>
      <c r="I241" s="12">
        <f t="shared" si="46"/>
        <v>-1.1060057723478556E-12</v>
      </c>
      <c r="J241" s="12">
        <f t="shared" si="47"/>
        <v>-8.8604550991652499E-13</v>
      </c>
      <c r="K241" s="12">
        <f t="shared" si="48"/>
        <v>-6.1542056133262454E-13</v>
      </c>
      <c r="L241" s="12">
        <f t="shared" si="49"/>
        <v>-3.2987040724522982E-13</v>
      </c>
      <c r="M241" s="12">
        <f t="shared" si="50"/>
        <v>-3.2987040724522982E-13</v>
      </c>
      <c r="O241" s="12">
        <f t="shared" si="39"/>
        <v>-3.2987040724522982E-13</v>
      </c>
      <c r="P241" s="12">
        <f t="shared" si="51"/>
        <v>-1.4507853937013386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1.7053025658242404E-13</v>
      </c>
      <c r="C242" s="12">
        <f t="shared" si="40"/>
        <v>1.5088508790167257E-13</v>
      </c>
      <c r="D242" s="12">
        <f t="shared" si="41"/>
        <v>-1.2598030649665458E-14</v>
      </c>
      <c r="E242" s="12">
        <f t="shared" si="42"/>
        <v>-6.0855856972168859E-13</v>
      </c>
      <c r="F242" s="12">
        <f t="shared" si="43"/>
        <v>-1.3842700197412842E-12</v>
      </c>
      <c r="G242" s="12">
        <f t="shared" si="44"/>
        <v>-1.9068116724478019E-12</v>
      </c>
      <c r="H242" s="12">
        <f t="shared" si="45"/>
        <v>-2.1734776764080541E-12</v>
      </c>
      <c r="I242" s="12">
        <f t="shared" si="46"/>
        <v>-2.2140300858824148E-12</v>
      </c>
      <c r="J242" s="12">
        <f t="shared" si="47"/>
        <v>-2.0694043609971511E-12</v>
      </c>
      <c r="K242" s="12">
        <f t="shared" si="48"/>
        <v>-1.7621907492203431E-12</v>
      </c>
      <c r="L242" s="12">
        <f t="shared" si="49"/>
        <v>-1.3586361467644602E-12</v>
      </c>
      <c r="M242" s="12">
        <f t="shared" si="50"/>
        <v>-1.3586361467644602E-12</v>
      </c>
      <c r="O242" s="12">
        <f t="shared" si="39"/>
        <v>-1.3586361467644602E-12</v>
      </c>
      <c r="P242" s="12">
        <f t="shared" si="51"/>
        <v>-7.9671266201829551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2.2737367544323206E-13</v>
      </c>
      <c r="C243" s="12">
        <f t="shared" si="40"/>
        <v>2.7119637662662677E-13</v>
      </c>
      <c r="D243" s="12">
        <f t="shared" si="41"/>
        <v>2.0405333898550077E-13</v>
      </c>
      <c r="E243" s="12">
        <f t="shared" si="42"/>
        <v>-3.5469743383613003E-13</v>
      </c>
      <c r="F243" s="12">
        <f t="shared" si="43"/>
        <v>-1.3380820260649153E-12</v>
      </c>
      <c r="G243" s="12">
        <f t="shared" si="44"/>
        <v>-2.1718465895397045E-12</v>
      </c>
      <c r="H243" s="12">
        <f t="shared" si="45"/>
        <v>-2.7715028801684568E-12</v>
      </c>
      <c r="I243" s="12">
        <f t="shared" si="46"/>
        <v>-3.0982316525087018E-12</v>
      </c>
      <c r="J243" s="12">
        <f t="shared" si="47"/>
        <v>-3.1512803396002557E-12</v>
      </c>
      <c r="K243" s="12">
        <f t="shared" si="48"/>
        <v>-2.9492848027395387E-12</v>
      </c>
      <c r="L243" s="12">
        <f t="shared" si="49"/>
        <v>-2.4911693643131749E-12</v>
      </c>
      <c r="M243" s="12">
        <f t="shared" si="50"/>
        <v>-2.4911693643131749E-12</v>
      </c>
      <c r="O243" s="12">
        <f t="shared" si="39"/>
        <v>-2.4911693643131749E-12</v>
      </c>
      <c r="P243" s="12">
        <f t="shared" si="51"/>
        <v>-10.956278731286728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2.8421709430404007E-13</v>
      </c>
      <c r="C244" s="12">
        <f t="shared" si="40"/>
        <v>4.2983304863566755E-13</v>
      </c>
      <c r="D244" s="12">
        <f t="shared" si="41"/>
        <v>5.7960978626049991E-13</v>
      </c>
      <c r="E244" s="12">
        <f t="shared" si="42"/>
        <v>3.5012906370020747E-13</v>
      </c>
      <c r="F244" s="12">
        <f t="shared" si="43"/>
        <v>-5.7185631094271601E-13</v>
      </c>
      <c r="G244" s="12">
        <f t="shared" si="44"/>
        <v>-1.6288359716744925E-12</v>
      </c>
      <c r="H244" s="12">
        <f t="shared" si="45"/>
        <v>-2.585644223804011E-12</v>
      </c>
      <c r="I244" s="12">
        <f t="shared" si="46"/>
        <v>-3.3203646634309571E-12</v>
      </c>
      <c r="J244" s="12">
        <f t="shared" si="47"/>
        <v>-3.7477753310669604E-12</v>
      </c>
      <c r="K244" s="12">
        <f t="shared" si="48"/>
        <v>-3.821867253768234E-12</v>
      </c>
      <c r="L244" s="12">
        <f t="shared" si="49"/>
        <v>-3.5206524951059623E-12</v>
      </c>
      <c r="M244" s="12">
        <f t="shared" si="50"/>
        <v>-3.5206524951059623E-12</v>
      </c>
      <c r="O244" s="12">
        <f t="shared" si="39"/>
        <v>-3.5206524951059623E-12</v>
      </c>
      <c r="P244" s="12">
        <f t="shared" si="51"/>
        <v>-12.387194738328295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1.4210854715202004E-13</v>
      </c>
      <c r="C245" s="12">
        <f t="shared" si="40"/>
        <v>4.1725739100783219E-13</v>
      </c>
      <c r="D245" s="12">
        <f t="shared" si="41"/>
        <v>9.1494196993520165E-13</v>
      </c>
      <c r="E245" s="12">
        <f t="shared" si="42"/>
        <v>1.4268472274330732E-12</v>
      </c>
      <c r="F245" s="12">
        <f t="shared" si="43"/>
        <v>1.0481848966507195E-12</v>
      </c>
      <c r="G245" s="12">
        <f t="shared" si="44"/>
        <v>5.7199481391117398E-14</v>
      </c>
      <c r="H245" s="12">
        <f t="shared" si="45"/>
        <v>-1.1557650724230032E-12</v>
      </c>
      <c r="I245" s="12">
        <f t="shared" si="46"/>
        <v>-2.3280809317400022E-12</v>
      </c>
      <c r="J245" s="12">
        <f t="shared" si="47"/>
        <v>-3.2892064285167372E-12</v>
      </c>
      <c r="K245" s="12">
        <f t="shared" si="48"/>
        <v>-3.8861614124079116E-12</v>
      </c>
      <c r="L245" s="12">
        <f t="shared" si="49"/>
        <v>-3.9966469259105019E-12</v>
      </c>
      <c r="M245" s="12">
        <f t="shared" si="50"/>
        <v>-3.9966469259105019E-12</v>
      </c>
      <c r="O245" s="12">
        <f t="shared" si="39"/>
        <v>-3.9966469259105019E-12</v>
      </c>
      <c r="P245" s="12">
        <f t="shared" si="51"/>
        <v>-28.123902509784337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2.8421709430404007E-13</v>
      </c>
      <c r="C246" s="12">
        <f t="shared" si="40"/>
        <v>6.8262847098807711E-13</v>
      </c>
      <c r="D246" s="12">
        <f t="shared" si="41"/>
        <v>1.6230291099515091E-12</v>
      </c>
      <c r="E246" s="12">
        <f t="shared" si="42"/>
        <v>3.3240098935407987E-12</v>
      </c>
      <c r="F246" s="12">
        <f t="shared" si="43"/>
        <v>4.1686962610109748E-12</v>
      </c>
      <c r="G246" s="12">
        <f t="shared" si="44"/>
        <v>3.7616953937153844E-12</v>
      </c>
      <c r="H246" s="12">
        <f t="shared" si="45"/>
        <v>2.6244642560561551E-12</v>
      </c>
      <c r="I246" s="12">
        <f t="shared" si="46"/>
        <v>1.1382964893580327E-12</v>
      </c>
      <c r="J246" s="12">
        <f t="shared" si="47"/>
        <v>-3.9527002369201763E-13</v>
      </c>
      <c r="K246" s="12">
        <f t="shared" si="48"/>
        <v>-1.7376526521349175E-12</v>
      </c>
      <c r="L246" s="12">
        <f t="shared" si="49"/>
        <v>-2.627829010481918E-12</v>
      </c>
      <c r="M246" s="12">
        <f t="shared" si="50"/>
        <v>-2.627829010481918E-12</v>
      </c>
      <c r="O246" s="12">
        <f t="shared" si="39"/>
        <v>-2.627829010481918E-12</v>
      </c>
      <c r="P246" s="12">
        <f t="shared" si="51"/>
        <v>-9.2458513690623008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1.7053025658242404E-13</v>
      </c>
      <c r="C247" s="12">
        <f t="shared" si="40"/>
        <v>6.2167472792654988E-13</v>
      </c>
      <c r="D247" s="12">
        <f t="shared" si="41"/>
        <v>1.9833606719907296E-12</v>
      </c>
      <c r="E247" s="12">
        <f t="shared" si="42"/>
        <v>5.1974514505304597E-12</v>
      </c>
      <c r="F247" s="12">
        <f t="shared" si="43"/>
        <v>8.0042116042539956E-12</v>
      </c>
      <c r="G247" s="12">
        <f t="shared" si="44"/>
        <v>8.9121130673935256E-12</v>
      </c>
      <c r="H247" s="12">
        <f t="shared" si="45"/>
        <v>8.4450486159741213E-12</v>
      </c>
      <c r="I247" s="12">
        <f t="shared" si="46"/>
        <v>7.0516721526965458E-12</v>
      </c>
      <c r="J247" s="12">
        <f t="shared" si="47"/>
        <v>5.1075398596211419E-12</v>
      </c>
      <c r="K247" s="12">
        <f t="shared" si="48"/>
        <v>2.965641581421214E-12</v>
      </c>
      <c r="L247" s="12">
        <f t="shared" si="49"/>
        <v>9.6388715781895121E-13</v>
      </c>
      <c r="M247" s="12">
        <f t="shared" si="50"/>
        <v>9.6388715781895121E-13</v>
      </c>
      <c r="O247" s="12">
        <f t="shared" si="39"/>
        <v>9.6388715781895121E-13</v>
      </c>
      <c r="P247" s="12">
        <f t="shared" si="51"/>
        <v>5.6522940687247853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1.7053025658242404E-13</v>
      </c>
      <c r="C248" s="12">
        <f t="shared" si="40"/>
        <v>5.1222821856995888E-13</v>
      </c>
      <c r="D248" s="12">
        <f t="shared" si="41"/>
        <v>2.0541447433552172E-12</v>
      </c>
      <c r="E248" s="12">
        <f t="shared" si="42"/>
        <v>6.708099722488352E-12</v>
      </c>
      <c r="F248" s="12">
        <f t="shared" si="43"/>
        <v>1.2011617560367572E-11</v>
      </c>
      <c r="G248" s="12">
        <f t="shared" si="44"/>
        <v>1.5028431550013616E-11</v>
      </c>
      <c r="H248" s="12">
        <f t="shared" si="45"/>
        <v>1.6070317533308507E-11</v>
      </c>
      <c r="I248" s="12">
        <f t="shared" si="46"/>
        <v>1.5498053380586668E-11</v>
      </c>
      <c r="J248" s="12">
        <f t="shared" si="47"/>
        <v>1.3675306151525431E-11</v>
      </c>
      <c r="K248" s="12">
        <f t="shared" si="48"/>
        <v>1.0959979769724616E-11</v>
      </c>
      <c r="L248" s="12">
        <f t="shared" si="49"/>
        <v>7.7659915114989145E-12</v>
      </c>
      <c r="M248" s="12">
        <f t="shared" si="50"/>
        <v>7.7659915114989145E-12</v>
      </c>
      <c r="O248" s="12">
        <f t="shared" si="39"/>
        <v>7.7659915114989145E-12</v>
      </c>
      <c r="P248" s="12">
        <f t="shared" si="51"/>
        <v>45.540255829881438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2.8421709430404007E-13</v>
      </c>
      <c r="C249" s="12">
        <f t="shared" si="40"/>
        <v>2.5077933270236455E-13</v>
      </c>
      <c r="D249" s="12">
        <f t="shared" si="41"/>
        <v>1.4186308027742152E-12</v>
      </c>
      <c r="E249" s="12">
        <f t="shared" si="42"/>
        <v>6.6885758434889724E-12</v>
      </c>
      <c r="F249" s="12">
        <f t="shared" si="43"/>
        <v>1.4367989696178415E-11</v>
      </c>
      <c r="G249" s="12">
        <f t="shared" si="44"/>
        <v>2.0068415073254415E-11</v>
      </c>
      <c r="H249" s="12">
        <f t="shared" si="45"/>
        <v>2.3530438583108697E-11</v>
      </c>
      <c r="I249" s="12">
        <f t="shared" si="46"/>
        <v>2.4806994736442695E-11</v>
      </c>
      <c r="J249" s="12">
        <f t="shared" si="47"/>
        <v>2.4058386642251705E-11</v>
      </c>
      <c r="K249" s="12">
        <f t="shared" si="48"/>
        <v>2.1512596082600554E-11</v>
      </c>
      <c r="L249" s="12">
        <f t="shared" si="49"/>
        <v>1.7463514635086194E-11</v>
      </c>
      <c r="M249" s="12">
        <f t="shared" si="50"/>
        <v>1.7463514635086194E-11</v>
      </c>
      <c r="O249" s="12">
        <f t="shared" si="39"/>
        <v>1.7463514635086194E-11</v>
      </c>
      <c r="P249" s="12">
        <f t="shared" si="51"/>
        <v>61.444279689963579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1.7053025658242404E-13</v>
      </c>
      <c r="C250" s="12">
        <f t="shared" si="40"/>
        <v>-5.740393364003105E-13</v>
      </c>
      <c r="D250" s="12">
        <f t="shared" si="41"/>
        <v>-6.8832254375480273E-13</v>
      </c>
      <c r="E250" s="12">
        <f t="shared" si="42"/>
        <v>3.3031471396340049E-12</v>
      </c>
      <c r="F250" s="12">
        <f t="shared" si="43"/>
        <v>1.1998995967143518E-11</v>
      </c>
      <c r="G250" s="12">
        <f t="shared" si="44"/>
        <v>2.0253125951260828E-11</v>
      </c>
      <c r="H250" s="12">
        <f t="shared" si="45"/>
        <v>2.6794797641772488E-11</v>
      </c>
      <c r="I250" s="12">
        <f t="shared" si="46"/>
        <v>3.1036593275220976E-11</v>
      </c>
      <c r="J250" s="12">
        <f t="shared" si="47"/>
        <v>3.2706521864194913E-11</v>
      </c>
      <c r="K250" s="12">
        <f t="shared" si="48"/>
        <v>3.1660957570537255E-11</v>
      </c>
      <c r="L250" s="12">
        <f t="shared" si="49"/>
        <v>2.7864687113538161E-11</v>
      </c>
      <c r="M250" s="12">
        <f t="shared" si="50"/>
        <v>2.7864687113538161E-11</v>
      </c>
      <c r="O250" s="12">
        <f t="shared" si="39"/>
        <v>2.7864687113538161E-11</v>
      </c>
      <c r="P250" s="12">
        <f t="shared" si="51"/>
        <v>163.4002532569348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2.8421709430404007E-13</v>
      </c>
      <c r="C251" s="12">
        <f t="shared" si="40"/>
        <v>-1.4823599339395444E-12</v>
      </c>
      <c r="D251" s="12">
        <f t="shared" si="41"/>
        <v>-4.0271415553394604E-12</v>
      </c>
      <c r="E251" s="12">
        <f t="shared" si="42"/>
        <v>-4.4177374223359956E-12</v>
      </c>
      <c r="F251" s="12">
        <f t="shared" si="43"/>
        <v>2.1685204414896124E-12</v>
      </c>
      <c r="G251" s="12">
        <f t="shared" si="44"/>
        <v>1.1515153911355335E-11</v>
      </c>
      <c r="H251" s="12">
        <f t="shared" si="45"/>
        <v>2.0987395871410692E-11</v>
      </c>
      <c r="I251" s="12">
        <f t="shared" si="46"/>
        <v>2.900248714195897E-11</v>
      </c>
      <c r="J251" s="12">
        <f t="shared" si="47"/>
        <v>3.4551397605772401E-11</v>
      </c>
      <c r="K251" s="12">
        <f t="shared" si="48"/>
        <v>3.6883749765918575E-11</v>
      </c>
      <c r="L251" s="12">
        <f t="shared" si="49"/>
        <v>3.5324609394430359E-11</v>
      </c>
      <c r="M251" s="12">
        <f t="shared" si="50"/>
        <v>3.5324609394430359E-11</v>
      </c>
      <c r="O251" s="12">
        <f t="shared" si="39"/>
        <v>3.5324609394430359E-11</v>
      </c>
      <c r="P251" s="12">
        <f t="shared" si="51"/>
        <v>124.28742008262881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2.8421709430404007E-13</v>
      </c>
      <c r="C252" s="12">
        <f t="shared" si="40"/>
        <v>-2.6249630607055293E-12</v>
      </c>
      <c r="D252" s="12">
        <f t="shared" si="41"/>
        <v>-8.6627502556572289E-12</v>
      </c>
      <c r="E252" s="12">
        <f t="shared" si="42"/>
        <v>-1.7360276399146915E-11</v>
      </c>
      <c r="F252" s="12">
        <f t="shared" si="43"/>
        <v>-1.800479215515776E-11</v>
      </c>
      <c r="G252" s="12">
        <f t="shared" si="44"/>
        <v>-1.0925628359617247E-11</v>
      </c>
      <c r="H252" s="12">
        <f t="shared" si="45"/>
        <v>-1.9965555462420765E-13</v>
      </c>
      <c r="I252" s="12">
        <f t="shared" si="46"/>
        <v>1.140607573829285E-11</v>
      </c>
      <c r="J252" s="12">
        <f t="shared" si="47"/>
        <v>2.189102778757576E-11</v>
      </c>
      <c r="K252" s="12">
        <f t="shared" si="48"/>
        <v>2.9641067754664987E-11</v>
      </c>
      <c r="L252" s="12">
        <f t="shared" si="49"/>
        <v>3.3119059912077271E-11</v>
      </c>
      <c r="M252" s="12">
        <f t="shared" si="50"/>
        <v>3.3119059912077271E-11</v>
      </c>
      <c r="O252" s="12">
        <f t="shared" si="39"/>
        <v>3.3119059912077271E-11</v>
      </c>
      <c r="P252" s="12">
        <f t="shared" si="51"/>
        <v>116.52733271788463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3.4106051316484809E-13</v>
      </c>
      <c r="C253" s="12">
        <f t="shared" si="40"/>
        <v>-3.4233579179305809E-12</v>
      </c>
      <c r="D253" s="12">
        <f t="shared" si="41"/>
        <v>-1.3366321291109027E-11</v>
      </c>
      <c r="E253" s="12">
        <f t="shared" si="42"/>
        <v>-3.4002202788882167E-11</v>
      </c>
      <c r="F253" s="12">
        <f t="shared" si="43"/>
        <v>-4.835384629422699E-11</v>
      </c>
      <c r="G253" s="12">
        <f t="shared" si="44"/>
        <v>-4.9046596669317407E-11</v>
      </c>
      <c r="H253" s="12">
        <f t="shared" si="45"/>
        <v>-4.092271777775008E-11</v>
      </c>
      <c r="I253" s="12">
        <f t="shared" si="46"/>
        <v>-2.7780870393062118E-11</v>
      </c>
      <c r="J253" s="12">
        <f t="shared" si="47"/>
        <v>-1.2598817937809976E-11</v>
      </c>
      <c r="K253" s="12">
        <f t="shared" si="48"/>
        <v>2.0452816498255332E-12</v>
      </c>
      <c r="L253" s="12">
        <f t="shared" si="49"/>
        <v>1.3602103422176928E-11</v>
      </c>
      <c r="M253" s="12">
        <f t="shared" si="50"/>
        <v>1.3602103422176928E-11</v>
      </c>
      <c r="O253" s="12">
        <f t="shared" si="39"/>
        <v>1.3602103422176928E-11</v>
      </c>
      <c r="P253" s="12">
        <f t="shared" si="51"/>
        <v>39.881788999720676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2.8421709430404007E-13</v>
      </c>
      <c r="C254" s="12">
        <f t="shared" si="40"/>
        <v>-3.4086601823034238E-12</v>
      </c>
      <c r="D254" s="12">
        <f t="shared" si="41"/>
        <v>-1.6274647363347078E-11</v>
      </c>
      <c r="E254" s="12">
        <f t="shared" si="42"/>
        <v>-5.0257596294896898E-11</v>
      </c>
      <c r="F254" s="12">
        <f t="shared" si="43"/>
        <v>-8.4308521786654524E-11</v>
      </c>
      <c r="G254" s="12">
        <f t="shared" si="44"/>
        <v>-9.9734221358418408E-11</v>
      </c>
      <c r="H254" s="12">
        <f t="shared" si="45"/>
        <v>-1.0052920510393756E-10</v>
      </c>
      <c r="I254" s="12">
        <f t="shared" si="46"/>
        <v>-9.0575536704278111E-11</v>
      </c>
      <c r="J254" s="12">
        <f t="shared" si="47"/>
        <v>-7.3384011989672894E-11</v>
      </c>
      <c r="K254" s="12">
        <f t="shared" si="48"/>
        <v>-5.2179576618447332E-11</v>
      </c>
      <c r="L254" s="12">
        <f t="shared" si="49"/>
        <v>-3.0342366788620959E-11</v>
      </c>
      <c r="M254" s="12">
        <f t="shared" si="50"/>
        <v>-3.0342366788620959E-11</v>
      </c>
      <c r="O254" s="12">
        <f t="shared" si="39"/>
        <v>-3.0342366788620959E-11</v>
      </c>
      <c r="P254" s="12">
        <f t="shared" si="51"/>
        <v>-106.75771231466584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3.4106051316484809E-13</v>
      </c>
      <c r="C255" s="12">
        <f t="shared" si="40"/>
        <v>-1.5299406448369872E-12</v>
      </c>
      <c r="D255" s="12">
        <f t="shared" si="41"/>
        <v>-1.4151415268786565E-11</v>
      </c>
      <c r="E255" s="12">
        <f t="shared" si="42"/>
        <v>-5.8124642255301619E-11</v>
      </c>
      <c r="F255" s="12">
        <f t="shared" si="43"/>
        <v>-1.1419934215039831E-10</v>
      </c>
      <c r="G255" s="12">
        <f t="shared" si="44"/>
        <v>-1.5079858923877206E-10</v>
      </c>
      <c r="H255" s="12">
        <f t="shared" si="45"/>
        <v>-1.6850075276515557E-10</v>
      </c>
      <c r="I255" s="12">
        <f t="shared" si="46"/>
        <v>-1.6947479542281148E-10</v>
      </c>
      <c r="J255" s="12">
        <f t="shared" si="47"/>
        <v>-1.5645389118577804E-10</v>
      </c>
      <c r="K255" s="12">
        <f t="shared" si="48"/>
        <v>-1.324428705534811E-10</v>
      </c>
      <c r="L255" s="12">
        <f t="shared" si="49"/>
        <v>-1.0082292002300195E-10</v>
      </c>
      <c r="M255" s="12">
        <f t="shared" si="50"/>
        <v>-1.0082292002300195E-10</v>
      </c>
      <c r="O255" s="12">
        <f t="shared" si="39"/>
        <v>-1.0082292002300195E-10</v>
      </c>
      <c r="P255" s="12">
        <f t="shared" si="51"/>
        <v>-295.61592776432093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2.8421709430404007E-13</v>
      </c>
      <c r="C256" s="12">
        <f t="shared" si="40"/>
        <v>2.8256804773851232E-12</v>
      </c>
      <c r="D256" s="12">
        <f t="shared" si="41"/>
        <v>-3.5690063395010972E-12</v>
      </c>
      <c r="E256" s="12">
        <f t="shared" si="42"/>
        <v>-4.6706541045054395E-11</v>
      </c>
      <c r="F256" s="12">
        <f t="shared" si="43"/>
        <v>-1.1926603291418293E-10</v>
      </c>
      <c r="G256" s="12">
        <f t="shared" si="44"/>
        <v>-1.7953728155803632E-10</v>
      </c>
      <c r="H256" s="12">
        <f t="shared" si="45"/>
        <v>-2.2153770130475792E-10</v>
      </c>
      <c r="I256" s="12">
        <f t="shared" si="46"/>
        <v>-2.4322702829374917E-10</v>
      </c>
      <c r="J256" s="12">
        <f t="shared" si="47"/>
        <v>-2.4450122346068451E-10</v>
      </c>
      <c r="K256" s="12">
        <f t="shared" si="48"/>
        <v>-2.2631521579255942E-10</v>
      </c>
      <c r="L256" s="12">
        <f t="shared" si="49"/>
        <v>-1.9051009901921609E-10</v>
      </c>
      <c r="M256" s="12">
        <f t="shared" si="50"/>
        <v>-1.9051009901921609E-10</v>
      </c>
      <c r="O256" s="12">
        <f t="shared" si="39"/>
        <v>-1.9051009901921609E-10</v>
      </c>
      <c r="P256" s="12">
        <f t="shared" si="51"/>
        <v>-670.29782105723268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1.4210854715202004E-13</v>
      </c>
      <c r="C257" s="12">
        <f t="shared" si="40"/>
        <v>1.0143963022155315E-11</v>
      </c>
      <c r="D257" s="12">
        <f t="shared" si="41"/>
        <v>1.8830148127857807E-11</v>
      </c>
      <c r="E257" s="12">
        <f t="shared" si="42"/>
        <v>-3.0255409032114279E-12</v>
      </c>
      <c r="F257" s="12">
        <f t="shared" si="43"/>
        <v>-7.4206070812506236E-11</v>
      </c>
      <c r="G257" s="12">
        <f t="shared" si="44"/>
        <v>-1.5219580921676491E-10</v>
      </c>
      <c r="H257" s="12">
        <f t="shared" si="45"/>
        <v>-2.2136165122407242E-10</v>
      </c>
      <c r="I257" s="12">
        <f t="shared" si="46"/>
        <v>-2.7282207504197604E-10</v>
      </c>
      <c r="J257" s="12">
        <f t="shared" si="47"/>
        <v>-3.0119499629571421E-10</v>
      </c>
      <c r="K257" s="12">
        <f t="shared" si="48"/>
        <v>-3.0297463637713558E-10</v>
      </c>
      <c r="L257" s="12">
        <f t="shared" si="49"/>
        <v>-2.7585575050510901E-10</v>
      </c>
      <c r="M257" s="12">
        <f t="shared" si="50"/>
        <v>-2.7585575050510901E-10</v>
      </c>
      <c r="O257" s="12">
        <f t="shared" si="39"/>
        <v>-2.7585575050510901E-10</v>
      </c>
      <c r="P257" s="12">
        <f t="shared" si="51"/>
        <v>-1941.1622737231523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2.8421709430404007E-13</v>
      </c>
      <c r="C258" s="12">
        <f t="shared" si="40"/>
        <v>2.0175207989822962E-11</v>
      </c>
      <c r="D258" s="12">
        <f t="shared" si="41"/>
        <v>5.4359434270058795E-11</v>
      </c>
      <c r="E258" s="12">
        <f t="shared" si="42"/>
        <v>8.4046980505353456E-11</v>
      </c>
      <c r="F258" s="12">
        <f t="shared" si="43"/>
        <v>4.7983270852423353E-11</v>
      </c>
      <c r="G258" s="12">
        <f t="shared" si="44"/>
        <v>-2.8524306090302112E-11</v>
      </c>
      <c r="H258" s="12">
        <f t="shared" si="45"/>
        <v>-1.1802346275345707E-10</v>
      </c>
      <c r="I258" s="12">
        <f t="shared" si="46"/>
        <v>-2.0276793828208627E-10</v>
      </c>
      <c r="J258" s="12">
        <f t="shared" si="47"/>
        <v>-2.7008595849592052E-10</v>
      </c>
      <c r="K258" s="12">
        <f t="shared" si="48"/>
        <v>-3.0971378726222365E-10</v>
      </c>
      <c r="L258" s="12">
        <f t="shared" si="49"/>
        <v>-3.1236757786553126E-10</v>
      </c>
      <c r="M258" s="12">
        <f t="shared" si="50"/>
        <v>-3.1236757786553126E-10</v>
      </c>
      <c r="O258" s="12">
        <f t="shared" si="39"/>
        <v>-3.1236757786553126E-10</v>
      </c>
      <c r="P258" s="12">
        <f t="shared" si="51"/>
        <v>-1099.0457088108055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1.4210854715202004E-13</v>
      </c>
      <c r="C259" s="12">
        <f t="shared" si="40"/>
        <v>2.9798924318678713E-11</v>
      </c>
      <c r="D259" s="12">
        <f t="shared" si="41"/>
        <v>9.7782130374104309E-11</v>
      </c>
      <c r="E259" s="12">
        <f t="shared" si="42"/>
        <v>2.1461659635227332E-10</v>
      </c>
      <c r="F259" s="12">
        <f t="shared" si="43"/>
        <v>2.6360352356447963E-10</v>
      </c>
      <c r="G259" s="12">
        <f t="shared" si="44"/>
        <v>2.2484085848418819E-10</v>
      </c>
      <c r="H259" s="12">
        <f t="shared" si="45"/>
        <v>1.3704259483029367E-10</v>
      </c>
      <c r="I259" s="12">
        <f t="shared" si="46"/>
        <v>2.7385011382204325E-11</v>
      </c>
      <c r="J259" s="12">
        <f t="shared" si="47"/>
        <v>-8.3473584280240931E-11</v>
      </c>
      <c r="K259" s="12">
        <f t="shared" si="48"/>
        <v>-1.7749516753786495E-10</v>
      </c>
      <c r="L259" s="12">
        <f t="shared" si="49"/>
        <v>-2.3658799237776453E-10</v>
      </c>
      <c r="M259" s="12">
        <f t="shared" si="50"/>
        <v>-2.3658799237776453E-10</v>
      </c>
      <c r="O259" s="12">
        <f t="shared" si="39"/>
        <v>-2.3658799237776453E-10</v>
      </c>
      <c r="P259" s="12">
        <f t="shared" si="51"/>
        <v>-1664.8399911138033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2.2737367544323206E-13</v>
      </c>
      <c r="C260" s="12">
        <f t="shared" si="40"/>
        <v>3.4542990882490359E-11</v>
      </c>
      <c r="D260" s="12">
        <f t="shared" si="41"/>
        <v>1.3590372389643491E-10</v>
      </c>
      <c r="E260" s="12">
        <f t="shared" si="42"/>
        <v>3.6825596465964691E-10</v>
      </c>
      <c r="F260" s="12">
        <f t="shared" si="43"/>
        <v>5.6104257744966669E-10</v>
      </c>
      <c r="G260" s="12">
        <f t="shared" si="44"/>
        <v>6.1369561484137299E-10</v>
      </c>
      <c r="H260" s="12">
        <f t="shared" si="45"/>
        <v>5.6921250840088561E-10</v>
      </c>
      <c r="I260" s="12">
        <f t="shared" si="46"/>
        <v>4.6163892019982669E-10</v>
      </c>
      <c r="J260" s="12">
        <f t="shared" si="47"/>
        <v>3.1819021007493173E-10</v>
      </c>
      <c r="K260" s="12">
        <f t="shared" si="48"/>
        <v>1.6335647241017095E-10</v>
      </c>
      <c r="L260" s="12">
        <f t="shared" si="49"/>
        <v>2.3151946359092744E-11</v>
      </c>
      <c r="M260" s="12">
        <f t="shared" si="50"/>
        <v>2.3151946359092744E-11</v>
      </c>
      <c r="O260" s="12">
        <f t="shared" si="39"/>
        <v>2.3151946359092744E-11</v>
      </c>
      <c r="P260" s="12">
        <f t="shared" si="51"/>
        <v>101.8233369098748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2.2737367544323206E-13</v>
      </c>
      <c r="C261" s="12">
        <f t="shared" si="40"/>
        <v>2.7244211789393508E-11</v>
      </c>
      <c r="D261" s="12">
        <f t="shared" si="41"/>
        <v>1.4452774420664226E-10</v>
      </c>
      <c r="E261" s="12">
        <f t="shared" si="42"/>
        <v>4.9095732303513451E-10</v>
      </c>
      <c r="F261" s="12">
        <f t="shared" si="43"/>
        <v>8.7435789833524176E-10</v>
      </c>
      <c r="G261" s="12">
        <f t="shared" si="44"/>
        <v>1.0815723800250421E-9</v>
      </c>
      <c r="H261" s="12">
        <f t="shared" si="45"/>
        <v>1.1419957451847586E-9</v>
      </c>
      <c r="I261" s="12">
        <f t="shared" si="46"/>
        <v>1.0874934443989891E-9</v>
      </c>
      <c r="J261" s="12">
        <f t="shared" si="47"/>
        <v>9.4677091536155576E-10</v>
      </c>
      <c r="K261" s="12">
        <f t="shared" si="48"/>
        <v>7.464192888674232E-10</v>
      </c>
      <c r="L261" s="12">
        <f t="shared" si="49"/>
        <v>5.1553197497777468E-10</v>
      </c>
      <c r="M261" s="12">
        <f t="shared" si="50"/>
        <v>5.1553197497777468E-10</v>
      </c>
      <c r="O261" s="12">
        <f t="shared" si="39"/>
        <v>5.1553197497777468E-10</v>
      </c>
      <c r="P261" s="12">
        <f t="shared" si="51"/>
        <v>2267.3336039135565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1.7053025658242404E-13</v>
      </c>
      <c r="C262" s="12">
        <f t="shared" si="40"/>
        <v>1.0167192970943772E-12</v>
      </c>
      <c r="D262" s="12">
        <f t="shared" si="41"/>
        <v>9.3354566220574229E-11</v>
      </c>
      <c r="E262" s="12">
        <f t="shared" si="42"/>
        <v>4.9420491063585804E-10</v>
      </c>
      <c r="F262" s="12">
        <f t="shared" si="43"/>
        <v>1.0658426077268654E-9</v>
      </c>
      <c r="G262" s="12">
        <f t="shared" si="44"/>
        <v>1.4779363228486439E-9</v>
      </c>
      <c r="H262" s="12">
        <f t="shared" si="45"/>
        <v>1.715730701174411E-9</v>
      </c>
      <c r="I262" s="12">
        <f t="shared" si="46"/>
        <v>1.7897635798545263E-9</v>
      </c>
      <c r="J262" s="12">
        <f t="shared" si="47"/>
        <v>1.7184663243367736E-9</v>
      </c>
      <c r="K262" s="12">
        <f t="shared" si="48"/>
        <v>1.5219222944011248E-9</v>
      </c>
      <c r="L262" s="12">
        <f t="shared" si="49"/>
        <v>1.2231589268538683E-9</v>
      </c>
      <c r="M262" s="12">
        <f t="shared" si="50"/>
        <v>1.2231589268538683E-9</v>
      </c>
      <c r="O262" s="12">
        <f t="shared" si="39"/>
        <v>1.2231589268538683E-9</v>
      </c>
      <c r="P262" s="12">
        <f t="shared" si="51"/>
        <v>7172.6798010338243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2.2737367544323206E-13</v>
      </c>
      <c r="C263" s="12">
        <f t="shared" si="40"/>
        <v>-4.8497560688685317E-11</v>
      </c>
      <c r="D263" s="12">
        <f t="shared" si="41"/>
        <v>-4.5605465256882236E-11</v>
      </c>
      <c r="E263" s="12">
        <f t="shared" si="42"/>
        <v>2.6998579447907624E-10</v>
      </c>
      <c r="F263" s="12">
        <f t="shared" si="43"/>
        <v>9.3142229344826921E-10</v>
      </c>
      <c r="G263" s="12">
        <f t="shared" si="44"/>
        <v>1.5458405219903096E-9</v>
      </c>
      <c r="H263" s="12">
        <f t="shared" si="45"/>
        <v>2.018749403648664E-9</v>
      </c>
      <c r="I263" s="12">
        <f t="shared" si="46"/>
        <v>2.3101036225815369E-9</v>
      </c>
      <c r="J263" s="12">
        <f t="shared" si="47"/>
        <v>2.4069498289227765E-9</v>
      </c>
      <c r="K263" s="12">
        <f t="shared" si="48"/>
        <v>2.3073705361211015E-9</v>
      </c>
      <c r="L263" s="12">
        <f t="shared" si="49"/>
        <v>2.0142850379776517E-9</v>
      </c>
      <c r="M263" s="12">
        <f t="shared" si="50"/>
        <v>2.0142850379776517E-9</v>
      </c>
      <c r="O263" s="12">
        <f t="shared" si="39"/>
        <v>2.0142850379776517E-9</v>
      </c>
      <c r="P263" s="12">
        <f t="shared" si="51"/>
        <v>8858.9192836465991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2.2737367544323206E-13</v>
      </c>
      <c r="C264" s="12">
        <f t="shared" si="40"/>
        <v>-1.2102235540423793E-10</v>
      </c>
      <c r="D264" s="12">
        <f t="shared" si="41"/>
        <v>-2.875538907265873E-10</v>
      </c>
      <c r="E264" s="12">
        <f t="shared" si="42"/>
        <v>-2.7766931932916547E-10</v>
      </c>
      <c r="F264" s="12">
        <f t="shared" si="43"/>
        <v>2.4308257936140862E-10</v>
      </c>
      <c r="G264" s="12">
        <f t="shared" si="44"/>
        <v>9.5402002113232844E-10</v>
      </c>
      <c r="H264" s="12">
        <f t="shared" si="45"/>
        <v>1.6591116705996314E-9</v>
      </c>
      <c r="I264" s="12">
        <f t="shared" si="46"/>
        <v>2.2385366293058909E-9</v>
      </c>
      <c r="J264" s="12">
        <f t="shared" si="47"/>
        <v>2.6196720289853108E-9</v>
      </c>
      <c r="K264" s="12">
        <f t="shared" si="48"/>
        <v>2.7549349737922742E-9</v>
      </c>
      <c r="L264" s="12">
        <f t="shared" si="49"/>
        <v>2.6064428183953032E-9</v>
      </c>
      <c r="M264" s="12">
        <f t="shared" si="50"/>
        <v>2.6064428183953032E-9</v>
      </c>
      <c r="O264" s="12">
        <f t="shared" ref="O264:O327" si="52">M264</f>
        <v>2.6064428183953032E-9</v>
      </c>
      <c r="P264" s="12">
        <f t="shared" si="51"/>
        <v>11463.25674383554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1.4210854715202004E-13</v>
      </c>
      <c r="C265" s="12">
        <f t="shared" ref="C265:C328" si="53">B265-Q265*M276</f>
        <v>-2.0731121981631791E-10</v>
      </c>
      <c r="D265" s="12">
        <f t="shared" ref="D265:D328" si="54">C265-R265*M275</f>
        <v>-6.2171718679333157E-10</v>
      </c>
      <c r="E265" s="12">
        <f t="shared" ref="E265:E328" si="55">D265-S265*M274</f>
        <v>-1.1908868043359245E-9</v>
      </c>
      <c r="F265" s="12">
        <f t="shared" ref="F265:F328" si="56">E265-T265*M273</f>
        <v>-1.1745764371627125E-9</v>
      </c>
      <c r="G265" s="12">
        <f t="shared" ref="G265:G328" si="57">F265-U265*M272</f>
        <v>-6.1485222595061042E-10</v>
      </c>
      <c r="H265" s="12">
        <f t="shared" ref="H265:H328" si="58">G265-V265*M271</f>
        <v>2.0100256187983169E-10</v>
      </c>
      <c r="I265" s="12">
        <f t="shared" ref="I265:I328" si="59">H265-W265*M270</f>
        <v>1.0649061926259109E-9</v>
      </c>
      <c r="J265" s="12">
        <f t="shared" ref="J265:J328" si="60">I265-X265*M269</f>
        <v>1.8228817044602608E-9</v>
      </c>
      <c r="K265" s="12">
        <f t="shared" ref="K265:K328" si="61">J265-Y265*M268</f>
        <v>2.3552050496738814E-9</v>
      </c>
      <c r="L265" s="12">
        <f t="shared" ref="L265:L328" si="62">K265-Z265*M267</f>
        <v>2.5569084927755546E-9</v>
      </c>
      <c r="M265" s="12">
        <f t="shared" ref="M265:M328" si="63">L265</f>
        <v>2.5569084927755546E-9</v>
      </c>
      <c r="O265" s="12">
        <f t="shared" si="52"/>
        <v>2.5569084927755546E-9</v>
      </c>
      <c r="P265" s="12">
        <f t="shared" ref="P265:P328" si="64">O265/B265</f>
        <v>17992.643961381946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1.7053025658242404E-13</v>
      </c>
      <c r="C266" s="12">
        <f t="shared" si="53"/>
        <v>-2.820117649351131E-10</v>
      </c>
      <c r="D266" s="12">
        <f t="shared" si="54"/>
        <v>-9.9104342872190183E-10</v>
      </c>
      <c r="E266" s="12">
        <f t="shared" si="55"/>
        <v>-2.4073955044720891E-9</v>
      </c>
      <c r="F266" s="12">
        <f t="shared" si="56"/>
        <v>-3.3465728418301481E-9</v>
      </c>
      <c r="G266" s="12">
        <f t="shared" si="57"/>
        <v>-3.3290418305682375E-9</v>
      </c>
      <c r="H266" s="12">
        <f t="shared" si="58"/>
        <v>-2.6867157259752607E-9</v>
      </c>
      <c r="I266" s="12">
        <f t="shared" si="59"/>
        <v>-1.6871011171498931E-9</v>
      </c>
      <c r="J266" s="12">
        <f t="shared" si="60"/>
        <v>-5.5698446122883934E-10</v>
      </c>
      <c r="K266" s="12">
        <f t="shared" si="61"/>
        <v>5.0166309653947322E-10</v>
      </c>
      <c r="L266" s="12">
        <f t="shared" si="62"/>
        <v>1.2954610707460844E-9</v>
      </c>
      <c r="M266" s="12">
        <f t="shared" si="63"/>
        <v>1.2954610707460844E-9</v>
      </c>
      <c r="O266" s="12">
        <f t="shared" si="52"/>
        <v>1.2954610707460844E-9</v>
      </c>
      <c r="P266" s="12">
        <f t="shared" si="64"/>
        <v>7596.6640566211581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2.2737367544323206E-13</v>
      </c>
      <c r="C267" s="12">
        <f t="shared" si="53"/>
        <v>-2.9718412252994178E-10</v>
      </c>
      <c r="D267" s="12">
        <f t="shared" si="54"/>
        <v>-1.2616236127481843E-9</v>
      </c>
      <c r="E267" s="12">
        <f t="shared" si="55"/>
        <v>-3.6849440974957661E-9</v>
      </c>
      <c r="F267" s="12">
        <f t="shared" si="56"/>
        <v>-6.0220431454172364E-9</v>
      </c>
      <c r="G267" s="12">
        <f t="shared" si="57"/>
        <v>-7.0315071448051219E-9</v>
      </c>
      <c r="H267" s="12">
        <f t="shared" si="58"/>
        <v>-7.0113889759857786E-9</v>
      </c>
      <c r="I267" s="12">
        <f t="shared" si="59"/>
        <v>-6.2243879466868335E-9</v>
      </c>
      <c r="J267" s="12">
        <f t="shared" si="60"/>
        <v>-4.9167407986363642E-9</v>
      </c>
      <c r="K267" s="12">
        <f t="shared" si="61"/>
        <v>-3.3383319726193314E-9</v>
      </c>
      <c r="L267" s="12">
        <f t="shared" si="62"/>
        <v>-1.7596819015464001E-9</v>
      </c>
      <c r="M267" s="12">
        <f t="shared" si="63"/>
        <v>-1.7596819015464001E-9</v>
      </c>
      <c r="O267" s="12">
        <f t="shared" si="52"/>
        <v>-1.7596819015464001E-9</v>
      </c>
      <c r="P267" s="12">
        <f t="shared" si="64"/>
        <v>-7739.1628477489976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1.7053025658242404E-13</v>
      </c>
      <c r="C268" s="12">
        <f t="shared" si="53"/>
        <v>-1.7755767085420289E-10</v>
      </c>
      <c r="D268" s="12">
        <f t="shared" si="54"/>
        <v>-1.1940473538462197E-9</v>
      </c>
      <c r="E268" s="12">
        <f t="shared" si="55"/>
        <v>-4.4902978491529851E-9</v>
      </c>
      <c r="F268" s="12">
        <f t="shared" si="56"/>
        <v>-8.4889787524957559E-9</v>
      </c>
      <c r="G268" s="12">
        <f t="shared" si="57"/>
        <v>-1.1000982884236194E-8</v>
      </c>
      <c r="H268" s="12">
        <f t="shared" si="58"/>
        <v>-1.215941960265065E-8</v>
      </c>
      <c r="I268" s="12">
        <f t="shared" si="59"/>
        <v>-1.2134770099142669E-8</v>
      </c>
      <c r="J268" s="12">
        <f t="shared" si="60"/>
        <v>-1.1105253681125476E-8</v>
      </c>
      <c r="K268" s="12">
        <f t="shared" si="61"/>
        <v>-9.2788919608686547E-9</v>
      </c>
      <c r="L268" s="12">
        <f t="shared" si="62"/>
        <v>-6.9251764234458992E-9</v>
      </c>
      <c r="M268" s="12">
        <f t="shared" si="63"/>
        <v>-6.9251764234458992E-9</v>
      </c>
      <c r="O268" s="12">
        <f t="shared" si="52"/>
        <v>-6.9251764234458992E-9</v>
      </c>
      <c r="P268" s="12">
        <f t="shared" si="64"/>
        <v>-40609.664010554552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2.2737367544323206E-13</v>
      </c>
      <c r="C269" s="12">
        <f t="shared" si="53"/>
        <v>1.5476544519918793E-10</v>
      </c>
      <c r="D269" s="12">
        <f t="shared" si="54"/>
        <v>-4.5267201135792173E-10</v>
      </c>
      <c r="E269" s="12">
        <f t="shared" si="55"/>
        <v>-3.9268190729620098E-9</v>
      </c>
      <c r="F269" s="12">
        <f t="shared" si="56"/>
        <v>-9.3659072955791013E-9</v>
      </c>
      <c r="G269" s="12">
        <f t="shared" si="57"/>
        <v>-1.3663843645192532E-8</v>
      </c>
      <c r="H269" s="12">
        <f t="shared" si="58"/>
        <v>-1.6546559447619859E-8</v>
      </c>
      <c r="I269" s="12">
        <f t="shared" si="59"/>
        <v>-1.7965917750592119E-8</v>
      </c>
      <c r="J269" s="12">
        <f t="shared" si="60"/>
        <v>-1.7933672470582708E-8</v>
      </c>
      <c r="K269" s="12">
        <f t="shared" si="61"/>
        <v>-1.6495769761854474E-8</v>
      </c>
      <c r="L269" s="12">
        <f t="shared" si="62"/>
        <v>-1.3772308078755494E-8</v>
      </c>
      <c r="M269" s="12">
        <f t="shared" si="63"/>
        <v>-1.3772308078755494E-8</v>
      </c>
      <c r="O269" s="12">
        <f t="shared" si="52"/>
        <v>-1.3772308078755494E-8</v>
      </c>
      <c r="P269" s="12">
        <f t="shared" si="64"/>
        <v>-60571.251495620032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1.7053025658242404E-13</v>
      </c>
      <c r="C270" s="12">
        <f t="shared" si="53"/>
        <v>7.243498544250931E-10</v>
      </c>
      <c r="D270" s="12">
        <f t="shared" si="54"/>
        <v>1.2525283456320669E-9</v>
      </c>
      <c r="E270" s="12">
        <f t="shared" si="55"/>
        <v>-8.2356459472561457E-10</v>
      </c>
      <c r="F270" s="12">
        <f t="shared" si="56"/>
        <v>-6.5561969882027377E-9</v>
      </c>
      <c r="G270" s="12">
        <f t="shared" si="57"/>
        <v>-1.2402338639865412E-8</v>
      </c>
      <c r="H270" s="12">
        <f t="shared" si="58"/>
        <v>-1.7334547499041631E-8</v>
      </c>
      <c r="I270" s="12">
        <f t="shared" si="59"/>
        <v>-2.0866554508353902E-8</v>
      </c>
      <c r="J270" s="12">
        <f t="shared" si="60"/>
        <v>-2.2723289914736579E-8</v>
      </c>
      <c r="K270" s="12">
        <f t="shared" si="61"/>
        <v>-2.267825364852673E-8</v>
      </c>
      <c r="L270" s="12">
        <f t="shared" si="62"/>
        <v>-2.0534060147419563E-8</v>
      </c>
      <c r="M270" s="12">
        <f t="shared" si="63"/>
        <v>-2.0534060147419563E-8</v>
      </c>
      <c r="O270" s="12">
        <f t="shared" si="52"/>
        <v>-2.0534060147419563E-8</v>
      </c>
      <c r="P270" s="12">
        <f t="shared" si="64"/>
        <v>-120413.00212021107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2.2737367544323206E-13</v>
      </c>
      <c r="C271" s="12">
        <f t="shared" si="53"/>
        <v>1.4458366247154042E-9</v>
      </c>
      <c r="D271" s="12">
        <f t="shared" si="54"/>
        <v>3.9209286135774472E-9</v>
      </c>
      <c r="E271" s="12">
        <f t="shared" si="55"/>
        <v>5.7261311492568972E-9</v>
      </c>
      <c r="F271" s="12">
        <f t="shared" si="56"/>
        <v>2.3004046527313167E-9</v>
      </c>
      <c r="G271" s="12">
        <f t="shared" si="57"/>
        <v>-3.8612495873706535E-9</v>
      </c>
      <c r="H271" s="12">
        <f t="shared" si="58"/>
        <v>-1.0570141786047166E-8</v>
      </c>
      <c r="I271" s="12">
        <f t="shared" si="59"/>
        <v>-1.661326134966626E-8</v>
      </c>
      <c r="J271" s="12">
        <f t="shared" si="60"/>
        <v>-2.1233660903499043E-8</v>
      </c>
      <c r="K271" s="12">
        <f t="shared" si="61"/>
        <v>-2.3826921995314565E-8</v>
      </c>
      <c r="L271" s="12">
        <f t="shared" si="62"/>
        <v>-2.3759764134956472E-8</v>
      </c>
      <c r="M271" s="12">
        <f t="shared" si="63"/>
        <v>-2.3759764134956472E-8</v>
      </c>
      <c r="O271" s="12">
        <f t="shared" si="52"/>
        <v>-2.3759764134956472E-8</v>
      </c>
      <c r="P271" s="12">
        <f t="shared" si="64"/>
        <v>-104496.54775839926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1.7053025658242404E-13</v>
      </c>
      <c r="C272" s="12">
        <f t="shared" si="53"/>
        <v>2.1135964263664221E-9</v>
      </c>
      <c r="D272" s="12">
        <f t="shared" si="54"/>
        <v>7.0543835447808796E-9</v>
      </c>
      <c r="E272" s="12">
        <f t="shared" si="55"/>
        <v>1.5513725242174595E-8</v>
      </c>
      <c r="F272" s="12">
        <f t="shared" si="56"/>
        <v>1.8492459978879983E-8</v>
      </c>
      <c r="G272" s="12">
        <f t="shared" si="57"/>
        <v>1.4810357108170114E-8</v>
      </c>
      <c r="H272" s="12">
        <f t="shared" si="58"/>
        <v>7.739390216595489E-9</v>
      </c>
      <c r="I272" s="12">
        <f t="shared" si="59"/>
        <v>-4.8058563065705362E-10</v>
      </c>
      <c r="J272" s="12">
        <f t="shared" si="60"/>
        <v>-8.3859003318701005E-9</v>
      </c>
      <c r="K272" s="12">
        <f t="shared" si="61"/>
        <v>-1.4839109739310498E-8</v>
      </c>
      <c r="L272" s="12">
        <f t="shared" si="62"/>
        <v>-1.8706168022177847E-8</v>
      </c>
      <c r="M272" s="12">
        <f t="shared" si="63"/>
        <v>-1.8706168022177847E-8</v>
      </c>
      <c r="O272" s="12">
        <f t="shared" si="52"/>
        <v>-1.8706168022177847E-8</v>
      </c>
      <c r="P272" s="12">
        <f t="shared" si="64"/>
        <v>-109694.12934141932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1.1368683772161603E-13</v>
      </c>
      <c r="C273" s="12">
        <f t="shared" si="53"/>
        <v>2.4502590573773562E-9</v>
      </c>
      <c r="D273" s="12">
        <f t="shared" si="54"/>
        <v>9.6735024308623681E-9</v>
      </c>
      <c r="E273" s="12">
        <f t="shared" si="55"/>
        <v>2.656006934507445E-8</v>
      </c>
      <c r="F273" s="12">
        <f t="shared" si="56"/>
        <v>4.0518688649917607E-8</v>
      </c>
      <c r="G273" s="12">
        <f t="shared" si="57"/>
        <v>4.3720347549491183E-8</v>
      </c>
      <c r="H273" s="12">
        <f t="shared" si="58"/>
        <v>3.949485444721505E-8</v>
      </c>
      <c r="I273" s="12">
        <f t="shared" si="59"/>
        <v>3.0831251672835702E-8</v>
      </c>
      <c r="J273" s="12">
        <f t="shared" si="60"/>
        <v>2.0078279598593693E-8</v>
      </c>
      <c r="K273" s="12">
        <f t="shared" si="61"/>
        <v>9.0371021843316586E-9</v>
      </c>
      <c r="L273" s="12">
        <f t="shared" si="62"/>
        <v>-5.8589218707161351E-10</v>
      </c>
      <c r="M273" s="12">
        <f t="shared" si="63"/>
        <v>-5.8589218707161351E-10</v>
      </c>
      <c r="O273" s="12">
        <f t="shared" si="52"/>
        <v>-5.8589218707161351E-10</v>
      </c>
      <c r="P273" s="12">
        <f t="shared" si="64"/>
        <v>-5153.5621784668037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2.8421709430404007E-13</v>
      </c>
      <c r="C274" s="12">
        <f t="shared" si="53"/>
        <v>2.126883966353788E-9</v>
      </c>
      <c r="D274" s="12">
        <f t="shared" si="54"/>
        <v>1.0500963390856867E-8</v>
      </c>
      <c r="E274" s="12">
        <f t="shared" si="55"/>
        <v>3.5188483747560027E-8</v>
      </c>
      <c r="F274" s="12">
        <f t="shared" si="56"/>
        <v>6.3052727485801352E-8</v>
      </c>
      <c r="G274" s="12">
        <f t="shared" si="57"/>
        <v>7.8055989499168977E-8</v>
      </c>
      <c r="H274" s="12">
        <f t="shared" si="58"/>
        <v>8.1730136602338028E-8</v>
      </c>
      <c r="I274" s="12">
        <f t="shared" si="59"/>
        <v>7.6552910584263979E-8</v>
      </c>
      <c r="J274" s="12">
        <f t="shared" si="60"/>
        <v>6.521960736946627E-8</v>
      </c>
      <c r="K274" s="12">
        <f t="shared" si="61"/>
        <v>5.0201170167454161E-8</v>
      </c>
      <c r="L274" s="12">
        <f t="shared" si="62"/>
        <v>3.3736620297337487E-8</v>
      </c>
      <c r="M274" s="12">
        <f t="shared" si="63"/>
        <v>3.3736620297337487E-8</v>
      </c>
      <c r="O274" s="12">
        <f t="shared" si="52"/>
        <v>3.3736620297337487E-8</v>
      </c>
      <c r="P274" s="12">
        <f t="shared" si="64"/>
        <v>118700.18015611642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2.8421709430404007E-13</v>
      </c>
      <c r="C275" s="12">
        <f t="shared" si="53"/>
        <v>6.5478008511192214E-10</v>
      </c>
      <c r="D275" s="12">
        <f t="shared" si="54"/>
        <v>7.9230489064451828E-9</v>
      </c>
      <c r="E275" s="12">
        <f t="shared" si="55"/>
        <v>3.6543883837737957E-8</v>
      </c>
      <c r="F275" s="12">
        <f t="shared" si="56"/>
        <v>7.7280351351038184E-8</v>
      </c>
      <c r="G275" s="12">
        <f t="shared" si="57"/>
        <v>1.0722991444744862E-7</v>
      </c>
      <c r="H275" s="12">
        <f t="shared" si="58"/>
        <v>1.2444729874527088E-7</v>
      </c>
      <c r="I275" s="12">
        <f t="shared" si="59"/>
        <v>1.2894899582921874E-7</v>
      </c>
      <c r="J275" s="12">
        <f t="shared" si="60"/>
        <v>1.2217640089355395E-7</v>
      </c>
      <c r="K275" s="12">
        <f t="shared" si="61"/>
        <v>1.0634742808049105E-7</v>
      </c>
      <c r="L275" s="12">
        <f t="shared" si="62"/>
        <v>8.3952007827181865E-8</v>
      </c>
      <c r="M275" s="12">
        <f t="shared" si="63"/>
        <v>8.3952007827181865E-8</v>
      </c>
      <c r="O275" s="12">
        <f t="shared" si="52"/>
        <v>8.3952007827181865E-8</v>
      </c>
      <c r="P275" s="12">
        <f t="shared" si="64"/>
        <v>295379.86809961032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1.7053025658242404E-13</v>
      </c>
      <c r="C276" s="12">
        <f t="shared" si="53"/>
        <v>-2.742668394442644E-9</v>
      </c>
      <c r="D276" s="12">
        <f t="shared" si="54"/>
        <v>-5.0573703755497157E-10</v>
      </c>
      <c r="E276" s="12">
        <f t="shared" si="55"/>
        <v>2.4335730771561524E-8</v>
      </c>
      <c r="F276" s="12">
        <f t="shared" si="56"/>
        <v>7.1562630661449906E-8</v>
      </c>
      <c r="G276" s="12">
        <f t="shared" si="57"/>
        <v>1.1534787358755723E-7</v>
      </c>
      <c r="H276" s="12">
        <f t="shared" si="58"/>
        <v>1.4971735577354369E-7</v>
      </c>
      <c r="I276" s="12">
        <f t="shared" si="59"/>
        <v>1.7081275267503601E-7</v>
      </c>
      <c r="J276" s="12">
        <f t="shared" si="60"/>
        <v>1.767016604834152E-7</v>
      </c>
      <c r="K276" s="12">
        <f t="shared" si="61"/>
        <v>1.672425243082975E-7</v>
      </c>
      <c r="L276" s="12">
        <f t="shared" si="62"/>
        <v>1.4363845246284782E-7</v>
      </c>
      <c r="M276" s="12">
        <f t="shared" si="63"/>
        <v>1.4363845246284782E-7</v>
      </c>
      <c r="O276" s="12">
        <f t="shared" si="52"/>
        <v>1.4363845246284782E-7</v>
      </c>
      <c r="P276" s="12">
        <f t="shared" si="64"/>
        <v>842304.7929528075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2.2737367544323206E-13</v>
      </c>
      <c r="C277" s="12">
        <f t="shared" si="53"/>
        <v>-8.6296028007626052E-9</v>
      </c>
      <c r="D277" s="12">
        <f t="shared" si="54"/>
        <v>-1.7837666725329728E-8</v>
      </c>
      <c r="E277" s="12">
        <f t="shared" si="55"/>
        <v>-1.0327999736281467E-8</v>
      </c>
      <c r="F277" s="12">
        <f t="shared" si="56"/>
        <v>3.0674389583421069E-8</v>
      </c>
      <c r="G277" s="12">
        <f t="shared" si="57"/>
        <v>8.1415425865655547E-8</v>
      </c>
      <c r="H277" s="12">
        <f t="shared" si="58"/>
        <v>1.3162200352350694E-7</v>
      </c>
      <c r="I277" s="12">
        <f t="shared" si="59"/>
        <v>1.7369395598417138E-7</v>
      </c>
      <c r="J277" s="12">
        <f t="shared" si="60"/>
        <v>2.0126911745399582E-7</v>
      </c>
      <c r="K277" s="12">
        <f t="shared" si="61"/>
        <v>2.0949153763708812E-7</v>
      </c>
      <c r="L277" s="12">
        <f t="shared" si="62"/>
        <v>1.953799850476966E-7</v>
      </c>
      <c r="M277" s="12">
        <f t="shared" si="63"/>
        <v>1.953799850476966E-7</v>
      </c>
      <c r="O277" s="12">
        <f t="shared" si="52"/>
        <v>1.953799850476966E-7</v>
      </c>
      <c r="P277" s="12">
        <f t="shared" si="64"/>
        <v>859290.26157857373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3.4106051316484809E-13</v>
      </c>
      <c r="C278" s="12">
        <f t="shared" si="53"/>
        <v>-1.6244366346063107E-8</v>
      </c>
      <c r="D278" s="12">
        <f t="shared" si="54"/>
        <v>-4.5215598985692052E-8</v>
      </c>
      <c r="E278" s="12">
        <f t="shared" si="55"/>
        <v>-7.6128022141989052E-8</v>
      </c>
      <c r="F278" s="12">
        <f t="shared" si="56"/>
        <v>-6.3505172688195304E-8</v>
      </c>
      <c r="G278" s="12">
        <f t="shared" si="57"/>
        <v>-1.9482300936796567E-8</v>
      </c>
      <c r="H278" s="12">
        <f t="shared" si="58"/>
        <v>3.8676216308629052E-8</v>
      </c>
      <c r="I278" s="12">
        <f t="shared" si="59"/>
        <v>1.0012652998631082E-7</v>
      </c>
      <c r="J278" s="12">
        <f t="shared" si="60"/>
        <v>1.5513003295267016E-7</v>
      </c>
      <c r="K278" s="12">
        <f t="shared" si="61"/>
        <v>1.9364900125358469E-7</v>
      </c>
      <c r="L278" s="12">
        <f t="shared" si="62"/>
        <v>2.0592451997084504E-7</v>
      </c>
      <c r="M278" s="12">
        <f t="shared" si="63"/>
        <v>2.0592451997084504E-7</v>
      </c>
      <c r="O278" s="12">
        <f t="shared" si="52"/>
        <v>2.0592451997084504E-7</v>
      </c>
      <c r="P278" s="12">
        <f t="shared" si="64"/>
        <v>603777.07773902733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1.7053025658242404E-13</v>
      </c>
      <c r="C279" s="12">
        <f t="shared" si="53"/>
        <v>-2.2154383034714912E-8</v>
      </c>
      <c r="D279" s="12">
        <f t="shared" si="54"/>
        <v>-7.6689138982511675E-8</v>
      </c>
      <c r="E279" s="12">
        <f t="shared" si="55"/>
        <v>-1.7394783758298094E-7</v>
      </c>
      <c r="F279" s="12">
        <f t="shared" si="56"/>
        <v>-2.2686289462698996E-7</v>
      </c>
      <c r="G279" s="12">
        <f t="shared" si="57"/>
        <v>-2.1331963729054386E-7</v>
      </c>
      <c r="H279" s="12">
        <f t="shared" si="58"/>
        <v>-1.6288237179268875E-7</v>
      </c>
      <c r="I279" s="12">
        <f t="shared" si="59"/>
        <v>-9.1708682580744558E-8</v>
      </c>
      <c r="J279" s="12">
        <f t="shared" si="60"/>
        <v>-1.1358142911583185E-8</v>
      </c>
      <c r="K279" s="12">
        <f t="shared" si="61"/>
        <v>6.5508716649186112E-8</v>
      </c>
      <c r="L279" s="12">
        <f t="shared" si="62"/>
        <v>1.2305709418087252E-7</v>
      </c>
      <c r="M279" s="12">
        <f t="shared" si="63"/>
        <v>1.2305709418087252E-7</v>
      </c>
      <c r="O279" s="12">
        <f t="shared" si="52"/>
        <v>1.2305709418087252E-7</v>
      </c>
      <c r="P279" s="12">
        <f t="shared" si="64"/>
        <v>721614.4316383769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3.4106051316484809E-13</v>
      </c>
      <c r="C280" s="12">
        <f t="shared" si="53"/>
        <v>-2.0840187458527247E-8</v>
      </c>
      <c r="D280" s="12">
        <f t="shared" si="54"/>
        <v>-9.5214213691764899E-8</v>
      </c>
      <c r="E280" s="12">
        <f t="shared" si="55"/>
        <v>-2.7829031845686117E-7</v>
      </c>
      <c r="F280" s="12">
        <f t="shared" si="56"/>
        <v>-4.4783685281685362E-7</v>
      </c>
      <c r="G280" s="12">
        <f t="shared" si="57"/>
        <v>-5.0457023858533019E-7</v>
      </c>
      <c r="H280" s="12">
        <f t="shared" si="58"/>
        <v>-4.8906017875689697E-7</v>
      </c>
      <c r="I280" s="12">
        <f t="shared" si="59"/>
        <v>-4.2734397638267115E-7</v>
      </c>
      <c r="J280" s="12">
        <f t="shared" si="60"/>
        <v>-3.3426515640540553E-7</v>
      </c>
      <c r="K280" s="12">
        <f t="shared" si="61"/>
        <v>-2.2192621443394669E-7</v>
      </c>
      <c r="L280" s="12">
        <f t="shared" si="62"/>
        <v>-1.0700049796922089E-7</v>
      </c>
      <c r="M280" s="12">
        <f t="shared" si="63"/>
        <v>-1.0700049796922089E-7</v>
      </c>
      <c r="O280" s="12">
        <f t="shared" si="52"/>
        <v>-1.0700049796922089E-7</v>
      </c>
      <c r="P280" s="12">
        <f t="shared" si="64"/>
        <v>-313728.7778532817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1.4210854715202004E-13</v>
      </c>
      <c r="C281" s="12">
        <f t="shared" si="53"/>
        <v>-8.1351231732312584E-9</v>
      </c>
      <c r="D281" s="12">
        <f t="shared" si="54"/>
        <v>-7.809739104909353E-8</v>
      </c>
      <c r="E281" s="12">
        <f t="shared" si="55"/>
        <v>-3.277731870147408E-7</v>
      </c>
      <c r="F281" s="12">
        <f t="shared" si="56"/>
        <v>-6.5279401033953601E-7</v>
      </c>
      <c r="G281" s="12">
        <f t="shared" si="57"/>
        <v>-8.3444560210643408E-7</v>
      </c>
      <c r="H281" s="12">
        <f t="shared" si="58"/>
        <v>-8.9939037602488852E-7</v>
      </c>
      <c r="I281" s="12">
        <f t="shared" si="59"/>
        <v>-8.8041451585295212E-7</v>
      </c>
      <c r="J281" s="12">
        <f t="shared" si="60"/>
        <v>-7.9969157787763295E-7</v>
      </c>
      <c r="K281" s="12">
        <f t="shared" si="61"/>
        <v>-6.694991646776101E-7</v>
      </c>
      <c r="L281" s="12">
        <f t="shared" si="62"/>
        <v>-5.0141397224009334E-7</v>
      </c>
      <c r="M281" s="12">
        <f t="shared" si="63"/>
        <v>-5.0141397224009334E-7</v>
      </c>
      <c r="O281" s="12">
        <f t="shared" si="52"/>
        <v>-5.0141397224009334E-7</v>
      </c>
      <c r="P281" s="12">
        <f t="shared" si="64"/>
        <v>-3528387.1539669447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2.8421709430404007E-13</v>
      </c>
      <c r="C282" s="12">
        <f t="shared" si="53"/>
        <v>1.5217696420668779E-8</v>
      </c>
      <c r="D282" s="12">
        <f t="shared" si="54"/>
        <v>-1.209243445905338E-8</v>
      </c>
      <c r="E282" s="12">
        <f t="shared" si="55"/>
        <v>-2.4695615754028771E-7</v>
      </c>
      <c r="F282" s="12">
        <f t="shared" si="56"/>
        <v>-6.9837523483739573E-7</v>
      </c>
      <c r="G282" s="12">
        <f t="shared" si="57"/>
        <v>-1.0463513649006722E-6</v>
      </c>
      <c r="H282" s="12">
        <f t="shared" si="58"/>
        <v>-1.254205103558482E-6</v>
      </c>
      <c r="I282" s="12">
        <f t="shared" si="59"/>
        <v>-1.3336509791032184E-6</v>
      </c>
      <c r="J282" s="12">
        <f t="shared" si="60"/>
        <v>-1.3088273496384946E-6</v>
      </c>
      <c r="K282" s="12">
        <f t="shared" si="61"/>
        <v>-1.1958671166605754E-6</v>
      </c>
      <c r="L282" s="12">
        <f t="shared" si="62"/>
        <v>-1.0009242913738678E-6</v>
      </c>
      <c r="M282" s="12">
        <f t="shared" si="63"/>
        <v>-1.0009242913738678E-6</v>
      </c>
      <c r="O282" s="12">
        <f t="shared" si="52"/>
        <v>-1.0009242913738678E-6</v>
      </c>
      <c r="P282" s="12">
        <f t="shared" si="64"/>
        <v>-3521689.270044866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2.2737367544323206E-13</v>
      </c>
      <c r="C283" s="12">
        <f t="shared" si="53"/>
        <v>4.4844533994246495E-8</v>
      </c>
      <c r="D283" s="12">
        <f t="shared" si="54"/>
        <v>9.5929114138567524E-8</v>
      </c>
      <c r="E283" s="12">
        <f t="shared" si="55"/>
        <v>4.2494940419679605E-9</v>
      </c>
      <c r="F283" s="12">
        <f t="shared" si="56"/>
        <v>-4.2821285402838357E-7</v>
      </c>
      <c r="G283" s="12">
        <f t="shared" si="57"/>
        <v>-9.1116404499615042E-7</v>
      </c>
      <c r="H283" s="12">
        <f t="shared" si="58"/>
        <v>-1.3091604504646742E-6</v>
      </c>
      <c r="I283" s="12">
        <f t="shared" si="59"/>
        <v>-1.5633881861763758E-6</v>
      </c>
      <c r="J283" s="12">
        <f t="shared" si="60"/>
        <v>-1.6673325312847522E-6</v>
      </c>
      <c r="K283" s="12">
        <f t="shared" si="61"/>
        <v>-1.6325798558384207E-6</v>
      </c>
      <c r="L283" s="12">
        <f t="shared" si="62"/>
        <v>-1.4633133510408391E-6</v>
      </c>
      <c r="M283" s="12">
        <f t="shared" si="63"/>
        <v>-1.4633133510408391E-6</v>
      </c>
      <c r="O283" s="12">
        <f t="shared" si="52"/>
        <v>-1.4633133510408391E-6</v>
      </c>
      <c r="P283" s="12">
        <f t="shared" si="64"/>
        <v>-6435720.1781970654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1.7053025658242404E-13</v>
      </c>
      <c r="C284" s="12">
        <f t="shared" si="53"/>
        <v>8.0770214107307398E-8</v>
      </c>
      <c r="D284" s="12">
        <f t="shared" si="54"/>
        <v>2.3131071173511529E-7</v>
      </c>
      <c r="E284" s="12">
        <f t="shared" si="55"/>
        <v>4.0279955158052911E-7</v>
      </c>
      <c r="F284" s="12">
        <f t="shared" si="56"/>
        <v>2.3087453173570413E-7</v>
      </c>
      <c r="G284" s="12">
        <f t="shared" si="57"/>
        <v>-2.3145725679810119E-7</v>
      </c>
      <c r="H284" s="12">
        <f t="shared" si="58"/>
        <v>-7.8358797888126283E-7</v>
      </c>
      <c r="I284" s="12">
        <f t="shared" si="59"/>
        <v>-1.2703099591053878E-6</v>
      </c>
      <c r="J284" s="12">
        <f t="shared" si="60"/>
        <v>-1.602983144025026E-6</v>
      </c>
      <c r="K284" s="12">
        <f t="shared" si="61"/>
        <v>-1.7485688411071815E-6</v>
      </c>
      <c r="L284" s="12">
        <f t="shared" si="62"/>
        <v>-1.6964542921997077E-6</v>
      </c>
      <c r="M284" s="12">
        <f t="shared" si="63"/>
        <v>-1.6964542921997077E-6</v>
      </c>
      <c r="O284" s="12">
        <f t="shared" si="52"/>
        <v>-1.6964542921997077E-6</v>
      </c>
      <c r="P284" s="12">
        <f t="shared" si="64"/>
        <v>-9948113.1747417729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1.7053025658242404E-13</v>
      </c>
      <c r="C285" s="12">
        <f t="shared" si="53"/>
        <v>1.3229184347506379E-7</v>
      </c>
      <c r="D285" s="12">
        <f t="shared" si="54"/>
        <v>4.0343172970748674E-7</v>
      </c>
      <c r="E285" s="12">
        <f t="shared" si="55"/>
        <v>9.0878658148787807E-7</v>
      </c>
      <c r="F285" s="12">
        <f t="shared" si="56"/>
        <v>1.2363090890611513E-6</v>
      </c>
      <c r="G285" s="12">
        <f t="shared" si="57"/>
        <v>1.0526452406619144E-6</v>
      </c>
      <c r="H285" s="12">
        <f t="shared" si="58"/>
        <v>5.2432251632403959E-7</v>
      </c>
      <c r="I285" s="12">
        <f t="shared" si="59"/>
        <v>-1.5079473365815821E-7</v>
      </c>
      <c r="J285" s="12">
        <f t="shared" si="60"/>
        <v>-7.8779677451397149E-7</v>
      </c>
      <c r="K285" s="12">
        <f t="shared" si="61"/>
        <v>-1.2539525294678019E-6</v>
      </c>
      <c r="L285" s="12">
        <f t="shared" si="62"/>
        <v>-1.4724347852174572E-6</v>
      </c>
      <c r="M285" s="12">
        <f t="shared" si="63"/>
        <v>-1.4724347852174572E-6</v>
      </c>
      <c r="O285" s="12">
        <f t="shared" si="52"/>
        <v>-1.4724347852174572E-6</v>
      </c>
      <c r="P285" s="12">
        <f t="shared" si="64"/>
        <v>-8634448.8932717405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2.2737367544323206E-13</v>
      </c>
      <c r="C286" s="12">
        <f t="shared" si="53"/>
        <v>1.9242401578680497E-7</v>
      </c>
      <c r="D286" s="12">
        <f t="shared" si="54"/>
        <v>6.3651576681132625E-7</v>
      </c>
      <c r="E286" s="12">
        <f t="shared" si="55"/>
        <v>1.5467090100382262E-6</v>
      </c>
      <c r="F286" s="12">
        <f t="shared" si="56"/>
        <v>2.5296917726055666E-6</v>
      </c>
      <c r="G286" s="12">
        <f t="shared" si="57"/>
        <v>2.8793162909540159E-6</v>
      </c>
      <c r="H286" s="12">
        <f t="shared" si="58"/>
        <v>2.669531527222929E-6</v>
      </c>
      <c r="I286" s="12">
        <f t="shared" si="59"/>
        <v>2.0236233105629538E-6</v>
      </c>
      <c r="J286" s="12">
        <f t="shared" si="60"/>
        <v>1.1399256580378293E-6</v>
      </c>
      <c r="K286" s="12">
        <f t="shared" si="61"/>
        <v>2.4692861351243709E-7</v>
      </c>
      <c r="L286" s="12">
        <f t="shared" si="62"/>
        <v>-4.5316589696101078E-7</v>
      </c>
      <c r="M286" s="12">
        <f t="shared" si="63"/>
        <v>-4.5316589696101078E-7</v>
      </c>
      <c r="O286" s="12">
        <f t="shared" si="52"/>
        <v>-4.5316589696101078E-7</v>
      </c>
      <c r="P286" s="12">
        <f t="shared" si="64"/>
        <v>-1993044.6920806882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2.2737367544323206E-13</v>
      </c>
      <c r="C287" s="12">
        <f t="shared" si="53"/>
        <v>1.9513345254864415E-7</v>
      </c>
      <c r="D287" s="12">
        <f t="shared" si="54"/>
        <v>8.4107929910724576E-7</v>
      </c>
      <c r="E287" s="12">
        <f t="shared" si="55"/>
        <v>2.3318472775930795E-6</v>
      </c>
      <c r="F287" s="12">
        <f t="shared" si="56"/>
        <v>4.1349998743843687E-6</v>
      </c>
      <c r="G287" s="12">
        <f t="shared" si="57"/>
        <v>5.1835271283787573E-6</v>
      </c>
      <c r="H287" s="12">
        <f t="shared" si="58"/>
        <v>5.5826942009025772E-6</v>
      </c>
      <c r="I287" s="12">
        <f t="shared" si="59"/>
        <v>5.3262585427018616E-6</v>
      </c>
      <c r="J287" s="12">
        <f t="shared" si="60"/>
        <v>4.4806690785110726E-6</v>
      </c>
      <c r="K287" s="12">
        <f t="shared" si="61"/>
        <v>3.241275120722604E-6</v>
      </c>
      <c r="L287" s="12">
        <f t="shared" si="62"/>
        <v>1.8991121531463621E-6</v>
      </c>
      <c r="M287" s="12">
        <f t="shared" si="63"/>
        <v>1.8991121531463621E-6</v>
      </c>
      <c r="O287" s="12">
        <f t="shared" si="52"/>
        <v>1.8991121531463621E-6</v>
      </c>
      <c r="P287" s="12">
        <f t="shared" si="64"/>
        <v>8352383.5793405632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2.2737367544323206E-13</v>
      </c>
      <c r="C288" s="12">
        <f t="shared" si="53"/>
        <v>3.2004454103498339E-8</v>
      </c>
      <c r="D288" s="12">
        <f t="shared" si="54"/>
        <v>6.8704135894593362E-7</v>
      </c>
      <c r="E288" s="12">
        <f t="shared" si="55"/>
        <v>2.8553977095683323E-6</v>
      </c>
      <c r="F288" s="12">
        <f t="shared" si="56"/>
        <v>5.8632995067835393E-6</v>
      </c>
      <c r="G288" s="12">
        <f t="shared" si="57"/>
        <v>7.7852239771048962E-6</v>
      </c>
      <c r="H288" s="12">
        <f t="shared" si="58"/>
        <v>8.9817797001332651E-6</v>
      </c>
      <c r="I288" s="12">
        <f t="shared" si="59"/>
        <v>9.4696347949271103E-6</v>
      </c>
      <c r="J288" s="12">
        <f t="shared" si="60"/>
        <v>9.1338731818619822E-6</v>
      </c>
      <c r="K288" s="12">
        <f t="shared" si="61"/>
        <v>7.9473882062324819E-6</v>
      </c>
      <c r="L288" s="12">
        <f t="shared" si="62"/>
        <v>6.0831746242142772E-6</v>
      </c>
      <c r="M288" s="12">
        <f t="shared" si="63"/>
        <v>6.0831746242142772E-6</v>
      </c>
      <c r="O288" s="12">
        <f t="shared" si="52"/>
        <v>6.0831746242142772E-6</v>
      </c>
      <c r="P288" s="12">
        <f t="shared" si="64"/>
        <v>26754084.932461988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2.2737367544323206E-13</v>
      </c>
      <c r="C289" s="12">
        <f t="shared" si="53"/>
        <v>-3.4387923498608093E-7</v>
      </c>
      <c r="D289" s="12">
        <f t="shared" si="54"/>
        <v>-2.3644588305934305E-7</v>
      </c>
      <c r="E289" s="12">
        <f t="shared" si="55"/>
        <v>1.9624140024495384E-6</v>
      </c>
      <c r="F289" s="12">
        <f t="shared" si="56"/>
        <v>6.4184056010883571E-6</v>
      </c>
      <c r="G289" s="12">
        <f t="shared" si="57"/>
        <v>9.6219768700843167E-6</v>
      </c>
      <c r="H289" s="12">
        <f t="shared" si="58"/>
        <v>1.1814214784261658E-5</v>
      </c>
      <c r="I289" s="12">
        <f t="shared" si="59"/>
        <v>1.3276390007061171E-5</v>
      </c>
      <c r="J289" s="12">
        <f t="shared" si="60"/>
        <v>1.3915251854854288E-5</v>
      </c>
      <c r="K289" s="12">
        <f t="shared" si="61"/>
        <v>1.344391515124758E-5</v>
      </c>
      <c r="L289" s="12">
        <f t="shared" si="62"/>
        <v>1.1657916764360827E-5</v>
      </c>
      <c r="M289" s="12">
        <f t="shared" si="63"/>
        <v>1.1657916764360827E-5</v>
      </c>
      <c r="O289" s="12">
        <f t="shared" si="52"/>
        <v>1.1657916764360827E-5</v>
      </c>
      <c r="P289" s="12">
        <f t="shared" si="64"/>
        <v>51272060.152237967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2.2737367544323206E-13</v>
      </c>
      <c r="C290" s="12">
        <f t="shared" si="53"/>
        <v>-7.972849176462063E-7</v>
      </c>
      <c r="D290" s="12">
        <f t="shared" si="54"/>
        <v>-1.9516290810259137E-6</v>
      </c>
      <c r="E290" s="12">
        <f t="shared" si="55"/>
        <v>-1.5909938110451568E-6</v>
      </c>
      <c r="F290" s="12">
        <f t="shared" si="56"/>
        <v>3.0113264366717281E-6</v>
      </c>
      <c r="G290" s="12">
        <f t="shared" si="57"/>
        <v>7.7535154123115226E-6</v>
      </c>
      <c r="H290" s="12">
        <f t="shared" si="58"/>
        <v>1.1405943563349842E-5</v>
      </c>
      <c r="I290" s="12">
        <f t="shared" si="59"/>
        <v>1.4084391488970483E-5</v>
      </c>
      <c r="J290" s="12">
        <f t="shared" si="60"/>
        <v>1.5999434831621726E-5</v>
      </c>
      <c r="K290" s="12">
        <f t="shared" si="61"/>
        <v>1.6896667831678341E-5</v>
      </c>
      <c r="L290" s="12">
        <f t="shared" si="62"/>
        <v>1.6186625769838556E-5</v>
      </c>
      <c r="M290" s="12">
        <f t="shared" si="63"/>
        <v>1.6186625769838556E-5</v>
      </c>
      <c r="O290" s="12">
        <f t="shared" si="52"/>
        <v>1.6186625769838556E-5</v>
      </c>
      <c r="P290" s="12">
        <f t="shared" si="64"/>
        <v>71189532.993584558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1.7053025658242404E-13</v>
      </c>
      <c r="C291" s="12">
        <f t="shared" si="53"/>
        <v>-1.0273614089614299E-6</v>
      </c>
      <c r="D291" s="12">
        <f t="shared" si="54"/>
        <v>-3.7036939353493515E-6</v>
      </c>
      <c r="E291" s="12">
        <f t="shared" si="55"/>
        <v>-7.5786047503779336E-6</v>
      </c>
      <c r="F291" s="12">
        <f t="shared" si="56"/>
        <v>-6.8097955202672205E-6</v>
      </c>
      <c r="G291" s="12">
        <f t="shared" si="57"/>
        <v>-1.915706056057445E-6</v>
      </c>
      <c r="H291" s="12">
        <f t="shared" si="58"/>
        <v>3.4883494931702689E-6</v>
      </c>
      <c r="I291" s="12">
        <f t="shared" si="59"/>
        <v>7.95009599180358E-6</v>
      </c>
      <c r="J291" s="12">
        <f t="shared" si="60"/>
        <v>1.1458624923702226E-5</v>
      </c>
      <c r="K291" s="12">
        <f t="shared" si="61"/>
        <v>1.41493881902514E-5</v>
      </c>
      <c r="L291" s="12">
        <f t="shared" si="62"/>
        <v>1.5502063401603058E-5</v>
      </c>
      <c r="M291" s="12">
        <f t="shared" si="63"/>
        <v>1.5502063401603058E-5</v>
      </c>
      <c r="O291" s="12">
        <f t="shared" si="52"/>
        <v>1.5502063401603058E-5</v>
      </c>
      <c r="P291" s="12">
        <f t="shared" si="64"/>
        <v>90905061.144444451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1.4210854715202004E-13</v>
      </c>
      <c r="C292" s="12">
        <f t="shared" si="53"/>
        <v>-8.2170685382590221E-7</v>
      </c>
      <c r="D292" s="12">
        <f t="shared" si="54"/>
        <v>-4.2703407257284405E-6</v>
      </c>
      <c r="E292" s="12">
        <f t="shared" si="55"/>
        <v>-1.3254218639035774E-5</v>
      </c>
      <c r="F292" s="12">
        <f t="shared" si="56"/>
        <v>-2.1667953673844737E-5</v>
      </c>
      <c r="G292" s="12">
        <f t="shared" si="57"/>
        <v>-2.0851049685199847E-5</v>
      </c>
      <c r="H292" s="12">
        <f t="shared" si="58"/>
        <v>-1.527657156565775E-5</v>
      </c>
      <c r="I292" s="12">
        <f t="shared" si="59"/>
        <v>-8.6761854769921325E-6</v>
      </c>
      <c r="J292" s="12">
        <f t="shared" si="60"/>
        <v>-2.8308560328771128E-6</v>
      </c>
      <c r="K292" s="12">
        <f t="shared" si="61"/>
        <v>2.1011212891988949E-6</v>
      </c>
      <c r="L292" s="12">
        <f t="shared" si="62"/>
        <v>6.160884909962403E-6</v>
      </c>
      <c r="M292" s="12">
        <f t="shared" si="63"/>
        <v>6.160884909962403E-6</v>
      </c>
      <c r="O292" s="12">
        <f t="shared" si="52"/>
        <v>6.160884909962403E-6</v>
      </c>
      <c r="P292" s="12">
        <f t="shared" si="64"/>
        <v>43353373.413717486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2.8421709430404007E-13</v>
      </c>
      <c r="C293" s="12">
        <f t="shared" si="53"/>
        <v>-6.4998527600418675E-7</v>
      </c>
      <c r="D293" s="12">
        <f t="shared" si="54"/>
        <v>-3.4082640924942749E-6</v>
      </c>
      <c r="E293" s="12">
        <f t="shared" si="55"/>
        <v>-1.4984524002368288E-5</v>
      </c>
      <c r="F293" s="12">
        <f t="shared" si="56"/>
        <v>-3.4853404065824948E-5</v>
      </c>
      <c r="G293" s="12">
        <f t="shared" si="57"/>
        <v>-4.3786363585063421E-5</v>
      </c>
      <c r="H293" s="12">
        <f t="shared" si="58"/>
        <v>-4.2856343409442414E-5</v>
      </c>
      <c r="I293" s="12">
        <f t="shared" si="59"/>
        <v>-3.6048983754418934E-5</v>
      </c>
      <c r="J293" s="12">
        <f t="shared" si="60"/>
        <v>-2.7400593908374739E-5</v>
      </c>
      <c r="K293" s="12">
        <f t="shared" si="61"/>
        <v>-1.9179972330126923E-5</v>
      </c>
      <c r="L293" s="12">
        <f t="shared" si="62"/>
        <v>-1.1732913423506876E-5</v>
      </c>
      <c r="M293" s="12">
        <f t="shared" si="63"/>
        <v>-1.1732913423506876E-5</v>
      </c>
      <c r="O293" s="12">
        <f t="shared" si="52"/>
        <v>-1.1732913423506876E-5</v>
      </c>
      <c r="P293" s="12">
        <f t="shared" si="64"/>
        <v>-41281519.157871768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1.7053025658242404E-13</v>
      </c>
      <c r="C294" s="12">
        <f t="shared" si="53"/>
        <v>-1.0881525824830914E-6</v>
      </c>
      <c r="D294" s="12">
        <f t="shared" si="54"/>
        <v>-3.2699897653969616E-6</v>
      </c>
      <c r="E294" s="12">
        <f t="shared" si="55"/>
        <v>-1.2528834347441122E-5</v>
      </c>
      <c r="F294" s="12">
        <f t="shared" si="56"/>
        <v>-3.8606338351455153E-5</v>
      </c>
      <c r="G294" s="12">
        <f t="shared" si="57"/>
        <v>-5.9684403452337382E-5</v>
      </c>
      <c r="H294" s="12">
        <f t="shared" si="58"/>
        <v>-6.9849310548310972E-5</v>
      </c>
      <c r="I294" s="12">
        <f t="shared" si="59"/>
        <v>-6.8713802025834991E-5</v>
      </c>
      <c r="J294" s="12">
        <f t="shared" si="60"/>
        <v>-5.9792957088262145E-5</v>
      </c>
      <c r="K294" s="12">
        <f t="shared" si="61"/>
        <v>-4.7624623580989718E-5</v>
      </c>
      <c r="L294" s="12">
        <f t="shared" si="62"/>
        <v>-3.5202142599118541E-5</v>
      </c>
      <c r="M294" s="12">
        <f t="shared" si="63"/>
        <v>-3.5202142599118541E-5</v>
      </c>
      <c r="O294" s="12">
        <f t="shared" si="52"/>
        <v>-3.5202142599118541E-5</v>
      </c>
      <c r="P294" s="12">
        <f t="shared" si="64"/>
        <v>-206427547.25525174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2.2737367544323206E-13</v>
      </c>
      <c r="C295" s="12">
        <f t="shared" si="53"/>
        <v>-7.5571080938416073E-7</v>
      </c>
      <c r="D295" s="12">
        <f t="shared" si="54"/>
        <v>-4.4083433608380793E-6</v>
      </c>
      <c r="E295" s="12">
        <f t="shared" si="55"/>
        <v>-1.1732176797103789E-5</v>
      </c>
      <c r="F295" s="12">
        <f t="shared" si="56"/>
        <v>-3.2976779360540497E-5</v>
      </c>
      <c r="G295" s="12">
        <f t="shared" si="57"/>
        <v>-6.0618868766897866E-5</v>
      </c>
      <c r="H295" s="12">
        <f t="shared" si="58"/>
        <v>-8.4591908616275634E-5</v>
      </c>
      <c r="I295" s="12">
        <f t="shared" si="59"/>
        <v>-9.7000531065267987E-5</v>
      </c>
      <c r="J295" s="12">
        <f t="shared" si="60"/>
        <v>-9.5512271719507872E-5</v>
      </c>
      <c r="K295" s="12">
        <f t="shared" si="61"/>
        <v>-8.2954790243713043E-5</v>
      </c>
      <c r="L295" s="12">
        <f t="shared" si="62"/>
        <v>-6.4552313933498312E-5</v>
      </c>
      <c r="M295" s="12">
        <f t="shared" si="63"/>
        <v>-6.4552313933498312E-5</v>
      </c>
      <c r="O295" s="12">
        <f t="shared" si="52"/>
        <v>-6.4552313933498312E-5</v>
      </c>
      <c r="P295" s="12">
        <f t="shared" si="64"/>
        <v>-283904079.07891238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3.4106051316484809E-13</v>
      </c>
      <c r="C296" s="12">
        <f t="shared" si="53"/>
        <v>2.6155905213442298E-6</v>
      </c>
      <c r="D296" s="12">
        <f t="shared" si="54"/>
        <v>7.8888743057403985E-8</v>
      </c>
      <c r="E296" s="12">
        <f t="shared" si="55"/>
        <v>-1.2181934558469487E-5</v>
      </c>
      <c r="F296" s="12">
        <f t="shared" si="56"/>
        <v>-2.9299038324530586E-5</v>
      </c>
      <c r="G296" s="12">
        <f t="shared" si="57"/>
        <v>-5.1799819094780632E-5</v>
      </c>
      <c r="H296" s="12">
        <f t="shared" si="58"/>
        <v>-8.3222638306821662E-5</v>
      </c>
      <c r="I296" s="12">
        <f t="shared" si="59"/>
        <v>-1.1248193996466509E-4</v>
      </c>
      <c r="J296" s="12">
        <f t="shared" si="60"/>
        <v>-1.2874762121028061E-4</v>
      </c>
      <c r="K296" s="12">
        <f t="shared" si="61"/>
        <v>-1.2665169296592217E-4</v>
      </c>
      <c r="L296" s="12">
        <f t="shared" si="62"/>
        <v>-1.0764569358702517E-4</v>
      </c>
      <c r="M296" s="12">
        <f t="shared" si="63"/>
        <v>-1.0764569358702517E-4</v>
      </c>
      <c r="O296" s="12">
        <f t="shared" si="52"/>
        <v>-1.0764569358702517E-4</v>
      </c>
      <c r="P296" s="12">
        <f t="shared" si="64"/>
        <v>-315620511.41052419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2.2737367544323206E-13</v>
      </c>
      <c r="C297" s="12">
        <f t="shared" si="53"/>
        <v>9.6360648124553249E-6</v>
      </c>
      <c r="D297" s="12">
        <f t="shared" si="54"/>
        <v>1.84157898093941E-5</v>
      </c>
      <c r="E297" s="12">
        <f t="shared" si="55"/>
        <v>9.9008687103295218E-6</v>
      </c>
      <c r="F297" s="12">
        <f t="shared" si="56"/>
        <v>-1.9288015488047187E-5</v>
      </c>
      <c r="G297" s="12">
        <f t="shared" si="57"/>
        <v>-3.7402250232807632E-5</v>
      </c>
      <c r="H297" s="12">
        <f t="shared" si="58"/>
        <v>-6.2967577015052433E-5</v>
      </c>
      <c r="I297" s="12">
        <f t="shared" si="59"/>
        <v>-1.0131226707825781E-4</v>
      </c>
      <c r="J297" s="12">
        <f t="shared" si="60"/>
        <v>-1.3967174071951091E-4</v>
      </c>
      <c r="K297" s="12">
        <f t="shared" si="61"/>
        <v>-1.6258948191933911E-4</v>
      </c>
      <c r="L297" s="12">
        <f t="shared" si="62"/>
        <v>-1.5941473502277786E-4</v>
      </c>
      <c r="M297" s="12">
        <f t="shared" si="63"/>
        <v>-1.5941473502277786E-4</v>
      </c>
      <c r="O297" s="12">
        <f t="shared" si="52"/>
        <v>-1.5941473502277786E-4</v>
      </c>
      <c r="P297" s="12">
        <f t="shared" si="64"/>
        <v>-701113419.18549681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2.8421709430404007E-13</v>
      </c>
      <c r="C298" s="12">
        <f t="shared" si="53"/>
        <v>1.5957233881399162E-5</v>
      </c>
      <c r="D298" s="12">
        <f t="shared" si="54"/>
        <v>4.8302335515850562E-5</v>
      </c>
      <c r="E298" s="12">
        <f t="shared" si="55"/>
        <v>7.7772986614243185E-5</v>
      </c>
      <c r="F298" s="12">
        <f t="shared" si="56"/>
        <v>5.7124385435001946E-5</v>
      </c>
      <c r="G298" s="12">
        <f t="shared" si="57"/>
        <v>2.6260933793868018E-5</v>
      </c>
      <c r="H298" s="12">
        <f t="shared" si="58"/>
        <v>5.6901532798595299E-6</v>
      </c>
      <c r="I298" s="12">
        <f t="shared" si="59"/>
        <v>-2.5500839148152627E-5</v>
      </c>
      <c r="J298" s="12">
        <f t="shared" si="60"/>
        <v>-7.577831087983688E-5</v>
      </c>
      <c r="K298" s="12">
        <f t="shared" si="61"/>
        <v>-1.2985056564253743E-4</v>
      </c>
      <c r="L298" s="12">
        <f t="shared" si="62"/>
        <v>-1.6459222683058058E-4</v>
      </c>
      <c r="M298" s="12">
        <f t="shared" si="63"/>
        <v>-1.6459222683058058E-4</v>
      </c>
      <c r="O298" s="12">
        <f t="shared" si="52"/>
        <v>-1.6459222683058058E-4</v>
      </c>
      <c r="P298" s="12">
        <f t="shared" si="64"/>
        <v>-579107415.17365849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3.4106051316484809E-13</v>
      </c>
      <c r="C299" s="12">
        <f t="shared" si="53"/>
        <v>1.3364770845492705E-5</v>
      </c>
      <c r="D299" s="12">
        <f t="shared" si="54"/>
        <v>6.6927668081702622E-5</v>
      </c>
      <c r="E299" s="12">
        <f t="shared" si="55"/>
        <v>1.7549895297201316E-4</v>
      </c>
      <c r="F299" s="12">
        <f t="shared" si="56"/>
        <v>2.4829672476878433E-4</v>
      </c>
      <c r="G299" s="12">
        <f t="shared" si="57"/>
        <v>2.264819138852101E-4</v>
      </c>
      <c r="H299" s="12">
        <f t="shared" si="58"/>
        <v>1.9145113444588886E-4</v>
      </c>
      <c r="I299" s="12">
        <f t="shared" si="59"/>
        <v>1.6635857975802536E-4</v>
      </c>
      <c r="J299" s="12">
        <f t="shared" si="60"/>
        <v>1.2545546155061003E-4</v>
      </c>
      <c r="K299" s="12">
        <f t="shared" si="61"/>
        <v>5.4550262263498758E-5</v>
      </c>
      <c r="L299" s="12">
        <f t="shared" si="62"/>
        <v>-2.7485056709279767E-5</v>
      </c>
      <c r="M299" s="12">
        <f t="shared" si="63"/>
        <v>-2.7485056709279767E-5</v>
      </c>
      <c r="O299" s="12">
        <f t="shared" si="52"/>
        <v>-2.7485056709279767E-5</v>
      </c>
      <c r="P299" s="12">
        <f t="shared" si="64"/>
        <v>-80587038.511828974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2.2737367544323206E-13</v>
      </c>
      <c r="C300" s="12">
        <f t="shared" si="53"/>
        <v>-8.2523371780092205E-6</v>
      </c>
      <c r="D300" s="12">
        <f t="shared" si="54"/>
        <v>3.6608320673585653E-5</v>
      </c>
      <c r="E300" s="12">
        <f t="shared" si="55"/>
        <v>2.163994218868003E-4</v>
      </c>
      <c r="F300" s="12">
        <f t="shared" si="56"/>
        <v>4.8959141621913484E-4</v>
      </c>
      <c r="G300" s="12">
        <f t="shared" si="57"/>
        <v>5.6643528161843236E-4</v>
      </c>
      <c r="H300" s="12">
        <f t="shared" si="58"/>
        <v>5.4168792792497927E-4</v>
      </c>
      <c r="I300" s="12">
        <f t="shared" si="59"/>
        <v>4.9896523126768358E-4</v>
      </c>
      <c r="J300" s="12">
        <f t="shared" si="60"/>
        <v>4.6605502324684731E-4</v>
      </c>
      <c r="K300" s="12">
        <f t="shared" si="61"/>
        <v>4.0834325201820299E-4</v>
      </c>
      <c r="L300" s="12">
        <f t="shared" si="62"/>
        <v>3.0068343105251339E-4</v>
      </c>
      <c r="M300" s="12">
        <f t="shared" si="63"/>
        <v>3.0068343105251339E-4</v>
      </c>
      <c r="O300" s="12">
        <f t="shared" si="52"/>
        <v>3.0068343105251339E-4</v>
      </c>
      <c r="P300" s="12">
        <f t="shared" si="64"/>
        <v>1322419714.8872867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2.8421709430404007E-13</v>
      </c>
      <c r="C301" s="12">
        <f t="shared" si="53"/>
        <v>-2.8811989539307962E-5</v>
      </c>
      <c r="D301" s="12">
        <f t="shared" si="54"/>
        <v>-5.6511928892839398E-5</v>
      </c>
      <c r="E301" s="12">
        <f t="shared" si="55"/>
        <v>9.4068135979223061E-5</v>
      </c>
      <c r="F301" s="12">
        <f t="shared" si="56"/>
        <v>5.5491028780839098E-4</v>
      </c>
      <c r="G301" s="12">
        <f t="shared" si="57"/>
        <v>8.4303852947405396E-4</v>
      </c>
      <c r="H301" s="12">
        <f t="shared" si="58"/>
        <v>9.3016617363025293E-4</v>
      </c>
      <c r="I301" s="12">
        <f t="shared" si="59"/>
        <v>8.9999092660670698E-4</v>
      </c>
      <c r="J301" s="12">
        <f t="shared" si="60"/>
        <v>8.4395037287654648E-4</v>
      </c>
      <c r="K301" s="12">
        <f t="shared" si="61"/>
        <v>7.9749430249706596E-4</v>
      </c>
      <c r="L301" s="12">
        <f t="shared" si="62"/>
        <v>7.0979609395826918E-4</v>
      </c>
      <c r="M301" s="12">
        <f t="shared" si="63"/>
        <v>7.0979609395826918E-4</v>
      </c>
      <c r="O301" s="12">
        <f t="shared" si="52"/>
        <v>7.0979609395826918E-4</v>
      </c>
      <c r="P301" s="12">
        <f t="shared" si="64"/>
        <v>2497372987.7027302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2.8421709430404007E-13</v>
      </c>
      <c r="C302" s="12">
        <f t="shared" si="53"/>
        <v>-1.209641669741623E-6</v>
      </c>
      <c r="D302" s="12">
        <f t="shared" si="54"/>
        <v>-9.7919965670772467E-5</v>
      </c>
      <c r="E302" s="12">
        <f t="shared" si="55"/>
        <v>-1.908975811043872E-4</v>
      </c>
      <c r="F302" s="12">
        <f t="shared" si="56"/>
        <v>2.0228019631448316E-4</v>
      </c>
      <c r="G302" s="12">
        <f t="shared" si="57"/>
        <v>6.8789643965017208E-4</v>
      </c>
      <c r="H302" s="12">
        <f t="shared" si="58"/>
        <v>1.0144086838090173E-3</v>
      </c>
      <c r="I302" s="12">
        <f t="shared" si="59"/>
        <v>1.120624623220426E-3</v>
      </c>
      <c r="J302" s="12">
        <f t="shared" si="60"/>
        <v>1.0810376694543418E-3</v>
      </c>
      <c r="K302" s="12">
        <f t="shared" si="61"/>
        <v>1.0018935519769579E-3</v>
      </c>
      <c r="L302" s="12">
        <f t="shared" si="62"/>
        <v>9.3124209647135097E-4</v>
      </c>
      <c r="M302" s="12">
        <f t="shared" si="63"/>
        <v>9.3124209647135097E-4</v>
      </c>
      <c r="O302" s="12">
        <f t="shared" si="52"/>
        <v>9.3124209647135097E-4</v>
      </c>
      <c r="P302" s="12">
        <f t="shared" si="64"/>
        <v>3276516842.7031999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3.4106051316484809E-13</v>
      </c>
      <c r="C303" s="12">
        <f t="shared" si="53"/>
        <v>9.4598037243037181E-6</v>
      </c>
      <c r="D303" s="12">
        <f t="shared" si="54"/>
        <v>5.3995403701608823E-6</v>
      </c>
      <c r="E303" s="12">
        <f t="shared" si="55"/>
        <v>-3.1921666794140031E-4</v>
      </c>
      <c r="F303" s="12">
        <f t="shared" si="56"/>
        <v>-5.6652794898360464E-4</v>
      </c>
      <c r="G303" s="12">
        <f t="shared" si="57"/>
        <v>-1.5257642555526439E-4</v>
      </c>
      <c r="H303" s="12">
        <f t="shared" si="58"/>
        <v>3.9743423853344712E-4</v>
      </c>
      <c r="I303" s="12">
        <f t="shared" si="59"/>
        <v>7.9539776588662191E-4</v>
      </c>
      <c r="J303" s="12">
        <f t="shared" si="60"/>
        <v>9.3476089862667717E-4</v>
      </c>
      <c r="K303" s="12">
        <f t="shared" si="61"/>
        <v>8.7882724262320201E-4</v>
      </c>
      <c r="L303" s="12">
        <f t="shared" si="62"/>
        <v>7.5836493098223161E-4</v>
      </c>
      <c r="M303" s="12">
        <f t="shared" si="63"/>
        <v>7.5836493098223161E-4</v>
      </c>
      <c r="O303" s="12">
        <f t="shared" si="52"/>
        <v>7.5836493098223161E-4</v>
      </c>
      <c r="P303" s="12">
        <f t="shared" si="64"/>
        <v>2223549492.5666862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2.8421709430404007E-13</v>
      </c>
      <c r="C304" s="12">
        <f t="shared" si="53"/>
        <v>-4.0426661096750912E-5</v>
      </c>
      <c r="D304" s="12">
        <f t="shared" si="54"/>
        <v>-8.6742081139283244E-6</v>
      </c>
      <c r="E304" s="12">
        <f t="shared" si="55"/>
        <v>-2.2302749429984519E-5</v>
      </c>
      <c r="F304" s="12">
        <f t="shared" si="56"/>
        <v>-9.0190517223970583E-4</v>
      </c>
      <c r="G304" s="12">
        <f t="shared" si="57"/>
        <v>-1.1620530482993486E-3</v>
      </c>
      <c r="H304" s="12">
        <f t="shared" si="58"/>
        <v>-6.9346737200882329E-4</v>
      </c>
      <c r="I304" s="12">
        <f t="shared" si="59"/>
        <v>-2.3238107108344841E-5</v>
      </c>
      <c r="J304" s="12">
        <f t="shared" si="60"/>
        <v>4.9898716939775461E-4</v>
      </c>
      <c r="K304" s="12">
        <f t="shared" si="61"/>
        <v>6.959908971734994E-4</v>
      </c>
      <c r="L304" s="12">
        <f t="shared" si="62"/>
        <v>6.1078664583779014E-4</v>
      </c>
      <c r="M304" s="12">
        <f t="shared" si="63"/>
        <v>6.1078664583779014E-4</v>
      </c>
      <c r="O304" s="12">
        <f t="shared" si="52"/>
        <v>6.1078664583779014E-4</v>
      </c>
      <c r="P304" s="12">
        <f t="shared" si="64"/>
        <v>2149014461.4046459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2.2737367544323206E-13</v>
      </c>
      <c r="C305" s="12">
        <f t="shared" si="53"/>
        <v>-1.6280236036313436E-4</v>
      </c>
      <c r="D305" s="12">
        <f t="shared" si="54"/>
        <v>-2.9849643683337382E-4</v>
      </c>
      <c r="E305" s="12">
        <f t="shared" si="55"/>
        <v>-1.9191776731214487E-4</v>
      </c>
      <c r="F305" s="12">
        <f t="shared" si="56"/>
        <v>-2.2953813469603324E-4</v>
      </c>
      <c r="G305" s="12">
        <f t="shared" si="57"/>
        <v>-1.15396996586504E-3</v>
      </c>
      <c r="H305" s="12">
        <f t="shared" si="58"/>
        <v>-1.4482892726296734E-3</v>
      </c>
      <c r="I305" s="12">
        <f t="shared" si="59"/>
        <v>-8.7740491645980857E-4</v>
      </c>
      <c r="J305" s="12">
        <f t="shared" si="60"/>
        <v>2.2125794691674455E-6</v>
      </c>
      <c r="K305" s="12">
        <f t="shared" si="61"/>
        <v>7.407803843216327E-4</v>
      </c>
      <c r="L305" s="12">
        <f t="shared" si="62"/>
        <v>1.0411248351649199E-3</v>
      </c>
      <c r="M305" s="12">
        <f t="shared" si="63"/>
        <v>1.0411248351649199E-3</v>
      </c>
      <c r="O305" s="12">
        <f t="shared" si="52"/>
        <v>1.0411248351649199E-3</v>
      </c>
      <c r="P305" s="12">
        <f t="shared" si="64"/>
        <v>4578915448.9208031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2.2737367544323206E-13</v>
      </c>
      <c r="C306" s="12">
        <f t="shared" si="53"/>
        <v>-2.3919078597279481E-4</v>
      </c>
      <c r="D306" s="12">
        <f t="shared" si="54"/>
        <v>-7.8564223598464851E-4</v>
      </c>
      <c r="E306" s="12">
        <f t="shared" si="55"/>
        <v>-1.2411038433976377E-3</v>
      </c>
      <c r="F306" s="12">
        <f t="shared" si="56"/>
        <v>-9.4138901042798025E-4</v>
      </c>
      <c r="G306" s="12">
        <f t="shared" si="57"/>
        <v>-9.8089108118936123E-4</v>
      </c>
      <c r="H306" s="12">
        <f t="shared" si="58"/>
        <v>-2.0261637508223419E-3</v>
      </c>
      <c r="I306" s="12">
        <f t="shared" si="59"/>
        <v>-2.3846587476928469E-3</v>
      </c>
      <c r="J306" s="12">
        <f t="shared" si="60"/>
        <v>-1.6353273986562415E-3</v>
      </c>
      <c r="K306" s="12">
        <f t="shared" si="61"/>
        <v>-3.9071878860841595E-4</v>
      </c>
      <c r="L306" s="12">
        <f t="shared" si="62"/>
        <v>7.3620427145326987E-4</v>
      </c>
      <c r="M306" s="12">
        <f t="shared" si="63"/>
        <v>7.3620427145326987E-4</v>
      </c>
      <c r="O306" s="12">
        <f t="shared" si="52"/>
        <v>7.3620427145326987E-4</v>
      </c>
      <c r="P306" s="12">
        <f t="shared" si="64"/>
        <v>3237860627.5249157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2.8421709430404007E-13</v>
      </c>
      <c r="C307" s="12">
        <f t="shared" si="53"/>
        <v>-1.4022359118143356E-4</v>
      </c>
      <c r="D307" s="12">
        <f t="shared" si="54"/>
        <v>-9.4307141363999191E-4</v>
      </c>
      <c r="E307" s="12">
        <f t="shared" si="55"/>
        <v>-2.777244726462316E-3</v>
      </c>
      <c r="F307" s="12">
        <f t="shared" si="56"/>
        <v>-4.0820957902241838E-3</v>
      </c>
      <c r="G307" s="12">
        <f t="shared" si="57"/>
        <v>-3.7676761839325135E-3</v>
      </c>
      <c r="H307" s="12">
        <f t="shared" si="58"/>
        <v>-3.8123165825233079E-3</v>
      </c>
      <c r="I307" s="12">
        <f t="shared" si="59"/>
        <v>-5.0852259765711474E-3</v>
      </c>
      <c r="J307" s="12">
        <f t="shared" si="60"/>
        <v>-5.5558385949923501E-3</v>
      </c>
      <c r="K307" s="12">
        <f t="shared" si="61"/>
        <v>-4.4950720365515848E-3</v>
      </c>
      <c r="L307" s="12">
        <f t="shared" si="62"/>
        <v>-2.5944443792155743E-3</v>
      </c>
      <c r="M307" s="12">
        <f t="shared" si="63"/>
        <v>-2.5944443792155743E-3</v>
      </c>
      <c r="O307" s="12">
        <f t="shared" si="52"/>
        <v>-2.5944443792155743E-3</v>
      </c>
      <c r="P307" s="12">
        <f t="shared" si="64"/>
        <v>-9128389640.2099514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2.2737367544323206E-13</v>
      </c>
      <c r="C308" s="12">
        <f t="shared" si="53"/>
        <v>5.6999620867431082E-4</v>
      </c>
      <c r="D308" s="12">
        <f t="shared" si="54"/>
        <v>9.9335650050108668E-5</v>
      </c>
      <c r="E308" s="12">
        <f t="shared" si="55"/>
        <v>-2.5954234889720386E-3</v>
      </c>
      <c r="F308" s="12">
        <f t="shared" si="56"/>
        <v>-7.9488002282813615E-3</v>
      </c>
      <c r="G308" s="12">
        <f t="shared" si="57"/>
        <v>-9.3164126363502985E-3</v>
      </c>
      <c r="H308" s="12">
        <f t="shared" si="58"/>
        <v>-8.9612980221115898E-3</v>
      </c>
      <c r="I308" s="12">
        <f t="shared" si="59"/>
        <v>-9.0156478060965089E-3</v>
      </c>
      <c r="J308" s="12">
        <f t="shared" si="60"/>
        <v>-1.0686861855977392E-2</v>
      </c>
      <c r="K308" s="12">
        <f t="shared" si="61"/>
        <v>-1.1353387675168943E-2</v>
      </c>
      <c r="L308" s="12">
        <f t="shared" si="62"/>
        <v>-9.7321523877771862E-3</v>
      </c>
      <c r="M308" s="12">
        <f t="shared" si="63"/>
        <v>-9.7321523877771862E-3</v>
      </c>
      <c r="O308" s="12">
        <f t="shared" si="52"/>
        <v>-9.7321523877771862E-3</v>
      </c>
      <c r="P308" s="12">
        <f t="shared" si="64"/>
        <v>-42802458854.595917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3.4106051316484809E-13</v>
      </c>
      <c r="C309" s="12">
        <f t="shared" si="53"/>
        <v>1.4458277506032731E-3</v>
      </c>
      <c r="D309" s="12">
        <f t="shared" si="54"/>
        <v>3.3590113430087302E-3</v>
      </c>
      <c r="E309" s="12">
        <f t="shared" si="55"/>
        <v>1.7792463463157061E-3</v>
      </c>
      <c r="F309" s="12">
        <f t="shared" si="56"/>
        <v>-6.2337104349385894E-3</v>
      </c>
      <c r="G309" s="12">
        <f t="shared" si="57"/>
        <v>-1.1839369896872643E-2</v>
      </c>
      <c r="H309" s="12">
        <f t="shared" si="58"/>
        <v>-1.338309468377333E-2</v>
      </c>
      <c r="I309" s="12">
        <f t="shared" si="59"/>
        <v>-1.2950841245426819E-2</v>
      </c>
      <c r="J309" s="12">
        <f t="shared" si="60"/>
        <v>-1.3022206352887635E-2</v>
      </c>
      <c r="K309" s="12">
        <f t="shared" si="61"/>
        <v>-1.5390270678045463E-2</v>
      </c>
      <c r="L309" s="12">
        <f t="shared" si="62"/>
        <v>-1.6409816699964233E-2</v>
      </c>
      <c r="M309" s="12">
        <f t="shared" si="63"/>
        <v>-1.6409816699964233E-2</v>
      </c>
      <c r="O309" s="12">
        <f t="shared" si="52"/>
        <v>-1.6409816699964233E-2</v>
      </c>
      <c r="P309" s="12">
        <f t="shared" si="64"/>
        <v>-48114091390.089233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2.8421709430404007E-13</v>
      </c>
      <c r="C310" s="12">
        <f t="shared" si="53"/>
        <v>-7.3874448628492959E-4</v>
      </c>
      <c r="D310" s="12">
        <f t="shared" si="54"/>
        <v>4.1141318712974266E-3</v>
      </c>
      <c r="E310" s="12">
        <f t="shared" si="55"/>
        <v>1.0535673733123731E-2</v>
      </c>
      <c r="F310" s="12">
        <f t="shared" si="56"/>
        <v>5.7498358093980226E-3</v>
      </c>
      <c r="G310" s="12">
        <f t="shared" si="57"/>
        <v>-2.6328769418052147E-3</v>
      </c>
      <c r="H310" s="12">
        <f t="shared" si="58"/>
        <v>-8.9566843678453995E-3</v>
      </c>
      <c r="I310" s="12">
        <f t="shared" si="59"/>
        <v>-1.0835301196637271E-2</v>
      </c>
      <c r="J310" s="12">
        <f t="shared" si="60"/>
        <v>-1.0267652743389621E-2</v>
      </c>
      <c r="K310" s="12">
        <f t="shared" si="61"/>
        <v>-1.0368823701508829E-2</v>
      </c>
      <c r="L310" s="12">
        <f t="shared" si="62"/>
        <v>-1.3994162808694817E-2</v>
      </c>
      <c r="M310" s="12">
        <f t="shared" si="63"/>
        <v>-1.3994162808694817E-2</v>
      </c>
      <c r="O310" s="12">
        <f t="shared" si="52"/>
        <v>-1.3994162808694817E-2</v>
      </c>
      <c r="P310" s="12">
        <f t="shared" si="64"/>
        <v>-49237583133.281273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3.4106051316484809E-13</v>
      </c>
      <c r="C311" s="12">
        <f t="shared" si="53"/>
        <v>-8.6647497790125596E-4</v>
      </c>
      <c r="D311" s="12">
        <f t="shared" si="54"/>
        <v>-3.3460367959197426E-3</v>
      </c>
      <c r="E311" s="12">
        <f t="shared" si="55"/>
        <v>1.2942419013353596E-2</v>
      </c>
      <c r="F311" s="12">
        <f t="shared" si="56"/>
        <v>3.2762472329871603E-2</v>
      </c>
      <c r="G311" s="12">
        <f t="shared" si="57"/>
        <v>2.7760530096927749E-2</v>
      </c>
      <c r="H311" s="12">
        <f t="shared" si="58"/>
        <v>1.8309509364131789E-2</v>
      </c>
      <c r="I311" s="12">
        <f t="shared" si="59"/>
        <v>1.0615660849574271E-2</v>
      </c>
      <c r="J311" s="12">
        <f t="shared" si="60"/>
        <v>8.1483067333619225E-3</v>
      </c>
      <c r="K311" s="12">
        <f t="shared" si="61"/>
        <v>8.9534226872186786E-3</v>
      </c>
      <c r="L311" s="12">
        <f t="shared" si="62"/>
        <v>8.798406178365312E-3</v>
      </c>
      <c r="M311" s="12">
        <f t="shared" si="63"/>
        <v>8.798406178365312E-3</v>
      </c>
      <c r="O311" s="12">
        <f t="shared" si="52"/>
        <v>8.798406178365312E-3</v>
      </c>
      <c r="P311" s="12">
        <f t="shared" si="64"/>
        <v>25797199730.690292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2.2737367544323206E-13</v>
      </c>
      <c r="C312" s="12">
        <f t="shared" si="53"/>
        <v>9.6913112189838161E-5</v>
      </c>
      <c r="D312" s="12">
        <f t="shared" si="54"/>
        <v>-2.8113571159120677E-3</v>
      </c>
      <c r="E312" s="12">
        <f t="shared" si="55"/>
        <v>-1.1133854585729065E-2</v>
      </c>
      <c r="F312" s="12">
        <f t="shared" si="56"/>
        <v>4.0087713193865449E-2</v>
      </c>
      <c r="G312" s="12">
        <f t="shared" si="57"/>
        <v>6.0782948993222091E-2</v>
      </c>
      <c r="H312" s="12">
        <f t="shared" si="58"/>
        <v>5.5146934496933572E-2</v>
      </c>
      <c r="I312" s="12">
        <f t="shared" si="59"/>
        <v>4.3651150490947921E-2</v>
      </c>
      <c r="J312" s="12">
        <f t="shared" si="60"/>
        <v>3.3544935312714075E-2</v>
      </c>
      <c r="K312" s="12">
        <f t="shared" si="61"/>
        <v>3.0043710441512737E-2</v>
      </c>
      <c r="L312" s="12">
        <f t="shared" si="62"/>
        <v>3.1278375463630909E-2</v>
      </c>
      <c r="M312" s="12">
        <f t="shared" si="63"/>
        <v>3.1278375463630909E-2</v>
      </c>
      <c r="O312" s="12">
        <f t="shared" si="52"/>
        <v>3.1278375463630909E-2</v>
      </c>
      <c r="P312" s="12">
        <f t="shared" si="64"/>
        <v>137563750080.82288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2.2737367544323206E-13</v>
      </c>
      <c r="C313" s="12">
        <f t="shared" si="53"/>
        <v>2.3793445158157233E-3</v>
      </c>
      <c r="D313" s="12">
        <f t="shared" si="54"/>
        <v>2.7046259989019919E-3</v>
      </c>
      <c r="E313" s="12">
        <f t="shared" si="55"/>
        <v>-7.0567616385007756E-3</v>
      </c>
      <c r="F313" s="12">
        <f t="shared" si="56"/>
        <v>-3.3721764648382391E-2</v>
      </c>
      <c r="G313" s="12">
        <f t="shared" si="57"/>
        <v>1.9709964903045621E-2</v>
      </c>
      <c r="H313" s="12">
        <f t="shared" si="58"/>
        <v>4.3014484995230987E-2</v>
      </c>
      <c r="I313" s="12">
        <f t="shared" si="59"/>
        <v>3.616078544829248E-2</v>
      </c>
      <c r="J313" s="12">
        <f t="shared" si="60"/>
        <v>2.1058784721371814E-2</v>
      </c>
      <c r="K313" s="12">
        <f t="shared" si="61"/>
        <v>6.7109250862826524E-3</v>
      </c>
      <c r="L313" s="12">
        <f t="shared" si="62"/>
        <v>1.3371309400877262E-3</v>
      </c>
      <c r="M313" s="12">
        <f t="shared" si="63"/>
        <v>1.3371309400877262E-3</v>
      </c>
      <c r="O313" s="12">
        <f t="shared" si="52"/>
        <v>1.3371309400877262E-3</v>
      </c>
      <c r="P313" s="12">
        <f t="shared" si="64"/>
        <v>5880764065.9420357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2.8421709430404007E-13</v>
      </c>
      <c r="C314" s="12">
        <f t="shared" si="53"/>
        <v>3.9607185010256422E-3</v>
      </c>
      <c r="D314" s="12">
        <f t="shared" si="54"/>
        <v>1.1946772237166069E-2</v>
      </c>
      <c r="E314" s="12">
        <f t="shared" si="55"/>
        <v>1.3038549987836217E-2</v>
      </c>
      <c r="F314" s="12">
        <f t="shared" si="56"/>
        <v>-1.8827057653917068E-2</v>
      </c>
      <c r="G314" s="12">
        <f t="shared" si="57"/>
        <v>-4.6615531048759415E-2</v>
      </c>
      <c r="H314" s="12">
        <f t="shared" si="58"/>
        <v>1.3516018259722158E-2</v>
      </c>
      <c r="I314" s="12">
        <f t="shared" si="59"/>
        <v>4.184848435533943E-2</v>
      </c>
      <c r="J314" s="12">
        <f t="shared" si="60"/>
        <v>3.2843742431426251E-2</v>
      </c>
      <c r="K314" s="12">
        <f t="shared" si="61"/>
        <v>1.1392935562790786E-2</v>
      </c>
      <c r="L314" s="12">
        <f t="shared" si="62"/>
        <v>-1.0647498594793622E-2</v>
      </c>
      <c r="M314" s="12">
        <f t="shared" si="63"/>
        <v>-1.0647498594793622E-2</v>
      </c>
      <c r="O314" s="12">
        <f t="shared" si="52"/>
        <v>-1.0647498594793622E-2</v>
      </c>
      <c r="P314" s="12">
        <f t="shared" si="64"/>
        <v>-37462555237.453468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2.8421709430404007E-13</v>
      </c>
      <c r="C315" s="12">
        <f t="shared" si="53"/>
        <v>2.4930857271302583E-3</v>
      </c>
      <c r="D315" s="12">
        <f t="shared" si="54"/>
        <v>1.5786820086167924E-2</v>
      </c>
      <c r="E315" s="12">
        <f t="shared" si="55"/>
        <v>4.2591168066307854E-2</v>
      </c>
      <c r="F315" s="12">
        <f t="shared" si="56"/>
        <v>4.6222578539186439E-2</v>
      </c>
      <c r="G315" s="12">
        <f t="shared" si="57"/>
        <v>1.3047055576088769E-2</v>
      </c>
      <c r="H315" s="12">
        <f t="shared" si="58"/>
        <v>-1.8206412201043465E-2</v>
      </c>
      <c r="I315" s="12">
        <f t="shared" si="59"/>
        <v>5.4879893249954001E-2</v>
      </c>
      <c r="J315" s="12">
        <f t="shared" si="60"/>
        <v>9.2108795056862536E-2</v>
      </c>
      <c r="K315" s="12">
        <f t="shared" si="61"/>
        <v>7.9312286478178229E-2</v>
      </c>
      <c r="L315" s="12">
        <f t="shared" si="62"/>
        <v>4.6332307858266225E-2</v>
      </c>
      <c r="M315" s="12">
        <f t="shared" si="63"/>
        <v>4.6332307858266225E-2</v>
      </c>
      <c r="O315" s="12">
        <f t="shared" si="52"/>
        <v>4.6332307858266225E-2</v>
      </c>
      <c r="P315" s="12">
        <f t="shared" si="64"/>
        <v>163017315941.95538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2.2737367544323206E-13</v>
      </c>
      <c r="C316" s="12">
        <f t="shared" si="53"/>
        <v>-1.0815049946080369E-2</v>
      </c>
      <c r="D316" s="12">
        <f t="shared" si="54"/>
        <v>-2.4450215113723771E-3</v>
      </c>
      <c r="E316" s="12">
        <f t="shared" si="55"/>
        <v>4.2185988722425127E-2</v>
      </c>
      <c r="F316" s="12">
        <f t="shared" si="56"/>
        <v>0.13217613721659818</v>
      </c>
      <c r="G316" s="12">
        <f t="shared" si="57"/>
        <v>0.13595410090691062</v>
      </c>
      <c r="H316" s="12">
        <f t="shared" si="58"/>
        <v>9.8655102647209947E-2</v>
      </c>
      <c r="I316" s="12">
        <f t="shared" si="59"/>
        <v>6.0667848061572605E-2</v>
      </c>
      <c r="J316" s="12">
        <f t="shared" si="60"/>
        <v>0.15674040746548118</v>
      </c>
      <c r="K316" s="12">
        <f t="shared" si="61"/>
        <v>0.20968609426375057</v>
      </c>
      <c r="L316" s="12">
        <f t="shared" si="62"/>
        <v>0.18998945124109651</v>
      </c>
      <c r="M316" s="12">
        <f t="shared" si="63"/>
        <v>0.18998945124109651</v>
      </c>
      <c r="O316" s="12">
        <f t="shared" si="52"/>
        <v>0.18998945124109651</v>
      </c>
      <c r="P316" s="12">
        <f t="shared" si="64"/>
        <v>835582443177.46802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3.4106051316484809E-13</v>
      </c>
      <c r="C317" s="12">
        <f t="shared" si="53"/>
        <v>-7.9175612856344876E-2</v>
      </c>
      <c r="D317" s="12">
        <f t="shared" si="54"/>
        <v>-0.11549382664878804</v>
      </c>
      <c r="E317" s="12">
        <f t="shared" si="55"/>
        <v>-8.7386283581514998E-2</v>
      </c>
      <c r="F317" s="12">
        <f t="shared" si="56"/>
        <v>6.2489914817102268E-2</v>
      </c>
      <c r="G317" s="12">
        <f t="shared" si="57"/>
        <v>0.15695205877167462</v>
      </c>
      <c r="H317" s="12">
        <f t="shared" si="58"/>
        <v>0.16119795576657803</v>
      </c>
      <c r="I317" s="12">
        <f t="shared" si="59"/>
        <v>0.11586327665489848</v>
      </c>
      <c r="J317" s="12">
        <f t="shared" si="60"/>
        <v>6.5910738062458743E-2</v>
      </c>
      <c r="K317" s="12">
        <f t="shared" si="61"/>
        <v>0.20264264510083574</v>
      </c>
      <c r="L317" s="12">
        <f t="shared" si="62"/>
        <v>0.28422881128193966</v>
      </c>
      <c r="M317" s="12">
        <f t="shared" si="63"/>
        <v>0.28422881128193966</v>
      </c>
      <c r="O317" s="12">
        <f t="shared" si="52"/>
        <v>0.28422881128193966</v>
      </c>
      <c r="P317" s="12">
        <f t="shared" si="64"/>
        <v>833367687875.84802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2.8421709430404007E-13</v>
      </c>
      <c r="C318" s="12">
        <f t="shared" si="53"/>
        <v>0.11159601971302507</v>
      </c>
      <c r="D318" s="12">
        <f t="shared" si="54"/>
        <v>-0.15428172752386499</v>
      </c>
      <c r="E318" s="12">
        <f t="shared" si="55"/>
        <v>-0.27624105967682289</v>
      </c>
      <c r="F318" s="12">
        <f t="shared" si="56"/>
        <v>-0.18185378610285705</v>
      </c>
      <c r="G318" s="12">
        <f t="shared" si="57"/>
        <v>-2.1713784830431709E-2</v>
      </c>
      <c r="H318" s="12">
        <f t="shared" si="58"/>
        <v>8.4379276891506372E-2</v>
      </c>
      <c r="I318" s="12">
        <f t="shared" si="59"/>
        <v>8.9538483717779477E-2</v>
      </c>
      <c r="J318" s="12">
        <f t="shared" si="60"/>
        <v>2.9918185893694611E-2</v>
      </c>
      <c r="K318" s="12">
        <f t="shared" si="61"/>
        <v>-4.1209238096988197E-2</v>
      </c>
      <c r="L318" s="12">
        <f t="shared" si="62"/>
        <v>0.16966868659872944</v>
      </c>
      <c r="M318" s="12">
        <f t="shared" si="63"/>
        <v>0.16966868659872944</v>
      </c>
      <c r="O318" s="12">
        <f t="shared" si="52"/>
        <v>0.16966868659872944</v>
      </c>
      <c r="P318" s="12">
        <f t="shared" si="64"/>
        <v>596968620111.31201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3.4106051316484809E-13</v>
      </c>
      <c r="C319" s="12">
        <f t="shared" si="53"/>
        <v>2.0125422696292165E-3</v>
      </c>
      <c r="D319" s="12">
        <f t="shared" si="54"/>
        <v>0.37675591027348526</v>
      </c>
      <c r="E319" s="12">
        <f t="shared" si="55"/>
        <v>-0.51607093725479625</v>
      </c>
      <c r="F319" s="12">
        <f t="shared" si="56"/>
        <v>-0.92561467374419393</v>
      </c>
      <c r="G319" s="12">
        <f t="shared" si="57"/>
        <v>-0.82295763559867119</v>
      </c>
      <c r="H319" s="12">
        <f t="shared" si="58"/>
        <v>-0.64321817867235687</v>
      </c>
      <c r="I319" s="12">
        <f t="shared" si="59"/>
        <v>-0.51434020878157949</v>
      </c>
      <c r="J319" s="12">
        <f t="shared" si="60"/>
        <v>-0.50755458453995594</v>
      </c>
      <c r="K319" s="12">
        <f t="shared" si="61"/>
        <v>-0.59248890809220778</v>
      </c>
      <c r="L319" s="12">
        <f t="shared" si="62"/>
        <v>-0.70228211056035628</v>
      </c>
      <c r="M319" s="12">
        <f t="shared" si="63"/>
        <v>-0.70228211056035628</v>
      </c>
      <c r="O319" s="12">
        <f t="shared" si="52"/>
        <v>-0.70228211056035628</v>
      </c>
      <c r="P319" s="12">
        <f t="shared" si="64"/>
        <v>-2059112924107.1523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2.8421709430404007E-13</v>
      </c>
      <c r="C320" s="12">
        <f t="shared" si="53"/>
        <v>-8.9438656643777339E-3</v>
      </c>
      <c r="D320" s="12">
        <f t="shared" si="54"/>
        <v>-2.1857589879889583E-3</v>
      </c>
      <c r="E320" s="12">
        <f t="shared" si="55"/>
        <v>1.2562005595935613</v>
      </c>
      <c r="F320" s="12">
        <f t="shared" si="56"/>
        <v>-1.7419074410270674</v>
      </c>
      <c r="G320" s="12">
        <f t="shared" si="57"/>
        <v>-2.1953137645191743</v>
      </c>
      <c r="H320" s="12">
        <f t="shared" si="58"/>
        <v>-2.0801691569572305</v>
      </c>
      <c r="I320" s="12">
        <f t="shared" si="59"/>
        <v>-1.8618904195638388</v>
      </c>
      <c r="J320" s="12">
        <f t="shared" si="60"/>
        <v>-1.6923676077976186</v>
      </c>
      <c r="K320" s="12">
        <f t="shared" si="61"/>
        <v>-1.6826962146170144</v>
      </c>
      <c r="L320" s="12">
        <f t="shared" si="62"/>
        <v>-1.8139163725994882</v>
      </c>
      <c r="M320" s="12">
        <f t="shared" si="63"/>
        <v>-1.8139163725994882</v>
      </c>
      <c r="O320" s="12">
        <f t="shared" si="52"/>
        <v>-1.8139163725994882</v>
      </c>
      <c r="P320" s="12">
        <f t="shared" si="64"/>
        <v>-6382150859156.4824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3.4106051316484809E-13</v>
      </c>
      <c r="C321" s="12">
        <f t="shared" si="53"/>
        <v>-7.1216055521719043E-2</v>
      </c>
      <c r="D321" s="12">
        <f t="shared" si="54"/>
        <v>-0.10124915586814129</v>
      </c>
      <c r="E321" s="12">
        <f t="shared" si="55"/>
        <v>-7.8555736314027041E-2</v>
      </c>
      <c r="F321" s="12">
        <f t="shared" si="56"/>
        <v>4.1470491640199683</v>
      </c>
      <c r="G321" s="12">
        <f t="shared" si="57"/>
        <v>0.7683425048048762</v>
      </c>
      <c r="H321" s="12">
        <f t="shared" si="58"/>
        <v>0.26012391458971817</v>
      </c>
      <c r="I321" s="12">
        <f t="shared" si="59"/>
        <v>0.39991709122922858</v>
      </c>
      <c r="J321" s="12">
        <f t="shared" si="60"/>
        <v>0.68706310460660558</v>
      </c>
      <c r="K321" s="12">
        <f t="shared" si="61"/>
        <v>0.92879729811813616</v>
      </c>
      <c r="L321" s="12">
        <f t="shared" si="62"/>
        <v>0.94375232341330639</v>
      </c>
      <c r="M321" s="12">
        <f t="shared" si="63"/>
        <v>0.94375232341330639</v>
      </c>
      <c r="O321" s="12">
        <f t="shared" si="52"/>
        <v>0.94375232341330639</v>
      </c>
      <c r="P321" s="12">
        <f t="shared" si="64"/>
        <v>2767111075556.124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2.8421709430404007E-13</v>
      </c>
      <c r="C322" s="12">
        <f t="shared" si="53"/>
        <v>-2.2781031933183801E-2</v>
      </c>
      <c r="D322" s="12">
        <f t="shared" si="54"/>
        <v>-0.26191857724527845</v>
      </c>
      <c r="E322" s="12">
        <f t="shared" si="55"/>
        <v>-0.36276721091792713</v>
      </c>
      <c r="F322" s="12">
        <f t="shared" si="56"/>
        <v>-0.28656461015429274</v>
      </c>
      <c r="G322" s="12">
        <f t="shared" si="57"/>
        <v>4.560870834096117</v>
      </c>
      <c r="H322" s="12">
        <f t="shared" si="58"/>
        <v>0.77628511887228724</v>
      </c>
      <c r="I322" s="12">
        <f t="shared" si="59"/>
        <v>0.15945537283626277</v>
      </c>
      <c r="J322" s="12">
        <f t="shared" si="60"/>
        <v>0.34337095183482091</v>
      </c>
      <c r="K322" s="12">
        <f t="shared" si="61"/>
        <v>0.7530313645556711</v>
      </c>
      <c r="L322" s="12">
        <f t="shared" si="62"/>
        <v>1.1271581777466904</v>
      </c>
      <c r="M322" s="12">
        <f t="shared" si="63"/>
        <v>1.1271581777466904</v>
      </c>
      <c r="O322" s="12">
        <f t="shared" si="52"/>
        <v>1.1271581777466904</v>
      </c>
      <c r="P322" s="12">
        <f t="shared" si="64"/>
        <v>3965835272880.939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3.4106051316484809E-13</v>
      </c>
      <c r="C323" s="12">
        <f t="shared" si="53"/>
        <v>8.1259506543551033E-2</v>
      </c>
      <c r="D323" s="12">
        <f t="shared" si="54"/>
        <v>4.7635852890078045E-3</v>
      </c>
      <c r="E323" s="12">
        <f t="shared" si="55"/>
        <v>-0.79823106783397757</v>
      </c>
      <c r="F323" s="12">
        <f t="shared" si="56"/>
        <v>-1.1368684554019077</v>
      </c>
      <c r="G323" s="12">
        <f t="shared" si="57"/>
        <v>-1.0478834268030282</v>
      </c>
      <c r="H323" s="12">
        <f t="shared" si="58"/>
        <v>4.3781381736868585</v>
      </c>
      <c r="I323" s="12">
        <f t="shared" si="59"/>
        <v>-0.21387897568642789</v>
      </c>
      <c r="J323" s="12">
        <f t="shared" si="60"/>
        <v>-1.0254720170057574</v>
      </c>
      <c r="K323" s="12">
        <f t="shared" si="61"/>
        <v>-0.76295857065428019</v>
      </c>
      <c r="L323" s="12">
        <f t="shared" si="62"/>
        <v>-0.12837439059082811</v>
      </c>
      <c r="M323" s="12">
        <f t="shared" si="63"/>
        <v>-0.12837439059082811</v>
      </c>
      <c r="O323" s="12">
        <f t="shared" si="52"/>
        <v>-0.12837439059082811</v>
      </c>
      <c r="P323" s="12">
        <f t="shared" si="64"/>
        <v>-376397693768.72919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3.4106051316484809E-13</v>
      </c>
      <c r="C324" s="12">
        <f t="shared" si="53"/>
        <v>-1.3218359989894813E-2</v>
      </c>
      <c r="D324" s="12">
        <f t="shared" si="54"/>
        <v>0.2596380645048974</v>
      </c>
      <c r="E324" s="12">
        <f t="shared" si="55"/>
        <v>2.7769974142309861E-3</v>
      </c>
      <c r="F324" s="12">
        <f t="shared" si="56"/>
        <v>-2.6935505987060488</v>
      </c>
      <c r="G324" s="12">
        <f t="shared" si="57"/>
        <v>-3.0960916735913901</v>
      </c>
      <c r="H324" s="12">
        <f t="shared" si="58"/>
        <v>-2.9965546257374598</v>
      </c>
      <c r="I324" s="12">
        <f t="shared" si="59"/>
        <v>3.585099268440409</v>
      </c>
      <c r="J324" s="12">
        <f t="shared" si="60"/>
        <v>-2.4573947089216546</v>
      </c>
      <c r="K324" s="12">
        <f t="shared" si="61"/>
        <v>-3.616395505056488</v>
      </c>
      <c r="L324" s="12">
        <f t="shared" si="62"/>
        <v>-3.2093873042823602</v>
      </c>
      <c r="M324" s="12">
        <f t="shared" si="63"/>
        <v>-3.2093873042823602</v>
      </c>
      <c r="O324" s="12">
        <f t="shared" si="52"/>
        <v>-3.2093873042823602</v>
      </c>
      <c r="P324" s="12">
        <f t="shared" si="64"/>
        <v>-9410023090920.3379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3.4106051316484809E-13</v>
      </c>
      <c r="C325" s="12">
        <f t="shared" si="53"/>
        <v>-8.7038302577349624E-2</v>
      </c>
      <c r="D325" s="12">
        <f t="shared" si="54"/>
        <v>-0.13142295011782432</v>
      </c>
      <c r="E325" s="12">
        <f t="shared" si="55"/>
        <v>0.78477514399531856</v>
      </c>
      <c r="F325" s="12">
        <f t="shared" si="56"/>
        <v>-7.7713692600967943E-2</v>
      </c>
      <c r="G325" s="12">
        <f t="shared" si="57"/>
        <v>-3.340437517080189</v>
      </c>
      <c r="H325" s="12">
        <f t="shared" si="58"/>
        <v>-3.790396576334758</v>
      </c>
      <c r="I325" s="12">
        <f t="shared" si="59"/>
        <v>-3.6696973214591639</v>
      </c>
      <c r="J325" s="12">
        <f t="shared" si="60"/>
        <v>4.9916753871813881</v>
      </c>
      <c r="K325" s="12">
        <f t="shared" si="61"/>
        <v>-3.6415799354049305</v>
      </c>
      <c r="L325" s="12">
        <f t="shared" si="62"/>
        <v>-5.4401343592898952</v>
      </c>
      <c r="M325" s="12">
        <f t="shared" si="63"/>
        <v>-5.4401343592898952</v>
      </c>
      <c r="O325" s="12">
        <f t="shared" si="52"/>
        <v>-5.4401343592898952</v>
      </c>
      <c r="P325" s="12">
        <f t="shared" si="64"/>
        <v>-15950642625874.611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3.4106051316484809E-13</v>
      </c>
      <c r="C326" s="12">
        <f t="shared" si="53"/>
        <v>-3.7275854882829471E-4</v>
      </c>
      <c r="D326" s="12">
        <f t="shared" si="54"/>
        <v>-0.29262704457792782</v>
      </c>
      <c r="E326" s="12">
        <f t="shared" si="55"/>
        <v>-0.44166032180683734</v>
      </c>
      <c r="F326" s="12">
        <f t="shared" si="56"/>
        <v>2.6347188345680466</v>
      </c>
      <c r="G326" s="12">
        <f t="shared" si="57"/>
        <v>1.5722950410344483</v>
      </c>
      <c r="H326" s="12">
        <f t="shared" si="58"/>
        <v>-2.0721777788339808</v>
      </c>
      <c r="I326" s="12">
        <f t="shared" si="59"/>
        <v>-2.6176304322272026</v>
      </c>
      <c r="J326" s="12">
        <f t="shared" si="60"/>
        <v>-2.4587777823472683</v>
      </c>
      <c r="K326" s="12">
        <f t="shared" si="61"/>
        <v>9.9223035687685908</v>
      </c>
      <c r="L326" s="12">
        <f t="shared" si="62"/>
        <v>-3.4869489466483952</v>
      </c>
      <c r="M326" s="12">
        <f t="shared" si="63"/>
        <v>-3.4869489466483952</v>
      </c>
      <c r="O326" s="12">
        <f t="shared" si="52"/>
        <v>-3.4869489466483952</v>
      </c>
      <c r="P326" s="12">
        <f t="shared" si="64"/>
        <v>-10223842432803.162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3.4106051316484809E-13</v>
      </c>
      <c r="C327" s="12">
        <f t="shared" si="53"/>
        <v>-0.13030359527519558</v>
      </c>
      <c r="D327" s="12">
        <f t="shared" si="54"/>
        <v>-0.13155521800810957</v>
      </c>
      <c r="E327" s="12">
        <f t="shared" si="55"/>
        <v>-1.1128663348173435</v>
      </c>
      <c r="F327" s="12">
        <f t="shared" si="56"/>
        <v>-1.6132799085798826</v>
      </c>
      <c r="G327" s="12">
        <f t="shared" si="57"/>
        <v>2.2443910002412562</v>
      </c>
      <c r="H327" s="12">
        <f t="shared" si="58"/>
        <v>1.0585120321303219</v>
      </c>
      <c r="I327" s="12">
        <f t="shared" si="59"/>
        <v>-3.3580149172825102</v>
      </c>
      <c r="J327" s="12">
        <f t="shared" si="60"/>
        <v>-4.0759486043965119</v>
      </c>
      <c r="K327" s="12">
        <f t="shared" si="61"/>
        <v>-3.8487632378201728</v>
      </c>
      <c r="L327" s="12">
        <f t="shared" si="62"/>
        <v>15.399014632330065</v>
      </c>
      <c r="M327" s="12">
        <f t="shared" si="63"/>
        <v>15.399014632330065</v>
      </c>
      <c r="O327" s="12">
        <f t="shared" si="52"/>
        <v>15.399014632330065</v>
      </c>
      <c r="P327" s="12">
        <f t="shared" si="64"/>
        <v>45150388385439.125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122.65024484028459</v>
      </c>
      <c r="C328" s="12">
        <f t="shared" si="53"/>
        <v>122.73420589427045</v>
      </c>
      <c r="D328" s="12">
        <f t="shared" si="54"/>
        <v>122.29668614803848</v>
      </c>
      <c r="E328" s="12">
        <f t="shared" si="55"/>
        <v>122.29248358049362</v>
      </c>
      <c r="F328" s="12">
        <f t="shared" si="56"/>
        <v>118.99754003044717</v>
      </c>
      <c r="G328" s="12">
        <f t="shared" si="57"/>
        <v>118.35874747721977</v>
      </c>
      <c r="H328" s="12">
        <f t="shared" si="58"/>
        <v>122.66156037126791</v>
      </c>
      <c r="I328" s="12">
        <f t="shared" si="59"/>
        <v>121.22492517746309</v>
      </c>
      <c r="J328" s="12">
        <f t="shared" si="60"/>
        <v>115.41133049468279</v>
      </c>
      <c r="K328" s="12">
        <f t="shared" si="61"/>
        <v>114.3840600123506</v>
      </c>
      <c r="L328" s="12">
        <f t="shared" si="62"/>
        <v>114.73756563456553</v>
      </c>
      <c r="M328" s="12">
        <f t="shared" si="63"/>
        <v>114.73756563456553</v>
      </c>
      <c r="O328" s="12">
        <f t="shared" ref="O328:O391" si="65">M328</f>
        <v>114.73756563456553</v>
      </c>
      <c r="P328" s="12">
        <f t="shared" si="64"/>
        <v>0.93548582625315613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-151.75436538538821</v>
      </c>
      <c r="C329" s="12">
        <f t="shared" ref="C329:C392" si="66">B329-Q329*M340</f>
        <v>-151.79767291482588</v>
      </c>
      <c r="D329" s="12">
        <f t="shared" ref="D329:D392" si="67">C329-R329*M339</f>
        <v>-151.5157602113087</v>
      </c>
      <c r="E329" s="12">
        <f t="shared" ref="E329:E392" si="68">D329-S329*M338</f>
        <v>-152.98480292393572</v>
      </c>
      <c r="F329" s="12">
        <f t="shared" ref="F329:F392" si="69">E329-T329*M337</f>
        <v>-152.99891371842958</v>
      </c>
      <c r="G329" s="12">
        <f t="shared" ref="G329:G392" si="70">F329-U329*M336</f>
        <v>-157.28073664715475</v>
      </c>
      <c r="H329" s="12">
        <f t="shared" ref="H329:H392" si="71">G329-V329*M335</f>
        <v>-157.99271751391825</v>
      </c>
      <c r="I329" s="12">
        <f t="shared" ref="I329:I392" si="72">H329-W329*M334</f>
        <v>-152.78177376040776</v>
      </c>
      <c r="J329" s="12">
        <f t="shared" ref="J329:J392" si="73">I329-X329*M333</f>
        <v>-154.67301154224339</v>
      </c>
      <c r="K329" s="12">
        <f t="shared" ref="K329:K392" si="74">J329-Y329*M332</f>
        <v>-162.99563714307561</v>
      </c>
      <c r="L329" s="12">
        <f t="shared" ref="L329:L392" si="75">K329-Z329*M331</f>
        <v>-164.59555120474161</v>
      </c>
      <c r="M329" s="12">
        <f t="shared" ref="M329:M392" si="76">L329</f>
        <v>-164.59555120474161</v>
      </c>
      <c r="O329" s="12">
        <f t="shared" si="65"/>
        <v>-164.59555120474161</v>
      </c>
      <c r="P329" s="12">
        <f t="shared" ref="P329:P392" si="77">O329/B329</f>
        <v>1.0846182301691456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15.566047052836495</v>
      </c>
      <c r="C330" s="12">
        <f t="shared" si="66"/>
        <v>15.581936050164417</v>
      </c>
      <c r="D330" s="12">
        <f t="shared" si="67"/>
        <v>15.436525555256221</v>
      </c>
      <c r="E330" s="12">
        <f t="shared" si="68"/>
        <v>16.383083030864231</v>
      </c>
      <c r="F330" s="12">
        <f t="shared" si="69"/>
        <v>11.450586750008075</v>
      </c>
      <c r="G330" s="12">
        <f t="shared" si="70"/>
        <v>11.431919224820625</v>
      </c>
      <c r="H330" s="12">
        <f t="shared" si="71"/>
        <v>6.6630565619428372</v>
      </c>
      <c r="I330" s="12">
        <f t="shared" si="72"/>
        <v>5.801095138341986</v>
      </c>
      <c r="J330" s="12">
        <f t="shared" si="73"/>
        <v>12.661518990749602</v>
      </c>
      <c r="K330" s="12">
        <f t="shared" si="74"/>
        <v>9.9527160322201933</v>
      </c>
      <c r="L330" s="12">
        <f t="shared" si="75"/>
        <v>-3.0211681272962121</v>
      </c>
      <c r="M330" s="12">
        <f t="shared" si="76"/>
        <v>-3.0211681272962121</v>
      </c>
      <c r="O330" s="12">
        <f t="shared" si="65"/>
        <v>-3.0211681272962121</v>
      </c>
      <c r="P330" s="12">
        <f t="shared" si="77"/>
        <v>-0.19408704837145441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18.912438468621019</v>
      </c>
      <c r="C331" s="12">
        <f t="shared" si="66"/>
        <v>18.887733630383472</v>
      </c>
      <c r="D331" s="12">
        <f t="shared" si="67"/>
        <v>18.941082409659728</v>
      </c>
      <c r="E331" s="12">
        <f t="shared" si="68"/>
        <v>18.452853213241106</v>
      </c>
      <c r="F331" s="12">
        <f t="shared" si="69"/>
        <v>21.631007554658503</v>
      </c>
      <c r="G331" s="12">
        <f t="shared" si="70"/>
        <v>14.988053150665126</v>
      </c>
      <c r="H331" s="12">
        <f t="shared" si="71"/>
        <v>14.967277870580855</v>
      </c>
      <c r="I331" s="12">
        <f t="shared" si="72"/>
        <v>9.1957915988100343</v>
      </c>
      <c r="J331" s="12">
        <f t="shared" si="73"/>
        <v>8.0608945571437243</v>
      </c>
      <c r="K331" s="12">
        <f t="shared" si="74"/>
        <v>17.891911347786252</v>
      </c>
      <c r="L331" s="12">
        <f t="shared" si="75"/>
        <v>13.665353349565569</v>
      </c>
      <c r="M331" s="12">
        <f t="shared" si="76"/>
        <v>13.665353349565569</v>
      </c>
      <c r="O331" s="12">
        <f t="shared" si="65"/>
        <v>13.665353349565569</v>
      </c>
      <c r="P331" s="12">
        <f t="shared" si="77"/>
        <v>0.72255903818213263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109.26475709828088</v>
      </c>
      <c r="C332" s="12">
        <f t="shared" si="66"/>
        <v>109.22144685466985</v>
      </c>
      <c r="D332" s="12">
        <f t="shared" si="67"/>
        <v>109.13849889055089</v>
      </c>
      <c r="E332" s="12">
        <f t="shared" si="68"/>
        <v>109.31762059078822</v>
      </c>
      <c r="F332" s="12">
        <f t="shared" si="69"/>
        <v>107.67836201815706</v>
      </c>
      <c r="G332" s="12">
        <f t="shared" si="70"/>
        <v>112.03582260875726</v>
      </c>
      <c r="H332" s="12">
        <f t="shared" si="71"/>
        <v>104.64841959766552</v>
      </c>
      <c r="I332" s="12">
        <f t="shared" si="72"/>
        <v>104.62328506506393</v>
      </c>
      <c r="J332" s="12">
        <f t="shared" si="73"/>
        <v>97.023706699203899</v>
      </c>
      <c r="K332" s="12">
        <f t="shared" si="74"/>
        <v>95.396582520629337</v>
      </c>
      <c r="L332" s="12">
        <f t="shared" si="75"/>
        <v>110.75015967028084</v>
      </c>
      <c r="M332" s="12">
        <f t="shared" si="76"/>
        <v>110.75015967028084</v>
      </c>
      <c r="O332" s="12">
        <f t="shared" si="65"/>
        <v>110.75015967028084</v>
      </c>
      <c r="P332" s="12">
        <f t="shared" si="77"/>
        <v>1.0135945259152854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55.722700464393711</v>
      </c>
      <c r="C333" s="12">
        <f t="shared" si="66"/>
        <v>55.739832235560897</v>
      </c>
      <c r="D333" s="12">
        <f t="shared" si="67"/>
        <v>55.59441692497078</v>
      </c>
      <c r="E333" s="12">
        <f t="shared" si="68"/>
        <v>55.315916899122257</v>
      </c>
      <c r="F333" s="12">
        <f t="shared" si="69"/>
        <v>55.917322836880828</v>
      </c>
      <c r="G333" s="12">
        <f t="shared" si="70"/>
        <v>53.629224101240766</v>
      </c>
      <c r="H333" s="12">
        <f t="shared" si="71"/>
        <v>58.471289719211399</v>
      </c>
      <c r="I333" s="12">
        <f t="shared" si="72"/>
        <v>49.536908271705123</v>
      </c>
      <c r="J333" s="12">
        <f t="shared" si="73"/>
        <v>49.503810028076828</v>
      </c>
      <c r="K333" s="12">
        <f t="shared" si="74"/>
        <v>38.602692806825829</v>
      </c>
      <c r="L333" s="12">
        <f t="shared" si="75"/>
        <v>36.059170631196181</v>
      </c>
      <c r="M333" s="12">
        <f t="shared" si="76"/>
        <v>36.059170631196181</v>
      </c>
      <c r="O333" s="12">
        <f t="shared" si="65"/>
        <v>36.059170631196181</v>
      </c>
      <c r="P333" s="12">
        <f t="shared" si="77"/>
        <v>0.64711814629726461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-104.90448357588451</v>
      </c>
      <c r="C334" s="12">
        <f t="shared" si="66"/>
        <v>-104.84951398476261</v>
      </c>
      <c r="D334" s="12">
        <f t="shared" si="67"/>
        <v>-104.79199414940743</v>
      </c>
      <c r="E334" s="12">
        <f t="shared" si="68"/>
        <v>-105.28022532186716</v>
      </c>
      <c r="F334" s="12">
        <f t="shared" si="69"/>
        <v>-106.21528775510264</v>
      </c>
      <c r="G334" s="12">
        <f t="shared" si="70"/>
        <v>-105.36067623749722</v>
      </c>
      <c r="H334" s="12">
        <f t="shared" si="71"/>
        <v>-107.90126809215907</v>
      </c>
      <c r="I334" s="12">
        <f t="shared" si="72"/>
        <v>-102.04730734313956</v>
      </c>
      <c r="J334" s="12">
        <f t="shared" si="73"/>
        <v>-113.81333916892854</v>
      </c>
      <c r="K334" s="12">
        <f t="shared" si="74"/>
        <v>-113.86084033454742</v>
      </c>
      <c r="L334" s="12">
        <f t="shared" si="75"/>
        <v>-130.91740305544454</v>
      </c>
      <c r="M334" s="12">
        <f t="shared" si="76"/>
        <v>-130.91740305544454</v>
      </c>
      <c r="O334" s="12">
        <f t="shared" si="65"/>
        <v>-130.91740305544454</v>
      </c>
      <c r="P334" s="12">
        <f t="shared" si="77"/>
        <v>1.2479676615608437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35.644385643674468</v>
      </c>
      <c r="C335" s="12">
        <f t="shared" si="66"/>
        <v>35.672050407817338</v>
      </c>
      <c r="D335" s="12">
        <f t="shared" si="67"/>
        <v>35.856608802619945</v>
      </c>
      <c r="E335" s="12">
        <f t="shared" si="68"/>
        <v>36.049729549305482</v>
      </c>
      <c r="F335" s="12">
        <f t="shared" si="69"/>
        <v>34.410511217083837</v>
      </c>
      <c r="G335" s="12">
        <f t="shared" si="70"/>
        <v>33.057752394743083</v>
      </c>
      <c r="H335" s="12">
        <f t="shared" si="71"/>
        <v>34.005926361759364</v>
      </c>
      <c r="I335" s="12">
        <f t="shared" si="72"/>
        <v>30.935504101539575</v>
      </c>
      <c r="J335" s="12">
        <f t="shared" si="73"/>
        <v>38.64535180326768</v>
      </c>
      <c r="K335" s="12">
        <f t="shared" si="74"/>
        <v>21.750761296691753</v>
      </c>
      <c r="L335" s="12">
        <f t="shared" si="75"/>
        <v>21.676368232863542</v>
      </c>
      <c r="M335" s="12">
        <f t="shared" si="76"/>
        <v>21.676368232863542</v>
      </c>
      <c r="O335" s="12">
        <f t="shared" si="65"/>
        <v>21.676368232863542</v>
      </c>
      <c r="P335" s="12">
        <f t="shared" si="77"/>
        <v>0.60812854090277413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166.15300701745173</v>
      </c>
      <c r="C336" s="12">
        <f t="shared" si="66"/>
        <v>166.14122326449871</v>
      </c>
      <c r="D336" s="12">
        <f t="shared" si="67"/>
        <v>166.2341058431702</v>
      </c>
      <c r="E336" s="12">
        <f t="shared" si="68"/>
        <v>166.85374819891953</v>
      </c>
      <c r="F336" s="12">
        <f t="shared" si="69"/>
        <v>167.50213807329121</v>
      </c>
      <c r="G336" s="12">
        <f t="shared" si="70"/>
        <v>165.08778715399689</v>
      </c>
      <c r="H336" s="12">
        <f t="shared" si="71"/>
        <v>163.58811970410434</v>
      </c>
      <c r="I336" s="12">
        <f t="shared" si="72"/>
        <v>164.73361391569847</v>
      </c>
      <c r="J336" s="12">
        <f t="shared" si="73"/>
        <v>160.68949780187378</v>
      </c>
      <c r="K336" s="12">
        <f t="shared" si="74"/>
        <v>171.76548144343937</v>
      </c>
      <c r="L336" s="12">
        <f t="shared" si="75"/>
        <v>145.28136251569447</v>
      </c>
      <c r="M336" s="12">
        <f t="shared" si="76"/>
        <v>145.28136251569447</v>
      </c>
      <c r="O336" s="12">
        <f t="shared" si="65"/>
        <v>145.28136251569447</v>
      </c>
      <c r="P336" s="12">
        <f t="shared" si="77"/>
        <v>0.87438298664335923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-11.205108041246092</v>
      </c>
      <c r="C337" s="12">
        <f t="shared" si="66"/>
        <v>-11.281554567609737</v>
      </c>
      <c r="D337" s="12">
        <f t="shared" si="67"/>
        <v>-11.321117363961564</v>
      </c>
      <c r="E337" s="12">
        <f t="shared" si="68"/>
        <v>-11.009273203678665</v>
      </c>
      <c r="F337" s="12">
        <f t="shared" si="69"/>
        <v>-8.9288846866051355</v>
      </c>
      <c r="G337" s="12">
        <f t="shared" si="70"/>
        <v>-7.956610357497893</v>
      </c>
      <c r="H337" s="12">
        <f t="shared" si="71"/>
        <v>-10.63101057368603</v>
      </c>
      <c r="I337" s="12">
        <f t="shared" si="72"/>
        <v>-12.442096551834856</v>
      </c>
      <c r="J337" s="12">
        <f t="shared" si="73"/>
        <v>-10.93324344725896</v>
      </c>
      <c r="K337" s="12">
        <f t="shared" si="74"/>
        <v>-16.745964714549743</v>
      </c>
      <c r="L337" s="12">
        <f t="shared" si="75"/>
        <v>0.63331879202830521</v>
      </c>
      <c r="M337" s="12">
        <f t="shared" si="76"/>
        <v>0.63331879202830521</v>
      </c>
      <c r="O337" s="12">
        <f t="shared" si="65"/>
        <v>0.63331879202830521</v>
      </c>
      <c r="P337" s="12">
        <f t="shared" si="77"/>
        <v>-5.6520543103828515E-2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233.08011545202112</v>
      </c>
      <c r="C338" s="12">
        <f t="shared" si="66"/>
        <v>233.01081319527634</v>
      </c>
      <c r="D338" s="12">
        <f t="shared" si="67"/>
        <v>232.75415376178185</v>
      </c>
      <c r="E338" s="12">
        <f t="shared" si="68"/>
        <v>232.6213267337647</v>
      </c>
      <c r="F338" s="12">
        <f t="shared" si="69"/>
        <v>233.66830361190367</v>
      </c>
      <c r="G338" s="12">
        <f t="shared" si="70"/>
        <v>236.84438274308894</v>
      </c>
      <c r="H338" s="12">
        <f t="shared" si="71"/>
        <v>237.92050669690303</v>
      </c>
      <c r="I338" s="12">
        <f t="shared" si="72"/>
        <v>234.69195858867329</v>
      </c>
      <c r="J338" s="12">
        <f t="shared" si="73"/>
        <v>232.30623185995594</v>
      </c>
      <c r="K338" s="12">
        <f t="shared" si="74"/>
        <v>234.47604699378479</v>
      </c>
      <c r="L338" s="12">
        <f t="shared" si="75"/>
        <v>225.34663520256663</v>
      </c>
      <c r="M338" s="12">
        <f t="shared" si="76"/>
        <v>225.34663520256663</v>
      </c>
      <c r="O338" s="12">
        <f t="shared" si="65"/>
        <v>225.34663520256663</v>
      </c>
      <c r="P338" s="12">
        <f t="shared" si="77"/>
        <v>0.96682050618322091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-148.40794096673002</v>
      </c>
      <c r="C339" s="12">
        <f t="shared" si="66"/>
        <v>-148.42439059159898</v>
      </c>
      <c r="D339" s="12">
        <f t="shared" si="67"/>
        <v>-148.65706201039961</v>
      </c>
      <c r="E339" s="12">
        <f t="shared" si="68"/>
        <v>-149.51875565999674</v>
      </c>
      <c r="F339" s="12">
        <f t="shared" si="69"/>
        <v>-149.96470149950432</v>
      </c>
      <c r="G339" s="12">
        <f t="shared" si="70"/>
        <v>-148.33734168981951</v>
      </c>
      <c r="H339" s="12">
        <f t="shared" si="71"/>
        <v>-144.82490684013996</v>
      </c>
      <c r="I339" s="12">
        <f t="shared" si="72"/>
        <v>-143.52630080475544</v>
      </c>
      <c r="J339" s="12">
        <f t="shared" si="73"/>
        <v>-147.77949734559886</v>
      </c>
      <c r="K339" s="12">
        <f t="shared" si="74"/>
        <v>-151.21204736036833</v>
      </c>
      <c r="L339" s="12">
        <f t="shared" si="75"/>
        <v>-147.80088951642469</v>
      </c>
      <c r="M339" s="12">
        <f t="shared" si="76"/>
        <v>-147.80088951642469</v>
      </c>
      <c r="O339" s="12">
        <f t="shared" si="65"/>
        <v>-147.80088951642469</v>
      </c>
      <c r="P339" s="12">
        <f t="shared" si="77"/>
        <v>0.9959095756847578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85.840128123091233</v>
      </c>
      <c r="C340" s="12">
        <f t="shared" si="66"/>
        <v>85.814856071902398</v>
      </c>
      <c r="D340" s="12">
        <f t="shared" si="67"/>
        <v>85.759629522759298</v>
      </c>
      <c r="E340" s="12">
        <f t="shared" si="68"/>
        <v>84.978478606130736</v>
      </c>
      <c r="F340" s="12">
        <f t="shared" si="69"/>
        <v>82.085502804867716</v>
      </c>
      <c r="G340" s="12">
        <f t="shared" si="70"/>
        <v>81.379780746701314</v>
      </c>
      <c r="H340" s="12">
        <f t="shared" si="71"/>
        <v>83.17798901972678</v>
      </c>
      <c r="I340" s="12">
        <f t="shared" si="72"/>
        <v>87.414956292633335</v>
      </c>
      <c r="J340" s="12">
        <f t="shared" si="73"/>
        <v>89.125803181783937</v>
      </c>
      <c r="K340" s="12">
        <f t="shared" si="74"/>
        <v>83.003250315782495</v>
      </c>
      <c r="L340" s="12">
        <f t="shared" si="75"/>
        <v>77.601757549291094</v>
      </c>
      <c r="M340" s="12">
        <f t="shared" si="76"/>
        <v>77.601757549291094</v>
      </c>
      <c r="O340" s="12">
        <f t="shared" si="65"/>
        <v>77.601757549291094</v>
      </c>
      <c r="P340" s="12">
        <f t="shared" si="77"/>
        <v>0.9040265811114977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-21.244302094681018</v>
      </c>
      <c r="C341" s="12">
        <f t="shared" si="66"/>
        <v>-21.218861173506504</v>
      </c>
      <c r="D341" s="12">
        <f t="shared" si="67"/>
        <v>-21.303706653153295</v>
      </c>
      <c r="E341" s="12">
        <f t="shared" si="68"/>
        <v>-21.48911792097131</v>
      </c>
      <c r="F341" s="12">
        <f t="shared" si="69"/>
        <v>-24.111664215399472</v>
      </c>
      <c r="G341" s="12">
        <f t="shared" si="70"/>
        <v>-28.77296363973986</v>
      </c>
      <c r="H341" s="12">
        <f t="shared" si="71"/>
        <v>-29.552121480177675</v>
      </c>
      <c r="I341" s="12">
        <f t="shared" si="72"/>
        <v>-27.383838506215145</v>
      </c>
      <c r="J341" s="12">
        <f t="shared" si="73"/>
        <v>-21.801536472140363</v>
      </c>
      <c r="K341" s="12">
        <f t="shared" si="74"/>
        <v>-19.337485676809113</v>
      </c>
      <c r="L341" s="12">
        <f t="shared" si="75"/>
        <v>-28.981312086162593</v>
      </c>
      <c r="M341" s="12">
        <f t="shared" si="76"/>
        <v>-28.981312086162593</v>
      </c>
      <c r="O341" s="12">
        <f t="shared" si="65"/>
        <v>-28.981312086162593</v>
      </c>
      <c r="P341" s="12">
        <f t="shared" si="77"/>
        <v>1.3641922411477432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42.337159891776253</v>
      </c>
      <c r="C342" s="12">
        <f t="shared" si="66"/>
        <v>42.288618948087702</v>
      </c>
      <c r="D342" s="12">
        <f t="shared" si="67"/>
        <v>42.374030657970323</v>
      </c>
      <c r="E342" s="12">
        <f t="shared" si="68"/>
        <v>42.089182580232368</v>
      </c>
      <c r="F342" s="12">
        <f t="shared" si="69"/>
        <v>41.466709309425475</v>
      </c>
      <c r="G342" s="12">
        <f t="shared" si="70"/>
        <v>37.164400013696508</v>
      </c>
      <c r="H342" s="12">
        <f t="shared" si="71"/>
        <v>32.022425074639109</v>
      </c>
      <c r="I342" s="12">
        <f t="shared" si="72"/>
        <v>31.083290270515242</v>
      </c>
      <c r="J342" s="12">
        <f t="shared" si="73"/>
        <v>33.940207183840535</v>
      </c>
      <c r="K342" s="12">
        <f t="shared" si="74"/>
        <v>41.984238729325313</v>
      </c>
      <c r="L342" s="12">
        <f t="shared" si="75"/>
        <v>45.869216147191693</v>
      </c>
      <c r="M342" s="12">
        <f t="shared" si="76"/>
        <v>45.869216147191693</v>
      </c>
      <c r="O342" s="12">
        <f t="shared" si="65"/>
        <v>45.869216147191693</v>
      </c>
      <c r="P342" s="12">
        <f t="shared" si="77"/>
        <v>1.0834268586849993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79.147371043692885</v>
      </c>
      <c r="C343" s="12">
        <f t="shared" si="66"/>
        <v>79.08907781547893</v>
      </c>
      <c r="D343" s="12">
        <f t="shared" si="67"/>
        <v>78.926114735361267</v>
      </c>
      <c r="E343" s="12">
        <f t="shared" si="68"/>
        <v>79.212861433363145</v>
      </c>
      <c r="F343" s="12">
        <f t="shared" si="69"/>
        <v>78.256561110658083</v>
      </c>
      <c r="G343" s="12">
        <f t="shared" si="70"/>
        <v>77.216829672167165</v>
      </c>
      <c r="H343" s="12">
        <f t="shared" si="71"/>
        <v>72.47493848241055</v>
      </c>
      <c r="I343" s="12">
        <f t="shared" si="72"/>
        <v>66.279724416577707</v>
      </c>
      <c r="J343" s="12">
        <f t="shared" si="73"/>
        <v>65.042262247356263</v>
      </c>
      <c r="K343" s="12">
        <f t="shared" si="74"/>
        <v>69.161154828739811</v>
      </c>
      <c r="L343" s="12">
        <f t="shared" si="75"/>
        <v>81.856271852743717</v>
      </c>
      <c r="M343" s="12">
        <f t="shared" si="76"/>
        <v>81.856271852743717</v>
      </c>
      <c r="O343" s="12">
        <f t="shared" si="65"/>
        <v>81.856271852743717</v>
      </c>
      <c r="P343" s="12">
        <f t="shared" si="77"/>
        <v>1.034226036485222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-21.244302094681018</v>
      </c>
      <c r="C344" s="12">
        <f t="shared" si="66"/>
        <v>-21.256121852557214</v>
      </c>
      <c r="D344" s="12">
        <f t="shared" si="67"/>
        <v>-21.451824003311764</v>
      </c>
      <c r="E344" s="12">
        <f t="shared" si="68"/>
        <v>-21.998924005314727</v>
      </c>
      <c r="F344" s="12">
        <f t="shared" si="69"/>
        <v>-21.036257375929093</v>
      </c>
      <c r="G344" s="12">
        <f t="shared" si="70"/>
        <v>-22.662639568707476</v>
      </c>
      <c r="H344" s="12">
        <f t="shared" si="71"/>
        <v>-23.807608962434912</v>
      </c>
      <c r="I344" s="12">
        <f t="shared" si="72"/>
        <v>-29.518437594885636</v>
      </c>
      <c r="J344" s="12">
        <f t="shared" si="73"/>
        <v>-37.682034484922852</v>
      </c>
      <c r="K344" s="12">
        <f t="shared" si="74"/>
        <v>-39.467032357940134</v>
      </c>
      <c r="L344" s="12">
        <f t="shared" si="75"/>
        <v>-32.960199912642466</v>
      </c>
      <c r="M344" s="12">
        <f t="shared" si="76"/>
        <v>-32.960199912642466</v>
      </c>
      <c r="O344" s="12">
        <f t="shared" si="65"/>
        <v>-32.960199912642466</v>
      </c>
      <c r="P344" s="12">
        <f t="shared" si="77"/>
        <v>1.5514842410800957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-81.479591177911288</v>
      </c>
      <c r="C345" s="12">
        <f t="shared" si="66"/>
        <v>-81.492312235469299</v>
      </c>
      <c r="D345" s="12">
        <f t="shared" si="67"/>
        <v>-81.531993235680901</v>
      </c>
      <c r="E345" s="12">
        <f t="shared" si="68"/>
        <v>-82.188999679200407</v>
      </c>
      <c r="F345" s="12">
        <f t="shared" si="69"/>
        <v>-84.02571033965863</v>
      </c>
      <c r="G345" s="12">
        <f t="shared" si="70"/>
        <v>-82.358701116614228</v>
      </c>
      <c r="H345" s="12">
        <f t="shared" si="71"/>
        <v>-84.148127140490033</v>
      </c>
      <c r="I345" s="12">
        <f t="shared" si="72"/>
        <v>-85.526478304084691</v>
      </c>
      <c r="J345" s="12">
        <f t="shared" si="73"/>
        <v>-93.05213624683843</v>
      </c>
      <c r="K345" s="12">
        <f t="shared" si="74"/>
        <v>-104.83391142075116</v>
      </c>
      <c r="L345" s="12">
        <f t="shared" si="75"/>
        <v>-107.65654953348856</v>
      </c>
      <c r="M345" s="12">
        <f t="shared" si="76"/>
        <v>-107.65654953348856</v>
      </c>
      <c r="O345" s="12">
        <f t="shared" si="65"/>
        <v>-107.65654953348856</v>
      </c>
      <c r="P345" s="12">
        <f t="shared" si="77"/>
        <v>1.3212701239310307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-17.897903416693055</v>
      </c>
      <c r="C346" s="12">
        <f t="shared" si="66"/>
        <v>-17.881174702186104</v>
      </c>
      <c r="D346" s="12">
        <f t="shared" si="67"/>
        <v>-17.923881188515484</v>
      </c>
      <c r="E346" s="12">
        <f t="shared" si="68"/>
        <v>-18.057096220783361</v>
      </c>
      <c r="F346" s="12">
        <f t="shared" si="69"/>
        <v>-20.262764780218191</v>
      </c>
      <c r="G346" s="12">
        <f t="shared" si="70"/>
        <v>-23.501255439514988</v>
      </c>
      <c r="H346" s="12">
        <f t="shared" si="71"/>
        <v>-21.668758691776645</v>
      </c>
      <c r="I346" s="12">
        <f t="shared" si="72"/>
        <v>-23.822013562600354</v>
      </c>
      <c r="J346" s="12">
        <f t="shared" si="73"/>
        <v>-25.638466657531154</v>
      </c>
      <c r="K346" s="12">
        <f t="shared" si="74"/>
        <v>-36.505163438793403</v>
      </c>
      <c r="L346" s="12">
        <f t="shared" si="75"/>
        <v>-55.154299203989304</v>
      </c>
      <c r="M346" s="12">
        <f t="shared" si="76"/>
        <v>-55.154299203989304</v>
      </c>
      <c r="O346" s="12">
        <f t="shared" si="65"/>
        <v>-55.154299203989304</v>
      </c>
      <c r="P346" s="12">
        <f t="shared" si="77"/>
        <v>3.0816067066574888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52.376316311696314</v>
      </c>
      <c r="C347" s="12">
        <f t="shared" si="66"/>
        <v>52.44206295186234</v>
      </c>
      <c r="D347" s="12">
        <f t="shared" si="67"/>
        <v>52.498223306363023</v>
      </c>
      <c r="E347" s="12">
        <f t="shared" si="68"/>
        <v>52.354852373065079</v>
      </c>
      <c r="F347" s="12">
        <f t="shared" si="69"/>
        <v>51.907633106224516</v>
      </c>
      <c r="G347" s="12">
        <f t="shared" si="70"/>
        <v>47.94769757694808</v>
      </c>
      <c r="H347" s="12">
        <f t="shared" si="71"/>
        <v>44.39091344311062</v>
      </c>
      <c r="I347" s="12">
        <f t="shared" si="72"/>
        <v>46.59504639023433</v>
      </c>
      <c r="J347" s="12">
        <f t="shared" si="73"/>
        <v>43.757274104368364</v>
      </c>
      <c r="K347" s="12">
        <f t="shared" si="74"/>
        <v>41.1330456531959</v>
      </c>
      <c r="L347" s="12">
        <f t="shared" si="75"/>
        <v>23.915225618050773</v>
      </c>
      <c r="M347" s="12">
        <f t="shared" si="76"/>
        <v>23.915225618050773</v>
      </c>
      <c r="O347" s="12">
        <f t="shared" si="65"/>
        <v>23.915225618050773</v>
      </c>
      <c r="P347" s="12">
        <f t="shared" si="77"/>
        <v>0.45660381069430406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172.84572975200422</v>
      </c>
      <c r="C348" s="12">
        <f t="shared" si="66"/>
        <v>172.80969090927627</v>
      </c>
      <c r="D348" s="12">
        <f t="shared" si="67"/>
        <v>173.03040879895968</v>
      </c>
      <c r="E348" s="12">
        <f t="shared" si="68"/>
        <v>173.21894459178441</v>
      </c>
      <c r="F348" s="12">
        <f t="shared" si="69"/>
        <v>172.73763437183166</v>
      </c>
      <c r="G348" s="12">
        <f t="shared" si="70"/>
        <v>171.92007259567077</v>
      </c>
      <c r="H348" s="12">
        <f t="shared" si="71"/>
        <v>167.57488886684749</v>
      </c>
      <c r="I348" s="12">
        <f t="shared" si="72"/>
        <v>163.29864837504505</v>
      </c>
      <c r="J348" s="12">
        <f t="shared" si="73"/>
        <v>166.20358386891314</v>
      </c>
      <c r="K348" s="12">
        <f t="shared" si="74"/>
        <v>162.10173314186849</v>
      </c>
      <c r="L348" s="12">
        <f t="shared" si="75"/>
        <v>157.93958954854139</v>
      </c>
      <c r="M348" s="12">
        <f t="shared" si="76"/>
        <v>157.93958954854139</v>
      </c>
      <c r="O348" s="12">
        <f t="shared" si="65"/>
        <v>157.93958954854139</v>
      </c>
      <c r="P348" s="12">
        <f t="shared" si="77"/>
        <v>0.91376043698129039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159.46028164061136</v>
      </c>
      <c r="C349" s="12">
        <f t="shared" si="66"/>
        <v>159.46448978352302</v>
      </c>
      <c r="D349" s="12">
        <f t="shared" si="67"/>
        <v>159.34350477499683</v>
      </c>
      <c r="E349" s="12">
        <f t="shared" si="68"/>
        <v>160.08447073682893</v>
      </c>
      <c r="F349" s="12">
        <f t="shared" si="69"/>
        <v>160.71739906570394</v>
      </c>
      <c r="G349" s="12">
        <f t="shared" si="70"/>
        <v>159.82144916717698</v>
      </c>
      <c r="H349" s="12">
        <f t="shared" si="71"/>
        <v>158.9251742552955</v>
      </c>
      <c r="I349" s="12">
        <f t="shared" si="72"/>
        <v>153.70337812286596</v>
      </c>
      <c r="J349" s="12">
        <f t="shared" si="73"/>
        <v>148.067310237757</v>
      </c>
      <c r="K349" s="12">
        <f t="shared" si="74"/>
        <v>152.26842101378975</v>
      </c>
      <c r="L349" s="12">
        <f t="shared" si="75"/>
        <v>145.7561531101008</v>
      </c>
      <c r="M349" s="12">
        <f t="shared" si="76"/>
        <v>145.7561531101008</v>
      </c>
      <c r="O349" s="12">
        <f t="shared" si="65"/>
        <v>145.7561531101008</v>
      </c>
      <c r="P349" s="12">
        <f t="shared" si="77"/>
        <v>0.91405929809282116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42.337159891776253</v>
      </c>
      <c r="C350" s="12">
        <f t="shared" si="66"/>
        <v>42.343484075067622</v>
      </c>
      <c r="D350" s="12">
        <f t="shared" si="67"/>
        <v>42.357611011982783</v>
      </c>
      <c r="E350" s="12">
        <f t="shared" si="68"/>
        <v>41.951458554947308</v>
      </c>
      <c r="F350" s="12">
        <f t="shared" si="69"/>
        <v>44.438916709009504</v>
      </c>
      <c r="G350" s="12">
        <f t="shared" si="70"/>
        <v>45.638632045895982</v>
      </c>
      <c r="H350" s="12">
        <f t="shared" si="71"/>
        <v>44.657335157710115</v>
      </c>
      <c r="I350" s="12">
        <f t="shared" si="72"/>
        <v>43.580728068364834</v>
      </c>
      <c r="J350" s="12">
        <f t="shared" si="73"/>
        <v>36.698197389278391</v>
      </c>
      <c r="K350" s="12">
        <f t="shared" si="74"/>
        <v>28.543090497881913</v>
      </c>
      <c r="L350" s="12">
        <f t="shared" si="75"/>
        <v>35.219696132073118</v>
      </c>
      <c r="M350" s="12">
        <f t="shared" si="76"/>
        <v>35.219696132073118</v>
      </c>
      <c r="O350" s="12">
        <f t="shared" si="65"/>
        <v>35.219696132073118</v>
      </c>
      <c r="P350" s="12">
        <f t="shared" si="77"/>
        <v>0.83188613081517404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75.800991513434667</v>
      </c>
      <c r="C351" s="12">
        <f t="shared" si="66"/>
        <v>75.799415337895141</v>
      </c>
      <c r="D351" s="12">
        <f t="shared" si="67"/>
        <v>75.820645769641345</v>
      </c>
      <c r="E351" s="12">
        <f t="shared" si="68"/>
        <v>75.868070228443742</v>
      </c>
      <c r="F351" s="12">
        <f t="shared" si="69"/>
        <v>74.504606897231668</v>
      </c>
      <c r="G351" s="12">
        <f t="shared" si="70"/>
        <v>79.305821005758816</v>
      </c>
      <c r="H351" s="12">
        <f t="shared" si="71"/>
        <v>80.618583881615976</v>
      </c>
      <c r="I351" s="12">
        <f t="shared" si="72"/>
        <v>79.440387522767423</v>
      </c>
      <c r="J351" s="12">
        <f t="shared" si="73"/>
        <v>78.021335333196831</v>
      </c>
      <c r="K351" s="12">
        <f t="shared" si="74"/>
        <v>68.05746960122022</v>
      </c>
      <c r="L351" s="12">
        <f t="shared" si="75"/>
        <v>55.083805613044817</v>
      </c>
      <c r="M351" s="12">
        <f t="shared" si="76"/>
        <v>55.083805613044817</v>
      </c>
      <c r="O351" s="12">
        <f t="shared" si="65"/>
        <v>55.083805613044817</v>
      </c>
      <c r="P351" s="12">
        <f t="shared" si="77"/>
        <v>0.7266897769177858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-41.322708025562235</v>
      </c>
      <c r="C352" s="12">
        <f t="shared" si="66"/>
        <v>-41.344853226870484</v>
      </c>
      <c r="D352" s="12">
        <f t="shared" si="67"/>
        <v>-41.350144447395003</v>
      </c>
      <c r="E352" s="12">
        <f t="shared" si="68"/>
        <v>-41.278873898282356</v>
      </c>
      <c r="F352" s="12">
        <f t="shared" si="69"/>
        <v>-41.119670013000068</v>
      </c>
      <c r="G352" s="12">
        <f t="shared" si="70"/>
        <v>-43.799560571400669</v>
      </c>
      <c r="H352" s="12">
        <f t="shared" si="71"/>
        <v>-38.55093235677888</v>
      </c>
      <c r="I352" s="12">
        <f t="shared" si="72"/>
        <v>-36.975492639368554</v>
      </c>
      <c r="J352" s="12">
        <f t="shared" si="73"/>
        <v>-38.528488914392071</v>
      </c>
      <c r="K352" s="12">
        <f t="shared" si="74"/>
        <v>-40.583928936470897</v>
      </c>
      <c r="L352" s="12">
        <f t="shared" si="75"/>
        <v>-56.451281724767924</v>
      </c>
      <c r="M352" s="12">
        <f t="shared" si="76"/>
        <v>-56.451281724767924</v>
      </c>
      <c r="O352" s="12">
        <f t="shared" si="65"/>
        <v>-56.451281724767924</v>
      </c>
      <c r="P352" s="12">
        <f t="shared" si="77"/>
        <v>1.3661079929671394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109.26475709828088</v>
      </c>
      <c r="C353" s="12">
        <f t="shared" si="66"/>
        <v>109.26615928270208</v>
      </c>
      <c r="D353" s="12">
        <f t="shared" si="67"/>
        <v>109.19181837491627</v>
      </c>
      <c r="E353" s="12">
        <f t="shared" si="68"/>
        <v>109.1740558749682</v>
      </c>
      <c r="F353" s="12">
        <f t="shared" si="69"/>
        <v>109.41330939295062</v>
      </c>
      <c r="G353" s="12">
        <f t="shared" si="70"/>
        <v>109.7319582548206</v>
      </c>
      <c r="H353" s="12">
        <f t="shared" si="71"/>
        <v>106.80515399961835</v>
      </c>
      <c r="I353" s="12">
        <f t="shared" si="72"/>
        <v>113.10103497927867</v>
      </c>
      <c r="J353" s="12">
        <f t="shared" si="73"/>
        <v>115.17769223880066</v>
      </c>
      <c r="K353" s="12">
        <f t="shared" si="74"/>
        <v>112.92706256186909</v>
      </c>
      <c r="L353" s="12">
        <f t="shared" si="75"/>
        <v>109.65043345548075</v>
      </c>
      <c r="M353" s="12">
        <f t="shared" si="76"/>
        <v>109.65043345548075</v>
      </c>
      <c r="O353" s="12">
        <f t="shared" si="65"/>
        <v>109.65043345548075</v>
      </c>
      <c r="P353" s="12">
        <f t="shared" si="77"/>
        <v>1.0035297415877011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129.34298474848799</v>
      </c>
      <c r="C354" s="12">
        <f t="shared" si="66"/>
        <v>129.31520315225458</v>
      </c>
      <c r="D354" s="12">
        <f t="shared" si="67"/>
        <v>129.31991021904358</v>
      </c>
      <c r="E354" s="12">
        <f t="shared" si="68"/>
        <v>129.07035130738075</v>
      </c>
      <c r="F354" s="12">
        <f t="shared" si="69"/>
        <v>129.01072343508974</v>
      </c>
      <c r="G354" s="12">
        <f t="shared" si="70"/>
        <v>129.49837439104215</v>
      </c>
      <c r="H354" s="12">
        <f t="shared" si="71"/>
        <v>129.84604344112896</v>
      </c>
      <c r="I354" s="12">
        <f t="shared" si="72"/>
        <v>126.33693754353384</v>
      </c>
      <c r="J354" s="12">
        <f t="shared" si="73"/>
        <v>134.63598997424509</v>
      </c>
      <c r="K354" s="12">
        <f t="shared" si="74"/>
        <v>137.64709629647061</v>
      </c>
      <c r="L354" s="12">
        <f t="shared" si="75"/>
        <v>134.05560648050752</v>
      </c>
      <c r="M354" s="12">
        <f t="shared" si="76"/>
        <v>134.05560648050752</v>
      </c>
      <c r="O354" s="12">
        <f t="shared" si="65"/>
        <v>134.05560648050752</v>
      </c>
      <c r="P354" s="12">
        <f t="shared" si="77"/>
        <v>1.0364350779532681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15.566047052836495</v>
      </c>
      <c r="C355" s="12">
        <f t="shared" si="66"/>
        <v>15.538904695431041</v>
      </c>
      <c r="D355" s="12">
        <f t="shared" si="67"/>
        <v>15.44564382610003</v>
      </c>
      <c r="E355" s="12">
        <f t="shared" si="68"/>
        <v>15.461445119051401</v>
      </c>
      <c r="F355" s="12">
        <f t="shared" si="69"/>
        <v>14.623693362261516</v>
      </c>
      <c r="G355" s="12">
        <f t="shared" si="70"/>
        <v>14.499927992806304</v>
      </c>
      <c r="H355" s="12">
        <f t="shared" si="71"/>
        <v>15.031466673531435</v>
      </c>
      <c r="I355" s="12">
        <f t="shared" si="72"/>
        <v>15.448103624726727</v>
      </c>
      <c r="J355" s="12">
        <f t="shared" si="73"/>
        <v>10.822418348156621</v>
      </c>
      <c r="K355" s="12">
        <f t="shared" si="74"/>
        <v>22.862179206442022</v>
      </c>
      <c r="L355" s="12">
        <f t="shared" si="75"/>
        <v>27.672201427811178</v>
      </c>
      <c r="M355" s="12">
        <f t="shared" si="76"/>
        <v>27.672201427811178</v>
      </c>
      <c r="O355" s="12">
        <f t="shared" si="65"/>
        <v>27.672201427811178</v>
      </c>
      <c r="P355" s="12">
        <f t="shared" si="77"/>
        <v>1.777728239795386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18.912438468621019</v>
      </c>
      <c r="C356" s="12">
        <f t="shared" si="66"/>
        <v>18.852393378388687</v>
      </c>
      <c r="D356" s="12">
        <f t="shared" si="67"/>
        <v>18.761279000285707</v>
      </c>
      <c r="E356" s="12">
        <f t="shared" si="68"/>
        <v>18.4482109058861</v>
      </c>
      <c r="F356" s="12">
        <f t="shared" si="69"/>
        <v>18.501254381770693</v>
      </c>
      <c r="G356" s="12">
        <f t="shared" si="70"/>
        <v>16.730446585583998</v>
      </c>
      <c r="H356" s="12">
        <f t="shared" si="71"/>
        <v>16.595676935136055</v>
      </c>
      <c r="I356" s="12">
        <f t="shared" si="72"/>
        <v>17.232344020675864</v>
      </c>
      <c r="J356" s="12">
        <f t="shared" si="73"/>
        <v>17.781560570929635</v>
      </c>
      <c r="K356" s="12">
        <f t="shared" si="74"/>
        <v>11.067365390369282</v>
      </c>
      <c r="L356" s="12">
        <f t="shared" si="75"/>
        <v>30.320060540587459</v>
      </c>
      <c r="M356" s="12">
        <f t="shared" si="76"/>
        <v>30.320060540587459</v>
      </c>
      <c r="O356" s="12">
        <f t="shared" si="65"/>
        <v>30.320060540587459</v>
      </c>
      <c r="P356" s="12">
        <f t="shared" si="77"/>
        <v>1.6031809219574538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-27.93710143110394</v>
      </c>
      <c r="C357" s="12">
        <f t="shared" si="66"/>
        <v>-27.949558441212268</v>
      </c>
      <c r="D357" s="12">
        <f t="shared" si="67"/>
        <v>-28.15112291176872</v>
      </c>
      <c r="E357" s="12">
        <f t="shared" si="68"/>
        <v>-28.456983412791299</v>
      </c>
      <c r="F357" s="12">
        <f t="shared" si="69"/>
        <v>-29.507917043694448</v>
      </c>
      <c r="G357" s="12">
        <f t="shared" si="70"/>
        <v>-29.393734006495343</v>
      </c>
      <c r="H357" s="12">
        <f t="shared" si="71"/>
        <v>-31.320045494213524</v>
      </c>
      <c r="I357" s="12">
        <f t="shared" si="72"/>
        <v>-31.481389250909981</v>
      </c>
      <c r="J357" s="12">
        <f t="shared" si="73"/>
        <v>-30.642116646554932</v>
      </c>
      <c r="K357" s="12">
        <f t="shared" si="74"/>
        <v>-29.844506880128282</v>
      </c>
      <c r="L357" s="12">
        <f t="shared" si="75"/>
        <v>-40.592382204520234</v>
      </c>
      <c r="M357" s="12">
        <f t="shared" si="76"/>
        <v>-40.592382204520234</v>
      </c>
      <c r="O357" s="12">
        <f t="shared" si="65"/>
        <v>-40.592382204520234</v>
      </c>
      <c r="P357" s="12">
        <f t="shared" si="77"/>
        <v>1.4529919041395776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-158.44721620227779</v>
      </c>
      <c r="C358" s="12">
        <f t="shared" si="66"/>
        <v>-158.47290764226207</v>
      </c>
      <c r="D358" s="12">
        <f t="shared" si="67"/>
        <v>-158.51472412205538</v>
      </c>
      <c r="E358" s="12">
        <f t="shared" si="68"/>
        <v>-159.19134849152914</v>
      </c>
      <c r="F358" s="12">
        <f t="shared" si="69"/>
        <v>-160.21808037577443</v>
      </c>
      <c r="G358" s="12">
        <f t="shared" si="70"/>
        <v>-162.52199222446868</v>
      </c>
      <c r="H358" s="12">
        <f t="shared" si="71"/>
        <v>-162.39790881779589</v>
      </c>
      <c r="I358" s="12">
        <f t="shared" si="72"/>
        <v>-164.70288179384585</v>
      </c>
      <c r="J358" s="12">
        <f t="shared" si="73"/>
        <v>-164.91557136589003</v>
      </c>
      <c r="K358" s="12">
        <f t="shared" si="74"/>
        <v>-163.69607842033506</v>
      </c>
      <c r="L358" s="12">
        <f t="shared" si="75"/>
        <v>-162.41794431214069</v>
      </c>
      <c r="M358" s="12">
        <f t="shared" si="76"/>
        <v>-162.41794431214069</v>
      </c>
      <c r="O358" s="12">
        <f t="shared" si="65"/>
        <v>-162.41794431214069</v>
      </c>
      <c r="P358" s="12">
        <f t="shared" si="77"/>
        <v>1.0250602579523629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99.225634357119418</v>
      </c>
      <c r="C359" s="12">
        <f t="shared" si="66"/>
        <v>99.173000749214737</v>
      </c>
      <c r="D359" s="12">
        <f t="shared" si="67"/>
        <v>99.086758650818012</v>
      </c>
      <c r="E359" s="12">
        <f t="shared" si="68"/>
        <v>98.946387345544892</v>
      </c>
      <c r="F359" s="12">
        <f t="shared" si="69"/>
        <v>96.675066411978207</v>
      </c>
      <c r="G359" s="12">
        <f t="shared" si="70"/>
        <v>94.382741824625441</v>
      </c>
      <c r="H359" s="12">
        <f t="shared" si="71"/>
        <v>91.88164885579944</v>
      </c>
      <c r="I359" s="12">
        <f t="shared" si="72"/>
        <v>92.030047169965869</v>
      </c>
      <c r="J359" s="12">
        <f t="shared" si="73"/>
        <v>88.991529301328995</v>
      </c>
      <c r="K359" s="12">
        <f t="shared" si="74"/>
        <v>88.682320200638159</v>
      </c>
      <c r="L359" s="12">
        <f t="shared" si="75"/>
        <v>90.638572620501122</v>
      </c>
      <c r="M359" s="12">
        <f t="shared" si="76"/>
        <v>90.638572620501122</v>
      </c>
      <c r="O359" s="12">
        <f t="shared" si="65"/>
        <v>90.638572620501122</v>
      </c>
      <c r="P359" s="12">
        <f t="shared" si="77"/>
        <v>0.91345924072691831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5.5268688441367999</v>
      </c>
      <c r="C360" s="12">
        <f t="shared" si="66"/>
        <v>5.5231599715254136</v>
      </c>
      <c r="D360" s="12">
        <f t="shared" si="67"/>
        <v>5.3464783952958816</v>
      </c>
      <c r="E360" s="12">
        <f t="shared" si="68"/>
        <v>5.056979147787124</v>
      </c>
      <c r="F360" s="12">
        <f t="shared" si="69"/>
        <v>4.5857778666974953</v>
      </c>
      <c r="G360" s="12">
        <f t="shared" si="70"/>
        <v>-0.57878699645638587</v>
      </c>
      <c r="H360" s="12">
        <f t="shared" si="71"/>
        <v>-3.0647044976188931</v>
      </c>
      <c r="I360" s="12">
        <f t="shared" si="72"/>
        <v>-6.0543359711334634</v>
      </c>
      <c r="J360" s="12">
        <f t="shared" si="73"/>
        <v>-5.8587105177800218</v>
      </c>
      <c r="K360" s="12">
        <f t="shared" si="74"/>
        <v>-10.27846465633386</v>
      </c>
      <c r="L360" s="12">
        <f t="shared" si="75"/>
        <v>-10.775011078122285</v>
      </c>
      <c r="M360" s="12">
        <f t="shared" si="76"/>
        <v>-10.775011078122285</v>
      </c>
      <c r="O360" s="12">
        <f t="shared" si="65"/>
        <v>-10.775011078122285</v>
      </c>
      <c r="P360" s="12">
        <f t="shared" si="77"/>
        <v>-1.9495688032389256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5.5268688441215659</v>
      </c>
      <c r="C361" s="12">
        <f t="shared" si="66"/>
        <v>5.5085340189332213</v>
      </c>
      <c r="D361" s="12">
        <f t="shared" si="67"/>
        <v>5.4960840766725676</v>
      </c>
      <c r="E361" s="12">
        <f t="shared" si="68"/>
        <v>4.9029994245263016</v>
      </c>
      <c r="F361" s="12">
        <f t="shared" si="69"/>
        <v>3.9312084536200889</v>
      </c>
      <c r="G361" s="12">
        <f t="shared" si="70"/>
        <v>2.8400051561705739</v>
      </c>
      <c r="H361" s="12">
        <f t="shared" si="71"/>
        <v>-2.7548088175189518</v>
      </c>
      <c r="I361" s="12">
        <f t="shared" si="72"/>
        <v>-5.7247214589385003</v>
      </c>
      <c r="J361" s="12">
        <f t="shared" si="73"/>
        <v>-9.6657808042542932</v>
      </c>
      <c r="K361" s="12">
        <f t="shared" si="74"/>
        <v>-9.3810776099720137</v>
      </c>
      <c r="L361" s="12">
        <f t="shared" si="75"/>
        <v>-16.486175350048804</v>
      </c>
      <c r="M361" s="12">
        <f t="shared" si="76"/>
        <v>-16.486175350048804</v>
      </c>
      <c r="O361" s="12">
        <f t="shared" si="65"/>
        <v>-16.486175350048804</v>
      </c>
      <c r="P361" s="12">
        <f t="shared" si="77"/>
        <v>-2.9829141626155411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25.605219319419859</v>
      </c>
      <c r="C362" s="12">
        <f t="shared" si="66"/>
        <v>25.62633824593361</v>
      </c>
      <c r="D362" s="12">
        <f t="shared" si="67"/>
        <v>25.564792288874596</v>
      </c>
      <c r="E362" s="12">
        <f t="shared" si="68"/>
        <v>25.523000583532976</v>
      </c>
      <c r="F362" s="12">
        <f t="shared" si="69"/>
        <v>23.53214644893465</v>
      </c>
      <c r="G362" s="12">
        <f t="shared" si="70"/>
        <v>21.240097005972171</v>
      </c>
      <c r="H362" s="12">
        <f t="shared" si="71"/>
        <v>20.059250299042297</v>
      </c>
      <c r="I362" s="12">
        <f t="shared" si="72"/>
        <v>13.378760808928881</v>
      </c>
      <c r="J362" s="12">
        <f t="shared" si="73"/>
        <v>9.4637192648053734</v>
      </c>
      <c r="K362" s="12">
        <f t="shared" si="74"/>
        <v>3.7250522572532079</v>
      </c>
      <c r="L362" s="12">
        <f t="shared" si="75"/>
        <v>4.183226874245439</v>
      </c>
      <c r="M362" s="12">
        <f t="shared" si="76"/>
        <v>4.183226874245439</v>
      </c>
      <c r="O362" s="12">
        <f t="shared" si="65"/>
        <v>4.183226874245439</v>
      </c>
      <c r="P362" s="12">
        <f t="shared" si="77"/>
        <v>0.16337399114065543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92.532882560914402</v>
      </c>
      <c r="C363" s="12">
        <f t="shared" si="66"/>
        <v>92.53929704336386</v>
      </c>
      <c r="D363" s="12">
        <f t="shared" si="67"/>
        <v>92.610188184752161</v>
      </c>
      <c r="E363" s="12">
        <f t="shared" si="68"/>
        <v>92.403593254801152</v>
      </c>
      <c r="F363" s="12">
        <f t="shared" si="69"/>
        <v>92.263308582173408</v>
      </c>
      <c r="G363" s="12">
        <f t="shared" si="70"/>
        <v>87.48085728333038</v>
      </c>
      <c r="H363" s="12">
        <f t="shared" si="71"/>
        <v>85.003193773453674</v>
      </c>
      <c r="I363" s="12">
        <f t="shared" si="72"/>
        <v>83.593975364840105</v>
      </c>
      <c r="J363" s="12">
        <f t="shared" si="73"/>
        <v>74.787608011426059</v>
      </c>
      <c r="K363" s="12">
        <f t="shared" si="74"/>
        <v>69.083786832380341</v>
      </c>
      <c r="L363" s="12">
        <f t="shared" si="75"/>
        <v>59.838532747027351</v>
      </c>
      <c r="M363" s="12">
        <f t="shared" si="76"/>
        <v>59.838532747027351</v>
      </c>
      <c r="O363" s="12">
        <f t="shared" si="65"/>
        <v>59.838532747027351</v>
      </c>
      <c r="P363" s="12">
        <f t="shared" si="77"/>
        <v>0.64667317272468672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28.951608754434801</v>
      </c>
      <c r="C364" s="12">
        <f t="shared" si="66"/>
        <v>28.932602763565292</v>
      </c>
      <c r="D364" s="12">
        <f t="shared" si="67"/>
        <v>28.954134505321004</v>
      </c>
      <c r="E364" s="12">
        <f t="shared" si="68"/>
        <v>29.192097546169013</v>
      </c>
      <c r="F364" s="12">
        <f t="shared" si="69"/>
        <v>28.498612340653096</v>
      </c>
      <c r="G364" s="12">
        <f t="shared" si="70"/>
        <v>28.155378936570127</v>
      </c>
      <c r="H364" s="12">
        <f t="shared" si="71"/>
        <v>22.991288160189008</v>
      </c>
      <c r="I364" s="12">
        <f t="shared" si="72"/>
        <v>20.036096248784968</v>
      </c>
      <c r="J364" s="12">
        <f t="shared" si="73"/>
        <v>18.178458467069934</v>
      </c>
      <c r="K364" s="12">
        <f t="shared" si="74"/>
        <v>5.3416163819158751</v>
      </c>
      <c r="L364" s="12">
        <f t="shared" si="75"/>
        <v>-3.85748246349746</v>
      </c>
      <c r="M364" s="12">
        <f t="shared" si="76"/>
        <v>-3.85748246349746</v>
      </c>
      <c r="O364" s="12">
        <f t="shared" si="65"/>
        <v>-3.85748246349746</v>
      </c>
      <c r="P364" s="12">
        <f t="shared" si="77"/>
        <v>-0.13323896769317081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112.61113002445762</v>
      </c>
      <c r="C365" s="12">
        <f t="shared" si="66"/>
        <v>112.5914290026933</v>
      </c>
      <c r="D365" s="12">
        <f t="shared" si="67"/>
        <v>112.52763123167401</v>
      </c>
      <c r="E365" s="12">
        <f t="shared" si="68"/>
        <v>112.5999072387293</v>
      </c>
      <c r="F365" s="12">
        <f t="shared" si="69"/>
        <v>113.39868230367111</v>
      </c>
      <c r="G365" s="12">
        <f t="shared" si="70"/>
        <v>111.67048591224966</v>
      </c>
      <c r="H365" s="12">
        <f t="shared" si="71"/>
        <v>111.30027242783922</v>
      </c>
      <c r="I365" s="12">
        <f t="shared" si="72"/>
        <v>105.14436344963069</v>
      </c>
      <c r="J365" s="12">
        <f t="shared" si="73"/>
        <v>101.24888321579961</v>
      </c>
      <c r="K365" s="12">
        <f t="shared" si="74"/>
        <v>98.539598154154419</v>
      </c>
      <c r="L365" s="12">
        <f t="shared" si="75"/>
        <v>77.813785191248357</v>
      </c>
      <c r="M365" s="12">
        <f t="shared" si="76"/>
        <v>77.813785191248357</v>
      </c>
      <c r="O365" s="12">
        <f t="shared" si="65"/>
        <v>77.813785191248357</v>
      </c>
      <c r="P365" s="12">
        <f t="shared" si="77"/>
        <v>0.69099550971869517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95.879258789222831</v>
      </c>
      <c r="C366" s="12">
        <f t="shared" si="66"/>
        <v>95.892821426178514</v>
      </c>
      <c r="D366" s="12">
        <f t="shared" si="67"/>
        <v>95.826691014881646</v>
      </c>
      <c r="E366" s="12">
        <f t="shared" si="68"/>
        <v>95.612541064295257</v>
      </c>
      <c r="F366" s="12">
        <f t="shared" si="69"/>
        <v>95.855149906143197</v>
      </c>
      <c r="G366" s="12">
        <f t="shared" si="70"/>
        <v>97.882671392877086</v>
      </c>
      <c r="H366" s="12">
        <f t="shared" si="71"/>
        <v>96.020715092726547</v>
      </c>
      <c r="I366" s="12">
        <f t="shared" si="72"/>
        <v>95.579650863619619</v>
      </c>
      <c r="J366" s="12">
        <f t="shared" si="73"/>
        <v>87.465213040138636</v>
      </c>
      <c r="K366" s="12">
        <f t="shared" si="74"/>
        <v>81.780777790637657</v>
      </c>
      <c r="L366" s="12">
        <f t="shared" si="75"/>
        <v>77.401681229616713</v>
      </c>
      <c r="M366" s="12">
        <f t="shared" si="76"/>
        <v>77.401681229616713</v>
      </c>
      <c r="O366" s="12">
        <f t="shared" si="65"/>
        <v>77.401681229616713</v>
      </c>
      <c r="P366" s="12">
        <f t="shared" si="77"/>
        <v>0.80728284935716399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196.27023851440651</v>
      </c>
      <c r="C367" s="12">
        <f t="shared" si="66"/>
        <v>196.2656132135954</v>
      </c>
      <c r="D367" s="12">
        <f t="shared" si="67"/>
        <v>196.31113865113591</v>
      </c>
      <c r="E367" s="12">
        <f t="shared" si="68"/>
        <v>196.08915999618387</v>
      </c>
      <c r="F367" s="12">
        <f t="shared" si="69"/>
        <v>195.37032705598318</v>
      </c>
      <c r="G367" s="12">
        <f t="shared" si="70"/>
        <v>195.99757798644802</v>
      </c>
      <c r="H367" s="12">
        <f t="shared" si="71"/>
        <v>198.17955320664933</v>
      </c>
      <c r="I367" s="12">
        <f t="shared" si="72"/>
        <v>195.96254836000784</v>
      </c>
      <c r="J367" s="12">
        <f t="shared" si="73"/>
        <v>195.38117205196755</v>
      </c>
      <c r="K367" s="12">
        <f t="shared" si="74"/>
        <v>183.53391567623362</v>
      </c>
      <c r="L367" s="12">
        <f t="shared" si="75"/>
        <v>174.33585955067659</v>
      </c>
      <c r="M367" s="12">
        <f t="shared" si="76"/>
        <v>174.33585955067659</v>
      </c>
      <c r="O367" s="12">
        <f t="shared" si="65"/>
        <v>174.33585955067659</v>
      </c>
      <c r="P367" s="12">
        <f t="shared" si="77"/>
        <v>0.88824398885050571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59.069083956751626</v>
      </c>
      <c r="C368" s="12">
        <f t="shared" si="66"/>
        <v>59.017154134208091</v>
      </c>
      <c r="D368" s="12">
        <f t="shared" si="67"/>
        <v>59.00162856515179</v>
      </c>
      <c r="E368" s="12">
        <f t="shared" si="68"/>
        <v>59.154442047607823</v>
      </c>
      <c r="F368" s="12">
        <f t="shared" si="69"/>
        <v>58.409334847617977</v>
      </c>
      <c r="G368" s="12">
        <f t="shared" si="70"/>
        <v>56.516271339954052</v>
      </c>
      <c r="H368" s="12">
        <f t="shared" si="71"/>
        <v>57.19053196573509</v>
      </c>
      <c r="I368" s="12">
        <f t="shared" si="72"/>
        <v>59.78704642434748</v>
      </c>
      <c r="J368" s="12">
        <f t="shared" si="73"/>
        <v>56.864848263191078</v>
      </c>
      <c r="K368" s="12">
        <f t="shared" si="74"/>
        <v>56.015569854412263</v>
      </c>
      <c r="L368" s="12">
        <f t="shared" si="75"/>
        <v>36.824114210628665</v>
      </c>
      <c r="M368" s="12">
        <f t="shared" si="76"/>
        <v>36.824114210628665</v>
      </c>
      <c r="O368" s="12">
        <f t="shared" si="65"/>
        <v>36.824114210628665</v>
      </c>
      <c r="P368" s="12">
        <f t="shared" si="77"/>
        <v>0.62340757201499908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82.493749913575698</v>
      </c>
      <c r="C369" s="12">
        <f t="shared" si="66"/>
        <v>82.493857022964448</v>
      </c>
      <c r="D369" s="12">
        <f t="shared" si="67"/>
        <v>82.319547156976185</v>
      </c>
      <c r="E369" s="12">
        <f t="shared" si="68"/>
        <v>82.267433367075853</v>
      </c>
      <c r="F369" s="12">
        <f t="shared" si="69"/>
        <v>82.78037364577176</v>
      </c>
      <c r="G369" s="12">
        <f t="shared" si="70"/>
        <v>80.781582347083216</v>
      </c>
      <c r="H369" s="12">
        <f t="shared" si="71"/>
        <v>78.749001147689057</v>
      </c>
      <c r="I369" s="12">
        <f t="shared" si="72"/>
        <v>79.550879826653244</v>
      </c>
      <c r="J369" s="12">
        <f t="shared" si="73"/>
        <v>82.9731914033961</v>
      </c>
      <c r="K369" s="12">
        <f t="shared" si="74"/>
        <v>78.702126352560171</v>
      </c>
      <c r="L369" s="12">
        <f t="shared" si="75"/>
        <v>77.32484040770494</v>
      </c>
      <c r="M369" s="12">
        <f t="shared" si="76"/>
        <v>77.32484040770494</v>
      </c>
      <c r="O369" s="12">
        <f t="shared" si="65"/>
        <v>77.32484040770494</v>
      </c>
      <c r="P369" s="12">
        <f t="shared" si="77"/>
        <v>0.9373418045453632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166.15300701743661</v>
      </c>
      <c r="C370" s="12">
        <f t="shared" si="66"/>
        <v>166.08046779816266</v>
      </c>
      <c r="D370" s="12">
        <f t="shared" si="67"/>
        <v>166.08082732415178</v>
      </c>
      <c r="E370" s="12">
        <f t="shared" si="68"/>
        <v>165.49573457260846</v>
      </c>
      <c r="F370" s="12">
        <f t="shared" si="69"/>
        <v>165.32080815319287</v>
      </c>
      <c r="G370" s="12">
        <f t="shared" si="70"/>
        <v>166.72244684660865</v>
      </c>
      <c r="H370" s="12">
        <f t="shared" si="71"/>
        <v>164.57886324665918</v>
      </c>
      <c r="I370" s="12">
        <f t="shared" si="72"/>
        <v>162.1630418991524</v>
      </c>
      <c r="J370" s="12">
        <f t="shared" si="73"/>
        <v>163.2199116513967</v>
      </c>
      <c r="K370" s="12">
        <f t="shared" si="74"/>
        <v>168.22463640583035</v>
      </c>
      <c r="L370" s="12">
        <f t="shared" si="75"/>
        <v>161.2904319452698</v>
      </c>
      <c r="M370" s="12">
        <f t="shared" si="76"/>
        <v>161.2904319452698</v>
      </c>
      <c r="O370" s="12">
        <f t="shared" si="65"/>
        <v>161.2904319452698</v>
      </c>
      <c r="P370" s="12">
        <f t="shared" si="77"/>
        <v>0.97073435407848796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8.8732622405947268</v>
      </c>
      <c r="C371" s="12">
        <f t="shared" si="66"/>
        <v>8.8128678483832044</v>
      </c>
      <c r="D371" s="12">
        <f t="shared" si="67"/>
        <v>8.5693822516531277</v>
      </c>
      <c r="E371" s="12">
        <f t="shared" si="68"/>
        <v>8.5705890388349779</v>
      </c>
      <c r="F371" s="12">
        <f t="shared" si="69"/>
        <v>6.6066630526187797</v>
      </c>
      <c r="G371" s="12">
        <f t="shared" si="70"/>
        <v>6.1197465081007687</v>
      </c>
      <c r="H371" s="12">
        <f t="shared" si="71"/>
        <v>7.6211355701348236</v>
      </c>
      <c r="I371" s="12">
        <f t="shared" si="72"/>
        <v>5.0749536460210587</v>
      </c>
      <c r="J371" s="12">
        <f t="shared" si="73"/>
        <v>1.8910508029829876</v>
      </c>
      <c r="K371" s="12">
        <f t="shared" si="74"/>
        <v>3.4374321398103005</v>
      </c>
      <c r="L371" s="12">
        <f t="shared" si="75"/>
        <v>11.571908835159164</v>
      </c>
      <c r="M371" s="12">
        <f t="shared" si="76"/>
        <v>11.571908835159164</v>
      </c>
      <c r="O371" s="12">
        <f t="shared" si="65"/>
        <v>11.571908835159164</v>
      </c>
      <c r="P371" s="12">
        <f t="shared" si="77"/>
        <v>1.3041324060296859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69.108230471820889</v>
      </c>
      <c r="C372" s="12">
        <f t="shared" si="66"/>
        <v>69.069065981676658</v>
      </c>
      <c r="D372" s="12">
        <f t="shared" si="67"/>
        <v>68.866346869976567</v>
      </c>
      <c r="E372" s="12">
        <f t="shared" si="68"/>
        <v>68.049065959059959</v>
      </c>
      <c r="F372" s="12">
        <f t="shared" si="69"/>
        <v>68.053116646823469</v>
      </c>
      <c r="G372" s="12">
        <f t="shared" si="70"/>
        <v>62.484292323909457</v>
      </c>
      <c r="H372" s="12">
        <f t="shared" si="71"/>
        <v>61.963349869485135</v>
      </c>
      <c r="I372" s="12">
        <f t="shared" si="72"/>
        <v>63.74560691731191</v>
      </c>
      <c r="J372" s="12">
        <f t="shared" si="73"/>
        <v>60.39004877133285</v>
      </c>
      <c r="K372" s="12">
        <f t="shared" si="74"/>
        <v>55.728934371453562</v>
      </c>
      <c r="L372" s="12">
        <f t="shared" si="75"/>
        <v>58.245206137518785</v>
      </c>
      <c r="M372" s="12">
        <f t="shared" si="76"/>
        <v>58.245206137518785</v>
      </c>
      <c r="O372" s="12">
        <f t="shared" si="65"/>
        <v>58.245206137518785</v>
      </c>
      <c r="P372" s="12">
        <f t="shared" si="77"/>
        <v>0.84281142404982379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-48.015515283511206</v>
      </c>
      <c r="C373" s="12">
        <f t="shared" si="66"/>
        <v>-48.037262313083268</v>
      </c>
      <c r="D373" s="12">
        <f t="shared" si="67"/>
        <v>-48.168720690402388</v>
      </c>
      <c r="E373" s="12">
        <f t="shared" si="68"/>
        <v>-48.849161706678203</v>
      </c>
      <c r="F373" s="12">
        <f t="shared" si="69"/>
        <v>-51.59242280792872</v>
      </c>
      <c r="G373" s="12">
        <f t="shared" si="70"/>
        <v>-51.580721995027282</v>
      </c>
      <c r="H373" s="12">
        <f t="shared" si="71"/>
        <v>-57.531456343146225</v>
      </c>
      <c r="I373" s="12">
        <f t="shared" si="72"/>
        <v>-58.14945974904078</v>
      </c>
      <c r="J373" s="12">
        <f t="shared" si="73"/>
        <v>-55.800778135969949</v>
      </c>
      <c r="K373" s="12">
        <f t="shared" si="74"/>
        <v>-60.715850150973267</v>
      </c>
      <c r="L373" s="12">
        <f t="shared" si="75"/>
        <v>-68.30904959918557</v>
      </c>
      <c r="M373" s="12">
        <f t="shared" si="76"/>
        <v>-68.30904959918557</v>
      </c>
      <c r="O373" s="12">
        <f t="shared" si="65"/>
        <v>-68.30904959918557</v>
      </c>
      <c r="P373" s="12">
        <f t="shared" si="77"/>
        <v>1.4226453511089003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2.1804747874637656</v>
      </c>
      <c r="C374" s="12">
        <f t="shared" si="66"/>
        <v>2.1766757257158265</v>
      </c>
      <c r="D374" s="12">
        <f t="shared" si="67"/>
        <v>2.1036806648921305</v>
      </c>
      <c r="E374" s="12">
        <f t="shared" si="68"/>
        <v>1.6624336331355387</v>
      </c>
      <c r="F374" s="12">
        <f t="shared" si="69"/>
        <v>-0.62150281001930008</v>
      </c>
      <c r="G374" s="12">
        <f t="shared" si="70"/>
        <v>-8.6940953871212656</v>
      </c>
      <c r="H374" s="12">
        <f t="shared" si="71"/>
        <v>-8.6816075106429906</v>
      </c>
      <c r="I374" s="12">
        <f t="shared" si="72"/>
        <v>-15.736519156417893</v>
      </c>
      <c r="J374" s="12">
        <f t="shared" si="73"/>
        <v>-16.550888157549618</v>
      </c>
      <c r="K374" s="12">
        <f t="shared" si="74"/>
        <v>-13.108778078228964</v>
      </c>
      <c r="L374" s="12">
        <f t="shared" si="75"/>
        <v>-21.12485040184751</v>
      </c>
      <c r="M374" s="12">
        <f t="shared" si="76"/>
        <v>-21.12485040184751</v>
      </c>
      <c r="O374" s="12">
        <f t="shared" si="65"/>
        <v>-21.12485040184751</v>
      </c>
      <c r="P374" s="12">
        <f t="shared" si="77"/>
        <v>-9.6881883355409162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85.840128123075999</v>
      </c>
      <c r="C375" s="12">
        <f t="shared" si="66"/>
        <v>85.776781957047305</v>
      </c>
      <c r="D375" s="12">
        <f t="shared" si="67"/>
        <v>85.764030269869096</v>
      </c>
      <c r="E375" s="12">
        <f t="shared" si="68"/>
        <v>85.51901972702035</v>
      </c>
      <c r="F375" s="12">
        <f t="shared" si="69"/>
        <v>84.037958220102837</v>
      </c>
      <c r="G375" s="12">
        <f t="shared" si="70"/>
        <v>77.190987816591587</v>
      </c>
      <c r="H375" s="12">
        <f t="shared" si="71"/>
        <v>68.586109940238245</v>
      </c>
      <c r="I375" s="12">
        <f t="shared" si="72"/>
        <v>68.600905293043056</v>
      </c>
      <c r="J375" s="12">
        <f t="shared" si="73"/>
        <v>59.304895814700572</v>
      </c>
      <c r="K375" s="12">
        <f t="shared" si="74"/>
        <v>58.110749196711431</v>
      </c>
      <c r="L375" s="12">
        <f t="shared" si="75"/>
        <v>63.731001435335067</v>
      </c>
      <c r="M375" s="12">
        <f t="shared" si="76"/>
        <v>63.731001435335067</v>
      </c>
      <c r="O375" s="12">
        <f t="shared" si="65"/>
        <v>63.731001435335067</v>
      </c>
      <c r="P375" s="12">
        <f t="shared" si="77"/>
        <v>0.74243833075317323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105.91838351166342</v>
      </c>
      <c r="C376" s="12">
        <f t="shared" si="66"/>
        <v>105.91323580550797</v>
      </c>
      <c r="D376" s="12">
        <f t="shared" si="67"/>
        <v>105.70061320380037</v>
      </c>
      <c r="E376" s="12">
        <f t="shared" si="68"/>
        <v>105.65781192514422</v>
      </c>
      <c r="F376" s="12">
        <f t="shared" si="69"/>
        <v>104.8354294143749</v>
      </c>
      <c r="G376" s="12">
        <f t="shared" si="70"/>
        <v>100.31201709746649</v>
      </c>
      <c r="H376" s="12">
        <f t="shared" si="71"/>
        <v>93.022768516116614</v>
      </c>
      <c r="I376" s="12">
        <f t="shared" si="72"/>
        <v>82.834675248906194</v>
      </c>
      <c r="J376" s="12">
        <f t="shared" si="73"/>
        <v>82.854169337613811</v>
      </c>
      <c r="K376" s="12">
        <f t="shared" si="74"/>
        <v>69.215591013128503</v>
      </c>
      <c r="L376" s="12">
        <f t="shared" si="75"/>
        <v>67.263542306136642</v>
      </c>
      <c r="M376" s="12">
        <f t="shared" si="76"/>
        <v>67.263542306136642</v>
      </c>
      <c r="O376" s="12">
        <f t="shared" si="65"/>
        <v>67.263542306136642</v>
      </c>
      <c r="P376" s="12">
        <f t="shared" si="77"/>
        <v>0.63505068786033525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5.5268688441215659</v>
      </c>
      <c r="C377" s="12">
        <f t="shared" si="66"/>
        <v>5.433779680893668</v>
      </c>
      <c r="D377" s="12">
        <f t="shared" si="67"/>
        <v>5.4165013946803882</v>
      </c>
      <c r="E377" s="12">
        <f t="shared" si="68"/>
        <v>4.7028331982497011</v>
      </c>
      <c r="F377" s="12">
        <f t="shared" si="69"/>
        <v>4.5591706191158377</v>
      </c>
      <c r="G377" s="12">
        <f t="shared" si="70"/>
        <v>2.0002555843680772</v>
      </c>
      <c r="H377" s="12">
        <f t="shared" si="71"/>
        <v>-2.8092069709921197</v>
      </c>
      <c r="I377" s="12">
        <f t="shared" si="72"/>
        <v>-11.433790328075958</v>
      </c>
      <c r="J377" s="12">
        <f t="shared" si="73"/>
        <v>-24.856529241199375</v>
      </c>
      <c r="K377" s="12">
        <f t="shared" si="74"/>
        <v>-24.827913044486472</v>
      </c>
      <c r="L377" s="12">
        <f t="shared" si="75"/>
        <v>-47.148555812361323</v>
      </c>
      <c r="M377" s="12">
        <f t="shared" si="76"/>
        <v>-47.148555812361323</v>
      </c>
      <c r="O377" s="12">
        <f t="shared" si="65"/>
        <v>-47.148555812361323</v>
      </c>
      <c r="P377" s="12">
        <f t="shared" si="77"/>
        <v>-8.5307897006655065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59.069083956751626</v>
      </c>
      <c r="C378" s="12">
        <f t="shared" si="66"/>
        <v>59.026748278256477</v>
      </c>
      <c r="D378" s="12">
        <f t="shared" si="67"/>
        <v>58.714295860096122</v>
      </c>
      <c r="E378" s="12">
        <f t="shared" si="68"/>
        <v>58.656301544519458</v>
      </c>
      <c r="F378" s="12">
        <f t="shared" si="69"/>
        <v>56.260884655950008</v>
      </c>
      <c r="G378" s="12">
        <f t="shared" si="70"/>
        <v>55.805451095982434</v>
      </c>
      <c r="H378" s="12">
        <f t="shared" si="71"/>
        <v>53.088225878940833</v>
      </c>
      <c r="I378" s="12">
        <f t="shared" si="72"/>
        <v>47.401599413221916</v>
      </c>
      <c r="J378" s="12">
        <f t="shared" si="73"/>
        <v>36.039595832164281</v>
      </c>
      <c r="K378" s="12">
        <f t="shared" si="74"/>
        <v>16.325046927671917</v>
      </c>
      <c r="L378" s="12">
        <f t="shared" si="75"/>
        <v>16.371934395352625</v>
      </c>
      <c r="M378" s="12">
        <f t="shared" si="76"/>
        <v>16.371934395352625</v>
      </c>
      <c r="O378" s="12">
        <f t="shared" si="65"/>
        <v>16.371934395352625</v>
      </c>
      <c r="P378" s="12">
        <f t="shared" si="77"/>
        <v>0.2771658759316396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256.50454097006309</v>
      </c>
      <c r="C379" s="12">
        <f t="shared" si="66"/>
        <v>256.50496769670514</v>
      </c>
      <c r="D379" s="12">
        <f t="shared" si="67"/>
        <v>256.36286930537295</v>
      </c>
      <c r="E379" s="12">
        <f t="shared" si="68"/>
        <v>255.31413245818803</v>
      </c>
      <c r="F379" s="12">
        <f t="shared" si="69"/>
        <v>255.11947633732774</v>
      </c>
      <c r="G379" s="12">
        <f t="shared" si="70"/>
        <v>247.38247837437325</v>
      </c>
      <c r="H379" s="12">
        <f t="shared" si="71"/>
        <v>246.89950026716289</v>
      </c>
      <c r="I379" s="12">
        <f t="shared" si="72"/>
        <v>243.68893024436133</v>
      </c>
      <c r="J379" s="12">
        <f t="shared" si="73"/>
        <v>236.19796160565792</v>
      </c>
      <c r="K379" s="12">
        <f t="shared" si="74"/>
        <v>219.50099270735211</v>
      </c>
      <c r="L379" s="12">
        <f t="shared" si="75"/>
        <v>187.16086932040969</v>
      </c>
      <c r="M379" s="12">
        <f t="shared" si="76"/>
        <v>187.16086932040969</v>
      </c>
      <c r="O379" s="12">
        <f t="shared" si="65"/>
        <v>187.16086932040969</v>
      </c>
      <c r="P379" s="12">
        <f t="shared" si="77"/>
        <v>0.72965908756466591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55.722700464393711</v>
      </c>
      <c r="C380" s="12">
        <f t="shared" si="66"/>
        <v>55.673059462800197</v>
      </c>
      <c r="D380" s="12">
        <f t="shared" si="67"/>
        <v>55.674491750600993</v>
      </c>
      <c r="E380" s="12">
        <f t="shared" si="68"/>
        <v>55.197545217727395</v>
      </c>
      <c r="F380" s="12">
        <f t="shared" si="69"/>
        <v>51.67750956867954</v>
      </c>
      <c r="G380" s="12">
        <f t="shared" si="70"/>
        <v>51.036919408398703</v>
      </c>
      <c r="H380" s="12">
        <f t="shared" si="71"/>
        <v>42.8428300379787</v>
      </c>
      <c r="I380" s="12">
        <f t="shared" si="72"/>
        <v>42.272563602841679</v>
      </c>
      <c r="J380" s="12">
        <f t="shared" si="73"/>
        <v>38.043640606756725</v>
      </c>
      <c r="K380" s="12">
        <f t="shared" si="74"/>
        <v>27.029313017047031</v>
      </c>
      <c r="L380" s="12">
        <f t="shared" si="75"/>
        <v>-0.39306680843223418</v>
      </c>
      <c r="M380" s="12">
        <f t="shared" si="76"/>
        <v>-0.39306680843223418</v>
      </c>
      <c r="O380" s="12">
        <f t="shared" si="65"/>
        <v>-0.39306680843223418</v>
      </c>
      <c r="P380" s="12">
        <f t="shared" si="77"/>
        <v>-7.0539798889215754E-3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320.08496130425328</v>
      </c>
      <c r="C381" s="12">
        <f t="shared" si="66"/>
        <v>320.04793751779528</v>
      </c>
      <c r="D381" s="12">
        <f t="shared" si="67"/>
        <v>319.88132064020112</v>
      </c>
      <c r="E381" s="12">
        <f t="shared" si="68"/>
        <v>319.88612802348359</v>
      </c>
      <c r="F381" s="12">
        <f t="shared" si="69"/>
        <v>318.28528719562405</v>
      </c>
      <c r="G381" s="12">
        <f t="shared" si="70"/>
        <v>306.48232293361656</v>
      </c>
      <c r="H381" s="12">
        <f t="shared" si="71"/>
        <v>305.8047947981546</v>
      </c>
      <c r="I381" s="12">
        <f t="shared" si="72"/>
        <v>296.13671224101341</v>
      </c>
      <c r="J381" s="12">
        <f t="shared" si="73"/>
        <v>295.38562976019654</v>
      </c>
      <c r="K381" s="12">
        <f t="shared" si="74"/>
        <v>289.16424084045775</v>
      </c>
      <c r="L381" s="12">
        <f t="shared" si="75"/>
        <v>271.05330462594884</v>
      </c>
      <c r="M381" s="12">
        <f t="shared" si="76"/>
        <v>271.05330462594884</v>
      </c>
      <c r="O381" s="12">
        <f t="shared" si="65"/>
        <v>271.05330462594884</v>
      </c>
      <c r="P381" s="12">
        <f t="shared" si="77"/>
        <v>0.84681674365920012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273.23625366032024</v>
      </c>
      <c r="C382" s="12">
        <f t="shared" si="66"/>
        <v>273.19496336298715</v>
      </c>
      <c r="D382" s="12">
        <f t="shared" si="67"/>
        <v>273.07063049884016</v>
      </c>
      <c r="E382" s="12">
        <f t="shared" si="68"/>
        <v>272.51109957052694</v>
      </c>
      <c r="F382" s="12">
        <f t="shared" si="69"/>
        <v>272.52724367111045</v>
      </c>
      <c r="G382" s="12">
        <f t="shared" si="70"/>
        <v>267.15131797001823</v>
      </c>
      <c r="H382" s="12">
        <f t="shared" si="71"/>
        <v>254.67809488731086</v>
      </c>
      <c r="I382" s="12">
        <f t="shared" si="72"/>
        <v>253.87884911342277</v>
      </c>
      <c r="J382" s="12">
        <f t="shared" si="73"/>
        <v>241.13974560497493</v>
      </c>
      <c r="K382" s="12">
        <f t="shared" si="74"/>
        <v>240.03360143042551</v>
      </c>
      <c r="L382" s="12">
        <f t="shared" si="75"/>
        <v>229.7861202332337</v>
      </c>
      <c r="M382" s="12">
        <f t="shared" si="76"/>
        <v>229.7861202332337</v>
      </c>
      <c r="O382" s="12">
        <f t="shared" si="65"/>
        <v>229.7861202332337</v>
      </c>
      <c r="P382" s="12">
        <f t="shared" si="77"/>
        <v>0.84097961802278787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196.27023851440651</v>
      </c>
      <c r="C383" s="12">
        <f t="shared" si="66"/>
        <v>196.23750041941844</v>
      </c>
      <c r="D383" s="12">
        <f t="shared" si="67"/>
        <v>196.09883749346508</v>
      </c>
      <c r="E383" s="12">
        <f t="shared" si="68"/>
        <v>195.68129730004631</v>
      </c>
      <c r="F383" s="12">
        <f t="shared" si="69"/>
        <v>193.80225547442339</v>
      </c>
      <c r="G383" s="12">
        <f t="shared" si="70"/>
        <v>193.8564713161195</v>
      </c>
      <c r="H383" s="12">
        <f t="shared" si="71"/>
        <v>188.08129190071901</v>
      </c>
      <c r="I383" s="12">
        <f t="shared" si="72"/>
        <v>173.37778489795303</v>
      </c>
      <c r="J383" s="12">
        <f t="shared" si="73"/>
        <v>172.32474242008357</v>
      </c>
      <c r="K383" s="12">
        <f t="shared" si="74"/>
        <v>153.55275198966493</v>
      </c>
      <c r="L383" s="12">
        <f t="shared" si="75"/>
        <v>151.7285550288515</v>
      </c>
      <c r="M383" s="12">
        <f t="shared" si="76"/>
        <v>151.7285550288515</v>
      </c>
      <c r="O383" s="12">
        <f t="shared" si="65"/>
        <v>151.7285550288515</v>
      </c>
      <c r="P383" s="12">
        <f t="shared" si="77"/>
        <v>0.7730594112347523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152.76755362158679</v>
      </c>
      <c r="C384" s="12">
        <f t="shared" si="66"/>
        <v>152.73690377522004</v>
      </c>
      <c r="D384" s="12">
        <f t="shared" si="67"/>
        <v>152.62696267030137</v>
      </c>
      <c r="E384" s="12">
        <f t="shared" si="68"/>
        <v>152.16130468696076</v>
      </c>
      <c r="F384" s="12">
        <f t="shared" si="69"/>
        <v>150.7591207715827</v>
      </c>
      <c r="G384" s="12">
        <f t="shared" si="70"/>
        <v>144.44892054238358</v>
      </c>
      <c r="H384" s="12">
        <f t="shared" si="71"/>
        <v>144.50818423336753</v>
      </c>
      <c r="I384" s="12">
        <f t="shared" si="72"/>
        <v>137.70551651367512</v>
      </c>
      <c r="J384" s="12">
        <f t="shared" si="73"/>
        <v>118.33512956019766</v>
      </c>
      <c r="K384" s="12">
        <f t="shared" si="74"/>
        <v>116.78255659234294</v>
      </c>
      <c r="L384" s="12">
        <f t="shared" si="75"/>
        <v>85.787645112584073</v>
      </c>
      <c r="M384" s="12">
        <f t="shared" si="76"/>
        <v>85.787645112584073</v>
      </c>
      <c r="O384" s="12">
        <f t="shared" si="65"/>
        <v>85.787645112584073</v>
      </c>
      <c r="P384" s="12">
        <f t="shared" si="77"/>
        <v>0.56155671200367951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69.108230471805655</v>
      </c>
      <c r="C385" s="12">
        <f t="shared" si="66"/>
        <v>69.055516602727764</v>
      </c>
      <c r="D385" s="12">
        <f t="shared" si="67"/>
        <v>68.952589575323586</v>
      </c>
      <c r="E385" s="12">
        <f t="shared" si="68"/>
        <v>68.583389972055983</v>
      </c>
      <c r="F385" s="12">
        <f t="shared" si="69"/>
        <v>67.019636880481059</v>
      </c>
      <c r="G385" s="12">
        <f t="shared" si="70"/>
        <v>62.310881718808609</v>
      </c>
      <c r="H385" s="12">
        <f t="shared" si="71"/>
        <v>55.292124647485814</v>
      </c>
      <c r="I385" s="12">
        <f t="shared" si="72"/>
        <v>55.361878666600873</v>
      </c>
      <c r="J385" s="12">
        <f t="shared" si="73"/>
        <v>46.401090844763814</v>
      </c>
      <c r="K385" s="12">
        <f t="shared" si="74"/>
        <v>17.826540700612647</v>
      </c>
      <c r="L385" s="12">
        <f t="shared" si="75"/>
        <v>15.25995914614597</v>
      </c>
      <c r="M385" s="12">
        <f t="shared" si="76"/>
        <v>15.25995914614597</v>
      </c>
      <c r="O385" s="12">
        <f t="shared" si="65"/>
        <v>15.25995914614597</v>
      </c>
      <c r="P385" s="12">
        <f t="shared" si="77"/>
        <v>0.22081247113354513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340.16293921329907</v>
      </c>
      <c r="C386" s="12">
        <f t="shared" si="66"/>
        <v>340.1167945095799</v>
      </c>
      <c r="D386" s="12">
        <f t="shared" si="67"/>
        <v>339.93977523847701</v>
      </c>
      <c r="E386" s="12">
        <f t="shared" si="68"/>
        <v>339.59413437229517</v>
      </c>
      <c r="F386" s="12">
        <f t="shared" si="69"/>
        <v>338.35431938991655</v>
      </c>
      <c r="G386" s="12">
        <f t="shared" si="70"/>
        <v>333.10305558974869</v>
      </c>
      <c r="H386" s="12">
        <f t="shared" si="71"/>
        <v>327.77360830120926</v>
      </c>
      <c r="I386" s="12">
        <f t="shared" si="72"/>
        <v>319.51888217069268</v>
      </c>
      <c r="J386" s="12">
        <f t="shared" si="73"/>
        <v>319.6107542301275</v>
      </c>
      <c r="K386" s="12">
        <f t="shared" si="74"/>
        <v>306.3849354838523</v>
      </c>
      <c r="L386" s="12">
        <f t="shared" si="75"/>
        <v>259.09068682283527</v>
      </c>
      <c r="M386" s="12">
        <f t="shared" si="76"/>
        <v>259.09068682283527</v>
      </c>
      <c r="O386" s="12">
        <f t="shared" si="65"/>
        <v>259.09068682283527</v>
      </c>
      <c r="P386" s="12">
        <f t="shared" si="77"/>
        <v>0.76166641616526165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72.454611322808205</v>
      </c>
      <c r="C387" s="12">
        <f t="shared" si="66"/>
        <v>72.475314195016722</v>
      </c>
      <c r="D387" s="12">
        <f t="shared" si="67"/>
        <v>72.320356862418436</v>
      </c>
      <c r="E387" s="12">
        <f t="shared" si="68"/>
        <v>71.725913039883011</v>
      </c>
      <c r="F387" s="12">
        <f t="shared" si="69"/>
        <v>70.565225412838544</v>
      </c>
      <c r="G387" s="12">
        <f t="shared" si="70"/>
        <v>66.401834880440632</v>
      </c>
      <c r="H387" s="12">
        <f t="shared" si="71"/>
        <v>60.35395158230159</v>
      </c>
      <c r="I387" s="12">
        <f t="shared" si="72"/>
        <v>54.090962874498771</v>
      </c>
      <c r="J387" s="12">
        <f t="shared" si="73"/>
        <v>43.220154767641915</v>
      </c>
      <c r="K387" s="12">
        <f t="shared" si="74"/>
        <v>43.355828374916506</v>
      </c>
      <c r="L387" s="12">
        <f t="shared" si="75"/>
        <v>21.438868939549437</v>
      </c>
      <c r="M387" s="12">
        <f t="shared" si="76"/>
        <v>21.438868939549437</v>
      </c>
      <c r="O387" s="12">
        <f t="shared" si="65"/>
        <v>21.438868939549437</v>
      </c>
      <c r="P387" s="12">
        <f t="shared" si="77"/>
        <v>0.29589378161222196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437.20616365193609</v>
      </c>
      <c r="C388" s="12">
        <f t="shared" si="66"/>
        <v>437.18125221151939</v>
      </c>
      <c r="D388" s="12">
        <f t="shared" si="67"/>
        <v>437.25077314177378</v>
      </c>
      <c r="E388" s="12">
        <f t="shared" si="68"/>
        <v>436.73042128897453</v>
      </c>
      <c r="F388" s="12">
        <f t="shared" si="69"/>
        <v>434.73425925356287</v>
      </c>
      <c r="G388" s="12">
        <f t="shared" si="70"/>
        <v>430.83663177684679</v>
      </c>
      <c r="H388" s="12">
        <f t="shared" si="71"/>
        <v>425.95736190343297</v>
      </c>
      <c r="I388" s="12">
        <f t="shared" si="72"/>
        <v>418.85578383552428</v>
      </c>
      <c r="J388" s="12">
        <f t="shared" si="73"/>
        <v>410.60902385003982</v>
      </c>
      <c r="K388" s="12">
        <f t="shared" si="74"/>
        <v>394.54665603638114</v>
      </c>
      <c r="L388" s="12">
        <f t="shared" si="75"/>
        <v>394.77176089438194</v>
      </c>
      <c r="M388" s="12">
        <f t="shared" si="76"/>
        <v>394.77176089438194</v>
      </c>
      <c r="O388" s="12">
        <f t="shared" si="65"/>
        <v>394.77176089438194</v>
      </c>
      <c r="P388" s="12">
        <f t="shared" si="77"/>
        <v>0.90294189266888614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249.81185126860316</v>
      </c>
      <c r="C389" s="12">
        <f t="shared" si="66"/>
        <v>249.71401805866779</v>
      </c>
      <c r="D389" s="12">
        <f t="shared" si="67"/>
        <v>249.63036562066611</v>
      </c>
      <c r="E389" s="12">
        <f t="shared" si="68"/>
        <v>249.86381640515054</v>
      </c>
      <c r="F389" s="12">
        <f t="shared" si="69"/>
        <v>248.11647862069552</v>
      </c>
      <c r="G389" s="12">
        <f t="shared" si="70"/>
        <v>241.41338084251737</v>
      </c>
      <c r="H389" s="12">
        <f t="shared" si="71"/>
        <v>236.7652230179504</v>
      </c>
      <c r="I389" s="12">
        <f t="shared" si="72"/>
        <v>231.04051634868648</v>
      </c>
      <c r="J389" s="12">
        <f t="shared" si="73"/>
        <v>221.69083661740757</v>
      </c>
      <c r="K389" s="12">
        <f t="shared" si="74"/>
        <v>209.49905525248749</v>
      </c>
      <c r="L389" s="12">
        <f t="shared" si="75"/>
        <v>182.8161083950433</v>
      </c>
      <c r="M389" s="12">
        <f t="shared" si="76"/>
        <v>182.8161083950433</v>
      </c>
      <c r="O389" s="12">
        <f t="shared" si="65"/>
        <v>182.8161083950433</v>
      </c>
      <c r="P389" s="12">
        <f t="shared" si="77"/>
        <v>0.73181519398163153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59.069083956751626</v>
      </c>
      <c r="C390" s="12">
        <f t="shared" si="66"/>
        <v>59.044086199285807</v>
      </c>
      <c r="D390" s="12">
        <f t="shared" si="67"/>
        <v>58.715566860247272</v>
      </c>
      <c r="E390" s="12">
        <f t="shared" si="68"/>
        <v>58.434665889509148</v>
      </c>
      <c r="F390" s="12">
        <f t="shared" si="69"/>
        <v>59.218582695136966</v>
      </c>
      <c r="G390" s="12">
        <f t="shared" si="70"/>
        <v>53.351104214103934</v>
      </c>
      <c r="H390" s="12">
        <f t="shared" si="71"/>
        <v>45.216549694607707</v>
      </c>
      <c r="I390" s="12">
        <f t="shared" si="72"/>
        <v>39.767496441960112</v>
      </c>
      <c r="J390" s="12">
        <f t="shared" si="73"/>
        <v>32.231637133973621</v>
      </c>
      <c r="K390" s="12">
        <f t="shared" si="74"/>
        <v>18.401806414726913</v>
      </c>
      <c r="L390" s="12">
        <f t="shared" si="75"/>
        <v>-1.8763800358685927</v>
      </c>
      <c r="M390" s="12">
        <f t="shared" si="76"/>
        <v>-1.8763800358685927</v>
      </c>
      <c r="O390" s="12">
        <f t="shared" si="65"/>
        <v>-1.8763800358685927</v>
      </c>
      <c r="P390" s="12">
        <f t="shared" si="77"/>
        <v>-3.1765856352917447E-2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279.92893411089017</v>
      </c>
      <c r="C391" s="12">
        <f t="shared" si="66"/>
        <v>279.89623843185092</v>
      </c>
      <c r="D391" s="12">
        <f t="shared" si="67"/>
        <v>279.81229810709402</v>
      </c>
      <c r="E391" s="12">
        <f t="shared" si="68"/>
        <v>278.70915835363695</v>
      </c>
      <c r="F391" s="12">
        <f t="shared" si="69"/>
        <v>277.7659169952658</v>
      </c>
      <c r="G391" s="12">
        <f t="shared" si="70"/>
        <v>280.39824236832294</v>
      </c>
      <c r="H391" s="12">
        <f t="shared" si="71"/>
        <v>273.15234209125452</v>
      </c>
      <c r="I391" s="12">
        <f t="shared" si="72"/>
        <v>263.62414962373794</v>
      </c>
      <c r="J391" s="12">
        <f t="shared" si="73"/>
        <v>256.45222436223406</v>
      </c>
      <c r="K391" s="12">
        <f t="shared" si="74"/>
        <v>245.29928187065985</v>
      </c>
      <c r="L391" s="12">
        <f t="shared" si="75"/>
        <v>222.26792388534065</v>
      </c>
      <c r="M391" s="12">
        <f t="shared" si="76"/>
        <v>222.26792388534065</v>
      </c>
      <c r="O391" s="12">
        <f t="shared" si="65"/>
        <v>222.26792388534065</v>
      </c>
      <c r="P391" s="12">
        <f t="shared" si="77"/>
        <v>0.79401554037744504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223.04106603349737</v>
      </c>
      <c r="C392" s="12">
        <f t="shared" si="66"/>
        <v>222.99552056158325</v>
      </c>
      <c r="D392" s="12">
        <f t="shared" si="67"/>
        <v>222.88573253064513</v>
      </c>
      <c r="E392" s="12">
        <f t="shared" si="68"/>
        <v>222.60387134157784</v>
      </c>
      <c r="F392" s="12">
        <f t="shared" si="69"/>
        <v>218.89966500788475</v>
      </c>
      <c r="G392" s="12">
        <f t="shared" si="70"/>
        <v>215.73237763298033</v>
      </c>
      <c r="H392" s="12">
        <f t="shared" si="71"/>
        <v>219.04039745572251</v>
      </c>
      <c r="I392" s="12">
        <f t="shared" si="72"/>
        <v>210.56030957702754</v>
      </c>
      <c r="J392" s="12">
        <f t="shared" si="73"/>
        <v>198.02145623578394</v>
      </c>
      <c r="K392" s="12">
        <f t="shared" si="74"/>
        <v>187.40134152696578</v>
      </c>
      <c r="L392" s="12">
        <f t="shared" si="75"/>
        <v>168.8046402111348</v>
      </c>
      <c r="M392" s="12">
        <f t="shared" si="76"/>
        <v>168.8046402111348</v>
      </c>
      <c r="O392" s="12">
        <f t="shared" ref="O392:O455" si="78">M392</f>
        <v>168.8046402111348</v>
      </c>
      <c r="P392" s="12">
        <f t="shared" si="77"/>
        <v>0.75683210815439206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253.15819644970941</v>
      </c>
      <c r="C393" s="12">
        <f t="shared" ref="C393:C456" si="79">B393-Q393*M404</f>
        <v>253.1529398272248</v>
      </c>
      <c r="D393" s="12">
        <f t="shared" ref="D393:D456" si="80">C393-R393*M403</f>
        <v>253.00000550561404</v>
      </c>
      <c r="E393" s="12">
        <f t="shared" ref="E393:E456" si="81">D393-S393*M402</f>
        <v>252.63135507063433</v>
      </c>
      <c r="F393" s="12">
        <f t="shared" ref="F393:F456" si="82">E393-T393*M401</f>
        <v>251.68491082652432</v>
      </c>
      <c r="G393" s="12">
        <f t="shared" ref="G393:G456" si="83">F393-U393*M400</f>
        <v>239.24678560921143</v>
      </c>
      <c r="H393" s="12">
        <f t="shared" ref="H393:H456" si="84">G393-V393*M399</f>
        <v>235.19628349050041</v>
      </c>
      <c r="I393" s="12">
        <f t="shared" ref="I393:I456" si="85">H393-W393*M398</f>
        <v>239.06442156167887</v>
      </c>
      <c r="J393" s="12">
        <f t="shared" ref="J393:J456" si="86">I393-X393*M397</f>
        <v>227.90664541269791</v>
      </c>
      <c r="K393" s="12">
        <f t="shared" ref="K393:K456" si="87">J393-Y393*M396</f>
        <v>209.32910333627549</v>
      </c>
      <c r="L393" s="12">
        <f t="shared" ref="L393:L456" si="88">K393-Z393*M395</f>
        <v>191.59854178818091</v>
      </c>
      <c r="M393" s="12">
        <f t="shared" ref="M393:M456" si="89">L393</f>
        <v>191.59854178818091</v>
      </c>
      <c r="O393" s="12">
        <f t="shared" si="78"/>
        <v>191.59854178818091</v>
      </c>
      <c r="P393" s="12">
        <f t="shared" ref="P393:P456" si="90">O393/B393</f>
        <v>0.75683325475990471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223.04106603351261</v>
      </c>
      <c r="C394" s="12">
        <f t="shared" si="79"/>
        <v>222.98082430307704</v>
      </c>
      <c r="D394" s="12">
        <f t="shared" si="80"/>
        <v>222.96317361085735</v>
      </c>
      <c r="E394" s="12">
        <f t="shared" si="81"/>
        <v>222.44965059327572</v>
      </c>
      <c r="F394" s="12">
        <f t="shared" si="82"/>
        <v>221.21179579515274</v>
      </c>
      <c r="G394" s="12">
        <f t="shared" si="83"/>
        <v>218.03382436866585</v>
      </c>
      <c r="H394" s="12">
        <f t="shared" si="84"/>
        <v>201.84652226510462</v>
      </c>
      <c r="I394" s="12">
        <f t="shared" si="85"/>
        <v>197.11432195185029</v>
      </c>
      <c r="J394" s="12">
        <f t="shared" si="86"/>
        <v>202.20301894525042</v>
      </c>
      <c r="K394" s="12">
        <f t="shared" si="87"/>
        <v>185.66264791989514</v>
      </c>
      <c r="L394" s="12">
        <f t="shared" si="88"/>
        <v>154.60765411005079</v>
      </c>
      <c r="M394" s="12">
        <f t="shared" si="89"/>
        <v>154.60765411005079</v>
      </c>
      <c r="O394" s="12">
        <f t="shared" si="78"/>
        <v>154.60765411005079</v>
      </c>
      <c r="P394" s="12">
        <f t="shared" si="90"/>
        <v>0.69318021501394955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202.96294935811306</v>
      </c>
      <c r="C395" s="12">
        <f t="shared" si="79"/>
        <v>202.92185348896032</v>
      </c>
      <c r="D395" s="12">
        <f t="shared" si="80"/>
        <v>202.71957594638374</v>
      </c>
      <c r="E395" s="12">
        <f t="shared" si="81"/>
        <v>202.66030907902848</v>
      </c>
      <c r="F395" s="12">
        <f t="shared" si="82"/>
        <v>200.93601973172866</v>
      </c>
      <c r="G395" s="12">
        <f t="shared" si="83"/>
        <v>196.77959486111783</v>
      </c>
      <c r="H395" s="12">
        <f t="shared" si="84"/>
        <v>192.57065130050387</v>
      </c>
      <c r="I395" s="12">
        <f t="shared" si="85"/>
        <v>173.67579628865423</v>
      </c>
      <c r="J395" s="12">
        <f t="shared" si="86"/>
        <v>167.45146972650966</v>
      </c>
      <c r="K395" s="12">
        <f t="shared" si="87"/>
        <v>174.99911614791537</v>
      </c>
      <c r="L395" s="12">
        <f t="shared" si="88"/>
        <v>147.31431204886636</v>
      </c>
      <c r="M395" s="12">
        <f t="shared" si="89"/>
        <v>147.31431204886636</v>
      </c>
      <c r="O395" s="12">
        <f t="shared" si="78"/>
        <v>147.31431204886636</v>
      </c>
      <c r="P395" s="12">
        <f t="shared" si="90"/>
        <v>0.72581873940421104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296.66062367302334</v>
      </c>
      <c r="C396" s="12">
        <f t="shared" si="79"/>
        <v>296.61386041090736</v>
      </c>
      <c r="D396" s="12">
        <f t="shared" si="80"/>
        <v>296.47587163778007</v>
      </c>
      <c r="E396" s="12">
        <f t="shared" si="81"/>
        <v>295.79667855811539</v>
      </c>
      <c r="F396" s="12">
        <f t="shared" si="82"/>
        <v>295.59767650554761</v>
      </c>
      <c r="G396" s="12">
        <f t="shared" si="83"/>
        <v>289.80798093624253</v>
      </c>
      <c r="H396" s="12">
        <f t="shared" si="84"/>
        <v>284.20586423064594</v>
      </c>
      <c r="I396" s="12">
        <f t="shared" si="85"/>
        <v>279.29733494057314</v>
      </c>
      <c r="J396" s="12">
        <f t="shared" si="86"/>
        <v>254.44914928409764</v>
      </c>
      <c r="K396" s="12">
        <f t="shared" si="87"/>
        <v>245.21206632439632</v>
      </c>
      <c r="L396" s="12">
        <f t="shared" si="88"/>
        <v>257.86129066815431</v>
      </c>
      <c r="M396" s="12">
        <f t="shared" si="89"/>
        <v>257.86129066815431</v>
      </c>
      <c r="O396" s="12">
        <f t="shared" si="78"/>
        <v>257.86129066815431</v>
      </c>
      <c r="P396" s="12">
        <f t="shared" si="90"/>
        <v>0.86921306736133175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306.69962948021021</v>
      </c>
      <c r="C397" s="12">
        <f t="shared" si="79"/>
        <v>306.62609686637904</v>
      </c>
      <c r="D397" s="12">
        <f t="shared" si="80"/>
        <v>306.46908017916331</v>
      </c>
      <c r="E397" s="12">
        <f t="shared" si="81"/>
        <v>306.0057562139599</v>
      </c>
      <c r="F397" s="12">
        <f t="shared" si="82"/>
        <v>303.72523422889492</v>
      </c>
      <c r="G397" s="12">
        <f t="shared" si="83"/>
        <v>303.05704639020564</v>
      </c>
      <c r="H397" s="12">
        <f t="shared" si="84"/>
        <v>295.11554327105608</v>
      </c>
      <c r="I397" s="12">
        <f t="shared" si="85"/>
        <v>288.58823836871522</v>
      </c>
      <c r="J397" s="12">
        <f t="shared" si="86"/>
        <v>282.13434823304925</v>
      </c>
      <c r="K397" s="12">
        <f t="shared" si="87"/>
        <v>245.23872691076861</v>
      </c>
      <c r="L397" s="12">
        <f t="shared" si="88"/>
        <v>229.73819922972791</v>
      </c>
      <c r="M397" s="12">
        <f t="shared" si="89"/>
        <v>229.73819922972791</v>
      </c>
      <c r="O397" s="12">
        <f t="shared" si="78"/>
        <v>229.73819922972791</v>
      </c>
      <c r="P397" s="12">
        <f t="shared" si="90"/>
        <v>0.74906578667566259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-4.5123153065127326</v>
      </c>
      <c r="C398" s="12">
        <f t="shared" si="79"/>
        <v>-4.5782709757841689</v>
      </c>
      <c r="D398" s="12">
        <f t="shared" si="80"/>
        <v>-4.8251683756737567</v>
      </c>
      <c r="E398" s="12">
        <f t="shared" si="81"/>
        <v>-5.3523767774023971</v>
      </c>
      <c r="F398" s="12">
        <f t="shared" si="82"/>
        <v>-6.908060389819056</v>
      </c>
      <c r="G398" s="12">
        <f t="shared" si="83"/>
        <v>-14.565274232327276</v>
      </c>
      <c r="H398" s="12">
        <f t="shared" si="84"/>
        <v>-15.498026051758135</v>
      </c>
      <c r="I398" s="12">
        <f t="shared" si="85"/>
        <v>-24.7424978788505</v>
      </c>
      <c r="J398" s="12">
        <f t="shared" si="86"/>
        <v>-33.323149766719411</v>
      </c>
      <c r="K398" s="12">
        <f t="shared" si="87"/>
        <v>-42.911403577639639</v>
      </c>
      <c r="L398" s="12">
        <f t="shared" si="88"/>
        <v>-104.90529970317613</v>
      </c>
      <c r="M398" s="12">
        <f t="shared" si="89"/>
        <v>-104.90529970317613</v>
      </c>
      <c r="O398" s="12">
        <f t="shared" si="78"/>
        <v>-104.90529970317613</v>
      </c>
      <c r="P398" s="12">
        <f t="shared" si="90"/>
        <v>23.248663397206265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189.57752502819665</v>
      </c>
      <c r="C399" s="12">
        <f t="shared" si="79"/>
        <v>189.52118251906279</v>
      </c>
      <c r="D399" s="12">
        <f t="shared" si="80"/>
        <v>189.29972816806804</v>
      </c>
      <c r="E399" s="12">
        <f t="shared" si="81"/>
        <v>188.47073948432316</v>
      </c>
      <c r="F399" s="12">
        <f t="shared" si="82"/>
        <v>186.70057179845966</v>
      </c>
      <c r="G399" s="12">
        <f t="shared" si="83"/>
        <v>181.4771708604284</v>
      </c>
      <c r="H399" s="12">
        <f t="shared" si="84"/>
        <v>170.59877670868528</v>
      </c>
      <c r="I399" s="12">
        <f t="shared" si="85"/>
        <v>169.51400779043436</v>
      </c>
      <c r="J399" s="12">
        <f t="shared" si="86"/>
        <v>157.36385396821154</v>
      </c>
      <c r="K399" s="12">
        <f t="shared" si="87"/>
        <v>144.60898009882473</v>
      </c>
      <c r="L399" s="12">
        <f t="shared" si="88"/>
        <v>128.47731169666068</v>
      </c>
      <c r="M399" s="12">
        <f t="shared" si="89"/>
        <v>128.47731169666068</v>
      </c>
      <c r="O399" s="12">
        <f t="shared" si="78"/>
        <v>128.47731169666068</v>
      </c>
      <c r="P399" s="12">
        <f t="shared" si="90"/>
        <v>0.67770328617567788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584.44309749057993</v>
      </c>
      <c r="C400" s="12">
        <f t="shared" si="79"/>
        <v>584.38144914682857</v>
      </c>
      <c r="D400" s="12">
        <f t="shared" si="80"/>
        <v>584.19227407226265</v>
      </c>
      <c r="E400" s="12">
        <f t="shared" si="81"/>
        <v>583.44872104265119</v>
      </c>
      <c r="F400" s="12">
        <f t="shared" si="82"/>
        <v>580.66531649655258</v>
      </c>
      <c r="G400" s="12">
        <f t="shared" si="83"/>
        <v>574.72181825489781</v>
      </c>
      <c r="H400" s="12">
        <f t="shared" si="84"/>
        <v>567.16950650281422</v>
      </c>
      <c r="I400" s="12">
        <f t="shared" si="85"/>
        <v>554.53024634389408</v>
      </c>
      <c r="J400" s="12">
        <f t="shared" si="86"/>
        <v>553.10481196503918</v>
      </c>
      <c r="K400" s="12">
        <f t="shared" si="87"/>
        <v>535.03408182425596</v>
      </c>
      <c r="L400" s="12">
        <f t="shared" si="88"/>
        <v>513.54663496315277</v>
      </c>
      <c r="M400" s="12">
        <f t="shared" si="89"/>
        <v>513.54663496315277</v>
      </c>
      <c r="O400" s="12">
        <f t="shared" si="78"/>
        <v>513.54663496315277</v>
      </c>
      <c r="P400" s="12">
        <f t="shared" si="90"/>
        <v>0.87869398606667626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213.00201066880118</v>
      </c>
      <c r="C401" s="12">
        <f t="shared" si="79"/>
        <v>212.96220145998788</v>
      </c>
      <c r="D401" s="12">
        <f t="shared" si="80"/>
        <v>212.75521360830157</v>
      </c>
      <c r="E401" s="12">
        <f t="shared" si="81"/>
        <v>212.12004744009184</v>
      </c>
      <c r="F401" s="12">
        <f t="shared" si="82"/>
        <v>209.62352547617775</v>
      </c>
      <c r="G401" s="12">
        <f t="shared" si="83"/>
        <v>200.27808499370852</v>
      </c>
      <c r="H401" s="12">
        <f t="shared" si="84"/>
        <v>191.53212658613734</v>
      </c>
      <c r="I401" s="12">
        <f t="shared" si="85"/>
        <v>182.76582490578332</v>
      </c>
      <c r="J401" s="12">
        <f t="shared" si="86"/>
        <v>166.16082218230946</v>
      </c>
      <c r="K401" s="12">
        <f t="shared" si="87"/>
        <v>164.03963358158421</v>
      </c>
      <c r="L401" s="12">
        <f t="shared" si="88"/>
        <v>133.55671988123555</v>
      </c>
      <c r="M401" s="12">
        <f t="shared" si="89"/>
        <v>133.55671988123555</v>
      </c>
      <c r="O401" s="12">
        <f t="shared" si="78"/>
        <v>133.55671988123555</v>
      </c>
      <c r="P401" s="12">
        <f t="shared" si="90"/>
        <v>0.62702093497560518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253.15819644970941</v>
      </c>
      <c r="C402" s="12">
        <f t="shared" si="79"/>
        <v>253.10185058892048</v>
      </c>
      <c r="D402" s="12">
        <f t="shared" si="80"/>
        <v>252.96819018417438</v>
      </c>
      <c r="E402" s="12">
        <f t="shared" si="81"/>
        <v>252.27322334462536</v>
      </c>
      <c r="F402" s="12">
        <f t="shared" si="82"/>
        <v>250.1406372004966</v>
      </c>
      <c r="G402" s="12">
        <f t="shared" si="83"/>
        <v>241.75850286270185</v>
      </c>
      <c r="H402" s="12">
        <f t="shared" si="84"/>
        <v>227.76230419079008</v>
      </c>
      <c r="I402" s="12">
        <f t="shared" si="85"/>
        <v>217.62045000779332</v>
      </c>
      <c r="J402" s="12">
        <f t="shared" si="86"/>
        <v>206.10613954922226</v>
      </c>
      <c r="K402" s="12">
        <f t="shared" si="87"/>
        <v>181.38268153851266</v>
      </c>
      <c r="L402" s="12">
        <f t="shared" si="88"/>
        <v>177.79977516109625</v>
      </c>
      <c r="M402" s="12">
        <f t="shared" si="89"/>
        <v>177.79977516109625</v>
      </c>
      <c r="O402" s="12">
        <f t="shared" si="78"/>
        <v>177.79977516109625</v>
      </c>
      <c r="P402" s="12">
        <f t="shared" si="90"/>
        <v>0.70232675716038562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363.5872167009519</v>
      </c>
      <c r="C403" s="12">
        <f t="shared" si="79"/>
        <v>363.5060948426476</v>
      </c>
      <c r="D403" s="12">
        <f t="shared" si="80"/>
        <v>363.31691402756917</v>
      </c>
      <c r="E403" s="12">
        <f t="shared" si="81"/>
        <v>362.86815019719131</v>
      </c>
      <c r="F403" s="12">
        <f t="shared" si="82"/>
        <v>360.53480412141028</v>
      </c>
      <c r="G403" s="12">
        <f t="shared" si="83"/>
        <v>353.37466175562923</v>
      </c>
      <c r="H403" s="12">
        <f t="shared" si="84"/>
        <v>340.59802742092586</v>
      </c>
      <c r="I403" s="12">
        <f t="shared" si="85"/>
        <v>324.38413758439305</v>
      </c>
      <c r="J403" s="12">
        <f t="shared" si="86"/>
        <v>311.06610797849947</v>
      </c>
      <c r="K403" s="12">
        <f t="shared" si="87"/>
        <v>293.91285605420848</v>
      </c>
      <c r="L403" s="12">
        <f t="shared" si="88"/>
        <v>252.09670221953346</v>
      </c>
      <c r="M403" s="12">
        <f t="shared" si="89"/>
        <v>252.09670221953346</v>
      </c>
      <c r="O403" s="12">
        <f t="shared" si="78"/>
        <v>252.09670221953346</v>
      </c>
      <c r="P403" s="12">
        <f t="shared" si="90"/>
        <v>0.69335964148288898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136.03572201476868</v>
      </c>
      <c r="C404" s="12">
        <f t="shared" si="79"/>
        <v>135.94685787965832</v>
      </c>
      <c r="D404" s="12">
        <f t="shared" si="80"/>
        <v>135.67449439662263</v>
      </c>
      <c r="E404" s="12">
        <f t="shared" si="81"/>
        <v>135.03932717048502</v>
      </c>
      <c r="F404" s="12">
        <f t="shared" si="82"/>
        <v>133.53262007011728</v>
      </c>
      <c r="G404" s="12">
        <f t="shared" si="83"/>
        <v>125.69850140455034</v>
      </c>
      <c r="H404" s="12">
        <f t="shared" si="84"/>
        <v>114.59035359311737</v>
      </c>
      <c r="I404" s="12">
        <f t="shared" si="85"/>
        <v>99.80422886391375</v>
      </c>
      <c r="J404" s="12">
        <f t="shared" si="86"/>
        <v>78.517558682980123</v>
      </c>
      <c r="K404" s="12">
        <f t="shared" si="87"/>
        <v>58.666356254950074</v>
      </c>
      <c r="L404" s="12">
        <f t="shared" si="88"/>
        <v>29.615204691921839</v>
      </c>
      <c r="M404" s="12">
        <f t="shared" si="89"/>
        <v>29.615204691921839</v>
      </c>
      <c r="O404" s="12">
        <f t="shared" si="78"/>
        <v>29.615204691921839</v>
      </c>
      <c r="P404" s="12">
        <f t="shared" si="90"/>
        <v>0.21770167609877258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463.97661048214582</v>
      </c>
      <c r="C405" s="12">
        <f t="shared" si="79"/>
        <v>463.89450638167915</v>
      </c>
      <c r="D405" s="12">
        <f t="shared" si="80"/>
        <v>463.59615126814714</v>
      </c>
      <c r="E405" s="12">
        <f t="shared" si="81"/>
        <v>462.68170993810827</v>
      </c>
      <c r="F405" s="12">
        <f t="shared" si="82"/>
        <v>460.54918043528096</v>
      </c>
      <c r="G405" s="12">
        <f t="shared" si="83"/>
        <v>455.49051680870787</v>
      </c>
      <c r="H405" s="12">
        <f t="shared" si="84"/>
        <v>443.12036446903994</v>
      </c>
      <c r="I405" s="12">
        <f t="shared" si="85"/>
        <v>430.27832957024941</v>
      </c>
      <c r="J405" s="12">
        <f t="shared" si="86"/>
        <v>410.87083258475877</v>
      </c>
      <c r="K405" s="12">
        <f t="shared" si="87"/>
        <v>379.12454759192445</v>
      </c>
      <c r="L405" s="12">
        <f t="shared" si="88"/>
        <v>345.45873773199537</v>
      </c>
      <c r="M405" s="12">
        <f t="shared" si="89"/>
        <v>345.45873773199537</v>
      </c>
      <c r="O405" s="12">
        <f t="shared" si="78"/>
        <v>345.45873773199537</v>
      </c>
      <c r="P405" s="12">
        <f t="shared" si="90"/>
        <v>0.74456067380855373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373.6261828523858</v>
      </c>
      <c r="C406" s="12">
        <f t="shared" si="79"/>
        <v>373.52555059953511</v>
      </c>
      <c r="D406" s="12">
        <f t="shared" si="80"/>
        <v>373.24989434159426</v>
      </c>
      <c r="E406" s="12">
        <f t="shared" si="81"/>
        <v>372.24819706135736</v>
      </c>
      <c r="F406" s="12">
        <f t="shared" si="82"/>
        <v>369.17805228524651</v>
      </c>
      <c r="G406" s="12">
        <f t="shared" si="83"/>
        <v>362.0182990042689</v>
      </c>
      <c r="H406" s="12">
        <f t="shared" si="84"/>
        <v>353.88826182707982</v>
      </c>
      <c r="I406" s="12">
        <f t="shared" si="85"/>
        <v>339.60212013879828</v>
      </c>
      <c r="J406" s="12">
        <f t="shared" si="86"/>
        <v>322.75055102544684</v>
      </c>
      <c r="K406" s="12">
        <f t="shared" si="87"/>
        <v>293.79091805812521</v>
      </c>
      <c r="L406" s="12">
        <f t="shared" si="88"/>
        <v>239.8791104751447</v>
      </c>
      <c r="M406" s="12">
        <f t="shared" si="89"/>
        <v>239.8791104751447</v>
      </c>
      <c r="O406" s="12">
        <f t="shared" si="78"/>
        <v>239.8791104751447</v>
      </c>
      <c r="P406" s="12">
        <f t="shared" si="90"/>
        <v>0.64202971173976153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407.0893603902806</v>
      </c>
      <c r="C407" s="12">
        <f t="shared" si="79"/>
        <v>407.01612243570202</v>
      </c>
      <c r="D407" s="12">
        <f t="shared" si="80"/>
        <v>406.67826280131339</v>
      </c>
      <c r="E407" s="12">
        <f t="shared" si="81"/>
        <v>405.75278294881525</v>
      </c>
      <c r="F407" s="12">
        <f t="shared" si="82"/>
        <v>402.38971527138784</v>
      </c>
      <c r="G407" s="12">
        <f t="shared" si="83"/>
        <v>392.08210551216098</v>
      </c>
      <c r="H407" s="12">
        <f t="shared" si="84"/>
        <v>380.37003481931572</v>
      </c>
      <c r="I407" s="12">
        <f t="shared" si="85"/>
        <v>370.990669410485</v>
      </c>
      <c r="J407" s="12">
        <f t="shared" si="86"/>
        <v>352.24895051889905</v>
      </c>
      <c r="K407" s="12">
        <f t="shared" si="87"/>
        <v>327.089438734498</v>
      </c>
      <c r="L407" s="12">
        <f t="shared" si="88"/>
        <v>277.84284817511042</v>
      </c>
      <c r="M407" s="12">
        <f t="shared" si="89"/>
        <v>277.84284817511042</v>
      </c>
      <c r="O407" s="12">
        <f t="shared" si="78"/>
        <v>277.84284817511042</v>
      </c>
      <c r="P407" s="12">
        <f t="shared" si="90"/>
        <v>0.68251070946373971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574.40425631100641</v>
      </c>
      <c r="C408" s="12">
        <f t="shared" si="79"/>
        <v>574.29177166337331</v>
      </c>
      <c r="D408" s="12">
        <f t="shared" si="80"/>
        <v>574.0458869762914</v>
      </c>
      <c r="E408" s="12">
        <f t="shared" si="81"/>
        <v>572.91157743751091</v>
      </c>
      <c r="F408" s="12">
        <f t="shared" si="82"/>
        <v>569.80442725504679</v>
      </c>
      <c r="G408" s="12">
        <f t="shared" si="83"/>
        <v>558.51346687449222</v>
      </c>
      <c r="H408" s="12">
        <f t="shared" si="84"/>
        <v>541.35099953740985</v>
      </c>
      <c r="I408" s="12">
        <f t="shared" si="85"/>
        <v>527.85363949521923</v>
      </c>
      <c r="J408" s="12">
        <f t="shared" si="86"/>
        <v>515.55229857596635</v>
      </c>
      <c r="K408" s="12">
        <f t="shared" si="87"/>
        <v>487.5554212966623</v>
      </c>
      <c r="L408" s="12">
        <f t="shared" si="88"/>
        <v>444.71232178386424</v>
      </c>
      <c r="M408" s="12">
        <f t="shared" si="89"/>
        <v>444.71232178386424</v>
      </c>
      <c r="O408" s="12">
        <f t="shared" si="78"/>
        <v>444.71232178386424</v>
      </c>
      <c r="P408" s="12">
        <f t="shared" si="90"/>
        <v>0.7742148789772868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544.28769705524178</v>
      </c>
      <c r="C409" s="12">
        <f t="shared" si="79"/>
        <v>544.19219711031099</v>
      </c>
      <c r="D409" s="12">
        <f t="shared" si="80"/>
        <v>543.81455122944033</v>
      </c>
      <c r="E409" s="12">
        <f t="shared" si="81"/>
        <v>542.98904000457901</v>
      </c>
      <c r="F409" s="12">
        <f t="shared" si="82"/>
        <v>539.1808107575954</v>
      </c>
      <c r="G409" s="12">
        <f t="shared" si="83"/>
        <v>528.74914303808441</v>
      </c>
      <c r="H409" s="12">
        <f t="shared" si="84"/>
        <v>509.61336357791123</v>
      </c>
      <c r="I409" s="12">
        <f t="shared" si="85"/>
        <v>489.8563093431971</v>
      </c>
      <c r="J409" s="12">
        <f t="shared" si="86"/>
        <v>472.15893379943043</v>
      </c>
      <c r="K409" s="12">
        <f t="shared" si="87"/>
        <v>453.77277979685704</v>
      </c>
      <c r="L409" s="12">
        <f t="shared" si="88"/>
        <v>406.03224538943039</v>
      </c>
      <c r="M409" s="12">
        <f t="shared" si="89"/>
        <v>406.03224538943039</v>
      </c>
      <c r="O409" s="12">
        <f t="shared" si="78"/>
        <v>406.03224538943039</v>
      </c>
      <c r="P409" s="12">
        <f t="shared" si="90"/>
        <v>0.74598828447930299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494.09331258374255</v>
      </c>
      <c r="C410" s="12">
        <f t="shared" si="79"/>
        <v>493.97248874174483</v>
      </c>
      <c r="D410" s="12">
        <f t="shared" si="80"/>
        <v>493.65186852564034</v>
      </c>
      <c r="E410" s="12">
        <f t="shared" si="81"/>
        <v>492.38400492610208</v>
      </c>
      <c r="F410" s="12">
        <f t="shared" si="82"/>
        <v>489.61253120951125</v>
      </c>
      <c r="G410" s="12">
        <f t="shared" si="83"/>
        <v>476.82723290355534</v>
      </c>
      <c r="H410" s="12">
        <f t="shared" si="84"/>
        <v>458.83147711117329</v>
      </c>
      <c r="I410" s="12">
        <f t="shared" si="85"/>
        <v>436.82710737668947</v>
      </c>
      <c r="J410" s="12">
        <f t="shared" si="86"/>
        <v>410.92949661472556</v>
      </c>
      <c r="K410" s="12">
        <f t="shared" si="87"/>
        <v>384.46366741595489</v>
      </c>
      <c r="L410" s="12">
        <f t="shared" si="88"/>
        <v>353.0679028152781</v>
      </c>
      <c r="M410" s="12">
        <f t="shared" si="89"/>
        <v>353.0679028152781</v>
      </c>
      <c r="O410" s="12">
        <f t="shared" si="78"/>
        <v>353.0679028152781</v>
      </c>
      <c r="P410" s="12">
        <f t="shared" si="90"/>
        <v>0.71457737602031923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564.36540917846423</v>
      </c>
      <c r="C411" s="12">
        <f t="shared" si="79"/>
        <v>564.24863654385251</v>
      </c>
      <c r="D411" s="12">
        <f t="shared" si="80"/>
        <v>563.8430002918808</v>
      </c>
      <c r="E411" s="12">
        <f t="shared" si="81"/>
        <v>562.766596987561</v>
      </c>
      <c r="F411" s="12">
        <f t="shared" si="82"/>
        <v>558.51005763221031</v>
      </c>
      <c r="G411" s="12">
        <f t="shared" si="83"/>
        <v>549.20551812868234</v>
      </c>
      <c r="H411" s="12">
        <f t="shared" si="84"/>
        <v>526.75450177722178</v>
      </c>
      <c r="I411" s="12">
        <f t="shared" si="85"/>
        <v>506.08423639677949</v>
      </c>
      <c r="J411" s="12">
        <f t="shared" si="86"/>
        <v>477.24921444861189</v>
      </c>
      <c r="K411" s="12">
        <f t="shared" si="87"/>
        <v>438.49896942003653</v>
      </c>
      <c r="L411" s="12">
        <f t="shared" si="88"/>
        <v>393.24343785416067</v>
      </c>
      <c r="M411" s="12">
        <f t="shared" si="89"/>
        <v>393.24343785416067</v>
      </c>
      <c r="O411" s="12">
        <f t="shared" si="78"/>
        <v>393.24343785416067</v>
      </c>
      <c r="P411" s="12">
        <f t="shared" si="90"/>
        <v>0.69678869657620846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457.28400274168712</v>
      </c>
      <c r="C412" s="12">
        <f t="shared" si="79"/>
        <v>457.14132850516455</v>
      </c>
      <c r="D412" s="12">
        <f t="shared" si="80"/>
        <v>456.74929643784571</v>
      </c>
      <c r="E412" s="12">
        <f t="shared" si="81"/>
        <v>455.38748406657612</v>
      </c>
      <c r="F412" s="12">
        <f t="shared" si="82"/>
        <v>451.77375543859256</v>
      </c>
      <c r="G412" s="12">
        <f t="shared" si="83"/>
        <v>437.48359294760093</v>
      </c>
      <c r="H412" s="12">
        <f t="shared" si="84"/>
        <v>420.8518902454602</v>
      </c>
      <c r="I412" s="12">
        <f t="shared" si="85"/>
        <v>395.09354761306895</v>
      </c>
      <c r="J412" s="12">
        <f t="shared" si="86"/>
        <v>368.01486351121264</v>
      </c>
      <c r="K412" s="12">
        <f t="shared" si="87"/>
        <v>324.84575790239091</v>
      </c>
      <c r="L412" s="12">
        <f t="shared" si="88"/>
        <v>258.49129376356149</v>
      </c>
      <c r="M412" s="12">
        <f t="shared" si="89"/>
        <v>258.49129376356149</v>
      </c>
      <c r="O412" s="12">
        <f t="shared" si="78"/>
        <v>258.49129376356149</v>
      </c>
      <c r="P412" s="12">
        <f t="shared" si="90"/>
        <v>0.5652751730079203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584.4430974905647</v>
      </c>
      <c r="C413" s="12">
        <f t="shared" si="79"/>
        <v>584.31724443968642</v>
      </c>
      <c r="D413" s="12">
        <f t="shared" si="80"/>
        <v>583.83825877054517</v>
      </c>
      <c r="E413" s="12">
        <f t="shared" si="81"/>
        <v>582.52212947722433</v>
      </c>
      <c r="F413" s="12">
        <f t="shared" si="82"/>
        <v>577.95025563513605</v>
      </c>
      <c r="G413" s="12">
        <f t="shared" si="83"/>
        <v>565.81825291931352</v>
      </c>
      <c r="H413" s="12">
        <f t="shared" si="84"/>
        <v>539.81643257590122</v>
      </c>
      <c r="I413" s="12">
        <f t="shared" si="85"/>
        <v>520.75668172807639</v>
      </c>
      <c r="J413" s="12">
        <f t="shared" si="86"/>
        <v>487.02283969373849</v>
      </c>
      <c r="K413" s="12">
        <f t="shared" si="87"/>
        <v>446.46094753055462</v>
      </c>
      <c r="L413" s="12">
        <f t="shared" si="88"/>
        <v>372.43536489199033</v>
      </c>
      <c r="M413" s="12">
        <f t="shared" si="89"/>
        <v>372.43536489199033</v>
      </c>
      <c r="O413" s="12">
        <f t="shared" si="78"/>
        <v>372.43536489199033</v>
      </c>
      <c r="P413" s="12">
        <f t="shared" si="90"/>
        <v>0.63724829070806666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765.14122054649567</v>
      </c>
      <c r="C414" s="12">
        <f t="shared" si="79"/>
        <v>765.02746234614528</v>
      </c>
      <c r="D414" s="12">
        <f t="shared" si="80"/>
        <v>764.60495213172737</v>
      </c>
      <c r="E414" s="12">
        <f t="shared" si="81"/>
        <v>762.99691532721897</v>
      </c>
      <c r="F414" s="12">
        <f t="shared" si="82"/>
        <v>758.57844421315463</v>
      </c>
      <c r="G414" s="12">
        <f t="shared" si="83"/>
        <v>743.22988187134763</v>
      </c>
      <c r="H414" s="12">
        <f t="shared" si="84"/>
        <v>720.75838051400456</v>
      </c>
      <c r="I414" s="12">
        <f t="shared" si="85"/>
        <v>690.99547083638606</v>
      </c>
      <c r="J414" s="12">
        <f t="shared" si="86"/>
        <v>666.04218936197867</v>
      </c>
      <c r="K414" s="12">
        <f t="shared" si="87"/>
        <v>615.48368746836638</v>
      </c>
      <c r="L414" s="12">
        <f t="shared" si="88"/>
        <v>545.83007104388423</v>
      </c>
      <c r="M414" s="12">
        <f t="shared" si="89"/>
        <v>545.83007104388423</v>
      </c>
      <c r="O414" s="12">
        <f t="shared" si="78"/>
        <v>545.83007104388423</v>
      </c>
      <c r="P414" s="12">
        <f t="shared" si="90"/>
        <v>0.71337167098908838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848.79710549401113</v>
      </c>
      <c r="C415" s="12">
        <f t="shared" si="79"/>
        <v>848.64927595556003</v>
      </c>
      <c r="D415" s="12">
        <f t="shared" si="80"/>
        <v>848.26737325279294</v>
      </c>
      <c r="E415" s="12">
        <f t="shared" si="81"/>
        <v>846.84894546177782</v>
      </c>
      <c r="F415" s="12">
        <f t="shared" si="82"/>
        <v>841.45053374377483</v>
      </c>
      <c r="G415" s="12">
        <f t="shared" si="83"/>
        <v>826.61708828347935</v>
      </c>
      <c r="H415" s="12">
        <f t="shared" si="84"/>
        <v>797.67640856341018</v>
      </c>
      <c r="I415" s="12">
        <f t="shared" si="85"/>
        <v>771.98503872385288</v>
      </c>
      <c r="J415" s="12">
        <f t="shared" si="86"/>
        <v>733.03171819827173</v>
      </c>
      <c r="K415" s="12">
        <f t="shared" si="87"/>
        <v>695.61259323515469</v>
      </c>
      <c r="L415" s="12">
        <f t="shared" si="88"/>
        <v>608.66852448950999</v>
      </c>
      <c r="M415" s="12">
        <f t="shared" si="89"/>
        <v>608.66852448950999</v>
      </c>
      <c r="O415" s="12">
        <f t="shared" si="78"/>
        <v>608.66852448950999</v>
      </c>
      <c r="P415" s="12">
        <f t="shared" si="90"/>
        <v>0.71709542898977829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815.33480116041926</v>
      </c>
      <c r="C416" s="12">
        <f t="shared" si="79"/>
        <v>815.16027939764797</v>
      </c>
      <c r="D416" s="12">
        <f t="shared" si="80"/>
        <v>814.6639981729021</v>
      </c>
      <c r="E416" s="12">
        <f t="shared" si="81"/>
        <v>813.38190568280322</v>
      </c>
      <c r="F416" s="12">
        <f t="shared" si="82"/>
        <v>808.62007601930077</v>
      </c>
      <c r="G416" s="12">
        <f t="shared" si="83"/>
        <v>790.49697012880654</v>
      </c>
      <c r="H416" s="12">
        <f t="shared" si="84"/>
        <v>762.02397762493194</v>
      </c>
      <c r="I416" s="12">
        <f t="shared" si="85"/>
        <v>728.97639270255968</v>
      </c>
      <c r="J416" s="12">
        <f t="shared" si="86"/>
        <v>695.36310171247032</v>
      </c>
      <c r="K416" s="12">
        <f t="shared" si="87"/>
        <v>636.91803902541653</v>
      </c>
      <c r="L416" s="12">
        <f t="shared" si="88"/>
        <v>572.47688070469235</v>
      </c>
      <c r="M416" s="12">
        <f t="shared" si="89"/>
        <v>572.47688070469235</v>
      </c>
      <c r="O416" s="12">
        <f t="shared" si="78"/>
        <v>572.47688070469235</v>
      </c>
      <c r="P416" s="12">
        <f t="shared" si="90"/>
        <v>0.70213718326498376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999.37665564301381</v>
      </c>
      <c r="C417" s="12">
        <f t="shared" si="79"/>
        <v>999.19763127681529</v>
      </c>
      <c r="D417" s="12">
        <f t="shared" si="80"/>
        <v>998.6117456139142</v>
      </c>
      <c r="E417" s="12">
        <f t="shared" si="81"/>
        <v>996.94568374444646</v>
      </c>
      <c r="F417" s="12">
        <f t="shared" si="82"/>
        <v>992.64158094068125</v>
      </c>
      <c r="G417" s="12">
        <f t="shared" si="83"/>
        <v>976.65567932748957</v>
      </c>
      <c r="H417" s="12">
        <f t="shared" si="84"/>
        <v>941.2410615295513</v>
      </c>
      <c r="I417" s="12">
        <f t="shared" si="85"/>
        <v>908.76733653052224</v>
      </c>
      <c r="J417" s="12">
        <f t="shared" si="86"/>
        <v>865.54441403041244</v>
      </c>
      <c r="K417" s="12">
        <f t="shared" si="87"/>
        <v>815.08391400479275</v>
      </c>
      <c r="L417" s="12">
        <f t="shared" si="88"/>
        <v>714.2874807865071</v>
      </c>
      <c r="M417" s="12">
        <f t="shared" si="89"/>
        <v>714.2874807865071</v>
      </c>
      <c r="O417" s="12">
        <f t="shared" si="78"/>
        <v>714.2874807865071</v>
      </c>
      <c r="P417" s="12">
        <f t="shared" si="90"/>
        <v>0.71473300557228236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818.68103457266932</v>
      </c>
      <c r="C418" s="12">
        <f t="shared" si="79"/>
        <v>818.4831471087756</v>
      </c>
      <c r="D418" s="12">
        <f t="shared" si="80"/>
        <v>817.88215035176233</v>
      </c>
      <c r="E418" s="12">
        <f t="shared" si="81"/>
        <v>815.91529304143558</v>
      </c>
      <c r="F418" s="12">
        <f t="shared" si="82"/>
        <v>810.32221204472216</v>
      </c>
      <c r="G418" s="12">
        <f t="shared" si="83"/>
        <v>795.87305139780642</v>
      </c>
      <c r="H418" s="12">
        <f t="shared" si="84"/>
        <v>764.07101544462785</v>
      </c>
      <c r="I418" s="12">
        <f t="shared" si="85"/>
        <v>723.7304864835088</v>
      </c>
      <c r="J418" s="12">
        <f t="shared" si="86"/>
        <v>681.27312396869468</v>
      </c>
      <c r="K418" s="12">
        <f t="shared" si="87"/>
        <v>616.35117071200489</v>
      </c>
      <c r="L418" s="12">
        <f t="shared" si="88"/>
        <v>529.19859689393695</v>
      </c>
      <c r="M418" s="12">
        <f t="shared" si="89"/>
        <v>529.19859689393695</v>
      </c>
      <c r="O418" s="12">
        <f t="shared" si="78"/>
        <v>529.19859689393695</v>
      </c>
      <c r="P418" s="12">
        <f t="shared" si="90"/>
        <v>0.64640387958927759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1149.9548645619379</v>
      </c>
      <c r="C419" s="12">
        <f t="shared" si="79"/>
        <v>1149.7493756085673</v>
      </c>
      <c r="D419" s="12">
        <f t="shared" si="80"/>
        <v>1149.0850591412009</v>
      </c>
      <c r="E419" s="12">
        <f t="shared" si="81"/>
        <v>1147.0674879688688</v>
      </c>
      <c r="F419" s="12">
        <f t="shared" si="82"/>
        <v>1140.4646659684201</v>
      </c>
      <c r="G419" s="12">
        <f t="shared" si="83"/>
        <v>1121.6884598544866</v>
      </c>
      <c r="H419" s="12">
        <f t="shared" si="84"/>
        <v>1092.4242053782232</v>
      </c>
      <c r="I419" s="12">
        <f t="shared" si="85"/>
        <v>1056.2444271936015</v>
      </c>
      <c r="J419" s="12">
        <f t="shared" si="86"/>
        <v>1003.5208591093254</v>
      </c>
      <c r="K419" s="12">
        <f t="shared" si="87"/>
        <v>939.71403374322722</v>
      </c>
      <c r="L419" s="12">
        <f t="shared" si="88"/>
        <v>827.42035375410569</v>
      </c>
      <c r="M419" s="12">
        <f t="shared" si="89"/>
        <v>827.42035375410569</v>
      </c>
      <c r="O419" s="12">
        <f t="shared" si="78"/>
        <v>827.42035375410569</v>
      </c>
      <c r="P419" s="12">
        <f t="shared" si="90"/>
        <v>0.71952419982092253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1056.2619144603991</v>
      </c>
      <c r="C420" s="12">
        <f t="shared" si="79"/>
        <v>1056.037242901089</v>
      </c>
      <c r="D420" s="12">
        <f t="shared" si="80"/>
        <v>1055.3474130022598</v>
      </c>
      <c r="E420" s="12">
        <f t="shared" si="81"/>
        <v>1053.1172913633241</v>
      </c>
      <c r="F420" s="12">
        <f t="shared" si="82"/>
        <v>1046.3442707465881</v>
      </c>
      <c r="G420" s="12">
        <f t="shared" si="83"/>
        <v>1024.1784853948946</v>
      </c>
      <c r="H420" s="12">
        <f t="shared" si="84"/>
        <v>985.46260426877097</v>
      </c>
      <c r="I420" s="12">
        <f t="shared" si="85"/>
        <v>952.21256461121311</v>
      </c>
      <c r="J420" s="12">
        <f t="shared" si="86"/>
        <v>904.94457538341169</v>
      </c>
      <c r="K420" s="12">
        <f t="shared" si="87"/>
        <v>825.66609595444868</v>
      </c>
      <c r="L420" s="12">
        <f t="shared" si="88"/>
        <v>715.13875785260029</v>
      </c>
      <c r="M420" s="12">
        <f t="shared" si="89"/>
        <v>715.13875785260029</v>
      </c>
      <c r="O420" s="12">
        <f t="shared" si="78"/>
        <v>715.13875785260029</v>
      </c>
      <c r="P420" s="12">
        <f t="shared" si="90"/>
        <v>0.67704680824162378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1297.1855935987769</v>
      </c>
      <c r="C421" s="12">
        <f t="shared" si="79"/>
        <v>1296.9076446827771</v>
      </c>
      <c r="D421" s="12">
        <f t="shared" si="80"/>
        <v>1296.1534239322061</v>
      </c>
      <c r="E421" s="12">
        <f t="shared" si="81"/>
        <v>1293.8376701017755</v>
      </c>
      <c r="F421" s="12">
        <f t="shared" si="82"/>
        <v>1286.3511683765573</v>
      </c>
      <c r="G421" s="12">
        <f t="shared" si="83"/>
        <v>1263.6141886321113</v>
      </c>
      <c r="H421" s="12">
        <f t="shared" si="84"/>
        <v>1217.081248399772</v>
      </c>
      <c r="I421" s="12">
        <f t="shared" si="85"/>
        <v>1173.1494253395751</v>
      </c>
      <c r="J421" s="12">
        <f t="shared" si="86"/>
        <v>1129.7257018669297</v>
      </c>
      <c r="K421" s="12">
        <f t="shared" si="87"/>
        <v>1058.6119272918677</v>
      </c>
      <c r="L421" s="12">
        <f t="shared" si="88"/>
        <v>921.08095283765624</v>
      </c>
      <c r="M421" s="12">
        <f t="shared" si="89"/>
        <v>921.08095283765624</v>
      </c>
      <c r="O421" s="12">
        <f t="shared" si="78"/>
        <v>921.08095283765624</v>
      </c>
      <c r="P421" s="12">
        <f t="shared" si="90"/>
        <v>0.71006104090495248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1290.49331557306</v>
      </c>
      <c r="C422" s="12">
        <f t="shared" si="79"/>
        <v>1290.2183194187594</v>
      </c>
      <c r="D422" s="12">
        <f t="shared" si="80"/>
        <v>1289.2852536647981</v>
      </c>
      <c r="E422" s="12">
        <f t="shared" si="81"/>
        <v>1286.753358367587</v>
      </c>
      <c r="F422" s="12">
        <f t="shared" si="82"/>
        <v>1278.9794457188996</v>
      </c>
      <c r="G422" s="12">
        <f t="shared" si="83"/>
        <v>1253.8474952968329</v>
      </c>
      <c r="H422" s="12">
        <f t="shared" si="84"/>
        <v>1205.2497595965763</v>
      </c>
      <c r="I422" s="12">
        <f t="shared" si="85"/>
        <v>1152.5173690161707</v>
      </c>
      <c r="J422" s="12">
        <f t="shared" si="86"/>
        <v>1095.1660587924223</v>
      </c>
      <c r="K422" s="12">
        <f t="shared" si="87"/>
        <v>1029.8004343434691</v>
      </c>
      <c r="L422" s="12">
        <f t="shared" si="88"/>
        <v>906.24967938904342</v>
      </c>
      <c r="M422" s="12">
        <f t="shared" si="89"/>
        <v>906.24967938904342</v>
      </c>
      <c r="O422" s="12">
        <f t="shared" si="78"/>
        <v>906.24967938904342</v>
      </c>
      <c r="P422" s="12">
        <f t="shared" si="90"/>
        <v>0.70225058003234342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1544.7980158653759</v>
      </c>
      <c r="C423" s="12">
        <f t="shared" si="79"/>
        <v>1544.5094666297705</v>
      </c>
      <c r="D423" s="12">
        <f t="shared" si="80"/>
        <v>1543.5863197268823</v>
      </c>
      <c r="E423" s="12">
        <f t="shared" si="81"/>
        <v>1540.4540695208718</v>
      </c>
      <c r="F423" s="12">
        <f t="shared" si="82"/>
        <v>1531.9546368360709</v>
      </c>
      <c r="G423" s="12">
        <f t="shared" si="83"/>
        <v>1505.8580414010926</v>
      </c>
      <c r="H423" s="12">
        <f t="shared" si="84"/>
        <v>1451.1658431394258</v>
      </c>
      <c r="I423" s="12">
        <f t="shared" si="85"/>
        <v>1396.1672903570427</v>
      </c>
      <c r="J423" s="12">
        <f t="shared" si="86"/>
        <v>1327.3549573679156</v>
      </c>
      <c r="K423" s="12">
        <f t="shared" si="87"/>
        <v>1240.9773659541679</v>
      </c>
      <c r="L423" s="12">
        <f t="shared" si="88"/>
        <v>1127.2430781474916</v>
      </c>
      <c r="M423" s="12">
        <f t="shared" si="89"/>
        <v>1127.2430781474916</v>
      </c>
      <c r="O423" s="12">
        <f t="shared" si="78"/>
        <v>1127.2430781474916</v>
      </c>
      <c r="P423" s="12">
        <f t="shared" si="90"/>
        <v>0.72970256730684924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1501.2987992609774</v>
      </c>
      <c r="C424" s="12">
        <f t="shared" si="79"/>
        <v>1500.9952227785984</v>
      </c>
      <c r="D424" s="12">
        <f t="shared" si="80"/>
        <v>1500.0265856807866</v>
      </c>
      <c r="E424" s="12">
        <f t="shared" si="81"/>
        <v>1496.9276541067989</v>
      </c>
      <c r="F424" s="12">
        <f t="shared" si="82"/>
        <v>1486.412936426801</v>
      </c>
      <c r="G424" s="12">
        <f t="shared" si="83"/>
        <v>1457.88100914036</v>
      </c>
      <c r="H424" s="12">
        <f t="shared" si="84"/>
        <v>1400.0568640064578</v>
      </c>
      <c r="I424" s="12">
        <f t="shared" si="85"/>
        <v>1338.2452475055923</v>
      </c>
      <c r="J424" s="12">
        <f t="shared" si="86"/>
        <v>1266.5054441872971</v>
      </c>
      <c r="K424" s="12">
        <f t="shared" si="87"/>
        <v>1162.810153461917</v>
      </c>
      <c r="L424" s="12">
        <f t="shared" si="88"/>
        <v>1012.2890803687701</v>
      </c>
      <c r="M424" s="12">
        <f t="shared" si="89"/>
        <v>1012.2890803687701</v>
      </c>
      <c r="O424" s="12">
        <f t="shared" si="78"/>
        <v>1012.2890803687701</v>
      </c>
      <c r="P424" s="12">
        <f t="shared" si="90"/>
        <v>0.67427555451791144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1481.22219993823</v>
      </c>
      <c r="C425" s="12">
        <f t="shared" si="79"/>
        <v>1480.8611216161958</v>
      </c>
      <c r="D425" s="12">
        <f t="shared" si="80"/>
        <v>1479.8420462381141</v>
      </c>
      <c r="E425" s="12">
        <f t="shared" si="81"/>
        <v>1476.5904300096736</v>
      </c>
      <c r="F425" s="12">
        <f t="shared" si="82"/>
        <v>1466.1876318724057</v>
      </c>
      <c r="G425" s="12">
        <f t="shared" si="83"/>
        <v>1430.8907939513842</v>
      </c>
      <c r="H425" s="12">
        <f t="shared" si="84"/>
        <v>1366.5193660993764</v>
      </c>
      <c r="I425" s="12">
        <f t="shared" si="85"/>
        <v>1301.2582453065859</v>
      </c>
      <c r="J425" s="12">
        <f t="shared" si="86"/>
        <v>1220.6657825080722</v>
      </c>
      <c r="K425" s="12">
        <f t="shared" si="87"/>
        <v>1112.5005906582373</v>
      </c>
      <c r="L425" s="12">
        <f t="shared" si="88"/>
        <v>931.52775458306451</v>
      </c>
      <c r="M425" s="12">
        <f t="shared" si="89"/>
        <v>931.52775458306451</v>
      </c>
      <c r="O425" s="12">
        <f t="shared" si="78"/>
        <v>931.52775458306451</v>
      </c>
      <c r="P425" s="12">
        <f t="shared" si="90"/>
        <v>0.62889129978062108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1832.5592391261416</v>
      </c>
      <c r="C426" s="12">
        <f t="shared" si="79"/>
        <v>1832.1922257901892</v>
      </c>
      <c r="D426" s="12">
        <f t="shared" si="80"/>
        <v>1830.9801308052508</v>
      </c>
      <c r="E426" s="12">
        <f t="shared" si="81"/>
        <v>1827.5592216017076</v>
      </c>
      <c r="F426" s="12">
        <f t="shared" si="82"/>
        <v>1816.6439506399042</v>
      </c>
      <c r="G426" s="12">
        <f t="shared" si="83"/>
        <v>1781.7230520922672</v>
      </c>
      <c r="H426" s="12">
        <f t="shared" si="84"/>
        <v>1700.6371758534076</v>
      </c>
      <c r="I426" s="12">
        <f t="shared" si="85"/>
        <v>1628.0884183372571</v>
      </c>
      <c r="J426" s="12">
        <f t="shared" si="86"/>
        <v>1543.0354488703265</v>
      </c>
      <c r="K426" s="12">
        <f t="shared" si="87"/>
        <v>1421.4571895754059</v>
      </c>
      <c r="L426" s="12">
        <f t="shared" si="88"/>
        <v>1232.395304365959</v>
      </c>
      <c r="M426" s="12">
        <f t="shared" si="89"/>
        <v>1232.395304365959</v>
      </c>
      <c r="O426" s="12">
        <f t="shared" si="78"/>
        <v>1232.395304365959</v>
      </c>
      <c r="P426" s="12">
        <f t="shared" si="90"/>
        <v>0.6724995722122622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2143.7373602813445</v>
      </c>
      <c r="C427" s="12">
        <f t="shared" si="79"/>
        <v>2143.2994435036608</v>
      </c>
      <c r="D427" s="12">
        <f t="shared" si="80"/>
        <v>2142.0674336614065</v>
      </c>
      <c r="E427" s="12">
        <f t="shared" si="81"/>
        <v>2137.9986088942724</v>
      </c>
      <c r="F427" s="12">
        <f t="shared" si="82"/>
        <v>2126.5151193439874</v>
      </c>
      <c r="G427" s="12">
        <f t="shared" si="83"/>
        <v>2089.8741585436924</v>
      </c>
      <c r="H427" s="12">
        <f t="shared" si="84"/>
        <v>2008.187119932242</v>
      </c>
      <c r="I427" s="12">
        <f t="shared" si="85"/>
        <v>1916.9305007068003</v>
      </c>
      <c r="J427" s="12">
        <f t="shared" si="86"/>
        <v>1822.4220399663322</v>
      </c>
      <c r="K427" s="12">
        <f t="shared" si="87"/>
        <v>1694.0457990771783</v>
      </c>
      <c r="L427" s="12">
        <f t="shared" si="88"/>
        <v>1481.2130420021131</v>
      </c>
      <c r="M427" s="12">
        <f t="shared" si="89"/>
        <v>1481.2130420021131</v>
      </c>
      <c r="O427" s="12">
        <f t="shared" si="78"/>
        <v>1481.2130420021131</v>
      </c>
      <c r="P427" s="12">
        <f t="shared" si="90"/>
        <v>0.69094893313223704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2270.8837557547618</v>
      </c>
      <c r="C428" s="12">
        <f t="shared" si="79"/>
        <v>2270.4210176901083</v>
      </c>
      <c r="D428" s="12">
        <f t="shared" si="80"/>
        <v>2268.951005122557</v>
      </c>
      <c r="E428" s="12">
        <f t="shared" si="81"/>
        <v>2264.8153564245572</v>
      </c>
      <c r="F428" s="12">
        <f t="shared" si="82"/>
        <v>2251.1569997512074</v>
      </c>
      <c r="G428" s="12">
        <f t="shared" si="83"/>
        <v>2212.6088672783126</v>
      </c>
      <c r="H428" s="12">
        <f t="shared" si="84"/>
        <v>2125.3310024412403</v>
      </c>
      <c r="I428" s="12">
        <f t="shared" si="85"/>
        <v>2033.5304527235853</v>
      </c>
      <c r="J428" s="12">
        <f t="shared" si="86"/>
        <v>1914.7059830165249</v>
      </c>
      <c r="K428" s="12">
        <f t="shared" si="87"/>
        <v>1771.9813141628058</v>
      </c>
      <c r="L428" s="12">
        <f t="shared" si="88"/>
        <v>1546.9011003672235</v>
      </c>
      <c r="M428" s="12">
        <f t="shared" si="89"/>
        <v>1546.9011003672235</v>
      </c>
      <c r="O428" s="12">
        <f t="shared" si="78"/>
        <v>1546.9011003672235</v>
      </c>
      <c r="P428" s="12">
        <f t="shared" si="90"/>
        <v>0.6811890289175494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2548.5949118037088</v>
      </c>
      <c r="C429" s="12">
        <f t="shared" si="79"/>
        <v>2548.1280512495596</v>
      </c>
      <c r="D429" s="12">
        <f t="shared" si="80"/>
        <v>2546.5747279483794</v>
      </c>
      <c r="E429" s="12">
        <f t="shared" si="81"/>
        <v>2541.6401765279843</v>
      </c>
      <c r="F429" s="12">
        <f t="shared" si="82"/>
        <v>2527.7575937477814</v>
      </c>
      <c r="G429" s="12">
        <f t="shared" si="83"/>
        <v>2481.9090991087132</v>
      </c>
      <c r="H429" s="12">
        <f t="shared" si="84"/>
        <v>2388.4069579894285</v>
      </c>
      <c r="I429" s="12">
        <f t="shared" si="85"/>
        <v>2290.4670478758517</v>
      </c>
      <c r="J429" s="12">
        <f t="shared" si="86"/>
        <v>2170.990535371966</v>
      </c>
      <c r="K429" s="12">
        <f t="shared" si="87"/>
        <v>1991.4481918595998</v>
      </c>
      <c r="L429" s="12">
        <f t="shared" si="88"/>
        <v>1740.8223316874626</v>
      </c>
      <c r="M429" s="12">
        <f t="shared" si="89"/>
        <v>1740.8223316874626</v>
      </c>
      <c r="O429" s="12">
        <f t="shared" si="78"/>
        <v>1740.8223316874626</v>
      </c>
      <c r="P429" s="12">
        <f t="shared" si="90"/>
        <v>0.68305179596212728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2752.6929594718076</v>
      </c>
      <c r="C430" s="12">
        <f t="shared" si="79"/>
        <v>2752.1706850305454</v>
      </c>
      <c r="D430" s="12">
        <f t="shared" si="80"/>
        <v>2750.6035334099975</v>
      </c>
      <c r="E430" s="12">
        <f t="shared" si="81"/>
        <v>2745.3893573416926</v>
      </c>
      <c r="F430" s="12">
        <f t="shared" si="82"/>
        <v>2728.8251173637732</v>
      </c>
      <c r="G430" s="12">
        <f t="shared" si="83"/>
        <v>2682.2242385616632</v>
      </c>
      <c r="H430" s="12">
        <f t="shared" si="84"/>
        <v>2568.974832317796</v>
      </c>
      <c r="I430" s="12">
        <f t="shared" si="85"/>
        <v>2464.2062821505965</v>
      </c>
      <c r="J430" s="12">
        <f t="shared" si="86"/>
        <v>2336.8009644380363</v>
      </c>
      <c r="K430" s="12">
        <f t="shared" si="87"/>
        <v>2156.1768911492677</v>
      </c>
      <c r="L430" s="12">
        <f t="shared" si="88"/>
        <v>1840.4060749715975</v>
      </c>
      <c r="M430" s="12">
        <f t="shared" si="89"/>
        <v>1840.4060749715975</v>
      </c>
      <c r="O430" s="12">
        <f t="shared" si="78"/>
        <v>1840.4060749715975</v>
      </c>
      <c r="P430" s="12">
        <f t="shared" si="90"/>
        <v>0.66858385663351949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3020.3587746130129</v>
      </c>
      <c r="C431" s="12">
        <f t="shared" si="79"/>
        <v>3019.791205437456</v>
      </c>
      <c r="D431" s="12">
        <f t="shared" si="80"/>
        <v>3018.0380523275717</v>
      </c>
      <c r="E431" s="12">
        <f t="shared" si="81"/>
        <v>3012.7774909824984</v>
      </c>
      <c r="F431" s="12">
        <f t="shared" si="82"/>
        <v>2995.2747218109107</v>
      </c>
      <c r="G431" s="12">
        <f t="shared" si="83"/>
        <v>2939.6724435145111</v>
      </c>
      <c r="H431" s="12">
        <f t="shared" si="84"/>
        <v>2822.4503313914315</v>
      </c>
      <c r="I431" s="12">
        <f t="shared" si="85"/>
        <v>2695.7466383463884</v>
      </c>
      <c r="J431" s="12">
        <f t="shared" si="86"/>
        <v>2559.5256135771019</v>
      </c>
      <c r="K431" s="12">
        <f t="shared" si="87"/>
        <v>2366.8121097593817</v>
      </c>
      <c r="L431" s="12">
        <f t="shared" si="88"/>
        <v>2048.6392572046002</v>
      </c>
      <c r="M431" s="12">
        <f t="shared" si="89"/>
        <v>2048.6392572046002</v>
      </c>
      <c r="O431" s="12">
        <f t="shared" si="78"/>
        <v>2048.6392572046002</v>
      </c>
      <c r="P431" s="12">
        <f t="shared" si="90"/>
        <v>0.67827679096404192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3649.3566478366365</v>
      </c>
      <c r="C432" s="12">
        <f t="shared" si="79"/>
        <v>3648.7519142340257</v>
      </c>
      <c r="D432" s="12">
        <f t="shared" si="80"/>
        <v>3646.8467292654068</v>
      </c>
      <c r="E432" s="12">
        <f t="shared" si="81"/>
        <v>3640.9618414024208</v>
      </c>
      <c r="F432" s="12">
        <f t="shared" si="82"/>
        <v>3623.3034786287581</v>
      </c>
      <c r="G432" s="12">
        <f t="shared" si="83"/>
        <v>3564.5511464532115</v>
      </c>
      <c r="H432" s="12">
        <f t="shared" si="84"/>
        <v>3422.1134928918441</v>
      </c>
      <c r="I432" s="12">
        <f t="shared" si="85"/>
        <v>3291.1661012817763</v>
      </c>
      <c r="J432" s="12">
        <f t="shared" si="86"/>
        <v>3126.5082304791663</v>
      </c>
      <c r="K432" s="12">
        <f t="shared" si="87"/>
        <v>2920.3505076859042</v>
      </c>
      <c r="L432" s="12">
        <f t="shared" si="88"/>
        <v>2580.3448154164516</v>
      </c>
      <c r="M432" s="12">
        <f t="shared" si="89"/>
        <v>2580.3448154164516</v>
      </c>
      <c r="O432" s="12">
        <f t="shared" si="78"/>
        <v>2580.3448154164516</v>
      </c>
      <c r="P432" s="12">
        <f t="shared" si="90"/>
        <v>0.7070684135369717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3783.1829400686888</v>
      </c>
      <c r="C433" s="12">
        <f t="shared" si="79"/>
        <v>3782.5057162714847</v>
      </c>
      <c r="D433" s="12">
        <f t="shared" si="80"/>
        <v>3780.4757923982347</v>
      </c>
      <c r="E433" s="12">
        <f t="shared" si="81"/>
        <v>3774.0806120509528</v>
      </c>
      <c r="F433" s="12">
        <f t="shared" si="82"/>
        <v>3754.326666986708</v>
      </c>
      <c r="G433" s="12">
        <f t="shared" si="83"/>
        <v>3695.0524146514322</v>
      </c>
      <c r="H433" s="12">
        <f t="shared" si="84"/>
        <v>3541.7720250351749</v>
      </c>
      <c r="I433" s="12">
        <f t="shared" si="85"/>
        <v>3382.9042065850513</v>
      </c>
      <c r="J433" s="12">
        <f t="shared" si="86"/>
        <v>3212.8197434634189</v>
      </c>
      <c r="K433" s="12">
        <f t="shared" si="87"/>
        <v>2963.4933956523514</v>
      </c>
      <c r="L433" s="12">
        <f t="shared" si="88"/>
        <v>2599.1890132508702</v>
      </c>
      <c r="M433" s="12">
        <f t="shared" si="89"/>
        <v>2599.1890132508702</v>
      </c>
      <c r="O433" s="12">
        <f t="shared" si="78"/>
        <v>2599.1890132508702</v>
      </c>
      <c r="P433" s="12">
        <f t="shared" si="90"/>
        <v>0.68703762266481316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4107.7072610253017</v>
      </c>
      <c r="C434" s="12">
        <f t="shared" si="79"/>
        <v>4106.9865725568316</v>
      </c>
      <c r="D434" s="12">
        <f t="shared" si="80"/>
        <v>4104.7133330420447</v>
      </c>
      <c r="E434" s="12">
        <f t="shared" si="81"/>
        <v>4097.8994803987498</v>
      </c>
      <c r="F434" s="12">
        <f t="shared" si="82"/>
        <v>4076.432755913213</v>
      </c>
      <c r="G434" s="12">
        <f t="shared" si="83"/>
        <v>4010.1246186646981</v>
      </c>
      <c r="H434" s="12">
        <f t="shared" si="84"/>
        <v>3852.6286005060324</v>
      </c>
      <c r="I434" s="12">
        <f t="shared" si="85"/>
        <v>3681.9373735933896</v>
      </c>
      <c r="J434" s="12">
        <f t="shared" si="86"/>
        <v>3475.6974459004728</v>
      </c>
      <c r="K434" s="12">
        <f t="shared" si="87"/>
        <v>3218.0179592797772</v>
      </c>
      <c r="L434" s="12">
        <f t="shared" si="88"/>
        <v>2776.7240416536224</v>
      </c>
      <c r="M434" s="12">
        <f t="shared" si="89"/>
        <v>2776.7240416536224</v>
      </c>
      <c r="O434" s="12">
        <f t="shared" si="78"/>
        <v>2776.7240416536224</v>
      </c>
      <c r="P434" s="12">
        <f t="shared" si="90"/>
        <v>0.67597904748463988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4425.5342636016821</v>
      </c>
      <c r="C435" s="12">
        <f t="shared" si="79"/>
        <v>4424.7321400751325</v>
      </c>
      <c r="D435" s="12">
        <f t="shared" si="80"/>
        <v>4422.3130172129941</v>
      </c>
      <c r="E435" s="12">
        <f t="shared" si="81"/>
        <v>4414.6824723632762</v>
      </c>
      <c r="F435" s="12">
        <f t="shared" si="82"/>
        <v>4391.8105277855811</v>
      </c>
      <c r="G435" s="12">
        <f t="shared" si="83"/>
        <v>4319.7535347155845</v>
      </c>
      <c r="H435" s="12">
        <f t="shared" si="84"/>
        <v>4140.31101564848</v>
      </c>
      <c r="I435" s="12">
        <f t="shared" si="85"/>
        <v>3965.2065730903828</v>
      </c>
      <c r="J435" s="12">
        <f t="shared" si="86"/>
        <v>3743.7383658384852</v>
      </c>
      <c r="K435" s="12">
        <f t="shared" si="87"/>
        <v>3431.1183744724267</v>
      </c>
      <c r="L435" s="12">
        <f t="shared" si="88"/>
        <v>2974.3049482983647</v>
      </c>
      <c r="M435" s="12">
        <f t="shared" si="89"/>
        <v>2974.3049482983647</v>
      </c>
      <c r="O435" s="12">
        <f t="shared" si="78"/>
        <v>2974.3049482983647</v>
      </c>
      <c r="P435" s="12">
        <f t="shared" si="90"/>
        <v>0.6720781652874952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5231.7840918156626</v>
      </c>
      <c r="C436" s="12">
        <f t="shared" si="79"/>
        <v>5230.90315001819</v>
      </c>
      <c r="D436" s="12">
        <f t="shared" si="80"/>
        <v>5228.2106916091661</v>
      </c>
      <c r="E436" s="12">
        <f t="shared" si="81"/>
        <v>5220.0905112665687</v>
      </c>
      <c r="F436" s="12">
        <f t="shared" si="82"/>
        <v>5194.477343261854</v>
      </c>
      <c r="G436" s="12">
        <f t="shared" si="83"/>
        <v>5117.7039318475063</v>
      </c>
      <c r="H436" s="12">
        <f t="shared" si="84"/>
        <v>4919.0930617151653</v>
      </c>
      <c r="I436" s="12">
        <f t="shared" si="85"/>
        <v>4719.9132820034029</v>
      </c>
      <c r="J436" s="12">
        <f t="shared" si="86"/>
        <v>4492.845785341724</v>
      </c>
      <c r="K436" s="12">
        <f t="shared" si="87"/>
        <v>4156.966343861176</v>
      </c>
      <c r="L436" s="12">
        <f t="shared" si="88"/>
        <v>3601.8560106920254</v>
      </c>
      <c r="M436" s="12">
        <f t="shared" si="89"/>
        <v>3601.8560106920254</v>
      </c>
      <c r="O436" s="12">
        <f t="shared" si="78"/>
        <v>3601.8560106920254</v>
      </c>
      <c r="P436" s="12">
        <f t="shared" si="90"/>
        <v>0.68845654703652359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5489.3743820992968</v>
      </c>
      <c r="C437" s="12">
        <f t="shared" si="79"/>
        <v>5488.4259478321756</v>
      </c>
      <c r="D437" s="12">
        <f t="shared" si="80"/>
        <v>5485.4689405805175</v>
      </c>
      <c r="E437" s="12">
        <f t="shared" si="81"/>
        <v>5476.4313185002457</v>
      </c>
      <c r="F437" s="12">
        <f t="shared" si="82"/>
        <v>5449.1747707615359</v>
      </c>
      <c r="G437" s="12">
        <f t="shared" si="83"/>
        <v>5363.2005057815086</v>
      </c>
      <c r="H437" s="12">
        <f t="shared" si="84"/>
        <v>5147.6645780832951</v>
      </c>
      <c r="I437" s="12">
        <f t="shared" si="85"/>
        <v>4927.5725305586466</v>
      </c>
      <c r="J437" s="12">
        <f t="shared" si="86"/>
        <v>4669.4328272601097</v>
      </c>
      <c r="K437" s="12">
        <f t="shared" si="87"/>
        <v>4324.8812533782766</v>
      </c>
      <c r="L437" s="12">
        <f t="shared" si="88"/>
        <v>3727.4968489430512</v>
      </c>
      <c r="M437" s="12">
        <f t="shared" si="89"/>
        <v>3727.4968489430512</v>
      </c>
      <c r="O437" s="12">
        <f t="shared" si="78"/>
        <v>3727.4968489430512</v>
      </c>
      <c r="P437" s="12">
        <f t="shared" si="90"/>
        <v>0.67903855512174915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6439.4132589934361</v>
      </c>
      <c r="C438" s="12">
        <f t="shared" si="79"/>
        <v>6438.3824138177697</v>
      </c>
      <c r="D438" s="12">
        <f t="shared" si="80"/>
        <v>6435.1988771082251</v>
      </c>
      <c r="E438" s="12">
        <f t="shared" si="81"/>
        <v>6425.2733172013559</v>
      </c>
      <c r="F438" s="12">
        <f t="shared" si="82"/>
        <v>6394.9374229207169</v>
      </c>
      <c r="G438" s="12">
        <f t="shared" si="83"/>
        <v>6303.4474553924647</v>
      </c>
      <c r="H438" s="12">
        <f t="shared" si="84"/>
        <v>6057.5957834664478</v>
      </c>
      <c r="I438" s="12">
        <f t="shared" si="85"/>
        <v>5819.1490294620571</v>
      </c>
      <c r="J438" s="12">
        <f t="shared" si="86"/>
        <v>5534.0736678375106</v>
      </c>
      <c r="K438" s="12">
        <f t="shared" si="87"/>
        <v>5142.1689700693505</v>
      </c>
      <c r="L438" s="12">
        <f t="shared" si="88"/>
        <v>4528.3547171845594</v>
      </c>
      <c r="M438" s="12">
        <f t="shared" si="89"/>
        <v>4528.3547171845594</v>
      </c>
      <c r="O438" s="12">
        <f t="shared" si="78"/>
        <v>4528.3547171845594</v>
      </c>
      <c r="P438" s="12">
        <f t="shared" si="90"/>
        <v>0.70322474036903171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7001.3825717297786</v>
      </c>
      <c r="C439" s="12">
        <f t="shared" si="79"/>
        <v>7000.2396611750146</v>
      </c>
      <c r="D439" s="12">
        <f t="shared" si="80"/>
        <v>6996.779522167647</v>
      </c>
      <c r="E439" s="12">
        <f t="shared" si="81"/>
        <v>6986.0936502150935</v>
      </c>
      <c r="F439" s="12">
        <f t="shared" si="82"/>
        <v>6952.77747644389</v>
      </c>
      <c r="G439" s="12">
        <f t="shared" si="83"/>
        <v>6850.9518933189329</v>
      </c>
      <c r="H439" s="12">
        <f t="shared" si="84"/>
        <v>6584.4574004246815</v>
      </c>
      <c r="I439" s="12">
        <f t="shared" si="85"/>
        <v>6312.9359878237237</v>
      </c>
      <c r="J439" s="12">
        <f t="shared" si="86"/>
        <v>6004.2716667181221</v>
      </c>
      <c r="K439" s="12">
        <f t="shared" si="87"/>
        <v>5571.2487628817607</v>
      </c>
      <c r="L439" s="12">
        <f t="shared" si="88"/>
        <v>4871.9224181217987</v>
      </c>
      <c r="M439" s="12">
        <f t="shared" si="89"/>
        <v>4871.9224181217987</v>
      </c>
      <c r="O439" s="12">
        <f t="shared" si="78"/>
        <v>4871.9224181217987</v>
      </c>
      <c r="P439" s="12">
        <f t="shared" si="90"/>
        <v>0.69585147907695744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7359.2936015332443</v>
      </c>
      <c r="C440" s="12">
        <f t="shared" si="79"/>
        <v>7358.0554935032487</v>
      </c>
      <c r="D440" s="12">
        <f t="shared" si="80"/>
        <v>7354.2192174510274</v>
      </c>
      <c r="E440" s="12">
        <f t="shared" si="81"/>
        <v>7342.6049678879326</v>
      </c>
      <c r="F440" s="12">
        <f t="shared" si="82"/>
        <v>7306.736933860404</v>
      </c>
      <c r="G440" s="12">
        <f t="shared" si="83"/>
        <v>7194.9083755734946</v>
      </c>
      <c r="H440" s="12">
        <f t="shared" si="84"/>
        <v>6892.7766959167348</v>
      </c>
      <c r="I440" s="12">
        <f t="shared" si="85"/>
        <v>6598.966464821202</v>
      </c>
      <c r="J440" s="12">
        <f t="shared" si="86"/>
        <v>6247.7033251703569</v>
      </c>
      <c r="K440" s="12">
        <f t="shared" si="87"/>
        <v>5778.6067932886126</v>
      </c>
      <c r="L440" s="12">
        <f t="shared" si="88"/>
        <v>5004.6237750097971</v>
      </c>
      <c r="M440" s="12">
        <f t="shared" si="89"/>
        <v>5004.6237750097971</v>
      </c>
      <c r="O440" s="12">
        <f t="shared" si="78"/>
        <v>5004.6237750097971</v>
      </c>
      <c r="P440" s="12">
        <f t="shared" si="90"/>
        <v>0.68004132542926776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8302.5361741200941</v>
      </c>
      <c r="C441" s="12">
        <f t="shared" si="79"/>
        <v>8301.1648480171662</v>
      </c>
      <c r="D441" s="12">
        <f t="shared" si="80"/>
        <v>8297.0090572341069</v>
      </c>
      <c r="E441" s="12">
        <f t="shared" si="81"/>
        <v>8284.1323451275293</v>
      </c>
      <c r="F441" s="12">
        <f t="shared" si="82"/>
        <v>8245.148354944833</v>
      </c>
      <c r="G441" s="12">
        <f t="shared" si="83"/>
        <v>8124.7549469329224</v>
      </c>
      <c r="H441" s="12">
        <f t="shared" si="84"/>
        <v>7786.7434115914339</v>
      </c>
      <c r="I441" s="12">
        <f t="shared" si="85"/>
        <v>7454.2285312171553</v>
      </c>
      <c r="J441" s="12">
        <f t="shared" si="86"/>
        <v>7074.3694076580887</v>
      </c>
      <c r="K441" s="12">
        <f t="shared" si="87"/>
        <v>6540.2577957326548</v>
      </c>
      <c r="L441" s="12">
        <f t="shared" si="88"/>
        <v>5700.3948434466156</v>
      </c>
      <c r="M441" s="12">
        <f t="shared" si="89"/>
        <v>5700.3948434466156</v>
      </c>
      <c r="O441" s="12">
        <f t="shared" si="78"/>
        <v>5700.3948434466156</v>
      </c>
      <c r="P441" s="12">
        <f t="shared" si="90"/>
        <v>0.68658476445009231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9208.9350206239233</v>
      </c>
      <c r="C442" s="12">
        <f t="shared" si="79"/>
        <v>9207.451111790313</v>
      </c>
      <c r="D442" s="12">
        <f t="shared" si="80"/>
        <v>9202.8481917649333</v>
      </c>
      <c r="E442" s="12">
        <f t="shared" si="81"/>
        <v>9188.8990861686889</v>
      </c>
      <c r="F442" s="12">
        <f t="shared" si="82"/>
        <v>9145.6778013919593</v>
      </c>
      <c r="G442" s="12">
        <f t="shared" si="83"/>
        <v>9014.8262200664103</v>
      </c>
      <c r="H442" s="12">
        <f t="shared" si="84"/>
        <v>8644.1146763171764</v>
      </c>
      <c r="I442" s="12">
        <f t="shared" si="85"/>
        <v>8272.7755819284685</v>
      </c>
      <c r="J442" s="12">
        <f t="shared" si="86"/>
        <v>7843.1526648387735</v>
      </c>
      <c r="K442" s="12">
        <f t="shared" si="87"/>
        <v>7265.2633604476405</v>
      </c>
      <c r="L442" s="12">
        <f t="shared" si="88"/>
        <v>6307.3893430016342</v>
      </c>
      <c r="M442" s="12">
        <f t="shared" si="89"/>
        <v>6307.3893430016342</v>
      </c>
      <c r="O442" s="12">
        <f t="shared" si="78"/>
        <v>6307.3893430016342</v>
      </c>
      <c r="P442" s="12">
        <f t="shared" si="90"/>
        <v>0.68492060470357152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10045.0522825591</v>
      </c>
      <c r="C443" s="12">
        <f t="shared" si="79"/>
        <v>10043.478821556524</v>
      </c>
      <c r="D443" s="12">
        <f t="shared" si="80"/>
        <v>10038.498040174885</v>
      </c>
      <c r="E443" s="12">
        <f t="shared" si="81"/>
        <v>10023.048210748493</v>
      </c>
      <c r="F443" s="12">
        <f t="shared" si="82"/>
        <v>9976.2276488172738</v>
      </c>
      <c r="G443" s="12">
        <f t="shared" si="83"/>
        <v>9831.1542011561924</v>
      </c>
      <c r="H443" s="12">
        <f t="shared" si="84"/>
        <v>9420.6831948442268</v>
      </c>
      <c r="I443" s="12">
        <f t="shared" si="85"/>
        <v>9014.1578939759365</v>
      </c>
      <c r="J443" s="12">
        <f t="shared" si="86"/>
        <v>8534.688194189217</v>
      </c>
      <c r="K443" s="12">
        <f t="shared" si="87"/>
        <v>7880.7583649896515</v>
      </c>
      <c r="L443" s="12">
        <f t="shared" si="88"/>
        <v>6842.6187272263414</v>
      </c>
      <c r="M443" s="12">
        <f t="shared" si="89"/>
        <v>6842.6187272263414</v>
      </c>
      <c r="O443" s="12">
        <f t="shared" si="78"/>
        <v>6842.6187272263414</v>
      </c>
      <c r="P443" s="12">
        <f t="shared" si="90"/>
        <v>0.68119294302797806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11379.407718598772</v>
      </c>
      <c r="C444" s="12">
        <f t="shared" si="79"/>
        <v>11377.67038449895</v>
      </c>
      <c r="D444" s="12">
        <f t="shared" si="80"/>
        <v>11372.389048017203</v>
      </c>
      <c r="E444" s="12">
        <f t="shared" si="81"/>
        <v>11355.671009009315</v>
      </c>
      <c r="F444" s="12">
        <f t="shared" si="82"/>
        <v>11303.813512920891</v>
      </c>
      <c r="G444" s="12">
        <f t="shared" si="83"/>
        <v>11146.659861563523</v>
      </c>
      <c r="H444" s="12">
        <f t="shared" si="84"/>
        <v>10683.023598524809</v>
      </c>
      <c r="I444" s="12">
        <f t="shared" si="85"/>
        <v>10233.726045754243</v>
      </c>
      <c r="J444" s="12">
        <f t="shared" si="86"/>
        <v>9709.1777054529866</v>
      </c>
      <c r="K444" s="12">
        <f t="shared" si="87"/>
        <v>8979.0053164480578</v>
      </c>
      <c r="L444" s="12">
        <f t="shared" si="88"/>
        <v>7802.2623224209065</v>
      </c>
      <c r="M444" s="12">
        <f t="shared" si="89"/>
        <v>7802.2623224209065</v>
      </c>
      <c r="O444" s="12">
        <f t="shared" si="78"/>
        <v>7802.2623224209065</v>
      </c>
      <c r="P444" s="12">
        <f t="shared" si="90"/>
        <v>0.68564748846011603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12422.738194512114</v>
      </c>
      <c r="C445" s="12">
        <f t="shared" si="79"/>
        <v>12420.858457795479</v>
      </c>
      <c r="D445" s="12">
        <f t="shared" si="80"/>
        <v>12415.027111768204</v>
      </c>
      <c r="E445" s="12">
        <f t="shared" si="81"/>
        <v>12397.30035413726</v>
      </c>
      <c r="F445" s="12">
        <f t="shared" si="82"/>
        <v>12341.186409005806</v>
      </c>
      <c r="G445" s="12">
        <f t="shared" si="83"/>
        <v>12167.127197349026</v>
      </c>
      <c r="H445" s="12">
        <f t="shared" si="84"/>
        <v>11655.426406113362</v>
      </c>
      <c r="I445" s="12">
        <f t="shared" si="85"/>
        <v>11148.883043012476</v>
      </c>
      <c r="J445" s="12">
        <f t="shared" si="86"/>
        <v>10569.544247921571</v>
      </c>
      <c r="K445" s="12">
        <f t="shared" si="87"/>
        <v>9770.3190660292148</v>
      </c>
      <c r="L445" s="12">
        <f t="shared" si="88"/>
        <v>8454.1251202564308</v>
      </c>
      <c r="M445" s="12">
        <f t="shared" si="89"/>
        <v>8454.1251202564308</v>
      </c>
      <c r="O445" s="12">
        <f t="shared" si="78"/>
        <v>8454.1251202564308</v>
      </c>
      <c r="P445" s="12">
        <f t="shared" si="90"/>
        <v>0.68053636709426402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13970.891854606303</v>
      </c>
      <c r="C446" s="12">
        <f t="shared" si="79"/>
        <v>13968.86889422815</v>
      </c>
      <c r="D446" s="12">
        <f t="shared" si="80"/>
        <v>13962.559609495967</v>
      </c>
      <c r="E446" s="12">
        <f t="shared" si="81"/>
        <v>13942.986856496906</v>
      </c>
      <c r="F446" s="12">
        <f t="shared" si="82"/>
        <v>13883.487480716098</v>
      </c>
      <c r="G446" s="12">
        <f t="shared" si="83"/>
        <v>13695.142562969164</v>
      </c>
      <c r="H446" s="12">
        <f t="shared" si="84"/>
        <v>13117.701952427391</v>
      </c>
      <c r="I446" s="12">
        <f t="shared" si="85"/>
        <v>12559.706909368691</v>
      </c>
      <c r="J446" s="12">
        <f t="shared" si="86"/>
        <v>11907.014059087973</v>
      </c>
      <c r="K446" s="12">
        <f t="shared" si="87"/>
        <v>11023.864040921791</v>
      </c>
      <c r="L446" s="12">
        <f t="shared" si="88"/>
        <v>9580.7111452566915</v>
      </c>
      <c r="M446" s="12">
        <f t="shared" si="89"/>
        <v>9580.7111452566915</v>
      </c>
      <c r="O446" s="12">
        <f t="shared" si="78"/>
        <v>9580.7111452566915</v>
      </c>
      <c r="P446" s="12">
        <f t="shared" si="90"/>
        <v>0.68576231531688958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15582.421478494933</v>
      </c>
      <c r="C447" s="12">
        <f t="shared" si="79"/>
        <v>15580.250910275154</v>
      </c>
      <c r="D447" s="12">
        <f t="shared" si="80"/>
        <v>15573.459424073797</v>
      </c>
      <c r="E447" s="12">
        <f t="shared" si="81"/>
        <v>15552.277882081278</v>
      </c>
      <c r="F447" s="12">
        <f t="shared" si="82"/>
        <v>15486.568200689961</v>
      </c>
      <c r="G447" s="12">
        <f t="shared" si="83"/>
        <v>15286.816789852315</v>
      </c>
      <c r="H447" s="12">
        <f t="shared" si="84"/>
        <v>14654.50489497383</v>
      </c>
      <c r="I447" s="12">
        <f t="shared" si="85"/>
        <v>14025.896144503333</v>
      </c>
      <c r="J447" s="12">
        <f t="shared" si="86"/>
        <v>13307.265326621062</v>
      </c>
      <c r="K447" s="12">
        <f t="shared" si="87"/>
        <v>12311.574685893418</v>
      </c>
      <c r="L447" s="12">
        <f t="shared" si="88"/>
        <v>10713.754884735652</v>
      </c>
      <c r="M447" s="12">
        <f t="shared" si="89"/>
        <v>10713.754884735652</v>
      </c>
      <c r="O447" s="12">
        <f t="shared" si="78"/>
        <v>10713.754884735652</v>
      </c>
      <c r="P447" s="12">
        <f t="shared" si="90"/>
        <v>0.68755391448765169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17143.648499458901</v>
      </c>
      <c r="C448" s="12">
        <f t="shared" si="79"/>
        <v>17141.307192568322</v>
      </c>
      <c r="D448" s="12">
        <f t="shared" si="80"/>
        <v>17134.017551271634</v>
      </c>
      <c r="E448" s="12">
        <f t="shared" si="81"/>
        <v>17111.209008408001</v>
      </c>
      <c r="F448" s="12">
        <f t="shared" si="82"/>
        <v>17040.072869110871</v>
      </c>
      <c r="G448" s="12">
        <f t="shared" si="83"/>
        <v>16819.393324143199</v>
      </c>
      <c r="H448" s="12">
        <f t="shared" si="84"/>
        <v>16148.547727011348</v>
      </c>
      <c r="I448" s="12">
        <f t="shared" si="85"/>
        <v>15456.435865139629</v>
      </c>
      <c r="J448" s="12">
        <f t="shared" si="86"/>
        <v>14647.16691614338</v>
      </c>
      <c r="K448" s="12">
        <f t="shared" si="87"/>
        <v>13549.94430442482</v>
      </c>
      <c r="L448" s="12">
        <f t="shared" si="88"/>
        <v>11744.710065075602</v>
      </c>
      <c r="M448" s="12">
        <f t="shared" si="89"/>
        <v>11744.710065075602</v>
      </c>
      <c r="O448" s="12">
        <f t="shared" si="78"/>
        <v>11744.710065075602</v>
      </c>
      <c r="P448" s="12">
        <f t="shared" si="90"/>
        <v>0.68507646230884256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18955.420953838649</v>
      </c>
      <c r="C449" s="12">
        <f t="shared" si="79"/>
        <v>18952.883237950613</v>
      </c>
      <c r="D449" s="12">
        <f t="shared" si="80"/>
        <v>18945.020296294409</v>
      </c>
      <c r="E449" s="12">
        <f t="shared" si="81"/>
        <v>18920.539086914683</v>
      </c>
      <c r="F449" s="12">
        <f t="shared" si="82"/>
        <v>18843.939883913441</v>
      </c>
      <c r="G449" s="12">
        <f t="shared" si="83"/>
        <v>18605.039415465122</v>
      </c>
      <c r="H449" s="12">
        <f t="shared" si="84"/>
        <v>17863.91897808055</v>
      </c>
      <c r="I449" s="12">
        <f t="shared" si="85"/>
        <v>17117.204095270179</v>
      </c>
      <c r="J449" s="12">
        <f t="shared" si="86"/>
        <v>16226.86171908221</v>
      </c>
      <c r="K449" s="12">
        <f t="shared" si="87"/>
        <v>14990.650972144387</v>
      </c>
      <c r="L449" s="12">
        <f t="shared" si="88"/>
        <v>12997.853196018061</v>
      </c>
      <c r="M449" s="12">
        <f t="shared" si="89"/>
        <v>12997.853196018061</v>
      </c>
      <c r="O449" s="12">
        <f t="shared" si="78"/>
        <v>12997.853196018061</v>
      </c>
      <c r="P449" s="12">
        <f t="shared" si="90"/>
        <v>0.68570638592892208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21261.629928529699</v>
      </c>
      <c r="C450" s="12">
        <f t="shared" si="79"/>
        <v>21258.905816282149</v>
      </c>
      <c r="D450" s="12">
        <f t="shared" si="80"/>
        <v>21250.383379325638</v>
      </c>
      <c r="E450" s="12">
        <f t="shared" si="81"/>
        <v>21223.977182763734</v>
      </c>
      <c r="F450" s="12">
        <f t="shared" si="82"/>
        <v>21141.761689476414</v>
      </c>
      <c r="G450" s="12">
        <f t="shared" si="83"/>
        <v>20884.517810610796</v>
      </c>
      <c r="H450" s="12">
        <f t="shared" si="84"/>
        <v>20082.215948991379</v>
      </c>
      <c r="I450" s="12">
        <f t="shared" si="85"/>
        <v>19243.311485766972</v>
      </c>
      <c r="J450" s="12">
        <f t="shared" si="86"/>
        <v>18283.476819951422</v>
      </c>
      <c r="K450" s="12">
        <f t="shared" si="87"/>
        <v>16922.76511455826</v>
      </c>
      <c r="L450" s="12">
        <f t="shared" si="88"/>
        <v>14673.57956530439</v>
      </c>
      <c r="M450" s="12">
        <f t="shared" si="89"/>
        <v>14673.57956530439</v>
      </c>
      <c r="O450" s="12">
        <f t="shared" si="78"/>
        <v>14673.57956530439</v>
      </c>
      <c r="P450" s="12">
        <f t="shared" si="90"/>
        <v>0.69014368205208942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23403.772274095998</v>
      </c>
      <c r="C451" s="12">
        <f t="shared" si="79"/>
        <v>23400.839126576899</v>
      </c>
      <c r="D451" s="12">
        <f t="shared" si="80"/>
        <v>23391.690835348767</v>
      </c>
      <c r="E451" s="12">
        <f t="shared" si="81"/>
        <v>23363.070232316848</v>
      </c>
      <c r="F451" s="12">
        <f t="shared" si="82"/>
        <v>23274.391222634786</v>
      </c>
      <c r="G451" s="12">
        <f t="shared" si="83"/>
        <v>22998.289796662677</v>
      </c>
      <c r="H451" s="12">
        <f t="shared" si="84"/>
        <v>22134.396642982021</v>
      </c>
      <c r="I451" s="12">
        <f t="shared" si="85"/>
        <v>21210.853177869263</v>
      </c>
      <c r="J451" s="12">
        <f t="shared" si="86"/>
        <v>20133.377614488425</v>
      </c>
      <c r="K451" s="12">
        <f t="shared" si="87"/>
        <v>18665.75766533221</v>
      </c>
      <c r="L451" s="12">
        <f t="shared" si="88"/>
        <v>16185.663517637029</v>
      </c>
      <c r="M451" s="12">
        <f t="shared" si="89"/>
        <v>16185.663517637029</v>
      </c>
      <c r="O451" s="12">
        <f t="shared" si="78"/>
        <v>16185.663517637029</v>
      </c>
      <c r="P451" s="12">
        <f t="shared" si="90"/>
        <v>0.69158353311922327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26143.699623464789</v>
      </c>
      <c r="C452" s="12">
        <f t="shared" si="79"/>
        <v>26140.44270947004</v>
      </c>
      <c r="D452" s="12">
        <f t="shared" si="80"/>
        <v>26130.592552154529</v>
      </c>
      <c r="E452" s="12">
        <f t="shared" si="81"/>
        <v>26099.87056930898</v>
      </c>
      <c r="F452" s="12">
        <f t="shared" si="82"/>
        <v>26003.756261899074</v>
      </c>
      <c r="G452" s="12">
        <f t="shared" si="83"/>
        <v>25705.952557767388</v>
      </c>
      <c r="H452" s="12">
        <f t="shared" si="84"/>
        <v>24778.742977221431</v>
      </c>
      <c r="I452" s="12">
        <f t="shared" si="85"/>
        <v>23767.443233987353</v>
      </c>
      <c r="J452" s="12">
        <f t="shared" si="86"/>
        <v>22582.226310785114</v>
      </c>
      <c r="K452" s="12">
        <f t="shared" si="87"/>
        <v>20933.945094019997</v>
      </c>
      <c r="L452" s="12">
        <f t="shared" si="88"/>
        <v>18254.221737466018</v>
      </c>
      <c r="M452" s="12">
        <f t="shared" si="89"/>
        <v>18254.221737466018</v>
      </c>
      <c r="O452" s="12">
        <f t="shared" si="78"/>
        <v>18254.221737466018</v>
      </c>
      <c r="P452" s="12">
        <f t="shared" si="90"/>
        <v>0.69822641785106354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28816.355221372007</v>
      </c>
      <c r="C453" s="12">
        <f t="shared" si="79"/>
        <v>28812.852513964073</v>
      </c>
      <c r="D453" s="12">
        <f t="shared" si="80"/>
        <v>28801.915219084185</v>
      </c>
      <c r="E453" s="12">
        <f t="shared" si="81"/>
        <v>28768.836643676048</v>
      </c>
      <c r="F453" s="12">
        <f t="shared" si="82"/>
        <v>28665.666776059461</v>
      </c>
      <c r="G453" s="12">
        <f t="shared" si="83"/>
        <v>28342.897883784757</v>
      </c>
      <c r="H453" s="12">
        <f t="shared" si="84"/>
        <v>27342.82022325552</v>
      </c>
      <c r="I453" s="12">
        <f t="shared" si="85"/>
        <v>26238.988775530666</v>
      </c>
      <c r="J453" s="12">
        <f t="shared" si="86"/>
        <v>24942.233248267115</v>
      </c>
      <c r="K453" s="12">
        <f t="shared" si="87"/>
        <v>23128.276282577081</v>
      </c>
      <c r="L453" s="12">
        <f t="shared" si="88"/>
        <v>20113.278143347568</v>
      </c>
      <c r="M453" s="12">
        <f t="shared" si="89"/>
        <v>20113.278143347568</v>
      </c>
      <c r="O453" s="12">
        <f t="shared" si="78"/>
        <v>20113.278143347568</v>
      </c>
      <c r="P453" s="12">
        <f t="shared" si="90"/>
        <v>0.69798133694681508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31244.750826221192</v>
      </c>
      <c r="C454" s="12">
        <f t="shared" si="79"/>
        <v>31240.929495778953</v>
      </c>
      <c r="D454" s="12">
        <f t="shared" si="80"/>
        <v>31229.166933048913</v>
      </c>
      <c r="E454" s="12">
        <f t="shared" si="81"/>
        <v>31192.438025338754</v>
      </c>
      <c r="F454" s="12">
        <f t="shared" si="82"/>
        <v>31081.355718727173</v>
      </c>
      <c r="G454" s="12">
        <f t="shared" si="83"/>
        <v>30734.897422798193</v>
      </c>
      <c r="H454" s="12">
        <f t="shared" si="84"/>
        <v>29650.996057217704</v>
      </c>
      <c r="I454" s="12">
        <f t="shared" si="85"/>
        <v>28440.207256221616</v>
      </c>
      <c r="J454" s="12">
        <f t="shared" si="86"/>
        <v>27026.007849490859</v>
      </c>
      <c r="K454" s="12">
        <f t="shared" si="87"/>
        <v>25040.411376201519</v>
      </c>
      <c r="L454" s="12">
        <f t="shared" si="88"/>
        <v>21716.363870610094</v>
      </c>
      <c r="M454" s="12">
        <f t="shared" si="89"/>
        <v>21716.363870610094</v>
      </c>
      <c r="O454" s="12">
        <f t="shared" si="78"/>
        <v>21716.363870610094</v>
      </c>
      <c r="P454" s="12">
        <f t="shared" si="90"/>
        <v>0.695040392269197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34828.228964165093</v>
      </c>
      <c r="C455" s="12">
        <f t="shared" si="79"/>
        <v>34824.087641454185</v>
      </c>
      <c r="D455" s="12">
        <f t="shared" si="80"/>
        <v>34811.255260753445</v>
      </c>
      <c r="E455" s="12">
        <f t="shared" si="81"/>
        <v>34771.755488292074</v>
      </c>
      <c r="F455" s="12">
        <f t="shared" si="82"/>
        <v>34648.416422596725</v>
      </c>
      <c r="G455" s="12">
        <f t="shared" si="83"/>
        <v>34275.391773432784</v>
      </c>
      <c r="H455" s="12">
        <f t="shared" si="84"/>
        <v>33111.95280433802</v>
      </c>
      <c r="I455" s="12">
        <f t="shared" si="85"/>
        <v>31777.389284496367</v>
      </c>
      <c r="J455" s="12">
        <f t="shared" si="86"/>
        <v>30227.510363637688</v>
      </c>
      <c r="K455" s="12">
        <f t="shared" si="87"/>
        <v>28061.07507777727</v>
      </c>
      <c r="L455" s="12">
        <f t="shared" si="88"/>
        <v>24415.878926909998</v>
      </c>
      <c r="M455" s="12">
        <f t="shared" si="89"/>
        <v>24415.878926909998</v>
      </c>
      <c r="O455" s="12">
        <f t="shared" si="78"/>
        <v>24415.878926909998</v>
      </c>
      <c r="P455" s="12">
        <f t="shared" si="90"/>
        <v>0.70103705106658154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38284.05600472464</v>
      </c>
      <c r="C456" s="12">
        <f t="shared" si="79"/>
        <v>38279.578244671124</v>
      </c>
      <c r="D456" s="12">
        <f t="shared" si="80"/>
        <v>38265.671472100039</v>
      </c>
      <c r="E456" s="12">
        <f t="shared" si="81"/>
        <v>38222.579684183918</v>
      </c>
      <c r="F456" s="12">
        <f t="shared" si="82"/>
        <v>38089.937436627923</v>
      </c>
      <c r="G456" s="12">
        <f t="shared" si="83"/>
        <v>37675.758572653765</v>
      </c>
      <c r="H456" s="12">
        <f t="shared" si="84"/>
        <v>36423.122803491264</v>
      </c>
      <c r="I456" s="12">
        <f t="shared" si="85"/>
        <v>34966.278687529018</v>
      </c>
      <c r="J456" s="12">
        <f t="shared" si="86"/>
        <v>33259.482113356404</v>
      </c>
      <c r="K456" s="12">
        <f t="shared" si="87"/>
        <v>30884.100434259719</v>
      </c>
      <c r="L456" s="12">
        <f t="shared" si="88"/>
        <v>26899.630913965953</v>
      </c>
      <c r="M456" s="12">
        <f t="shared" si="89"/>
        <v>26899.630913965953</v>
      </c>
      <c r="O456" s="12">
        <f t="shared" ref="O456:O519" si="91">M456</f>
        <v>26899.630913965953</v>
      </c>
      <c r="P456" s="12">
        <f t="shared" si="90"/>
        <v>0.70263273334064358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41976.146861847112</v>
      </c>
      <c r="C457" s="12">
        <f t="shared" ref="C457:C520" si="92">B457-Q457*M468</f>
        <v>41971.353740440063</v>
      </c>
      <c r="D457" s="12">
        <f t="shared" ref="D457:D520" si="93">C457-R457*M467</f>
        <v>41956.31737685416</v>
      </c>
      <c r="E457" s="12">
        <f t="shared" ref="E457:E520" si="94">D457-S457*M466</f>
        <v>41909.618293788924</v>
      </c>
      <c r="F457" s="12">
        <f t="shared" ref="F457:F520" si="95">E457-T457*M465</f>
        <v>41764.915633769277</v>
      </c>
      <c r="G457" s="12">
        <f t="shared" ref="G457:G520" si="96">F457-U457*M464</f>
        <v>41319.501623802957</v>
      </c>
      <c r="H457" s="12">
        <f t="shared" ref="H457:H520" si="97">G457-V457*M463</f>
        <v>39928.684806045545</v>
      </c>
      <c r="I457" s="12">
        <f t="shared" ref="I457:I520" si="98">H457-W457*M462</f>
        <v>38333.46830090505</v>
      </c>
      <c r="J457" s="12">
        <f t="shared" ref="J457:J520" si="99">I457-X457*M461</f>
        <v>36471.980405440998</v>
      </c>
      <c r="K457" s="12">
        <f t="shared" ref="K457:K520" si="100">J457-Y457*M460</f>
        <v>33854.904801704026</v>
      </c>
      <c r="L457" s="12">
        <f t="shared" ref="L457:L520" si="101">K457-Z457*M459</f>
        <v>29478.088441574986</v>
      </c>
      <c r="M457" s="12">
        <f t="shared" ref="M457:M520" si="102">L457</f>
        <v>29478.088441574986</v>
      </c>
      <c r="O457" s="12">
        <f t="shared" si="91"/>
        <v>29478.088441574986</v>
      </c>
      <c r="P457" s="12">
        <f t="shared" ref="P457:P520" si="103">O457/B457</f>
        <v>0.70225808334895456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45934.381529368111</v>
      </c>
      <c r="C458" s="12">
        <f t="shared" si="92"/>
        <v>45929.240974667249</v>
      </c>
      <c r="D458" s="12">
        <f t="shared" si="93"/>
        <v>45913.145816927943</v>
      </c>
      <c r="E458" s="12">
        <f t="shared" si="94"/>
        <v>45862.654159573969</v>
      </c>
      <c r="F458" s="12">
        <f t="shared" si="95"/>
        <v>45705.840041093521</v>
      </c>
      <c r="G458" s="12">
        <f t="shared" si="96"/>
        <v>45219.932854413644</v>
      </c>
      <c r="H458" s="12">
        <f t="shared" si="97"/>
        <v>43724.245985484296</v>
      </c>
      <c r="I458" s="12">
        <f t="shared" si="98"/>
        <v>41922.906174558731</v>
      </c>
      <c r="J458" s="12">
        <f t="shared" si="99"/>
        <v>39886.508004556767</v>
      </c>
      <c r="K458" s="12">
        <f t="shared" si="100"/>
        <v>37030.944316581707</v>
      </c>
      <c r="L458" s="12">
        <f t="shared" si="101"/>
        <v>32199.837625415148</v>
      </c>
      <c r="M458" s="12">
        <f t="shared" si="102"/>
        <v>32199.837625415148</v>
      </c>
      <c r="O458" s="12">
        <f t="shared" si="91"/>
        <v>32199.837625415148</v>
      </c>
      <c r="P458" s="12">
        <f t="shared" si="103"/>
        <v>0.7009964334629869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50425.473588011184</v>
      </c>
      <c r="C459" s="12">
        <f t="shared" si="92"/>
        <v>50419.991279486159</v>
      </c>
      <c r="D459" s="12">
        <f t="shared" si="93"/>
        <v>50402.72965431177</v>
      </c>
      <c r="E459" s="12">
        <f t="shared" si="94"/>
        <v>50348.683233996067</v>
      </c>
      <c r="F459" s="12">
        <f t="shared" si="95"/>
        <v>50179.135760153978</v>
      </c>
      <c r="G459" s="12">
        <f t="shared" si="96"/>
        <v>49652.564856276891</v>
      </c>
      <c r="H459" s="12">
        <f t="shared" si="97"/>
        <v>48020.922316882061</v>
      </c>
      <c r="I459" s="12">
        <f t="shared" si="98"/>
        <v>46050.75543949721</v>
      </c>
      <c r="J459" s="12">
        <f t="shared" si="99"/>
        <v>43753.412759996987</v>
      </c>
      <c r="K459" s="12">
        <f t="shared" si="100"/>
        <v>40628.127614943507</v>
      </c>
      <c r="L459" s="12">
        <f t="shared" si="101"/>
        <v>35346.922960782118</v>
      </c>
      <c r="M459" s="12">
        <f t="shared" si="102"/>
        <v>35346.922960782118</v>
      </c>
      <c r="O459" s="12">
        <f t="shared" si="91"/>
        <v>35346.922960782118</v>
      </c>
      <c r="P459" s="12">
        <f t="shared" si="103"/>
        <v>0.70097354463292461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55605.76217130664</v>
      </c>
      <c r="C460" s="12">
        <f t="shared" si="92"/>
        <v>55599.886893844523</v>
      </c>
      <c r="D460" s="12">
        <f t="shared" si="93"/>
        <v>55581.477896297445</v>
      </c>
      <c r="E460" s="12">
        <f t="shared" si="94"/>
        <v>55523.515230744546</v>
      </c>
      <c r="F460" s="12">
        <f t="shared" si="95"/>
        <v>55342.033211905538</v>
      </c>
      <c r="G460" s="12">
        <f t="shared" si="96"/>
        <v>54772.711179804646</v>
      </c>
      <c r="H460" s="12">
        <f t="shared" si="97"/>
        <v>53004.543183861955</v>
      </c>
      <c r="I460" s="12">
        <f t="shared" si="98"/>
        <v>50818.645165808215</v>
      </c>
      <c r="J460" s="12">
        <f t="shared" si="99"/>
        <v>48308.428677102078</v>
      </c>
      <c r="K460" s="12">
        <f t="shared" si="100"/>
        <v>44781.098064129881</v>
      </c>
      <c r="L460" s="12">
        <f t="shared" si="101"/>
        <v>38990.185882967504</v>
      </c>
      <c r="M460" s="12">
        <f t="shared" si="102"/>
        <v>38990.185882967504</v>
      </c>
      <c r="O460" s="12">
        <f t="shared" si="91"/>
        <v>38990.185882967504</v>
      </c>
      <c r="P460" s="12">
        <f t="shared" si="103"/>
        <v>0.70118966740981015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60994.536349364622</v>
      </c>
      <c r="C461" s="12">
        <f t="shared" si="92"/>
        <v>60988.285380979345</v>
      </c>
      <c r="D461" s="12">
        <f t="shared" si="93"/>
        <v>60968.557061225656</v>
      </c>
      <c r="E461" s="12">
        <f t="shared" si="94"/>
        <v>60906.742348253334</v>
      </c>
      <c r="F461" s="12">
        <f t="shared" si="95"/>
        <v>60712.112221050571</v>
      </c>
      <c r="G461" s="12">
        <f t="shared" si="96"/>
        <v>60102.722227082588</v>
      </c>
      <c r="H461" s="12">
        <f t="shared" si="97"/>
        <v>58191.022368731486</v>
      </c>
      <c r="I461" s="12">
        <f t="shared" si="98"/>
        <v>55781.798969963886</v>
      </c>
      <c r="J461" s="12">
        <f t="shared" si="99"/>
        <v>52999.480289181098</v>
      </c>
      <c r="K461" s="12">
        <f t="shared" si="100"/>
        <v>49143.604319604347</v>
      </c>
      <c r="L461" s="12">
        <f t="shared" si="101"/>
        <v>42595.356162136653</v>
      </c>
      <c r="M461" s="12">
        <f t="shared" si="102"/>
        <v>42595.356162136653</v>
      </c>
      <c r="O461" s="12">
        <f t="shared" si="91"/>
        <v>42595.356162136653</v>
      </c>
      <c r="P461" s="12">
        <f t="shared" si="103"/>
        <v>0.69834707682928998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66838.278697127273</v>
      </c>
      <c r="C462" s="12">
        <f t="shared" si="92"/>
        <v>66831.715844664519</v>
      </c>
      <c r="D462" s="12">
        <f t="shared" si="93"/>
        <v>66810.726245393002</v>
      </c>
      <c r="E462" s="12">
        <f t="shared" si="94"/>
        <v>66744.482185207744</v>
      </c>
      <c r="F462" s="12">
        <f t="shared" si="95"/>
        <v>66536.919776568902</v>
      </c>
      <c r="G462" s="12">
        <f t="shared" si="96"/>
        <v>65883.387695719837</v>
      </c>
      <c r="H462" s="12">
        <f t="shared" si="97"/>
        <v>63837.168456539112</v>
      </c>
      <c r="I462" s="12">
        <f t="shared" si="98"/>
        <v>61187.886042512255</v>
      </c>
      <c r="J462" s="12">
        <f t="shared" si="99"/>
        <v>58124.417303657639</v>
      </c>
      <c r="K462" s="12">
        <f t="shared" si="100"/>
        <v>53848.707466676598</v>
      </c>
      <c r="L462" s="12">
        <f t="shared" si="101"/>
        <v>46676.891395739782</v>
      </c>
      <c r="M462" s="12">
        <f t="shared" si="102"/>
        <v>46676.891395739782</v>
      </c>
      <c r="O462" s="12">
        <f t="shared" si="91"/>
        <v>46676.891395739782</v>
      </c>
      <c r="P462" s="12">
        <f t="shared" si="103"/>
        <v>0.69835567739936377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74889.063280701608</v>
      </c>
      <c r="C463" s="12">
        <f t="shared" si="92"/>
        <v>74882.056291474917</v>
      </c>
      <c r="D463" s="12">
        <f t="shared" si="93"/>
        <v>74860.019686333442</v>
      </c>
      <c r="E463" s="12">
        <f t="shared" si="94"/>
        <v>74789.541260397498</v>
      </c>
      <c r="F463" s="12">
        <f t="shared" si="95"/>
        <v>74567.108376898002</v>
      </c>
      <c r="G463" s="12">
        <f t="shared" si="96"/>
        <v>73870.159776064625</v>
      </c>
      <c r="H463" s="12">
        <f t="shared" si="97"/>
        <v>71675.743781692494</v>
      </c>
      <c r="I463" s="12">
        <f t="shared" si="98"/>
        <v>68791.564472286147</v>
      </c>
      <c r="J463" s="12">
        <f t="shared" si="99"/>
        <v>65426.33683414173</v>
      </c>
      <c r="K463" s="12">
        <f t="shared" si="100"/>
        <v>60716.539764487527</v>
      </c>
      <c r="L463" s="12">
        <f t="shared" si="101"/>
        <v>52748.582753892944</v>
      </c>
      <c r="M463" s="12">
        <f t="shared" si="102"/>
        <v>52748.582753892944</v>
      </c>
      <c r="O463" s="12">
        <f t="shared" si="91"/>
        <v>52748.582753892944</v>
      </c>
      <c r="P463" s="12">
        <f t="shared" si="103"/>
        <v>0.70435628973190656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81940.635204018297</v>
      </c>
      <c r="C464" s="12">
        <f t="shared" si="92"/>
        <v>81933.217803305713</v>
      </c>
      <c r="D464" s="12">
        <f t="shared" si="93"/>
        <v>81909.690141039027</v>
      </c>
      <c r="E464" s="12">
        <f t="shared" si="94"/>
        <v>81835.696905642355</v>
      </c>
      <c r="F464" s="12">
        <f t="shared" si="95"/>
        <v>81599.048532302419</v>
      </c>
      <c r="G464" s="12">
        <f t="shared" si="96"/>
        <v>80852.176289365161</v>
      </c>
      <c r="H464" s="12">
        <f t="shared" si="97"/>
        <v>78512.002675972268</v>
      </c>
      <c r="I464" s="12">
        <f t="shared" si="98"/>
        <v>75366.012531953907</v>
      </c>
      <c r="J464" s="12">
        <f t="shared" si="99"/>
        <v>71706.287400143279</v>
      </c>
      <c r="K464" s="12">
        <f t="shared" si="100"/>
        <v>66530.357111824342</v>
      </c>
      <c r="L464" s="12">
        <f t="shared" si="101"/>
        <v>57736.503801819206</v>
      </c>
      <c r="M464" s="12">
        <f t="shared" si="102"/>
        <v>57736.503801819206</v>
      </c>
      <c r="O464" s="12">
        <f t="shared" si="91"/>
        <v>57736.503801819206</v>
      </c>
      <c r="P464" s="12">
        <f t="shared" si="103"/>
        <v>0.70461381777264842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90484.374518651719</v>
      </c>
      <c r="C465" s="12">
        <f t="shared" si="92"/>
        <v>90476.507472905112</v>
      </c>
      <c r="D465" s="12">
        <f t="shared" si="93"/>
        <v>90451.602021281738</v>
      </c>
      <c r="E465" s="12">
        <f t="shared" si="94"/>
        <v>90372.60304615568</v>
      </c>
      <c r="F465" s="12">
        <f t="shared" si="95"/>
        <v>90124.155508260024</v>
      </c>
      <c r="G465" s="12">
        <f t="shared" si="96"/>
        <v>89329.559821395887</v>
      </c>
      <c r="H465" s="12">
        <f t="shared" si="97"/>
        <v>86821.782334905467</v>
      </c>
      <c r="I465" s="12">
        <f t="shared" si="98"/>
        <v>83409.367958950752</v>
      </c>
      <c r="J465" s="12">
        <f t="shared" si="99"/>
        <v>79421.749450374948</v>
      </c>
      <c r="K465" s="12">
        <f t="shared" si="100"/>
        <v>73790.49133484959</v>
      </c>
      <c r="L465" s="12">
        <f t="shared" si="101"/>
        <v>64107.504312279547</v>
      </c>
      <c r="M465" s="12">
        <f t="shared" si="102"/>
        <v>64107.504312279547</v>
      </c>
      <c r="O465" s="12">
        <f t="shared" si="91"/>
        <v>64107.504312279547</v>
      </c>
      <c r="P465" s="12">
        <f t="shared" si="103"/>
        <v>0.7084925397706644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99330.703434859475</v>
      </c>
      <c r="C466" s="12">
        <f t="shared" si="92"/>
        <v>99322.221226874113</v>
      </c>
      <c r="D466" s="12">
        <f t="shared" si="93"/>
        <v>99295.806277704425</v>
      </c>
      <c r="E466" s="12">
        <f t="shared" si="94"/>
        <v>99212.181971977901</v>
      </c>
      <c r="F466" s="12">
        <f t="shared" si="95"/>
        <v>98946.929426152739</v>
      </c>
      <c r="G466" s="12">
        <f t="shared" si="96"/>
        <v>98112.724402281805</v>
      </c>
      <c r="H466" s="12">
        <f t="shared" si="97"/>
        <v>95444.733728908162</v>
      </c>
      <c r="I466" s="12">
        <f t="shared" si="98"/>
        <v>91725.22842294068</v>
      </c>
      <c r="J466" s="12">
        <f t="shared" si="99"/>
        <v>87404.690188620865</v>
      </c>
      <c r="K466" s="12">
        <f t="shared" si="100"/>
        <v>81266.345784687801</v>
      </c>
      <c r="L466" s="12">
        <f t="shared" si="101"/>
        <v>70710.914770707634</v>
      </c>
      <c r="M466" s="12">
        <f t="shared" si="102"/>
        <v>70710.914770707634</v>
      </c>
      <c r="O466" s="12">
        <f t="shared" si="91"/>
        <v>70710.914770707634</v>
      </c>
      <c r="P466" s="12">
        <f t="shared" si="103"/>
        <v>0.71187369388841049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108825.42377091145</v>
      </c>
      <c r="C467" s="12">
        <f t="shared" si="92"/>
        <v>108816.3795624824</v>
      </c>
      <c r="D467" s="12">
        <f t="shared" si="93"/>
        <v>108787.89939655055</v>
      </c>
      <c r="E467" s="12">
        <f t="shared" si="94"/>
        <v>108699.20761526766</v>
      </c>
      <c r="F467" s="12">
        <f t="shared" si="95"/>
        <v>108418.42764534276</v>
      </c>
      <c r="G467" s="12">
        <f t="shared" si="96"/>
        <v>107527.8061783873</v>
      </c>
      <c r="H467" s="12">
        <f t="shared" si="97"/>
        <v>104726.84945320187</v>
      </c>
      <c r="I467" s="12">
        <f t="shared" si="98"/>
        <v>100701.80727450036</v>
      </c>
      <c r="J467" s="12">
        <f t="shared" si="99"/>
        <v>95997.770370529295</v>
      </c>
      <c r="K467" s="12">
        <f t="shared" si="100"/>
        <v>89344.214721355529</v>
      </c>
      <c r="L467" s="12">
        <f t="shared" si="101"/>
        <v>77815.599515640395</v>
      </c>
      <c r="M467" s="12">
        <f t="shared" si="102"/>
        <v>77815.599515640395</v>
      </c>
      <c r="O467" s="12">
        <f t="shared" si="91"/>
        <v>77815.599515640395</v>
      </c>
      <c r="P467" s="12">
        <f t="shared" si="103"/>
        <v>0.71504981850059335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118296.46332795855</v>
      </c>
      <c r="C468" s="12">
        <f t="shared" si="92"/>
        <v>118286.76625399615</v>
      </c>
      <c r="D468" s="12">
        <f t="shared" si="93"/>
        <v>118256.399405442</v>
      </c>
      <c r="E468" s="12">
        <f t="shared" si="94"/>
        <v>118160.77435517553</v>
      </c>
      <c r="F468" s="12">
        <f t="shared" si="95"/>
        <v>117862.98268978656</v>
      </c>
      <c r="G468" s="12">
        <f t="shared" si="96"/>
        <v>116920.23541780308</v>
      </c>
      <c r="H468" s="12">
        <f t="shared" si="97"/>
        <v>113929.88336894874</v>
      </c>
      <c r="I468" s="12">
        <f t="shared" si="98"/>
        <v>109631.64832090345</v>
      </c>
      <c r="J468" s="12">
        <f t="shared" si="99"/>
        <v>104547.07150761798</v>
      </c>
      <c r="K468" s="12">
        <f t="shared" si="100"/>
        <v>97300.001082343151</v>
      </c>
      <c r="L468" s="12">
        <f t="shared" si="101"/>
        <v>84778.948443732457</v>
      </c>
      <c r="M468" s="12">
        <f t="shared" si="102"/>
        <v>84778.948443732457</v>
      </c>
      <c r="O468" s="12">
        <f t="shared" si="91"/>
        <v>84778.948443732457</v>
      </c>
      <c r="P468" s="12">
        <f t="shared" si="103"/>
        <v>0.71666511456640936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128767.92639759021</v>
      </c>
      <c r="C469" s="12">
        <f t="shared" si="92"/>
        <v>128757.58839440234</v>
      </c>
      <c r="D469" s="12">
        <f t="shared" si="93"/>
        <v>128725.02981107518</v>
      </c>
      <c r="E469" s="12">
        <f t="shared" si="94"/>
        <v>128623.07105806719</v>
      </c>
      <c r="F469" s="12">
        <f t="shared" si="95"/>
        <v>128302.00346805662</v>
      </c>
      <c r="G469" s="12">
        <f t="shared" si="96"/>
        <v>127302.14776010938</v>
      </c>
      <c r="H469" s="12">
        <f t="shared" si="97"/>
        <v>124136.80987258612</v>
      </c>
      <c r="I469" s="12">
        <f t="shared" si="98"/>
        <v>119469.01619165287</v>
      </c>
      <c r="J469" s="12">
        <f t="shared" si="99"/>
        <v>114045.72963649187</v>
      </c>
      <c r="K469" s="12">
        <f t="shared" si="100"/>
        <v>106209.2710979534</v>
      </c>
      <c r="L469" s="12">
        <f t="shared" si="101"/>
        <v>92544.053886465626</v>
      </c>
      <c r="M469" s="12">
        <f t="shared" si="102"/>
        <v>92544.053886465626</v>
      </c>
      <c r="O469" s="12">
        <f t="shared" si="91"/>
        <v>92544.053886465626</v>
      </c>
      <c r="P469" s="12">
        <f t="shared" si="103"/>
        <v>0.71868870203533475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139465.09165851536</v>
      </c>
      <c r="C470" s="12">
        <f t="shared" si="92"/>
        <v>139454.01746888281</v>
      </c>
      <c r="D470" s="12">
        <f t="shared" si="93"/>
        <v>139419.30726618037</v>
      </c>
      <c r="E470" s="12">
        <f t="shared" si="94"/>
        <v>139309.99069832376</v>
      </c>
      <c r="F470" s="12">
        <f t="shared" si="95"/>
        <v>138967.66066418882</v>
      </c>
      <c r="G470" s="12">
        <f t="shared" si="96"/>
        <v>137889.66514339883</v>
      </c>
      <c r="H470" s="12">
        <f t="shared" si="97"/>
        <v>134532.61507625278</v>
      </c>
      <c r="I470" s="12">
        <f t="shared" si="98"/>
        <v>129506.60715913033</v>
      </c>
      <c r="J470" s="12">
        <f t="shared" si="99"/>
        <v>123624.11969317587</v>
      </c>
      <c r="K470" s="12">
        <f t="shared" si="100"/>
        <v>115262.34992167403</v>
      </c>
      <c r="L470" s="12">
        <f t="shared" si="101"/>
        <v>100456.04068337593</v>
      </c>
      <c r="M470" s="12">
        <f t="shared" si="102"/>
        <v>100456.04068337593</v>
      </c>
      <c r="O470" s="12">
        <f t="shared" si="91"/>
        <v>100456.04068337593</v>
      </c>
      <c r="P470" s="12">
        <f t="shared" si="103"/>
        <v>0.72029523294148534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151530.99484290482</v>
      </c>
      <c r="C471" s="12">
        <f t="shared" si="92"/>
        <v>151519.21383401638</v>
      </c>
      <c r="D471" s="12">
        <f t="shared" si="93"/>
        <v>151482.03222283273</v>
      </c>
      <c r="E471" s="12">
        <f t="shared" si="94"/>
        <v>151365.49265616387</v>
      </c>
      <c r="F471" s="12">
        <f t="shared" si="95"/>
        <v>150998.46208717074</v>
      </c>
      <c r="G471" s="12">
        <f t="shared" si="96"/>
        <v>149849.08839500742</v>
      </c>
      <c r="H471" s="12">
        <f t="shared" si="97"/>
        <v>146229.71653651149</v>
      </c>
      <c r="I471" s="12">
        <f t="shared" si="98"/>
        <v>140807.42175647471</v>
      </c>
      <c r="J471" s="12">
        <f t="shared" si="99"/>
        <v>134481.29016682497</v>
      </c>
      <c r="K471" s="12">
        <f t="shared" si="100"/>
        <v>125408.00496320035</v>
      </c>
      <c r="L471" s="12">
        <f t="shared" si="101"/>
        <v>109577.16124134159</v>
      </c>
      <c r="M471" s="12">
        <f t="shared" si="102"/>
        <v>109577.16124134159</v>
      </c>
      <c r="O471" s="12">
        <f t="shared" si="91"/>
        <v>109577.16124134159</v>
      </c>
      <c r="P471" s="12">
        <f t="shared" si="103"/>
        <v>0.72313364902634203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164062.0639009825</v>
      </c>
      <c r="C472" s="12">
        <f t="shared" si="92"/>
        <v>164049.51945192285</v>
      </c>
      <c r="D472" s="12">
        <f t="shared" si="93"/>
        <v>164009.96507419596</v>
      </c>
      <c r="E472" s="12">
        <f t="shared" si="94"/>
        <v>163885.12894961788</v>
      </c>
      <c r="F472" s="12">
        <f t="shared" si="95"/>
        <v>163493.85091190474</v>
      </c>
      <c r="G472" s="12">
        <f t="shared" si="96"/>
        <v>162261.55698014141</v>
      </c>
      <c r="H472" s="12">
        <f t="shared" si="97"/>
        <v>158402.56989340685</v>
      </c>
      <c r="I472" s="12">
        <f t="shared" si="98"/>
        <v>152455.68618238019</v>
      </c>
      <c r="J472" s="12">
        <f t="shared" si="99"/>
        <v>145639.32858304039</v>
      </c>
      <c r="K472" s="12">
        <f t="shared" si="100"/>
        <v>135878.04669976662</v>
      </c>
      <c r="L472" s="12">
        <f t="shared" si="101"/>
        <v>118665.09633323758</v>
      </c>
      <c r="M472" s="12">
        <f t="shared" si="102"/>
        <v>118665.09633323758</v>
      </c>
      <c r="O472" s="12">
        <f t="shared" si="91"/>
        <v>118665.09633323758</v>
      </c>
      <c r="P472" s="12">
        <f t="shared" si="103"/>
        <v>0.72329393835284395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175863.66240816528</v>
      </c>
      <c r="C473" s="12">
        <f t="shared" si="92"/>
        <v>175850.36517816901</v>
      </c>
      <c r="D473" s="12">
        <f t="shared" si="93"/>
        <v>175808.24797239897</v>
      </c>
      <c r="E473" s="12">
        <f t="shared" si="94"/>
        <v>175675.44661476987</v>
      </c>
      <c r="F473" s="12">
        <f t="shared" si="95"/>
        <v>175256.31710805383</v>
      </c>
      <c r="G473" s="12">
        <f t="shared" si="96"/>
        <v>173942.62548641954</v>
      </c>
      <c r="H473" s="12">
        <f t="shared" si="97"/>
        <v>169805.27542453076</v>
      </c>
      <c r="I473" s="12">
        <f t="shared" si="98"/>
        <v>163355.13010502484</v>
      </c>
      <c r="J473" s="12">
        <f t="shared" si="99"/>
        <v>155888.90404561287</v>
      </c>
      <c r="K473" s="12">
        <f t="shared" si="100"/>
        <v>145367.27053030508</v>
      </c>
      <c r="L473" s="12">
        <f t="shared" si="101"/>
        <v>126811.09038514509</v>
      </c>
      <c r="M473" s="12">
        <f t="shared" si="102"/>
        <v>126811.09038514509</v>
      </c>
      <c r="O473" s="12">
        <f t="shared" si="91"/>
        <v>126811.09038514509</v>
      </c>
      <c r="P473" s="12">
        <f t="shared" si="103"/>
        <v>0.72107613732521303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190971.06838462345</v>
      </c>
      <c r="C474" s="12">
        <f t="shared" si="92"/>
        <v>190957.02141661965</v>
      </c>
      <c r="D474" s="12">
        <f t="shared" si="93"/>
        <v>190912.37721256874</v>
      </c>
      <c r="E474" s="12">
        <f t="shared" si="94"/>
        <v>190770.97263966303</v>
      </c>
      <c r="F474" s="12">
        <f t="shared" si="95"/>
        <v>190325.10452202539</v>
      </c>
      <c r="G474" s="12">
        <f t="shared" si="96"/>
        <v>188917.91646655547</v>
      </c>
      <c r="H474" s="12">
        <f t="shared" si="97"/>
        <v>184507.31991128332</v>
      </c>
      <c r="I474" s="12">
        <f t="shared" si="98"/>
        <v>177472.26231784653</v>
      </c>
      <c r="J474" s="12">
        <f t="shared" si="99"/>
        <v>169384.81154684749</v>
      </c>
      <c r="K474" s="12">
        <f t="shared" si="100"/>
        <v>157855.82569016598</v>
      </c>
      <c r="L474" s="12">
        <f t="shared" si="101"/>
        <v>137812.85931856162</v>
      </c>
      <c r="M474" s="12">
        <f t="shared" si="102"/>
        <v>137812.85931856162</v>
      </c>
      <c r="O474" s="12">
        <f t="shared" si="91"/>
        <v>137812.85931856162</v>
      </c>
      <c r="P474" s="12">
        <f t="shared" si="103"/>
        <v>0.72164260526102808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206340.77976905933</v>
      </c>
      <c r="C475" s="12">
        <f t="shared" si="92"/>
        <v>206326.0386968026</v>
      </c>
      <c r="D475" s="12">
        <f t="shared" si="93"/>
        <v>206278.87775153969</v>
      </c>
      <c r="E475" s="12">
        <f t="shared" si="94"/>
        <v>206128.99039770063</v>
      </c>
      <c r="F475" s="12">
        <f t="shared" si="95"/>
        <v>205654.24215872638</v>
      </c>
      <c r="G475" s="12">
        <f t="shared" si="96"/>
        <v>204157.29549488417</v>
      </c>
      <c r="H475" s="12">
        <f t="shared" si="97"/>
        <v>199432.83688996031</v>
      </c>
      <c r="I475" s="12">
        <f t="shared" si="98"/>
        <v>191803.24142196242</v>
      </c>
      <c r="J475" s="12">
        <f t="shared" si="99"/>
        <v>182994.21248867013</v>
      </c>
      <c r="K475" s="12">
        <f t="shared" si="100"/>
        <v>170501.47291698708</v>
      </c>
      <c r="L475" s="12">
        <f t="shared" si="101"/>
        <v>148493.84563478513</v>
      </c>
      <c r="M475" s="12">
        <f t="shared" si="102"/>
        <v>148493.84563478513</v>
      </c>
      <c r="O475" s="12">
        <f t="shared" si="91"/>
        <v>148493.84563478513</v>
      </c>
      <c r="P475" s="12">
        <f t="shared" si="103"/>
        <v>0.71965340928236465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223024.3228378963</v>
      </c>
      <c r="C476" s="12">
        <f t="shared" si="92"/>
        <v>223008.9036741489</v>
      </c>
      <c r="D476" s="12">
        <f t="shared" si="93"/>
        <v>222959.41280914779</v>
      </c>
      <c r="E476" s="12">
        <f t="shared" si="94"/>
        <v>222801.07724612486</v>
      </c>
      <c r="F476" s="12">
        <f t="shared" si="95"/>
        <v>222297.85369053591</v>
      </c>
      <c r="G476" s="12">
        <f t="shared" si="96"/>
        <v>220703.9600717139</v>
      </c>
      <c r="H476" s="12">
        <f t="shared" si="97"/>
        <v>215678.19369842482</v>
      </c>
      <c r="I476" s="12">
        <f t="shared" si="98"/>
        <v>207363.90907065853</v>
      </c>
      <c r="J476" s="12">
        <f t="shared" si="99"/>
        <v>197823.48604915899</v>
      </c>
      <c r="K476" s="12">
        <f t="shared" si="100"/>
        <v>184211.32945030162</v>
      </c>
      <c r="L476" s="12">
        <f t="shared" si="101"/>
        <v>160314.00191215627</v>
      </c>
      <c r="M476" s="12">
        <f t="shared" si="102"/>
        <v>160314.00191215627</v>
      </c>
      <c r="O476" s="12">
        <f t="shared" si="91"/>
        <v>160314.00191215627</v>
      </c>
      <c r="P476" s="12">
        <f t="shared" si="103"/>
        <v>0.71881846729640964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243972.30124438374</v>
      </c>
      <c r="C477" s="12">
        <f t="shared" si="92"/>
        <v>243956.23344691182</v>
      </c>
      <c r="D477" s="12">
        <f t="shared" si="93"/>
        <v>243904.46645766139</v>
      </c>
      <c r="E477" s="12">
        <f t="shared" si="94"/>
        <v>243738.31003579058</v>
      </c>
      <c r="F477" s="12">
        <f t="shared" si="95"/>
        <v>243206.72768001241</v>
      </c>
      <c r="G477" s="12">
        <f t="shared" si="96"/>
        <v>241517.24770434658</v>
      </c>
      <c r="H477" s="12">
        <f t="shared" si="97"/>
        <v>236166.04479972538</v>
      </c>
      <c r="I477" s="12">
        <f t="shared" si="98"/>
        <v>227167.87924399701</v>
      </c>
      <c r="J477" s="12">
        <f t="shared" si="99"/>
        <v>216785.80808870273</v>
      </c>
      <c r="K477" s="12">
        <f t="shared" si="100"/>
        <v>202038.38663466644</v>
      </c>
      <c r="L477" s="12">
        <f t="shared" si="101"/>
        <v>175944.76124309827</v>
      </c>
      <c r="M477" s="12">
        <f t="shared" si="102"/>
        <v>175944.76124309827</v>
      </c>
      <c r="O477" s="12">
        <f t="shared" si="91"/>
        <v>175944.76124309827</v>
      </c>
      <c r="P477" s="12">
        <f t="shared" si="103"/>
        <v>0.72116695356681826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264573.79669628234</v>
      </c>
      <c r="C478" s="12">
        <f t="shared" si="92"/>
        <v>264556.97727470205</v>
      </c>
      <c r="D478" s="12">
        <f t="shared" si="93"/>
        <v>264503.03309326258</v>
      </c>
      <c r="E478" s="12">
        <f t="shared" si="94"/>
        <v>264329.23653741344</v>
      </c>
      <c r="F478" s="12">
        <f t="shared" si="95"/>
        <v>263771.40201252623</v>
      </c>
      <c r="G478" s="12">
        <f t="shared" si="96"/>
        <v>261986.72834457413</v>
      </c>
      <c r="H478" s="12">
        <f t="shared" si="97"/>
        <v>256314.66193317238</v>
      </c>
      <c r="I478" s="12">
        <f t="shared" si="98"/>
        <v>246567.17990255717</v>
      </c>
      <c r="J478" s="12">
        <f t="shared" si="99"/>
        <v>235347.17435167669</v>
      </c>
      <c r="K478" s="12">
        <f t="shared" si="100"/>
        <v>219293.34613356262</v>
      </c>
      <c r="L478" s="12">
        <f t="shared" si="101"/>
        <v>190963.39809663995</v>
      </c>
      <c r="M478" s="12">
        <f t="shared" si="102"/>
        <v>190963.39809663995</v>
      </c>
      <c r="O478" s="12">
        <f t="shared" si="91"/>
        <v>190963.39809663995</v>
      </c>
      <c r="P478" s="12">
        <f t="shared" si="103"/>
        <v>0.72177744161057833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288031.19902098499</v>
      </c>
      <c r="C479" s="12">
        <f t="shared" si="92"/>
        <v>288013.6122865252</v>
      </c>
      <c r="D479" s="12">
        <f t="shared" si="93"/>
        <v>287957.1451793345</v>
      </c>
      <c r="E479" s="12">
        <f t="shared" si="94"/>
        <v>287776.04074235278</v>
      </c>
      <c r="F479" s="12">
        <f t="shared" si="95"/>
        <v>287192.56117965432</v>
      </c>
      <c r="G479" s="12">
        <f t="shared" si="96"/>
        <v>285319.76776870881</v>
      </c>
      <c r="H479" s="12">
        <f t="shared" si="97"/>
        <v>279328.16105217522</v>
      </c>
      <c r="I479" s="12">
        <f t="shared" si="98"/>
        <v>268816.23017903755</v>
      </c>
      <c r="J479" s="12">
        <f t="shared" si="99"/>
        <v>256679.59693314123</v>
      </c>
      <c r="K479" s="12">
        <f t="shared" si="100"/>
        <v>239324.36926177173</v>
      </c>
      <c r="L479" s="12">
        <f t="shared" si="101"/>
        <v>208418.78772259803</v>
      </c>
      <c r="M479" s="12">
        <f t="shared" si="102"/>
        <v>208418.78772259803</v>
      </c>
      <c r="O479" s="12">
        <f t="shared" si="91"/>
        <v>208418.78772259803</v>
      </c>
      <c r="P479" s="12">
        <f t="shared" si="103"/>
        <v>0.72359795893990408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311929.98966140713</v>
      </c>
      <c r="C480" s="12">
        <f t="shared" si="92"/>
        <v>311911.52949793945</v>
      </c>
      <c r="D480" s="12">
        <f t="shared" si="93"/>
        <v>311852.48683108855</v>
      </c>
      <c r="E480" s="12">
        <f t="shared" si="94"/>
        <v>311662.9139114815</v>
      </c>
      <c r="F480" s="12">
        <f t="shared" si="95"/>
        <v>311054.90513291099</v>
      </c>
      <c r="G480" s="12">
        <f t="shared" si="96"/>
        <v>309096.03155615303</v>
      </c>
      <c r="H480" s="12">
        <f t="shared" si="97"/>
        <v>302808.6381974871</v>
      </c>
      <c r="I480" s="12">
        <f t="shared" si="98"/>
        <v>291510.7880447795</v>
      </c>
      <c r="J480" s="12">
        <f t="shared" si="99"/>
        <v>278441.81661624624</v>
      </c>
      <c r="K480" s="12">
        <f t="shared" si="100"/>
        <v>259662.72951701091</v>
      </c>
      <c r="L480" s="12">
        <f t="shared" si="101"/>
        <v>226179.77837797138</v>
      </c>
      <c r="M480" s="12">
        <f t="shared" si="102"/>
        <v>226179.77837797138</v>
      </c>
      <c r="O480" s="12">
        <f t="shared" si="91"/>
        <v>226179.77837797138</v>
      </c>
      <c r="P480" s="12">
        <f t="shared" si="103"/>
        <v>0.72509789335576347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338792.34719357651</v>
      </c>
      <c r="C481" s="12">
        <f t="shared" si="92"/>
        <v>338773.00066355703</v>
      </c>
      <c r="D481" s="12">
        <f t="shared" si="93"/>
        <v>338711.0262211404</v>
      </c>
      <c r="E481" s="12">
        <f t="shared" si="94"/>
        <v>338512.80823876575</v>
      </c>
      <c r="F481" s="12">
        <f t="shared" si="95"/>
        <v>337876.37422178139</v>
      </c>
      <c r="G481" s="12">
        <f t="shared" si="96"/>
        <v>335835.16775563883</v>
      </c>
      <c r="H481" s="12">
        <f t="shared" si="97"/>
        <v>329258.83933381096</v>
      </c>
      <c r="I481" s="12">
        <f t="shared" si="98"/>
        <v>317196.09934705467</v>
      </c>
      <c r="J481" s="12">
        <f t="shared" si="99"/>
        <v>303171.38583801081</v>
      </c>
      <c r="K481" s="12">
        <f t="shared" si="100"/>
        <v>282943.38707785925</v>
      </c>
      <c r="L481" s="12">
        <f t="shared" si="101"/>
        <v>246634.78402700735</v>
      </c>
      <c r="M481" s="12">
        <f t="shared" si="102"/>
        <v>246634.78402700735</v>
      </c>
      <c r="O481" s="12">
        <f t="shared" si="91"/>
        <v>246634.78402700735</v>
      </c>
      <c r="P481" s="12">
        <f t="shared" si="103"/>
        <v>0.7279821580092749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365734.16403330298</v>
      </c>
      <c r="C482" s="12">
        <f t="shared" si="92"/>
        <v>365713.95195646322</v>
      </c>
      <c r="D482" s="12">
        <f t="shared" si="93"/>
        <v>365649.00234725198</v>
      </c>
      <c r="E482" s="12">
        <f t="shared" si="94"/>
        <v>365440.9435474574</v>
      </c>
      <c r="F482" s="12">
        <f t="shared" si="95"/>
        <v>364775.49188863783</v>
      </c>
      <c r="G482" s="12">
        <f t="shared" si="96"/>
        <v>362638.8740739582</v>
      </c>
      <c r="H482" s="12">
        <f t="shared" si="97"/>
        <v>355786.19495466078</v>
      </c>
      <c r="I482" s="12">
        <f t="shared" si="98"/>
        <v>342948.30920849502</v>
      </c>
      <c r="J482" s="12">
        <f t="shared" si="99"/>
        <v>327997.34206300572</v>
      </c>
      <c r="K482" s="12">
        <f t="shared" si="100"/>
        <v>306283.48821379221</v>
      </c>
      <c r="L482" s="12">
        <f t="shared" si="101"/>
        <v>267087.9855273143</v>
      </c>
      <c r="M482" s="12">
        <f t="shared" si="102"/>
        <v>267087.9855273143</v>
      </c>
      <c r="O482" s="12">
        <f t="shared" si="91"/>
        <v>267087.9855273143</v>
      </c>
      <c r="P482" s="12">
        <f t="shared" si="103"/>
        <v>0.73027901627203151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394738.63653830928</v>
      </c>
      <c r="C483" s="12">
        <f t="shared" si="92"/>
        <v>394717.33427596651</v>
      </c>
      <c r="D483" s="12">
        <f t="shared" si="93"/>
        <v>394649.47943704959</v>
      </c>
      <c r="E483" s="12">
        <f t="shared" si="94"/>
        <v>394431.43428979989</v>
      </c>
      <c r="F483" s="12">
        <f t="shared" si="95"/>
        <v>393732.95107814192</v>
      </c>
      <c r="G483" s="12">
        <f t="shared" si="96"/>
        <v>391498.93448132265</v>
      </c>
      <c r="H483" s="12">
        <f t="shared" si="97"/>
        <v>384326.00223930081</v>
      </c>
      <c r="I483" s="12">
        <f t="shared" si="98"/>
        <v>370714.1475524329</v>
      </c>
      <c r="J483" s="12">
        <f t="shared" si="99"/>
        <v>354827.67357407504</v>
      </c>
      <c r="K483" s="12">
        <f t="shared" si="100"/>
        <v>331672.94891568978</v>
      </c>
      <c r="L483" s="12">
        <f t="shared" si="101"/>
        <v>289505.71077229705</v>
      </c>
      <c r="M483" s="12">
        <f t="shared" si="102"/>
        <v>289505.71077229705</v>
      </c>
      <c r="O483" s="12">
        <f t="shared" si="91"/>
        <v>289505.71077229705</v>
      </c>
      <c r="P483" s="12">
        <f t="shared" si="103"/>
        <v>0.73341113327831187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424284.4359867379</v>
      </c>
      <c r="C484" s="12">
        <f t="shared" si="92"/>
        <v>424262.04612559814</v>
      </c>
      <c r="D484" s="12">
        <f t="shared" si="93"/>
        <v>424190.53195923945</v>
      </c>
      <c r="E484" s="12">
        <f t="shared" si="94"/>
        <v>423962.7353918858</v>
      </c>
      <c r="F484" s="12">
        <f t="shared" si="95"/>
        <v>423230.73253307102</v>
      </c>
      <c r="G484" s="12">
        <f t="shared" si="96"/>
        <v>420885.84334742831</v>
      </c>
      <c r="H484" s="12">
        <f t="shared" si="97"/>
        <v>413385.99042183935</v>
      </c>
      <c r="I484" s="12">
        <f t="shared" si="98"/>
        <v>398887.82259887701</v>
      </c>
      <c r="J484" s="12">
        <f t="shared" si="99"/>
        <v>382070.87183751969</v>
      </c>
      <c r="K484" s="12">
        <f t="shared" si="100"/>
        <v>357460.33044045785</v>
      </c>
      <c r="L484" s="12">
        <f t="shared" si="101"/>
        <v>312395.31479710102</v>
      </c>
      <c r="M484" s="12">
        <f t="shared" si="102"/>
        <v>312395.31479710102</v>
      </c>
      <c r="O484" s="12">
        <f t="shared" si="91"/>
        <v>312395.31479710102</v>
      </c>
      <c r="P484" s="12">
        <f t="shared" si="103"/>
        <v>0.73628747203648481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454750.09165328369</v>
      </c>
      <c r="C485" s="12">
        <f t="shared" si="92"/>
        <v>454726.43711601221</v>
      </c>
      <c r="D485" s="12">
        <f t="shared" si="93"/>
        <v>454651.27235782845</v>
      </c>
      <c r="E485" s="12">
        <f t="shared" si="94"/>
        <v>454411.19293136342</v>
      </c>
      <c r="F485" s="12">
        <f t="shared" si="95"/>
        <v>453646.45956417761</v>
      </c>
      <c r="G485" s="12">
        <f t="shared" si="96"/>
        <v>451189.06076526584</v>
      </c>
      <c r="H485" s="12">
        <f t="shared" si="97"/>
        <v>443317.05890217237</v>
      </c>
      <c r="I485" s="12">
        <f t="shared" si="98"/>
        <v>427891.47536497511</v>
      </c>
      <c r="J485" s="12">
        <f t="shared" si="99"/>
        <v>410009.15192245482</v>
      </c>
      <c r="K485" s="12">
        <f t="shared" si="100"/>
        <v>383950.01716768241</v>
      </c>
      <c r="L485" s="12">
        <f t="shared" si="101"/>
        <v>335944.67949502572</v>
      </c>
      <c r="M485" s="12">
        <f t="shared" si="102"/>
        <v>335944.67949502572</v>
      </c>
      <c r="O485" s="12">
        <f t="shared" si="91"/>
        <v>335944.67949502572</v>
      </c>
      <c r="P485" s="12">
        <f t="shared" si="103"/>
        <v>0.73874571036075987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485001.42392604263</v>
      </c>
      <c r="C486" s="12">
        <f t="shared" si="92"/>
        <v>484976.50366663432</v>
      </c>
      <c r="D486" s="12">
        <f t="shared" si="93"/>
        <v>484897.09390776145</v>
      </c>
      <c r="E486" s="12">
        <f t="shared" si="94"/>
        <v>484644.76112041471</v>
      </c>
      <c r="F486" s="12">
        <f t="shared" si="95"/>
        <v>483838.79949254065</v>
      </c>
      <c r="G486" s="12">
        <f t="shared" si="96"/>
        <v>481271.54182043666</v>
      </c>
      <c r="H486" s="12">
        <f t="shared" si="97"/>
        <v>473021.90058516321</v>
      </c>
      <c r="I486" s="12">
        <f t="shared" si="98"/>
        <v>456545.59365746693</v>
      </c>
      <c r="J486" s="12">
        <f t="shared" si="99"/>
        <v>437551.52891864948</v>
      </c>
      <c r="K486" s="12">
        <f t="shared" si="100"/>
        <v>409834.19777346071</v>
      </c>
      <c r="L486" s="12">
        <f t="shared" si="101"/>
        <v>358888.95089115202</v>
      </c>
      <c r="M486" s="12">
        <f t="shared" si="102"/>
        <v>358888.95089115202</v>
      </c>
      <c r="O486" s="12">
        <f t="shared" si="91"/>
        <v>358888.95089115202</v>
      </c>
      <c r="P486" s="12">
        <f t="shared" si="103"/>
        <v>0.73997504581734719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516286.37908336724</v>
      </c>
      <c r="C487" s="12">
        <f t="shared" si="92"/>
        <v>516260.20622533339</v>
      </c>
      <c r="D487" s="12">
        <f t="shared" si="93"/>
        <v>516176.54801359744</v>
      </c>
      <c r="E487" s="12">
        <f t="shared" si="94"/>
        <v>515909.96658228722</v>
      </c>
      <c r="F487" s="12">
        <f t="shared" si="95"/>
        <v>515062.87629298028</v>
      </c>
      <c r="G487" s="12">
        <f t="shared" si="96"/>
        <v>512357.2339715648</v>
      </c>
      <c r="H487" s="12">
        <f t="shared" si="97"/>
        <v>503738.85715634964</v>
      </c>
      <c r="I487" s="12">
        <f t="shared" si="98"/>
        <v>486167.33628756274</v>
      </c>
      <c r="J487" s="12">
        <f t="shared" si="99"/>
        <v>465914.49504713441</v>
      </c>
      <c r="K487" s="12">
        <f t="shared" si="100"/>
        <v>436466.50833971601</v>
      </c>
      <c r="L487" s="12">
        <f t="shared" si="101"/>
        <v>382156.81678358692</v>
      </c>
      <c r="M487" s="12">
        <f t="shared" si="102"/>
        <v>382156.81678358692</v>
      </c>
      <c r="O487" s="12">
        <f t="shared" si="91"/>
        <v>382156.81678358692</v>
      </c>
      <c r="P487" s="12">
        <f t="shared" si="103"/>
        <v>0.74020317456772999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548106.28858712723</v>
      </c>
      <c r="C488" s="12">
        <f t="shared" si="92"/>
        <v>548078.90022199228</v>
      </c>
      <c r="D488" s="12">
        <f t="shared" si="93"/>
        <v>547991.03767157579</v>
      </c>
      <c r="E488" s="12">
        <f t="shared" si="94"/>
        <v>547710.19620455278</v>
      </c>
      <c r="F488" s="12">
        <f t="shared" si="95"/>
        <v>546815.27963035507</v>
      </c>
      <c r="G488" s="12">
        <f t="shared" si="96"/>
        <v>543971.58892010269</v>
      </c>
      <c r="H488" s="12">
        <f t="shared" si="97"/>
        <v>534888.7201494429</v>
      </c>
      <c r="I488" s="12">
        <f t="shared" si="98"/>
        <v>516207.14177288808</v>
      </c>
      <c r="J488" s="12">
        <f t="shared" si="99"/>
        <v>494646.12900975608</v>
      </c>
      <c r="K488" s="12">
        <f t="shared" si="100"/>
        <v>463238.92692017218</v>
      </c>
      <c r="L488" s="12">
        <f t="shared" si="101"/>
        <v>405406.5855773479</v>
      </c>
      <c r="M488" s="12">
        <f t="shared" si="102"/>
        <v>405406.5855773479</v>
      </c>
      <c r="O488" s="12">
        <f t="shared" si="91"/>
        <v>405406.5855773479</v>
      </c>
      <c r="P488" s="12">
        <f t="shared" si="103"/>
        <v>0.73964957895735628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584112.2411623759</v>
      </c>
      <c r="C489" s="12">
        <f t="shared" si="92"/>
        <v>584083.69904612843</v>
      </c>
      <c r="D489" s="12">
        <f t="shared" si="93"/>
        <v>583991.75672957045</v>
      </c>
      <c r="E489" s="12">
        <f t="shared" si="94"/>
        <v>583696.8035118744</v>
      </c>
      <c r="F489" s="12">
        <f t="shared" si="95"/>
        <v>582754.02306709788</v>
      </c>
      <c r="G489" s="12">
        <f t="shared" si="96"/>
        <v>579749.80202095513</v>
      </c>
      <c r="H489" s="12">
        <f t="shared" si="97"/>
        <v>570203.57645448868</v>
      </c>
      <c r="I489" s="12">
        <f t="shared" si="98"/>
        <v>550166.26052684593</v>
      </c>
      <c r="J489" s="12">
        <f t="shared" si="99"/>
        <v>527284.43394362112</v>
      </c>
      <c r="K489" s="12">
        <f t="shared" si="100"/>
        <v>493840.81487659086</v>
      </c>
      <c r="L489" s="12">
        <f t="shared" si="101"/>
        <v>432019.14689124282</v>
      </c>
      <c r="M489" s="12">
        <f t="shared" si="102"/>
        <v>432019.14689124282</v>
      </c>
      <c r="O489" s="12">
        <f t="shared" si="91"/>
        <v>432019.14689124282</v>
      </c>
      <c r="P489" s="12">
        <f t="shared" si="103"/>
        <v>0.73961666345415089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621961.00139865908</v>
      </c>
      <c r="C490" s="12">
        <f t="shared" si="92"/>
        <v>621931.33124669013</v>
      </c>
      <c r="D490" s="12">
        <f t="shared" si="93"/>
        <v>621835.51653048873</v>
      </c>
      <c r="E490" s="12">
        <f t="shared" si="94"/>
        <v>621526.86993639905</v>
      </c>
      <c r="F490" s="12">
        <f t="shared" si="95"/>
        <v>620536.72405509185</v>
      </c>
      <c r="G490" s="12">
        <f t="shared" si="96"/>
        <v>617371.8486837903</v>
      </c>
      <c r="H490" s="12">
        <f t="shared" si="97"/>
        <v>607286.80157493008</v>
      </c>
      <c r="I490" s="12">
        <f t="shared" si="98"/>
        <v>585853.37146948616</v>
      </c>
      <c r="J490" s="12">
        <f t="shared" si="99"/>
        <v>561356.1271025124</v>
      </c>
      <c r="K490" s="12">
        <f t="shared" si="100"/>
        <v>525855.93519404868</v>
      </c>
      <c r="L490" s="12">
        <f t="shared" si="101"/>
        <v>459873.5257865637</v>
      </c>
      <c r="M490" s="12">
        <f t="shared" si="102"/>
        <v>459873.5257865637</v>
      </c>
      <c r="O490" s="12">
        <f t="shared" si="91"/>
        <v>459873.5257865637</v>
      </c>
      <c r="P490" s="12">
        <f t="shared" si="103"/>
        <v>0.73939286346315147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664275.58574232121</v>
      </c>
      <c r="C491" s="12">
        <f t="shared" si="92"/>
        <v>664244.94858895813</v>
      </c>
      <c r="D491" s="12">
        <f t="shared" si="93"/>
        <v>664145.34784832771</v>
      </c>
      <c r="E491" s="12">
        <f t="shared" si="94"/>
        <v>663823.70417400729</v>
      </c>
      <c r="F491" s="12">
        <f t="shared" si="95"/>
        <v>662787.59794184112</v>
      </c>
      <c r="G491" s="12">
        <f t="shared" si="96"/>
        <v>659463.74361128628</v>
      </c>
      <c r="H491" s="12">
        <f t="shared" si="97"/>
        <v>648839.46601021255</v>
      </c>
      <c r="I491" s="12">
        <f t="shared" si="98"/>
        <v>625793.39396444091</v>
      </c>
      <c r="J491" s="12">
        <f t="shared" si="99"/>
        <v>599638.5089575958</v>
      </c>
      <c r="K491" s="12">
        <f t="shared" si="100"/>
        <v>561624.11475591012</v>
      </c>
      <c r="L491" s="12">
        <f t="shared" si="101"/>
        <v>491421.02372770745</v>
      </c>
      <c r="M491" s="12">
        <f t="shared" si="102"/>
        <v>491421.02372770745</v>
      </c>
      <c r="O491" s="12">
        <f t="shared" si="91"/>
        <v>491421.02372770745</v>
      </c>
      <c r="P491" s="12">
        <f t="shared" si="103"/>
        <v>0.73978486380550845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709222.6611743496</v>
      </c>
      <c r="C492" s="12">
        <f t="shared" si="92"/>
        <v>709191.18803193688</v>
      </c>
      <c r="D492" s="12">
        <f t="shared" si="93"/>
        <v>709088.34189292521</v>
      </c>
      <c r="E492" s="12">
        <f t="shared" si="94"/>
        <v>708753.99126004684</v>
      </c>
      <c r="F492" s="12">
        <f t="shared" si="95"/>
        <v>707674.26268182858</v>
      </c>
      <c r="G492" s="12">
        <f t="shared" si="96"/>
        <v>704196.14823949314</v>
      </c>
      <c r="H492" s="12">
        <f t="shared" si="97"/>
        <v>693038.27138052206</v>
      </c>
      <c r="I492" s="12">
        <f t="shared" si="98"/>
        <v>668327.09766198113</v>
      </c>
      <c r="J492" s="12">
        <f t="shared" si="99"/>
        <v>640258.28720428643</v>
      </c>
      <c r="K492" s="12">
        <f t="shared" si="100"/>
        <v>599663.59451385296</v>
      </c>
      <c r="L492" s="12">
        <f t="shared" si="101"/>
        <v>524312.16295004473</v>
      </c>
      <c r="M492" s="12">
        <f t="shared" si="102"/>
        <v>524312.16295004473</v>
      </c>
      <c r="O492" s="12">
        <f t="shared" si="91"/>
        <v>524312.16295004473</v>
      </c>
      <c r="P492" s="12">
        <f t="shared" si="103"/>
        <v>0.73927722794682671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755249.81948323536</v>
      </c>
      <c r="C493" s="12">
        <f t="shared" si="92"/>
        <v>755217.55104486644</v>
      </c>
      <c r="D493" s="12">
        <f t="shared" si="93"/>
        <v>755111.89934076357</v>
      </c>
      <c r="E493" s="12">
        <f t="shared" si="94"/>
        <v>754766.65673027036</v>
      </c>
      <c r="F493" s="12">
        <f t="shared" si="95"/>
        <v>753644.28027137555</v>
      </c>
      <c r="G493" s="12">
        <f t="shared" si="96"/>
        <v>750019.75613707001</v>
      </c>
      <c r="H493" s="12">
        <f t="shared" si="97"/>
        <v>738344.12765743409</v>
      </c>
      <c r="I493" s="12">
        <f t="shared" si="98"/>
        <v>711928.13281532703</v>
      </c>
      <c r="J493" s="12">
        <f t="shared" si="99"/>
        <v>681890.30311361561</v>
      </c>
      <c r="K493" s="12">
        <f t="shared" si="100"/>
        <v>638316.98114293395</v>
      </c>
      <c r="L493" s="12">
        <f t="shared" si="101"/>
        <v>557660.74886341882</v>
      </c>
      <c r="M493" s="12">
        <f t="shared" si="102"/>
        <v>557660.74886341882</v>
      </c>
      <c r="O493" s="12">
        <f t="shared" si="91"/>
        <v>557660.74886341882</v>
      </c>
      <c r="P493" s="12">
        <f t="shared" si="103"/>
        <v>0.73837918855113016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809548.03458936606</v>
      </c>
      <c r="C494" s="12">
        <f t="shared" si="92"/>
        <v>809515.1658543041</v>
      </c>
      <c r="D494" s="12">
        <f t="shared" si="93"/>
        <v>809406.84521935962</v>
      </c>
      <c r="E494" s="12">
        <f t="shared" si="94"/>
        <v>809052.1872238114</v>
      </c>
      <c r="F494" s="12">
        <f t="shared" si="95"/>
        <v>807893.25606169668</v>
      </c>
      <c r="G494" s="12">
        <f t="shared" si="96"/>
        <v>804125.59525071178</v>
      </c>
      <c r="H494" s="12">
        <f t="shared" si="97"/>
        <v>791958.57461243239</v>
      </c>
      <c r="I494" s="12">
        <f t="shared" si="98"/>
        <v>763821.81538269646</v>
      </c>
      <c r="J494" s="12">
        <f t="shared" si="99"/>
        <v>731775.95261485432</v>
      </c>
      <c r="K494" s="12">
        <f t="shared" si="100"/>
        <v>685137.95582379075</v>
      </c>
      <c r="L494" s="12">
        <f t="shared" si="101"/>
        <v>598357.48676483415</v>
      </c>
      <c r="M494" s="12">
        <f t="shared" si="102"/>
        <v>598357.48676483415</v>
      </c>
      <c r="O494" s="12">
        <f t="shared" si="91"/>
        <v>598357.48676483415</v>
      </c>
      <c r="P494" s="12">
        <f t="shared" si="103"/>
        <v>0.73912536526426642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865290.85575705743</v>
      </c>
      <c r="C495" s="12">
        <f t="shared" si="92"/>
        <v>865257.37468498398</v>
      </c>
      <c r="D495" s="12">
        <f t="shared" si="93"/>
        <v>865147.03973077773</v>
      </c>
      <c r="E495" s="12">
        <f t="shared" si="94"/>
        <v>864783.42512030737</v>
      </c>
      <c r="F495" s="12">
        <f t="shared" si="95"/>
        <v>863592.89638155419</v>
      </c>
      <c r="G495" s="12">
        <f t="shared" si="96"/>
        <v>859702.55449711008</v>
      </c>
      <c r="H495" s="12">
        <f t="shared" si="97"/>
        <v>847055.1349276799</v>
      </c>
      <c r="I495" s="12">
        <f t="shared" si="98"/>
        <v>817207.91284471797</v>
      </c>
      <c r="J495" s="12">
        <f t="shared" si="99"/>
        <v>783144.33774168184</v>
      </c>
      <c r="K495" s="12">
        <f t="shared" si="100"/>
        <v>733380.68321092264</v>
      </c>
      <c r="L495" s="12">
        <f t="shared" si="101"/>
        <v>640273.89582506428</v>
      </c>
      <c r="M495" s="12">
        <f t="shared" si="102"/>
        <v>640273.89582506428</v>
      </c>
      <c r="O495" s="12">
        <f t="shared" si="91"/>
        <v>640273.89582506428</v>
      </c>
      <c r="P495" s="12">
        <f t="shared" si="103"/>
        <v>0.73995222712122377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927597.77624084172</v>
      </c>
      <c r="C496" s="12">
        <f t="shared" si="92"/>
        <v>927563.8676017361</v>
      </c>
      <c r="D496" s="12">
        <f t="shared" si="93"/>
        <v>927451.47793271975</v>
      </c>
      <c r="E496" s="12">
        <f t="shared" si="94"/>
        <v>927081.1042195675</v>
      </c>
      <c r="F496" s="12">
        <f t="shared" si="95"/>
        <v>925860.5182828164</v>
      </c>
      <c r="G496" s="12">
        <f t="shared" si="96"/>
        <v>921864.13696595852</v>
      </c>
      <c r="H496" s="12">
        <f t="shared" si="97"/>
        <v>908804.99012044515</v>
      </c>
      <c r="I496" s="12">
        <f t="shared" si="98"/>
        <v>877221.11223815475</v>
      </c>
      <c r="J496" s="12">
        <f t="shared" si="99"/>
        <v>841162.2393197394</v>
      </c>
      <c r="K496" s="12">
        <f t="shared" si="100"/>
        <v>788257.61930632906</v>
      </c>
      <c r="L496" s="12">
        <f t="shared" si="101"/>
        <v>688670.90433675854</v>
      </c>
      <c r="M496" s="12">
        <f t="shared" si="102"/>
        <v>688670.90433675854</v>
      </c>
      <c r="O496" s="12">
        <f t="shared" si="91"/>
        <v>688670.90433675854</v>
      </c>
      <c r="P496" s="12">
        <f t="shared" si="103"/>
        <v>0.74242405703865322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991343.30817127391</v>
      </c>
      <c r="C497" s="12">
        <f t="shared" si="92"/>
        <v>991308.92419194884</v>
      </c>
      <c r="D497" s="12">
        <f t="shared" si="93"/>
        <v>991195.10006395972</v>
      </c>
      <c r="E497" s="12">
        <f t="shared" si="94"/>
        <v>990817.83172149002</v>
      </c>
      <c r="F497" s="12">
        <f t="shared" si="95"/>
        <v>989574.56552026153</v>
      </c>
      <c r="G497" s="12">
        <f t="shared" si="96"/>
        <v>985477.31674971001</v>
      </c>
      <c r="H497" s="12">
        <f t="shared" si="97"/>
        <v>972062.31011712947</v>
      </c>
      <c r="I497" s="12">
        <f t="shared" si="98"/>
        <v>938862.10932429507</v>
      </c>
      <c r="J497" s="12">
        <f t="shared" si="99"/>
        <v>900786.55259553983</v>
      </c>
      <c r="K497" s="12">
        <f t="shared" si="100"/>
        <v>844775.65503927949</v>
      </c>
      <c r="L497" s="12">
        <f t="shared" si="101"/>
        <v>738645.6816838762</v>
      </c>
      <c r="M497" s="12">
        <f t="shared" si="102"/>
        <v>738645.6816838762</v>
      </c>
      <c r="O497" s="12">
        <f t="shared" si="91"/>
        <v>738645.6816838762</v>
      </c>
      <c r="P497" s="12">
        <f t="shared" si="103"/>
        <v>0.74509574593936811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1055984.4259373622</v>
      </c>
      <c r="C498" s="12">
        <f t="shared" si="92"/>
        <v>1055949.5779543023</v>
      </c>
      <c r="D498" s="12">
        <f t="shared" si="93"/>
        <v>1055834.1590174239</v>
      </c>
      <c r="E498" s="12">
        <f t="shared" si="94"/>
        <v>1055452.0781733356</v>
      </c>
      <c r="F498" s="12">
        <f t="shared" si="95"/>
        <v>1054185.6770219703</v>
      </c>
      <c r="G498" s="12">
        <f t="shared" si="96"/>
        <v>1050012.3246055378</v>
      </c>
      <c r="H498" s="12">
        <f t="shared" si="97"/>
        <v>1036258.8235126822</v>
      </c>
      <c r="I498" s="12">
        <f t="shared" si="98"/>
        <v>1001537.3413593423</v>
      </c>
      <c r="J498" s="12">
        <f t="shared" si="99"/>
        <v>961600.45814750716</v>
      </c>
      <c r="K498" s="12">
        <f t="shared" si="100"/>
        <v>902450.09533817891</v>
      </c>
      <c r="L498" s="12">
        <f t="shared" si="101"/>
        <v>789813.37233693886</v>
      </c>
      <c r="M498" s="12">
        <f t="shared" si="102"/>
        <v>789813.37233693886</v>
      </c>
      <c r="O498" s="12">
        <f t="shared" si="91"/>
        <v>789813.37233693886</v>
      </c>
      <c r="P498" s="12">
        <f t="shared" si="103"/>
        <v>0.74794036061265567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1120748.8838811582</v>
      </c>
      <c r="C499" s="12">
        <f t="shared" si="92"/>
        <v>1120713.6912636384</v>
      </c>
      <c r="D499" s="12">
        <f t="shared" si="93"/>
        <v>1120596.7155873482</v>
      </c>
      <c r="E499" s="12">
        <f t="shared" si="94"/>
        <v>1120209.2840342841</v>
      </c>
      <c r="F499" s="12">
        <f t="shared" si="95"/>
        <v>1118926.737349791</v>
      </c>
      <c r="G499" s="12">
        <f t="shared" si="96"/>
        <v>1114675.7558545072</v>
      </c>
      <c r="H499" s="12">
        <f t="shared" si="97"/>
        <v>1100666.8899620329</v>
      </c>
      <c r="I499" s="12">
        <f t="shared" si="98"/>
        <v>1064424.0902912105</v>
      </c>
      <c r="J499" s="12">
        <f t="shared" si="99"/>
        <v>1022750.2056303355</v>
      </c>
      <c r="K499" s="12">
        <f t="shared" si="100"/>
        <v>960701.93912814523</v>
      </c>
      <c r="L499" s="12">
        <f t="shared" si="101"/>
        <v>841458.1727348119</v>
      </c>
      <c r="M499" s="12">
        <f t="shared" si="102"/>
        <v>841458.1727348119</v>
      </c>
      <c r="O499" s="12">
        <f t="shared" si="91"/>
        <v>841458.1727348119</v>
      </c>
      <c r="P499" s="12">
        <f t="shared" si="103"/>
        <v>0.75079992033615828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1184347.7141830535</v>
      </c>
      <c r="C500" s="12">
        <f t="shared" si="92"/>
        <v>1184312.0731960554</v>
      </c>
      <c r="D500" s="12">
        <f t="shared" si="93"/>
        <v>1184193.9414848697</v>
      </c>
      <c r="E500" s="12">
        <f t="shared" si="94"/>
        <v>1183801.2870652471</v>
      </c>
      <c r="F500" s="12">
        <f t="shared" si="95"/>
        <v>1182500.7883937585</v>
      </c>
      <c r="G500" s="12">
        <f t="shared" si="96"/>
        <v>1178195.6401782511</v>
      </c>
      <c r="H500" s="12">
        <f t="shared" si="97"/>
        <v>1163926.2918419696</v>
      </c>
      <c r="I500" s="12">
        <f t="shared" si="98"/>
        <v>1126339.7133048247</v>
      </c>
      <c r="J500" s="12">
        <f t="shared" si="99"/>
        <v>1082938.7959741214</v>
      </c>
      <c r="K500" s="12">
        <f t="shared" si="100"/>
        <v>1018186.2008996065</v>
      </c>
      <c r="L500" s="12">
        <f t="shared" si="101"/>
        <v>892789.36522734247</v>
      </c>
      <c r="M500" s="12">
        <f t="shared" si="102"/>
        <v>892789.36522734247</v>
      </c>
      <c r="O500" s="12">
        <f t="shared" si="91"/>
        <v>892789.36522734247</v>
      </c>
      <c r="P500" s="12">
        <f t="shared" si="103"/>
        <v>0.75382369091088774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1248098.4888052216</v>
      </c>
      <c r="C501" s="12">
        <f t="shared" si="92"/>
        <v>1248062.4030320193</v>
      </c>
      <c r="D501" s="12">
        <f t="shared" si="93"/>
        <v>1247942.76708923</v>
      </c>
      <c r="E501" s="12">
        <f t="shared" si="94"/>
        <v>1247546.2348988682</v>
      </c>
      <c r="F501" s="12">
        <f t="shared" si="95"/>
        <v>1246228.2135521404</v>
      </c>
      <c r="G501" s="12">
        <f t="shared" si="96"/>
        <v>1241862.835436543</v>
      </c>
      <c r="H501" s="12">
        <f t="shared" si="97"/>
        <v>1227411.7635389708</v>
      </c>
      <c r="I501" s="12">
        <f t="shared" si="98"/>
        <v>1188428.6843748228</v>
      </c>
      <c r="J501" s="12">
        <f t="shared" si="99"/>
        <v>1143523.1254047013</v>
      </c>
      <c r="K501" s="12">
        <f t="shared" si="100"/>
        <v>1076082.2830361032</v>
      </c>
      <c r="L501" s="12">
        <f t="shared" si="101"/>
        <v>944892.29659389984</v>
      </c>
      <c r="M501" s="12">
        <f t="shared" si="102"/>
        <v>944892.29659389984</v>
      </c>
      <c r="O501" s="12">
        <f t="shared" si="91"/>
        <v>944892.29659389984</v>
      </c>
      <c r="P501" s="12">
        <f t="shared" si="103"/>
        <v>0.75706549208181906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1307772.3490164934</v>
      </c>
      <c r="C502" s="12">
        <f t="shared" si="92"/>
        <v>1307735.9489891219</v>
      </c>
      <c r="D502" s="12">
        <f t="shared" si="93"/>
        <v>1307614.8208577798</v>
      </c>
      <c r="E502" s="12">
        <f t="shared" si="94"/>
        <v>1307213.2421494578</v>
      </c>
      <c r="F502" s="12">
        <f t="shared" si="95"/>
        <v>1305882.2133540898</v>
      </c>
      <c r="G502" s="12">
        <f t="shared" si="96"/>
        <v>1301458.047023976</v>
      </c>
      <c r="H502" s="12">
        <f t="shared" si="97"/>
        <v>1286804.901287612</v>
      </c>
      <c r="I502" s="12">
        <f t="shared" si="98"/>
        <v>1246604.0077627345</v>
      </c>
      <c r="J502" s="12">
        <f t="shared" si="99"/>
        <v>1200140.518958844</v>
      </c>
      <c r="K502" s="12">
        <f t="shared" si="100"/>
        <v>1130357.7753571051</v>
      </c>
      <c r="L502" s="12">
        <f t="shared" si="101"/>
        <v>993376.53667384048</v>
      </c>
      <c r="M502" s="12">
        <f t="shared" si="102"/>
        <v>993376.53667384048</v>
      </c>
      <c r="O502" s="12">
        <f t="shared" si="91"/>
        <v>993376.53667384048</v>
      </c>
      <c r="P502" s="12">
        <f t="shared" si="103"/>
        <v>0.75959438767833454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1363836.0476400005</v>
      </c>
      <c r="C503" s="12">
        <f t="shared" si="92"/>
        <v>1363799.4405199315</v>
      </c>
      <c r="D503" s="12">
        <f t="shared" si="93"/>
        <v>1363677.2583656644</v>
      </c>
      <c r="E503" s="12">
        <f t="shared" si="94"/>
        <v>1363270.6736156389</v>
      </c>
      <c r="F503" s="12">
        <f t="shared" si="95"/>
        <v>1361922.7144179731</v>
      </c>
      <c r="G503" s="12">
        <f t="shared" si="96"/>
        <v>1357454.9165245758</v>
      </c>
      <c r="H503" s="12">
        <f t="shared" si="97"/>
        <v>1342604.5383220094</v>
      </c>
      <c r="I503" s="12">
        <f t="shared" si="98"/>
        <v>1301094.5837603749</v>
      </c>
      <c r="J503" s="12">
        <f t="shared" si="99"/>
        <v>1253295.7305609558</v>
      </c>
      <c r="K503" s="12">
        <f t="shared" si="100"/>
        <v>1181089.2182715451</v>
      </c>
      <c r="L503" s="12">
        <f t="shared" si="101"/>
        <v>1038990.9368478257</v>
      </c>
      <c r="M503" s="12">
        <f t="shared" si="102"/>
        <v>1038990.9368478257</v>
      </c>
      <c r="O503" s="12">
        <f t="shared" si="91"/>
        <v>1038990.9368478257</v>
      </c>
      <c r="P503" s="12">
        <f t="shared" si="103"/>
        <v>0.76181513067183482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1419797.7359093584</v>
      </c>
      <c r="C504" s="12">
        <f t="shared" si="92"/>
        <v>1419761.0263247937</v>
      </c>
      <c r="D504" s="12">
        <f t="shared" si="93"/>
        <v>1419638.149858404</v>
      </c>
      <c r="E504" s="12">
        <f t="shared" si="94"/>
        <v>1419228.0298778105</v>
      </c>
      <c r="F504" s="12">
        <f t="shared" si="95"/>
        <v>1417863.2763195662</v>
      </c>
      <c r="G504" s="12">
        <f t="shared" si="96"/>
        <v>1413338.67939047</v>
      </c>
      <c r="H504" s="12">
        <f t="shared" si="97"/>
        <v>1398341.9460596005</v>
      </c>
      <c r="I504" s="12">
        <f t="shared" si="98"/>
        <v>1355500.1759094663</v>
      </c>
      <c r="J504" s="12">
        <f t="shared" si="99"/>
        <v>1306267.0570694213</v>
      </c>
      <c r="K504" s="12">
        <f t="shared" si="100"/>
        <v>1231983.7564690351</v>
      </c>
      <c r="L504" s="12">
        <f t="shared" si="101"/>
        <v>1084573.3975824704</v>
      </c>
      <c r="M504" s="12">
        <f t="shared" si="102"/>
        <v>1084573.3975824704</v>
      </c>
      <c r="O504" s="12">
        <f t="shared" si="91"/>
        <v>1084573.3975824704</v>
      </c>
      <c r="P504" s="12">
        <f t="shared" si="103"/>
        <v>0.76389289132639593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1469819.7986795688</v>
      </c>
      <c r="C505" s="12">
        <f t="shared" si="92"/>
        <v>1469783.1235854374</v>
      </c>
      <c r="D505" s="12">
        <f t="shared" si="93"/>
        <v>1469659.904007684</v>
      </c>
      <c r="E505" s="12">
        <f t="shared" si="94"/>
        <v>1469247.4562373289</v>
      </c>
      <c r="F505" s="12">
        <f t="shared" si="95"/>
        <v>1467870.8454301998</v>
      </c>
      <c r="G505" s="12">
        <f t="shared" si="96"/>
        <v>1463289.9067140999</v>
      </c>
      <c r="H505" s="12">
        <f t="shared" si="97"/>
        <v>1448102.6217115922</v>
      </c>
      <c r="I505" s="12">
        <f t="shared" si="98"/>
        <v>1404041.2003884679</v>
      </c>
      <c r="J505" s="12">
        <f t="shared" si="99"/>
        <v>1353357.0088006065</v>
      </c>
      <c r="K505" s="12">
        <f t="shared" si="100"/>
        <v>1276844.4810157749</v>
      </c>
      <c r="L505" s="12">
        <f t="shared" si="101"/>
        <v>1124803.0579249235</v>
      </c>
      <c r="M505" s="12">
        <f t="shared" si="102"/>
        <v>1124803.0579249235</v>
      </c>
      <c r="O505" s="12">
        <f t="shared" si="91"/>
        <v>1124803.0579249235</v>
      </c>
      <c r="P505" s="12">
        <f t="shared" si="103"/>
        <v>0.76526595908927375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1521734.5062911359</v>
      </c>
      <c r="C506" s="12">
        <f t="shared" si="92"/>
        <v>1521698.1879585821</v>
      </c>
      <c r="D506" s="12">
        <f t="shared" si="93"/>
        <v>1521575.0849709606</v>
      </c>
      <c r="E506" s="12">
        <f t="shared" si="94"/>
        <v>1521161.4882641435</v>
      </c>
      <c r="F506" s="12">
        <f t="shared" si="95"/>
        <v>1519777.0732007003</v>
      </c>
      <c r="G506" s="12">
        <f t="shared" si="96"/>
        <v>1515156.3651380835</v>
      </c>
      <c r="H506" s="12">
        <f t="shared" si="97"/>
        <v>1499780.0653515225</v>
      </c>
      <c r="I506" s="12">
        <f t="shared" si="98"/>
        <v>1454333.8154224663</v>
      </c>
      <c r="J506" s="12">
        <f t="shared" si="99"/>
        <v>1402341.4207095588</v>
      </c>
      <c r="K506" s="12">
        <f t="shared" si="100"/>
        <v>1323574.9646512105</v>
      </c>
      <c r="L506" s="12">
        <f t="shared" si="101"/>
        <v>1166563.7362185037</v>
      </c>
      <c r="M506" s="12">
        <f t="shared" si="102"/>
        <v>1166563.7362185037</v>
      </c>
      <c r="O506" s="12">
        <f t="shared" si="91"/>
        <v>1166563.7362185037</v>
      </c>
      <c r="P506" s="12">
        <f t="shared" si="103"/>
        <v>0.76660135614702196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1568246.4086831564</v>
      </c>
      <c r="C507" s="12">
        <f t="shared" si="92"/>
        <v>1568210.6235660918</v>
      </c>
      <c r="D507" s="12">
        <f t="shared" si="93"/>
        <v>1568088.718886496</v>
      </c>
      <c r="E507" s="12">
        <f t="shared" si="94"/>
        <v>1567675.5162637988</v>
      </c>
      <c r="F507" s="12">
        <f t="shared" si="95"/>
        <v>1566287.2539047953</v>
      </c>
      <c r="G507" s="12">
        <f t="shared" si="96"/>
        <v>1561640.3810208058</v>
      </c>
      <c r="H507" s="12">
        <f t="shared" si="97"/>
        <v>1546130.6949678357</v>
      </c>
      <c r="I507" s="12">
        <f t="shared" si="98"/>
        <v>1499265.4730301725</v>
      </c>
      <c r="J507" s="12">
        <f t="shared" si="99"/>
        <v>1445780.5713684761</v>
      </c>
      <c r="K507" s="12">
        <f t="shared" si="100"/>
        <v>1364983.7937040387</v>
      </c>
      <c r="L507" s="12">
        <f t="shared" si="101"/>
        <v>1202923.9909282897</v>
      </c>
      <c r="M507" s="12">
        <f t="shared" si="102"/>
        <v>1202923.9909282897</v>
      </c>
      <c r="O507" s="12">
        <f t="shared" si="91"/>
        <v>1202923.9909282897</v>
      </c>
      <c r="P507" s="12">
        <f t="shared" si="103"/>
        <v>0.76705037184709712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1617107.9864762456</v>
      </c>
      <c r="C508" s="12">
        <f t="shared" si="92"/>
        <v>1617072.9519251506</v>
      </c>
      <c r="D508" s="12">
        <f t="shared" si="93"/>
        <v>1616952.8378094095</v>
      </c>
      <c r="E508" s="12">
        <f t="shared" si="94"/>
        <v>1616543.6600842709</v>
      </c>
      <c r="F508" s="12">
        <f t="shared" si="95"/>
        <v>1615156.7296584889</v>
      </c>
      <c r="G508" s="12">
        <f t="shared" si="96"/>
        <v>1610496.9738899968</v>
      </c>
      <c r="H508" s="12">
        <f t="shared" si="97"/>
        <v>1594899.5671129664</v>
      </c>
      <c r="I508" s="12">
        <f t="shared" si="98"/>
        <v>1546748.227589462</v>
      </c>
      <c r="J508" s="12">
        <f t="shared" si="99"/>
        <v>1491742.1438217186</v>
      </c>
      <c r="K508" s="12">
        <f t="shared" si="100"/>
        <v>1408630.3848588259</v>
      </c>
      <c r="L508" s="12">
        <f t="shared" si="101"/>
        <v>1241954.6516075903</v>
      </c>
      <c r="M508" s="12">
        <f t="shared" si="102"/>
        <v>1241954.6516075903</v>
      </c>
      <c r="O508" s="12">
        <f t="shared" si="91"/>
        <v>1241954.6516075903</v>
      </c>
      <c r="P508" s="12">
        <f t="shared" si="103"/>
        <v>0.76800971981708399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1666886.6543831446</v>
      </c>
      <c r="C509" s="12">
        <f t="shared" si="92"/>
        <v>1666852.6215384714</v>
      </c>
      <c r="D509" s="12">
        <f t="shared" si="93"/>
        <v>1666735.0275012655</v>
      </c>
      <c r="E509" s="12">
        <f t="shared" si="94"/>
        <v>1666331.8625297176</v>
      </c>
      <c r="F509" s="12">
        <f t="shared" si="95"/>
        <v>1664958.4508795058</v>
      </c>
      <c r="G509" s="12">
        <f t="shared" si="96"/>
        <v>1660303.1964808048</v>
      </c>
      <c r="H509" s="12">
        <f t="shared" si="97"/>
        <v>1644662.6509026687</v>
      </c>
      <c r="I509" s="12">
        <f t="shared" si="98"/>
        <v>1595334.9755324938</v>
      </c>
      <c r="J509" s="12">
        <f t="shared" si="99"/>
        <v>1538975.1276509895</v>
      </c>
      <c r="K509" s="12">
        <f t="shared" si="100"/>
        <v>1453505.774909924</v>
      </c>
      <c r="L509" s="12">
        <f t="shared" si="101"/>
        <v>1281598.7125196052</v>
      </c>
      <c r="M509" s="12">
        <f t="shared" si="102"/>
        <v>1281598.7125196052</v>
      </c>
      <c r="O509" s="12">
        <f t="shared" si="91"/>
        <v>1281598.7125196052</v>
      </c>
      <c r="P509" s="12">
        <f t="shared" si="103"/>
        <v>0.7688577439561296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1712729.7242102781</v>
      </c>
      <c r="C510" s="12">
        <f t="shared" si="92"/>
        <v>1712696.8496282096</v>
      </c>
      <c r="D510" s="12">
        <f t="shared" si="93"/>
        <v>1712582.6185862462</v>
      </c>
      <c r="E510" s="12">
        <f t="shared" si="94"/>
        <v>1712187.9148955105</v>
      </c>
      <c r="F510" s="12">
        <f t="shared" si="95"/>
        <v>1710834.69405178</v>
      </c>
      <c r="G510" s="12">
        <f t="shared" si="96"/>
        <v>1706224.8459666329</v>
      </c>
      <c r="H510" s="12">
        <f t="shared" si="97"/>
        <v>1690599.5120964749</v>
      </c>
      <c r="I510" s="12">
        <f t="shared" si="98"/>
        <v>1640208.8369277655</v>
      </c>
      <c r="J510" s="12">
        <f t="shared" si="99"/>
        <v>1582634.7074065553</v>
      </c>
      <c r="K510" s="12">
        <f t="shared" si="100"/>
        <v>1495070.0152023013</v>
      </c>
      <c r="L510" s="12">
        <f t="shared" si="101"/>
        <v>1317813.0806459778</v>
      </c>
      <c r="M510" s="12">
        <f t="shared" si="102"/>
        <v>1317813.0806459778</v>
      </c>
      <c r="O510" s="12">
        <f t="shared" si="91"/>
        <v>1317813.0806459778</v>
      </c>
      <c r="P510" s="12">
        <f t="shared" si="103"/>
        <v>0.76942267190090818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1762217.5201556433</v>
      </c>
      <c r="C511" s="12">
        <f t="shared" si="92"/>
        <v>1762185.8982312628</v>
      </c>
      <c r="D511" s="12">
        <f t="shared" si="93"/>
        <v>1762075.5556157648</v>
      </c>
      <c r="E511" s="12">
        <f t="shared" si="94"/>
        <v>1761692.1423174588</v>
      </c>
      <c r="F511" s="12">
        <f t="shared" si="95"/>
        <v>1760367.3304159171</v>
      </c>
      <c r="G511" s="12">
        <f t="shared" si="96"/>
        <v>1755825.2824916961</v>
      </c>
      <c r="H511" s="12">
        <f t="shared" si="97"/>
        <v>1740352.4562910621</v>
      </c>
      <c r="I511" s="12">
        <f t="shared" si="98"/>
        <v>1689064.4794764142</v>
      </c>
      <c r="J511" s="12">
        <f t="shared" si="99"/>
        <v>1630418.8712855813</v>
      </c>
      <c r="K511" s="12">
        <f t="shared" si="100"/>
        <v>1540977.8068358777</v>
      </c>
      <c r="L511" s="12">
        <f t="shared" si="101"/>
        <v>1358885.2613502792</v>
      </c>
      <c r="M511" s="12">
        <f t="shared" si="102"/>
        <v>1358885.2613502792</v>
      </c>
      <c r="O511" s="12">
        <f t="shared" si="91"/>
        <v>1358885.2613502792</v>
      </c>
      <c r="P511" s="12">
        <f t="shared" si="103"/>
        <v>0.77112231935491093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1811225.0158367069</v>
      </c>
      <c r="C512" s="12">
        <f t="shared" si="92"/>
        <v>1811194.7933823382</v>
      </c>
      <c r="D512" s="12">
        <f t="shared" si="93"/>
        <v>1811088.6559741199</v>
      </c>
      <c r="E512" s="12">
        <f t="shared" si="94"/>
        <v>1810718.2965018738</v>
      </c>
      <c r="F512" s="12">
        <f t="shared" si="95"/>
        <v>1809431.3889351839</v>
      </c>
      <c r="G512" s="12">
        <f t="shared" si="96"/>
        <v>1804984.7240227584</v>
      </c>
      <c r="H512" s="12">
        <f t="shared" si="97"/>
        <v>1789739.5672486646</v>
      </c>
      <c r="I512" s="12">
        <f t="shared" si="98"/>
        <v>1737994.056250565</v>
      </c>
      <c r="J512" s="12">
        <f t="shared" si="99"/>
        <v>1678479.6451601312</v>
      </c>
      <c r="K512" s="12">
        <f t="shared" si="100"/>
        <v>1587386.4350310978</v>
      </c>
      <c r="L512" s="12">
        <f t="shared" si="101"/>
        <v>1400886.2542059924</v>
      </c>
      <c r="M512" s="12">
        <f t="shared" si="102"/>
        <v>1400886.2542059924</v>
      </c>
      <c r="O512" s="12">
        <f t="shared" si="91"/>
        <v>1400886.2542059924</v>
      </c>
      <c r="P512" s="12">
        <f t="shared" si="103"/>
        <v>0.77344683402511649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1853927.0403819024</v>
      </c>
      <c r="C513" s="12">
        <f t="shared" si="92"/>
        <v>1853898.2557375259</v>
      </c>
      <c r="D513" s="12">
        <f t="shared" si="93"/>
        <v>1853796.7651001988</v>
      </c>
      <c r="E513" s="12">
        <f t="shared" si="94"/>
        <v>1853440.3429157883</v>
      </c>
      <c r="F513" s="12">
        <f t="shared" si="95"/>
        <v>1852196.6312562423</v>
      </c>
      <c r="G513" s="12">
        <f t="shared" si="96"/>
        <v>1847875.0408410074</v>
      </c>
      <c r="H513" s="12">
        <f t="shared" si="97"/>
        <v>1832942.6051613218</v>
      </c>
      <c r="I513" s="12">
        <f t="shared" si="98"/>
        <v>1781747.5348245031</v>
      </c>
      <c r="J513" s="12">
        <f t="shared" si="99"/>
        <v>1721852.4126197994</v>
      </c>
      <c r="K513" s="12">
        <f t="shared" si="100"/>
        <v>1629377.7424968835</v>
      </c>
      <c r="L513" s="12">
        <f t="shared" si="101"/>
        <v>1438816.1819730927</v>
      </c>
      <c r="M513" s="12">
        <f t="shared" si="102"/>
        <v>1438816.1819730927</v>
      </c>
      <c r="O513" s="12">
        <f t="shared" si="91"/>
        <v>1438816.1819730927</v>
      </c>
      <c r="P513" s="12">
        <f t="shared" si="103"/>
        <v>0.77609104923390171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1890914.1720297858</v>
      </c>
      <c r="C514" s="12">
        <f t="shared" si="92"/>
        <v>1890886.9028275115</v>
      </c>
      <c r="D514" s="12">
        <f t="shared" si="93"/>
        <v>1890790.230154752</v>
      </c>
      <c r="E514" s="12">
        <f t="shared" si="94"/>
        <v>1890449.3758074776</v>
      </c>
      <c r="F514" s="12">
        <f t="shared" si="95"/>
        <v>1889252.3387780427</v>
      </c>
      <c r="G514" s="12">
        <f t="shared" si="96"/>
        <v>1885075.3571659725</v>
      </c>
      <c r="H514" s="12">
        <f t="shared" si="97"/>
        <v>1870561.3791383603</v>
      </c>
      <c r="I514" s="12">
        <f t="shared" si="98"/>
        <v>1820411.0820186567</v>
      </c>
      <c r="J514" s="12">
        <f t="shared" si="99"/>
        <v>1760427.3951352721</v>
      </c>
      <c r="K514" s="12">
        <f t="shared" si="100"/>
        <v>1667367.4518183633</v>
      </c>
      <c r="L514" s="12">
        <f t="shared" si="101"/>
        <v>1473359.9008917792</v>
      </c>
      <c r="M514" s="12">
        <f t="shared" si="102"/>
        <v>1473359.9008917792</v>
      </c>
      <c r="O514" s="12">
        <f t="shared" si="91"/>
        <v>1473359.9008917792</v>
      </c>
      <c r="P514" s="12">
        <f t="shared" si="103"/>
        <v>0.77917862306262875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1921429.3488046362</v>
      </c>
      <c r="C515" s="12">
        <f t="shared" si="92"/>
        <v>1921403.510654835</v>
      </c>
      <c r="D515" s="12">
        <f t="shared" si="93"/>
        <v>1921311.928887022</v>
      </c>
      <c r="E515" s="12">
        <f t="shared" si="94"/>
        <v>1920987.2602670342</v>
      </c>
      <c r="F515" s="12">
        <f t="shared" si="95"/>
        <v>1919842.5240413002</v>
      </c>
      <c r="G515" s="12">
        <f t="shared" si="96"/>
        <v>1915822.3563007503</v>
      </c>
      <c r="H515" s="12">
        <f t="shared" si="97"/>
        <v>1901794.2466292873</v>
      </c>
      <c r="I515" s="12">
        <f t="shared" si="98"/>
        <v>1853050.035031084</v>
      </c>
      <c r="J515" s="12">
        <f t="shared" si="99"/>
        <v>1793361.5898985828</v>
      </c>
      <c r="K515" s="12">
        <f t="shared" si="100"/>
        <v>1700183.8897332826</v>
      </c>
      <c r="L515" s="12">
        <f t="shared" si="101"/>
        <v>1504407.0109685191</v>
      </c>
      <c r="M515" s="12">
        <f t="shared" si="102"/>
        <v>1504407.0109685191</v>
      </c>
      <c r="O515" s="12">
        <f t="shared" si="91"/>
        <v>1504407.0109685191</v>
      </c>
      <c r="P515" s="12">
        <f t="shared" si="103"/>
        <v>0.78296243986511616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1944560.2270216898</v>
      </c>
      <c r="C516" s="12">
        <f t="shared" si="92"/>
        <v>1944535.7848029309</v>
      </c>
      <c r="D516" s="12">
        <f t="shared" si="93"/>
        <v>1944449.0103603916</v>
      </c>
      <c r="E516" s="12">
        <f t="shared" si="94"/>
        <v>1944141.4435682674</v>
      </c>
      <c r="F516" s="12">
        <f t="shared" si="95"/>
        <v>1943051.0814979838</v>
      </c>
      <c r="G516" s="12">
        <f t="shared" si="96"/>
        <v>1939206.6170681682</v>
      </c>
      <c r="H516" s="12">
        <f t="shared" si="97"/>
        <v>1925705.3479259904</v>
      </c>
      <c r="I516" s="12">
        <f t="shared" si="98"/>
        <v>1878593.5614400599</v>
      </c>
      <c r="J516" s="12">
        <f t="shared" si="99"/>
        <v>1819661.3002838113</v>
      </c>
      <c r="K516" s="12">
        <f t="shared" si="100"/>
        <v>1726964.2116175876</v>
      </c>
      <c r="L516" s="12">
        <f t="shared" si="101"/>
        <v>1530391.7521096165</v>
      </c>
      <c r="M516" s="12">
        <f t="shared" si="102"/>
        <v>1530391.7521096165</v>
      </c>
      <c r="O516" s="12">
        <f t="shared" si="91"/>
        <v>1530391.7521096165</v>
      </c>
      <c r="P516" s="12">
        <f t="shared" si="103"/>
        <v>0.78701175249973188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1951952.9721248536</v>
      </c>
      <c r="C517" s="12">
        <f t="shared" si="92"/>
        <v>1951929.8282719315</v>
      </c>
      <c r="D517" s="12">
        <f t="shared" si="93"/>
        <v>1951847.7430499909</v>
      </c>
      <c r="E517" s="12">
        <f t="shared" si="94"/>
        <v>1951556.3251781156</v>
      </c>
      <c r="F517" s="12">
        <f t="shared" si="95"/>
        <v>1950523.4120599509</v>
      </c>
      <c r="G517" s="12">
        <f t="shared" si="96"/>
        <v>1946861.6081370804</v>
      </c>
      <c r="H517" s="12">
        <f t="shared" si="97"/>
        <v>1933950.5987447847</v>
      </c>
      <c r="I517" s="12">
        <f t="shared" si="98"/>
        <v>1888608.7791272895</v>
      </c>
      <c r="J517" s="12">
        <f t="shared" si="99"/>
        <v>1830749.2745384108</v>
      </c>
      <c r="K517" s="12">
        <f t="shared" si="100"/>
        <v>1739250.5354203649</v>
      </c>
      <c r="L517" s="12">
        <f t="shared" si="101"/>
        <v>1543141.2163135619</v>
      </c>
      <c r="M517" s="12">
        <f t="shared" si="102"/>
        <v>1543141.2163135619</v>
      </c>
      <c r="O517" s="12">
        <f t="shared" si="91"/>
        <v>1543141.2163135619</v>
      </c>
      <c r="P517" s="12">
        <f t="shared" si="103"/>
        <v>0.7905627022528785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1949199.683143504</v>
      </c>
      <c r="C518" s="12">
        <f t="shared" si="92"/>
        <v>1949177.6952403642</v>
      </c>
      <c r="D518" s="12">
        <f t="shared" si="93"/>
        <v>1949099.971438417</v>
      </c>
      <c r="E518" s="12">
        <f t="shared" si="94"/>
        <v>1948824.305344515</v>
      </c>
      <c r="F518" s="12">
        <f t="shared" si="95"/>
        <v>1947845.6392151695</v>
      </c>
      <c r="G518" s="12">
        <f t="shared" si="96"/>
        <v>1944376.8159861758</v>
      </c>
      <c r="H518" s="12">
        <f t="shared" si="97"/>
        <v>1932079.411408487</v>
      </c>
      <c r="I518" s="12">
        <f t="shared" si="98"/>
        <v>1888720.4797595898</v>
      </c>
      <c r="J518" s="12">
        <f t="shared" si="99"/>
        <v>1832153.7348488432</v>
      </c>
      <c r="K518" s="12">
        <f t="shared" si="100"/>
        <v>1742346.4136258196</v>
      </c>
      <c r="L518" s="12">
        <f t="shared" si="101"/>
        <v>1548222.8856339396</v>
      </c>
      <c r="M518" s="12">
        <f t="shared" si="102"/>
        <v>1548222.8856339396</v>
      </c>
      <c r="O518" s="12">
        <f t="shared" si="91"/>
        <v>1548222.8856339396</v>
      </c>
      <c r="P518" s="12">
        <f t="shared" si="103"/>
        <v>0.79428644434063167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1934728.6164004186</v>
      </c>
      <c r="C519" s="12">
        <f t="shared" si="92"/>
        <v>1934707.8540331167</v>
      </c>
      <c r="D519" s="12">
        <f t="shared" si="93"/>
        <v>1934634.0132471181</v>
      </c>
      <c r="E519" s="12">
        <f t="shared" si="94"/>
        <v>1934372.9976063778</v>
      </c>
      <c r="F519" s="12">
        <f t="shared" si="95"/>
        <v>1933447.2430713747</v>
      </c>
      <c r="G519" s="12">
        <f t="shared" si="96"/>
        <v>1930160.6415359033</v>
      </c>
      <c r="H519" s="12">
        <f t="shared" si="97"/>
        <v>1918511.4800815138</v>
      </c>
      <c r="I519" s="12">
        <f t="shared" si="98"/>
        <v>1877213.7713375024</v>
      </c>
      <c r="J519" s="12">
        <f t="shared" si="99"/>
        <v>1822264.7208870247</v>
      </c>
      <c r="K519" s="12">
        <f t="shared" si="100"/>
        <v>1734491.5554371516</v>
      </c>
      <c r="L519" s="12">
        <f t="shared" si="101"/>
        <v>1543411.5230890901</v>
      </c>
      <c r="M519" s="12">
        <f t="shared" si="102"/>
        <v>1543411.5230890901</v>
      </c>
      <c r="O519" s="12">
        <f t="shared" si="91"/>
        <v>1543411.5230890901</v>
      </c>
      <c r="P519" s="12">
        <f t="shared" si="103"/>
        <v>0.79774057715682223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1906823.1746513369</v>
      </c>
      <c r="C520" s="12">
        <f t="shared" si="92"/>
        <v>1906803.5155686012</v>
      </c>
      <c r="D520" s="12">
        <f t="shared" si="93"/>
        <v>1906733.7913625001</v>
      </c>
      <c r="E520" s="12">
        <f t="shared" si="94"/>
        <v>1906485.8191487938</v>
      </c>
      <c r="F520" s="12">
        <f t="shared" si="95"/>
        <v>1905609.2761194766</v>
      </c>
      <c r="G520" s="12">
        <f t="shared" si="96"/>
        <v>1902500.4061597523</v>
      </c>
      <c r="H520" s="12">
        <f t="shared" si="97"/>
        <v>1891463.3370481471</v>
      </c>
      <c r="I520" s="12">
        <f t="shared" si="98"/>
        <v>1852343.1094584325</v>
      </c>
      <c r="J520" s="12">
        <f t="shared" si="99"/>
        <v>1799177.6612586107</v>
      </c>
      <c r="K520" s="12">
        <f t="shared" si="100"/>
        <v>1713943.7393479957</v>
      </c>
      <c r="L520" s="12">
        <f t="shared" si="101"/>
        <v>1526653.3535291255</v>
      </c>
      <c r="M520" s="12">
        <f t="shared" si="102"/>
        <v>1526653.3535291255</v>
      </c>
      <c r="O520" s="12">
        <f t="shared" ref="O520:O583" si="104">M520</f>
        <v>1526653.3535291255</v>
      </c>
      <c r="P520" s="12">
        <f t="shared" si="103"/>
        <v>0.80062659916448442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1869224.3573354217</v>
      </c>
      <c r="C521" s="12">
        <f t="shared" ref="C521:C584" si="105">B521-Q521*M532</f>
        <v>1869205.7504657393</v>
      </c>
      <c r="D521" s="12">
        <f t="shared" ref="D521:D584" si="106">C521-R521*M531</f>
        <v>1869139.7321771681</v>
      </c>
      <c r="E521" s="12">
        <f t="shared" ref="E521:E584" si="107">D521-S521*M530</f>
        <v>1868905.587338333</v>
      </c>
      <c r="F521" s="12">
        <f t="shared" ref="F521:F584" si="108">E521-T521*M529</f>
        <v>1868072.8576844526</v>
      </c>
      <c r="G521" s="12">
        <f t="shared" ref="G521:G584" si="109">F521-U521*M528</f>
        <v>1865129.2884735907</v>
      </c>
      <c r="H521" s="12">
        <f t="shared" ref="H521:H584" si="110">G521-V521*M527</f>
        <v>1854689.2146974672</v>
      </c>
      <c r="I521" s="12">
        <f t="shared" ref="I521:I584" si="111">H521-W521*M526</f>
        <v>1817625.0025270917</v>
      </c>
      <c r="J521" s="12">
        <f t="shared" ref="J521:J584" si="112">I521-X521*M525</f>
        <v>1766465.1135200399</v>
      </c>
      <c r="K521" s="12">
        <f t="shared" ref="K521:K584" si="113">J521-Y521*M524</f>
        <v>1684028.2849281384</v>
      </c>
      <c r="L521" s="12">
        <f t="shared" ref="L521:L584" si="114">K521-Z521*M523</f>
        <v>1501627.7484342698</v>
      </c>
      <c r="M521" s="12">
        <f t="shared" ref="M521:M584" si="115">L521</f>
        <v>1501627.7484342698</v>
      </c>
      <c r="O521" s="12">
        <f t="shared" si="104"/>
        <v>1501627.7484342698</v>
      </c>
      <c r="P521" s="12">
        <f t="shared" ref="P521:P584" si="116">O521/B521</f>
        <v>0.80334270337394886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1825092.3147199547</v>
      </c>
      <c r="C522" s="12">
        <f t="shared" si="105"/>
        <v>1825074.6842447368</v>
      </c>
      <c r="D522" s="12">
        <f t="shared" si="106"/>
        <v>1825012.2002598001</v>
      </c>
      <c r="E522" s="12">
        <f t="shared" si="107"/>
        <v>1824790.5033371563</v>
      </c>
      <c r="F522" s="12">
        <f t="shared" si="108"/>
        <v>1824004.2183342255</v>
      </c>
      <c r="G522" s="12">
        <f t="shared" si="109"/>
        <v>1821207.8174329728</v>
      </c>
      <c r="H522" s="12">
        <f t="shared" si="110"/>
        <v>1811322.9771900501</v>
      </c>
      <c r="I522" s="12">
        <f t="shared" si="111"/>
        <v>1776264.0218848702</v>
      </c>
      <c r="J522" s="12">
        <f t="shared" si="112"/>
        <v>1727024.8470380951</v>
      </c>
      <c r="K522" s="12">
        <f t="shared" si="113"/>
        <v>1647729.3829987624</v>
      </c>
      <c r="L522" s="12">
        <f t="shared" si="114"/>
        <v>1470798.0775149909</v>
      </c>
      <c r="M522" s="12">
        <f t="shared" si="115"/>
        <v>1470798.0775149909</v>
      </c>
      <c r="O522" s="12">
        <f t="shared" si="104"/>
        <v>1470798.0775149909</v>
      </c>
      <c r="P522" s="12">
        <f t="shared" si="116"/>
        <v>0.80587599084853567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1771942.6103950255</v>
      </c>
      <c r="C523" s="12">
        <f t="shared" si="105"/>
        <v>1771925.9607040135</v>
      </c>
      <c r="D523" s="12">
        <f t="shared" si="106"/>
        <v>1771866.7563154416</v>
      </c>
      <c r="E523" s="12">
        <f t="shared" si="107"/>
        <v>1771656.9306540233</v>
      </c>
      <c r="F523" s="12">
        <f t="shared" si="108"/>
        <v>1770912.4566343974</v>
      </c>
      <c r="G523" s="12">
        <f t="shared" si="109"/>
        <v>1768272.0557225456</v>
      </c>
      <c r="H523" s="12">
        <f t="shared" si="110"/>
        <v>1758881.5427888765</v>
      </c>
      <c r="I523" s="12">
        <f t="shared" si="111"/>
        <v>1725687.5468540171</v>
      </c>
      <c r="J523" s="12">
        <f t="shared" si="112"/>
        <v>1678373.9353536344</v>
      </c>
      <c r="K523" s="12">
        <f t="shared" si="113"/>
        <v>1602088.165925449</v>
      </c>
      <c r="L523" s="12">
        <f t="shared" si="114"/>
        <v>1431396.8347253273</v>
      </c>
      <c r="M523" s="12">
        <f t="shared" si="115"/>
        <v>1431396.8347253273</v>
      </c>
      <c r="O523" s="12">
        <f t="shared" si="104"/>
        <v>1431396.8347253273</v>
      </c>
      <c r="P523" s="12">
        <f t="shared" si="116"/>
        <v>0.80781218665215171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1714877.0191256942</v>
      </c>
      <c r="C524" s="12">
        <f t="shared" si="105"/>
        <v>1714861.3175540902</v>
      </c>
      <c r="D524" s="12">
        <f t="shared" si="106"/>
        <v>1714805.4074084344</v>
      </c>
      <c r="E524" s="12">
        <f t="shared" si="107"/>
        <v>1714606.5973532714</v>
      </c>
      <c r="F524" s="12">
        <f t="shared" si="108"/>
        <v>1713901.9966922842</v>
      </c>
      <c r="G524" s="12">
        <f t="shared" si="109"/>
        <v>1711402.0313268926</v>
      </c>
      <c r="H524" s="12">
        <f t="shared" si="110"/>
        <v>1702535.4884303447</v>
      </c>
      <c r="I524" s="12">
        <f t="shared" si="111"/>
        <v>1671001.8734504262</v>
      </c>
      <c r="J524" s="12">
        <f t="shared" si="112"/>
        <v>1625494.5319142446</v>
      </c>
      <c r="K524" s="12">
        <f t="shared" si="113"/>
        <v>1552225.6536568287</v>
      </c>
      <c r="L524" s="12">
        <f t="shared" si="114"/>
        <v>1387524.5878307603</v>
      </c>
      <c r="M524" s="12">
        <f t="shared" si="115"/>
        <v>1387524.5878307603</v>
      </c>
      <c r="O524" s="12">
        <f t="shared" si="104"/>
        <v>1387524.5878307603</v>
      </c>
      <c r="P524" s="12">
        <f t="shared" si="116"/>
        <v>0.80911025826106764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1652162.6160892439</v>
      </c>
      <c r="C525" s="12">
        <f t="shared" si="105"/>
        <v>1652147.7886070225</v>
      </c>
      <c r="D525" s="12">
        <f t="shared" si="106"/>
        <v>1652095.0629237555</v>
      </c>
      <c r="E525" s="12">
        <f t="shared" si="107"/>
        <v>1651907.3173460765</v>
      </c>
      <c r="F525" s="12">
        <f t="shared" si="108"/>
        <v>1651239.7156394948</v>
      </c>
      <c r="G525" s="12">
        <f t="shared" si="109"/>
        <v>1648873.6753335944</v>
      </c>
      <c r="H525" s="12">
        <f t="shared" si="110"/>
        <v>1640478.8225533194</v>
      </c>
      <c r="I525" s="12">
        <f t="shared" si="111"/>
        <v>1610705.081157967</v>
      </c>
      <c r="J525" s="12">
        <f t="shared" si="112"/>
        <v>1566787.8989057515</v>
      </c>
      <c r="K525" s="12">
        <f t="shared" si="113"/>
        <v>1496350.737259876</v>
      </c>
      <c r="L525" s="12">
        <f t="shared" si="114"/>
        <v>1337688.9577381171</v>
      </c>
      <c r="M525" s="12">
        <f t="shared" si="115"/>
        <v>1337688.9577381171</v>
      </c>
      <c r="O525" s="12">
        <f t="shared" si="104"/>
        <v>1337688.9577381171</v>
      </c>
      <c r="P525" s="12">
        <f t="shared" si="116"/>
        <v>0.80965937899290896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1592194.9821352763</v>
      </c>
      <c r="C526" s="12">
        <f t="shared" si="105"/>
        <v>1592181.0164387324</v>
      </c>
      <c r="D526" s="12">
        <f t="shared" si="106"/>
        <v>1592131.2265411892</v>
      </c>
      <c r="E526" s="12">
        <f t="shared" si="107"/>
        <v>1591954.1764979968</v>
      </c>
      <c r="F526" s="12">
        <f t="shared" si="108"/>
        <v>1591323.7368227267</v>
      </c>
      <c r="G526" s="12">
        <f t="shared" si="109"/>
        <v>1589081.9657604729</v>
      </c>
      <c r="H526" s="12">
        <f t="shared" si="110"/>
        <v>1581136.9281166187</v>
      </c>
      <c r="I526" s="12">
        <f t="shared" si="111"/>
        <v>1552947.4584835058</v>
      </c>
      <c r="J526" s="12">
        <f t="shared" si="112"/>
        <v>1510822.7216432975</v>
      </c>
      <c r="K526" s="12">
        <f t="shared" si="113"/>
        <v>1442882.3950383381</v>
      </c>
      <c r="L526" s="12">
        <f t="shared" si="114"/>
        <v>1289891.7889525071</v>
      </c>
      <c r="M526" s="12">
        <f t="shared" si="115"/>
        <v>1289891.7889525071</v>
      </c>
      <c r="O526" s="12">
        <f t="shared" si="104"/>
        <v>1289891.7889525071</v>
      </c>
      <c r="P526" s="12">
        <f t="shared" si="116"/>
        <v>0.81013431358931087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1532599.0688209089</v>
      </c>
      <c r="C527" s="12">
        <f t="shared" si="105"/>
        <v>1532585.9778407945</v>
      </c>
      <c r="D527" s="12">
        <f t="shared" si="106"/>
        <v>1532539.0823344421</v>
      </c>
      <c r="E527" s="12">
        <f t="shared" si="107"/>
        <v>1532371.8925026143</v>
      </c>
      <c r="F527" s="12">
        <f t="shared" si="108"/>
        <v>1531777.374971807</v>
      </c>
      <c r="G527" s="12">
        <f t="shared" si="109"/>
        <v>1529660.4173461215</v>
      </c>
      <c r="H527" s="12">
        <f t="shared" si="110"/>
        <v>1522132.7592188849</v>
      </c>
      <c r="I527" s="12">
        <f t="shared" si="111"/>
        <v>1495454.0638793018</v>
      </c>
      <c r="J527" s="12">
        <f t="shared" si="112"/>
        <v>1454936.9578480551</v>
      </c>
      <c r="K527" s="12">
        <f t="shared" si="113"/>
        <v>1389805.8365728436</v>
      </c>
      <c r="L527" s="12">
        <f t="shared" si="114"/>
        <v>1241789.0311679337</v>
      </c>
      <c r="M527" s="12">
        <f t="shared" si="115"/>
        <v>1241789.0311679337</v>
      </c>
      <c r="O527" s="12">
        <f t="shared" si="104"/>
        <v>1241789.0311679337</v>
      </c>
      <c r="P527" s="12">
        <f t="shared" si="116"/>
        <v>0.8102504147567392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1475694.859680352</v>
      </c>
      <c r="C528" s="12">
        <f t="shared" si="105"/>
        <v>1475682.5544613805</v>
      </c>
      <c r="D528" s="12">
        <f t="shared" si="106"/>
        <v>1475638.5966888983</v>
      </c>
      <c r="E528" s="12">
        <f t="shared" si="107"/>
        <v>1475481.1278072209</v>
      </c>
      <c r="F528" s="12">
        <f t="shared" si="108"/>
        <v>1474919.7265580716</v>
      </c>
      <c r="G528" s="12">
        <f t="shared" si="109"/>
        <v>1472923.4156533489</v>
      </c>
      <c r="H528" s="12">
        <f t="shared" si="110"/>
        <v>1465814.953120287</v>
      </c>
      <c r="I528" s="12">
        <f t="shared" si="111"/>
        <v>1440538.0769514344</v>
      </c>
      <c r="J528" s="12">
        <f t="shared" si="112"/>
        <v>1401582.5736915667</v>
      </c>
      <c r="K528" s="12">
        <f t="shared" si="113"/>
        <v>1338974.126948256</v>
      </c>
      <c r="L528" s="12">
        <f t="shared" si="114"/>
        <v>1196642.0231102346</v>
      </c>
      <c r="M528" s="12">
        <f t="shared" si="115"/>
        <v>1196642.0231102346</v>
      </c>
      <c r="O528" s="12">
        <f t="shared" si="104"/>
        <v>1196642.0231102346</v>
      </c>
      <c r="P528" s="12">
        <f t="shared" si="116"/>
        <v>0.81090071925129392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1425099.9055682432</v>
      </c>
      <c r="C529" s="12">
        <f t="shared" si="105"/>
        <v>1425088.3839520235</v>
      </c>
      <c r="D529" s="12">
        <f t="shared" si="106"/>
        <v>1425047.0651404934</v>
      </c>
      <c r="E529" s="12">
        <f t="shared" si="107"/>
        <v>1424899.4624915149</v>
      </c>
      <c r="F529" s="12">
        <f t="shared" si="108"/>
        <v>1424370.7090366702</v>
      </c>
      <c r="G529" s="12">
        <f t="shared" si="109"/>
        <v>1422485.6200789027</v>
      </c>
      <c r="H529" s="12">
        <f t="shared" si="110"/>
        <v>1415782.3509848895</v>
      </c>
      <c r="I529" s="12">
        <f t="shared" si="111"/>
        <v>1391913.3548825798</v>
      </c>
      <c r="J529" s="12">
        <f t="shared" si="112"/>
        <v>1354417.2882487872</v>
      </c>
      <c r="K529" s="12">
        <f t="shared" si="113"/>
        <v>1294259.6199467173</v>
      </c>
      <c r="L529" s="12">
        <f t="shared" si="114"/>
        <v>1157017.0947168395</v>
      </c>
      <c r="M529" s="12">
        <f t="shared" si="115"/>
        <v>1157017.0947168395</v>
      </c>
      <c r="O529" s="12">
        <f t="shared" si="104"/>
        <v>1157017.0947168395</v>
      </c>
      <c r="P529" s="12">
        <f t="shared" si="116"/>
        <v>0.81188490027686266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1369316.6263545386</v>
      </c>
      <c r="C530" s="12">
        <f t="shared" si="105"/>
        <v>1369305.840730411</v>
      </c>
      <c r="D530" s="12">
        <f t="shared" si="106"/>
        <v>1369267.1535645947</v>
      </c>
      <c r="E530" s="12">
        <f t="shared" si="107"/>
        <v>1369128.4136792785</v>
      </c>
      <c r="F530" s="12">
        <f t="shared" si="108"/>
        <v>1368632.7950050386</v>
      </c>
      <c r="G530" s="12">
        <f t="shared" si="109"/>
        <v>1366857.3520295699</v>
      </c>
      <c r="H530" s="12">
        <f t="shared" si="110"/>
        <v>1360527.6194906393</v>
      </c>
      <c r="I530" s="12">
        <f t="shared" si="111"/>
        <v>1338019.4506709396</v>
      </c>
      <c r="J530" s="12">
        <f t="shared" si="112"/>
        <v>1302047.8066690827</v>
      </c>
      <c r="K530" s="12">
        <f t="shared" si="113"/>
        <v>1244182.3234606523</v>
      </c>
      <c r="L530" s="12">
        <f t="shared" si="114"/>
        <v>1111900.8987912803</v>
      </c>
      <c r="M530" s="12">
        <f t="shared" si="115"/>
        <v>1111900.8987912803</v>
      </c>
      <c r="O530" s="12">
        <f t="shared" si="104"/>
        <v>1111900.8987912803</v>
      </c>
      <c r="P530" s="12">
        <f t="shared" si="116"/>
        <v>0.81201153728151032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1318596.3970566117</v>
      </c>
      <c r="C531" s="12">
        <f t="shared" si="105"/>
        <v>1318586.3228703628</v>
      </c>
      <c r="D531" s="12">
        <f t="shared" si="106"/>
        <v>1318550.1074193236</v>
      </c>
      <c r="E531" s="12">
        <f t="shared" si="107"/>
        <v>1318420.2055107374</v>
      </c>
      <c r="F531" s="12">
        <f t="shared" si="108"/>
        <v>1317954.3513826462</v>
      </c>
      <c r="G531" s="12">
        <f t="shared" si="109"/>
        <v>1316290.1867855135</v>
      </c>
      <c r="H531" s="12">
        <f t="shared" si="110"/>
        <v>1310328.689574911</v>
      </c>
      <c r="I531" s="12">
        <f t="shared" si="111"/>
        <v>1289075.017451348</v>
      </c>
      <c r="J531" s="12">
        <f t="shared" si="112"/>
        <v>1254613.3524082708</v>
      </c>
      <c r="K531" s="12">
        <f t="shared" si="113"/>
        <v>1199139.3631826793</v>
      </c>
      <c r="L531" s="12">
        <f t="shared" si="114"/>
        <v>1071498.334978383</v>
      </c>
      <c r="M531" s="12">
        <f t="shared" si="115"/>
        <v>1071498.334978383</v>
      </c>
      <c r="O531" s="12">
        <f t="shared" si="104"/>
        <v>1071498.334978383</v>
      </c>
      <c r="P531" s="12">
        <f t="shared" si="116"/>
        <v>0.81260523490750902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1268848.0880640151</v>
      </c>
      <c r="C532" s="12">
        <f t="shared" si="105"/>
        <v>1268838.6502466197</v>
      </c>
      <c r="D532" s="12">
        <f t="shared" si="106"/>
        <v>1268804.8240031688</v>
      </c>
      <c r="E532" s="12">
        <f t="shared" si="107"/>
        <v>1268683.222850156</v>
      </c>
      <c r="F532" s="12">
        <f t="shared" si="108"/>
        <v>1268247.0492996583</v>
      </c>
      <c r="G532" s="12">
        <f t="shared" si="109"/>
        <v>1266682.8440368189</v>
      </c>
      <c r="H532" s="12">
        <f t="shared" si="110"/>
        <v>1261095.0540740422</v>
      </c>
      <c r="I532" s="12">
        <f t="shared" si="111"/>
        <v>1241078.0471422025</v>
      </c>
      <c r="J532" s="12">
        <f t="shared" si="112"/>
        <v>1208017.7631680355</v>
      </c>
      <c r="K532" s="12">
        <f t="shared" si="113"/>
        <v>1154911.7565695874</v>
      </c>
      <c r="L532" s="12">
        <f t="shared" si="114"/>
        <v>1032158.2817691134</v>
      </c>
      <c r="M532" s="12">
        <f t="shared" si="115"/>
        <v>1032158.2817691134</v>
      </c>
      <c r="O532" s="12">
        <f t="shared" si="104"/>
        <v>1032158.2817691134</v>
      </c>
      <c r="P532" s="12">
        <f t="shared" si="116"/>
        <v>0.81346087957933666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1221847.0278172609</v>
      </c>
      <c r="C533" s="12">
        <f t="shared" si="105"/>
        <v>1221838.206160574</v>
      </c>
      <c r="D533" s="12">
        <f t="shared" si="106"/>
        <v>1221806.5170090955</v>
      </c>
      <c r="E533" s="12">
        <f t="shared" si="107"/>
        <v>1221692.9393769212</v>
      </c>
      <c r="F533" s="12">
        <f t="shared" si="108"/>
        <v>1221284.6418652874</v>
      </c>
      <c r="G533" s="12">
        <f t="shared" si="109"/>
        <v>1219820.1115471425</v>
      </c>
      <c r="H533" s="12">
        <f t="shared" si="110"/>
        <v>1214568.0140079509</v>
      </c>
      <c r="I533" s="12">
        <f t="shared" si="111"/>
        <v>1195806.0147932519</v>
      </c>
      <c r="J533" s="12">
        <f t="shared" si="112"/>
        <v>1164171.9331183019</v>
      </c>
      <c r="K533" s="12">
        <f t="shared" si="113"/>
        <v>1113265.2547058994</v>
      </c>
      <c r="L533" s="12">
        <f t="shared" si="114"/>
        <v>995376.41914176475</v>
      </c>
      <c r="M533" s="12">
        <f t="shared" si="115"/>
        <v>995376.41914176475</v>
      </c>
      <c r="O533" s="12">
        <f t="shared" si="104"/>
        <v>995376.41914176475</v>
      </c>
      <c r="P533" s="12">
        <f t="shared" si="116"/>
        <v>0.81464896708054435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1173335.5412096656</v>
      </c>
      <c r="C534" s="12">
        <f t="shared" si="105"/>
        <v>1173327.2912555523</v>
      </c>
      <c r="D534" s="12">
        <f t="shared" si="106"/>
        <v>1173297.6712930261</v>
      </c>
      <c r="E534" s="12">
        <f t="shared" si="107"/>
        <v>1173191.2704759685</v>
      </c>
      <c r="F534" s="12">
        <f t="shared" si="108"/>
        <v>1172809.9174797861</v>
      </c>
      <c r="G534" s="12">
        <f t="shared" si="109"/>
        <v>1171439.0007207869</v>
      </c>
      <c r="H534" s="12">
        <f t="shared" si="110"/>
        <v>1166521.6326252199</v>
      </c>
      <c r="I534" s="12">
        <f t="shared" si="111"/>
        <v>1148886.9708131379</v>
      </c>
      <c r="J534" s="12">
        <f t="shared" si="112"/>
        <v>1118762.0357951943</v>
      </c>
      <c r="K534" s="12">
        <f t="shared" si="113"/>
        <v>1070091.4937625434</v>
      </c>
      <c r="L534" s="12">
        <f t="shared" si="114"/>
        <v>956721.14484509325</v>
      </c>
      <c r="M534" s="12">
        <f t="shared" si="115"/>
        <v>956721.14484509325</v>
      </c>
      <c r="O534" s="12">
        <f t="shared" si="104"/>
        <v>956721.14484509325</v>
      </c>
      <c r="P534" s="12">
        <f t="shared" si="116"/>
        <v>0.81538580503472102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1125003.0072472875</v>
      </c>
      <c r="C535" s="12">
        <f t="shared" si="105"/>
        <v>1124995.2649332839</v>
      </c>
      <c r="D535" s="12">
        <f t="shared" si="106"/>
        <v>1124967.5648380467</v>
      </c>
      <c r="E535" s="12">
        <f t="shared" si="107"/>
        <v>1124868.1126748421</v>
      </c>
      <c r="F535" s="12">
        <f t="shared" si="108"/>
        <v>1124510.8606555765</v>
      </c>
      <c r="G535" s="12">
        <f t="shared" si="109"/>
        <v>1123230.4275564058</v>
      </c>
      <c r="H535" s="12">
        <f t="shared" si="110"/>
        <v>1118627.4292529908</v>
      </c>
      <c r="I535" s="12">
        <f t="shared" si="111"/>
        <v>1102116.8447462504</v>
      </c>
      <c r="J535" s="12">
        <f t="shared" si="112"/>
        <v>1073348.6280043861</v>
      </c>
      <c r="K535" s="12">
        <f t="shared" si="113"/>
        <v>1027040.0696844411</v>
      </c>
      <c r="L535" s="12">
        <f t="shared" si="114"/>
        <v>918297.96042863664</v>
      </c>
      <c r="M535" s="12">
        <f t="shared" si="115"/>
        <v>918297.96042863664</v>
      </c>
      <c r="O535" s="12">
        <f t="shared" si="104"/>
        <v>918297.96042863664</v>
      </c>
      <c r="P535" s="12">
        <f t="shared" si="116"/>
        <v>0.81626267175549427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1079387.6768268081</v>
      </c>
      <c r="C536" s="12">
        <f t="shared" si="105"/>
        <v>1079380.3699038157</v>
      </c>
      <c r="D536" s="12">
        <f t="shared" si="106"/>
        <v>1079354.3745370207</v>
      </c>
      <c r="E536" s="12">
        <f t="shared" si="107"/>
        <v>1079261.3695083412</v>
      </c>
      <c r="F536" s="12">
        <f t="shared" si="108"/>
        <v>1078927.4518372337</v>
      </c>
      <c r="G536" s="12">
        <f t="shared" si="109"/>
        <v>1077727.9529180776</v>
      </c>
      <c r="H536" s="12">
        <f t="shared" si="110"/>
        <v>1073428.8082367859</v>
      </c>
      <c r="I536" s="12">
        <f t="shared" si="111"/>
        <v>1057973.9159140713</v>
      </c>
      <c r="J536" s="12">
        <f t="shared" si="112"/>
        <v>1030607.6573139346</v>
      </c>
      <c r="K536" s="12">
        <f t="shared" si="113"/>
        <v>986424.86899463169</v>
      </c>
      <c r="L536" s="12">
        <f t="shared" si="114"/>
        <v>882621.62141245126</v>
      </c>
      <c r="M536" s="12">
        <f t="shared" si="115"/>
        <v>882621.62141245126</v>
      </c>
      <c r="O536" s="12">
        <f t="shared" si="104"/>
        <v>882621.62141245126</v>
      </c>
      <c r="P536" s="12">
        <f t="shared" si="116"/>
        <v>0.8177058533845678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1033534.8327159554</v>
      </c>
      <c r="C537" s="12">
        <f t="shared" si="105"/>
        <v>1033527.9526546433</v>
      </c>
      <c r="D537" s="12">
        <f t="shared" si="106"/>
        <v>1033503.4193981461</v>
      </c>
      <c r="E537" s="12">
        <f t="shared" si="107"/>
        <v>1033416.1390200756</v>
      </c>
      <c r="F537" s="12">
        <f t="shared" si="108"/>
        <v>1033103.8712944594</v>
      </c>
      <c r="G537" s="12">
        <f t="shared" si="109"/>
        <v>1031982.7307155007</v>
      </c>
      <c r="H537" s="12">
        <f t="shared" si="110"/>
        <v>1027955.3699944479</v>
      </c>
      <c r="I537" s="12">
        <f t="shared" si="111"/>
        <v>1013520.8372516123</v>
      </c>
      <c r="J537" s="12">
        <f t="shared" si="112"/>
        <v>987493.18444056634</v>
      </c>
      <c r="K537" s="12">
        <f t="shared" si="113"/>
        <v>945503.66616555199</v>
      </c>
      <c r="L537" s="12">
        <f t="shared" si="114"/>
        <v>846138.93090351776</v>
      </c>
      <c r="M537" s="12">
        <f t="shared" si="115"/>
        <v>846138.93090351776</v>
      </c>
      <c r="O537" s="12">
        <f t="shared" si="104"/>
        <v>846138.93090351776</v>
      </c>
      <c r="P537" s="12">
        <f t="shared" si="116"/>
        <v>0.81868448369563629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985369.01467359322</v>
      </c>
      <c r="C538" s="12">
        <f t="shared" si="105"/>
        <v>985362.47279383393</v>
      </c>
      <c r="D538" s="12">
        <f t="shared" si="106"/>
        <v>985339.37297697016</v>
      </c>
      <c r="E538" s="12">
        <f t="shared" si="107"/>
        <v>985257.00252902717</v>
      </c>
      <c r="F538" s="12">
        <f t="shared" si="108"/>
        <v>984963.95852000511</v>
      </c>
      <c r="G538" s="12">
        <f t="shared" si="109"/>
        <v>983915.51913161541</v>
      </c>
      <c r="H538" s="12">
        <f t="shared" si="110"/>
        <v>980151.2878439168</v>
      </c>
      <c r="I538" s="12">
        <f t="shared" si="111"/>
        <v>966629.41777913505</v>
      </c>
      <c r="J538" s="12">
        <f t="shared" si="112"/>
        <v>941929.40443147218</v>
      </c>
      <c r="K538" s="12">
        <f t="shared" si="113"/>
        <v>902033.76816575928</v>
      </c>
      <c r="L538" s="12">
        <f t="shared" si="114"/>
        <v>807287.74151688279</v>
      </c>
      <c r="M538" s="12">
        <f t="shared" si="115"/>
        <v>807287.74151688279</v>
      </c>
      <c r="O538" s="12">
        <f t="shared" si="104"/>
        <v>807287.74151688279</v>
      </c>
      <c r="P538" s="12">
        <f t="shared" si="116"/>
        <v>0.81927453521998517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941553.33986052696</v>
      </c>
      <c r="C539" s="12">
        <f t="shared" si="105"/>
        <v>941547.13827680435</v>
      </c>
      <c r="D539" s="12">
        <f t="shared" si="106"/>
        <v>941525.17412675591</v>
      </c>
      <c r="E539" s="12">
        <f t="shared" si="107"/>
        <v>941447.61723755114</v>
      </c>
      <c r="F539" s="12">
        <f t="shared" si="108"/>
        <v>941171.06111840322</v>
      </c>
      <c r="G539" s="12">
        <f t="shared" si="109"/>
        <v>940187.17532078398</v>
      </c>
      <c r="H539" s="12">
        <f t="shared" si="110"/>
        <v>936667.07392937934</v>
      </c>
      <c r="I539" s="12">
        <f t="shared" si="111"/>
        <v>924028.78893157176</v>
      </c>
      <c r="J539" s="12">
        <f t="shared" si="112"/>
        <v>900518.0332153273</v>
      </c>
      <c r="K539" s="12">
        <f t="shared" si="113"/>
        <v>862697.16390765354</v>
      </c>
      <c r="L539" s="12">
        <f t="shared" si="114"/>
        <v>772374.22808767704</v>
      </c>
      <c r="M539" s="12">
        <f t="shared" si="115"/>
        <v>772374.22808767704</v>
      </c>
      <c r="O539" s="12">
        <f t="shared" si="104"/>
        <v>772374.22808767704</v>
      </c>
      <c r="P539" s="12">
        <f t="shared" si="116"/>
        <v>0.82031914219760449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896718.97698433837</v>
      </c>
      <c r="C540" s="12">
        <f t="shared" si="105"/>
        <v>896713.08228606393</v>
      </c>
      <c r="D540" s="12">
        <f t="shared" si="106"/>
        <v>896692.2608765089</v>
      </c>
      <c r="E540" s="12">
        <f t="shared" si="107"/>
        <v>896618.51768700348</v>
      </c>
      <c r="F540" s="12">
        <f t="shared" si="108"/>
        <v>896358.12553135538</v>
      </c>
      <c r="G540" s="12">
        <f t="shared" si="109"/>
        <v>895429.60654663423</v>
      </c>
      <c r="H540" s="12">
        <f t="shared" si="110"/>
        <v>892126.27467785589</v>
      </c>
      <c r="I540" s="12">
        <f t="shared" si="111"/>
        <v>880307.76572519611</v>
      </c>
      <c r="J540" s="12">
        <f t="shared" si="112"/>
        <v>857979.04464208917</v>
      </c>
      <c r="K540" s="12">
        <f t="shared" si="113"/>
        <v>822018.75482411159</v>
      </c>
      <c r="L540" s="12">
        <f t="shared" si="114"/>
        <v>736103.87627207744</v>
      </c>
      <c r="M540" s="12">
        <f t="shared" si="115"/>
        <v>736103.87627207744</v>
      </c>
      <c r="O540" s="12">
        <f t="shared" si="104"/>
        <v>736103.87627207744</v>
      </c>
      <c r="P540" s="12">
        <f t="shared" si="116"/>
        <v>0.82088580164500502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854118.06743424828</v>
      </c>
      <c r="C541" s="12">
        <f t="shared" si="105"/>
        <v>854112.46984382195</v>
      </c>
      <c r="D541" s="12">
        <f t="shared" si="106"/>
        <v>854092.67897682858</v>
      </c>
      <c r="E541" s="12">
        <f t="shared" si="107"/>
        <v>854022.77315163857</v>
      </c>
      <c r="F541" s="12">
        <f t="shared" si="108"/>
        <v>853775.18767953652</v>
      </c>
      <c r="G541" s="12">
        <f t="shared" si="109"/>
        <v>852900.94674664328</v>
      </c>
      <c r="H541" s="12">
        <f t="shared" si="110"/>
        <v>849783.53600363713</v>
      </c>
      <c r="I541" s="12">
        <f t="shared" si="111"/>
        <v>838692.92566082685</v>
      </c>
      <c r="J541" s="12">
        <f t="shared" si="112"/>
        <v>817475.36979562184</v>
      </c>
      <c r="K541" s="12">
        <f t="shared" si="113"/>
        <v>783362.33263422281</v>
      </c>
      <c r="L541" s="12">
        <f t="shared" si="114"/>
        <v>701395.89195155108</v>
      </c>
      <c r="M541" s="12">
        <f t="shared" si="115"/>
        <v>701395.89195155108</v>
      </c>
      <c r="O541" s="12">
        <f t="shared" si="104"/>
        <v>701395.89195155108</v>
      </c>
      <c r="P541" s="12">
        <f t="shared" si="116"/>
        <v>0.82119313323804144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812035.14230184886</v>
      </c>
      <c r="C542" s="12">
        <f t="shared" si="105"/>
        <v>812029.834839419</v>
      </c>
      <c r="D542" s="12">
        <f t="shared" si="106"/>
        <v>812011.0416654849</v>
      </c>
      <c r="E542" s="12">
        <f t="shared" si="107"/>
        <v>811944.59643148549</v>
      </c>
      <c r="F542" s="12">
        <f t="shared" si="108"/>
        <v>811709.89681401919</v>
      </c>
      <c r="G542" s="12">
        <f t="shared" si="109"/>
        <v>810878.66114181909</v>
      </c>
      <c r="H542" s="12">
        <f t="shared" si="110"/>
        <v>807943.51214721659</v>
      </c>
      <c r="I542" s="12">
        <f t="shared" si="111"/>
        <v>797477.2154275974</v>
      </c>
      <c r="J542" s="12">
        <f t="shared" si="112"/>
        <v>777244.3788401772</v>
      </c>
      <c r="K542" s="12">
        <f t="shared" si="113"/>
        <v>744867.96033058583</v>
      </c>
      <c r="L542" s="12">
        <f t="shared" si="114"/>
        <v>666845.21928231453</v>
      </c>
      <c r="M542" s="12">
        <f t="shared" si="115"/>
        <v>666845.21928231453</v>
      </c>
      <c r="O542" s="12">
        <f t="shared" si="104"/>
        <v>666845.21928231453</v>
      </c>
      <c r="P542" s="12">
        <f t="shared" si="116"/>
        <v>0.82120241421083173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774186.87653323857</v>
      </c>
      <c r="C543" s="12">
        <f t="shared" si="105"/>
        <v>774181.85189284268</v>
      </c>
      <c r="D543" s="12">
        <f t="shared" si="106"/>
        <v>774164.0329568407</v>
      </c>
      <c r="E543" s="12">
        <f t="shared" si="107"/>
        <v>774100.93795277248</v>
      </c>
      <c r="F543" s="12">
        <f t="shared" si="108"/>
        <v>773877.85896014399</v>
      </c>
      <c r="G543" s="12">
        <f t="shared" si="109"/>
        <v>773089.89342697873</v>
      </c>
      <c r="H543" s="12">
        <f t="shared" si="110"/>
        <v>770299.15577388008</v>
      </c>
      <c r="I543" s="12">
        <f t="shared" si="111"/>
        <v>760444.87366034719</v>
      </c>
      <c r="J543" s="12">
        <f t="shared" si="112"/>
        <v>741041.58404320944</v>
      </c>
      <c r="K543" s="12">
        <f t="shared" si="113"/>
        <v>710206.62469903112</v>
      </c>
      <c r="L543" s="12">
        <f t="shared" si="114"/>
        <v>635899.65425899369</v>
      </c>
      <c r="M543" s="12">
        <f t="shared" si="115"/>
        <v>635899.65425899369</v>
      </c>
      <c r="O543" s="12">
        <f t="shared" si="104"/>
        <v>635899.65425899369</v>
      </c>
      <c r="P543" s="12">
        <f t="shared" si="116"/>
        <v>0.82137746522714694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737195.90369801468</v>
      </c>
      <c r="C544" s="12">
        <f t="shared" si="105"/>
        <v>737191.15318193112</v>
      </c>
      <c r="D544" s="12">
        <f t="shared" si="106"/>
        <v>737174.2839349655</v>
      </c>
      <c r="E544" s="12">
        <f t="shared" si="107"/>
        <v>737114.46034394309</v>
      </c>
      <c r="F544" s="12">
        <f t="shared" si="108"/>
        <v>736902.63121348782</v>
      </c>
      <c r="G544" s="12">
        <f t="shared" si="109"/>
        <v>736153.6871452668</v>
      </c>
      <c r="H544" s="12">
        <f t="shared" si="110"/>
        <v>733508.24704768835</v>
      </c>
      <c r="I544" s="12">
        <f t="shared" si="111"/>
        <v>724138.89143682411</v>
      </c>
      <c r="J544" s="12">
        <f t="shared" si="112"/>
        <v>705573.61978951446</v>
      </c>
      <c r="K544" s="12">
        <f t="shared" si="113"/>
        <v>676041.77205531276</v>
      </c>
      <c r="L544" s="12">
        <f t="shared" si="114"/>
        <v>605025.77611420467</v>
      </c>
      <c r="M544" s="12">
        <f t="shared" si="115"/>
        <v>605025.77611420467</v>
      </c>
      <c r="O544" s="12">
        <f t="shared" si="104"/>
        <v>605025.77611420467</v>
      </c>
      <c r="P544" s="12">
        <f t="shared" si="116"/>
        <v>0.82071234129109827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702747.77339032688</v>
      </c>
      <c r="C545" s="12">
        <f t="shared" si="105"/>
        <v>702743.28925751185</v>
      </c>
      <c r="D545" s="12">
        <f t="shared" si="106"/>
        <v>702727.340479256</v>
      </c>
      <c r="E545" s="12">
        <f t="shared" si="107"/>
        <v>702670.70581589255</v>
      </c>
      <c r="F545" s="12">
        <f t="shared" si="108"/>
        <v>702469.86170319084</v>
      </c>
      <c r="G545" s="12">
        <f t="shared" si="109"/>
        <v>701758.69353318412</v>
      </c>
      <c r="H545" s="12">
        <f t="shared" si="110"/>
        <v>699244.28401222045</v>
      </c>
      <c r="I545" s="12">
        <f t="shared" si="111"/>
        <v>690362.82002747979</v>
      </c>
      <c r="J545" s="12">
        <f t="shared" si="112"/>
        <v>672424.00634070672</v>
      </c>
      <c r="K545" s="12">
        <f t="shared" si="113"/>
        <v>644206.41575236723</v>
      </c>
      <c r="L545" s="12">
        <f t="shared" si="114"/>
        <v>575952.47976359201</v>
      </c>
      <c r="M545" s="12">
        <f t="shared" si="115"/>
        <v>575952.47976359201</v>
      </c>
      <c r="O545" s="12">
        <f t="shared" si="104"/>
        <v>575952.47976359201</v>
      </c>
      <c r="P545" s="12">
        <f t="shared" si="116"/>
        <v>0.81957211615908032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671923.79946551449</v>
      </c>
      <c r="C546" s="12">
        <f t="shared" si="105"/>
        <v>671919.56006224547</v>
      </c>
      <c r="D546" s="12">
        <f t="shared" si="106"/>
        <v>671904.50574535353</v>
      </c>
      <c r="E546" s="12">
        <f t="shared" si="107"/>
        <v>671850.96184471389</v>
      </c>
      <c r="F546" s="12">
        <f t="shared" si="108"/>
        <v>671660.82560109394</v>
      </c>
      <c r="G546" s="12">
        <f t="shared" si="109"/>
        <v>670986.54340580315</v>
      </c>
      <c r="H546" s="12">
        <f t="shared" si="110"/>
        <v>668598.98009392677</v>
      </c>
      <c r="I546" s="12">
        <f t="shared" si="111"/>
        <v>660157.50003833091</v>
      </c>
      <c r="J546" s="12">
        <f t="shared" si="112"/>
        <v>642875.63385078986</v>
      </c>
      <c r="K546" s="12">
        <f t="shared" si="113"/>
        <v>615649.27159666049</v>
      </c>
      <c r="L546" s="12">
        <f t="shared" si="114"/>
        <v>550201.68736961356</v>
      </c>
      <c r="M546" s="12">
        <f t="shared" si="115"/>
        <v>550201.68736961356</v>
      </c>
      <c r="O546" s="12">
        <f t="shared" si="104"/>
        <v>550201.68736961356</v>
      </c>
      <c r="P546" s="12">
        <f t="shared" si="116"/>
        <v>0.81884536283321796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645998.96806379384</v>
      </c>
      <c r="C547" s="12">
        <f t="shared" si="105"/>
        <v>645994.98882141255</v>
      </c>
      <c r="D547" s="12">
        <f t="shared" si="106"/>
        <v>645980.75625180569</v>
      </c>
      <c r="E547" s="12">
        <f t="shared" si="107"/>
        <v>645930.21573950921</v>
      </c>
      <c r="F547" s="12">
        <f t="shared" si="108"/>
        <v>645750.45758853538</v>
      </c>
      <c r="G547" s="12">
        <f t="shared" si="109"/>
        <v>645112.13017536665</v>
      </c>
      <c r="H547" s="12">
        <f t="shared" si="110"/>
        <v>642848.42283966264</v>
      </c>
      <c r="I547" s="12">
        <f t="shared" si="111"/>
        <v>634832.86997277744</v>
      </c>
      <c r="J547" s="12">
        <f t="shared" si="112"/>
        <v>618138.81230310618</v>
      </c>
      <c r="K547" s="12">
        <f t="shared" si="113"/>
        <v>591948.72774763196</v>
      </c>
      <c r="L547" s="12">
        <f t="shared" si="114"/>
        <v>528574.54592580616</v>
      </c>
      <c r="M547" s="12">
        <f t="shared" si="115"/>
        <v>528574.54592580616</v>
      </c>
      <c r="O547" s="12">
        <f t="shared" si="104"/>
        <v>528574.54592580616</v>
      </c>
      <c r="P547" s="12">
        <f t="shared" si="116"/>
        <v>0.81822815833601803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619761.35544102965</v>
      </c>
      <c r="C548" s="12">
        <f t="shared" si="105"/>
        <v>619757.63084757666</v>
      </c>
      <c r="D548" s="12">
        <f t="shared" si="106"/>
        <v>619744.27181471908</v>
      </c>
      <c r="E548" s="12">
        <f t="shared" si="107"/>
        <v>619696.49051697191</v>
      </c>
      <c r="F548" s="12">
        <f t="shared" si="108"/>
        <v>619526.81692091422</v>
      </c>
      <c r="G548" s="12">
        <f t="shared" si="109"/>
        <v>618923.33645523386</v>
      </c>
      <c r="H548" s="12">
        <f t="shared" si="110"/>
        <v>616780.35644309723</v>
      </c>
      <c r="I548" s="12">
        <f t="shared" si="111"/>
        <v>609180.68349522993</v>
      </c>
      <c r="J548" s="12">
        <f t="shared" si="112"/>
        <v>593069.40698961704</v>
      </c>
      <c r="K548" s="12">
        <f t="shared" si="113"/>
        <v>567809.55748713482</v>
      </c>
      <c r="L548" s="12">
        <f t="shared" si="114"/>
        <v>506627.89826244896</v>
      </c>
      <c r="M548" s="12">
        <f t="shared" si="115"/>
        <v>506627.89826244896</v>
      </c>
      <c r="O548" s="12">
        <f t="shared" si="104"/>
        <v>506627.89826244896</v>
      </c>
      <c r="P548" s="12">
        <f t="shared" si="116"/>
        <v>0.8174564190145841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599474.11397233815</v>
      </c>
      <c r="C549" s="12">
        <f t="shared" si="105"/>
        <v>599470.63596756419</v>
      </c>
      <c r="D549" s="12">
        <f t="shared" si="106"/>
        <v>599458.1319500017</v>
      </c>
      <c r="E549" s="12">
        <f t="shared" si="107"/>
        <v>599413.2836776789</v>
      </c>
      <c r="F549" s="12">
        <f t="shared" si="108"/>
        <v>599252.87471124111</v>
      </c>
      <c r="G549" s="12">
        <f t="shared" si="109"/>
        <v>598683.25505964796</v>
      </c>
      <c r="H549" s="12">
        <f t="shared" si="110"/>
        <v>596657.28083271382</v>
      </c>
      <c r="I549" s="12">
        <f t="shared" si="111"/>
        <v>589462.97626060282</v>
      </c>
      <c r="J549" s="12">
        <f t="shared" si="112"/>
        <v>573936.91614538105</v>
      </c>
      <c r="K549" s="12">
        <f t="shared" si="113"/>
        <v>549598.47711992764</v>
      </c>
      <c r="L549" s="12">
        <f t="shared" si="114"/>
        <v>490375.61824244307</v>
      </c>
      <c r="M549" s="12">
        <f t="shared" si="115"/>
        <v>490375.61824244307</v>
      </c>
      <c r="O549" s="12">
        <f t="shared" si="104"/>
        <v>490375.61824244307</v>
      </c>
      <c r="P549" s="12">
        <f t="shared" si="116"/>
        <v>0.81800966349160942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578305.28257242579</v>
      </c>
      <c r="C550" s="12">
        <f t="shared" si="105"/>
        <v>578302.04218720866</v>
      </c>
      <c r="D550" s="12">
        <f t="shared" si="106"/>
        <v>578290.36610935093</v>
      </c>
      <c r="E550" s="12">
        <f t="shared" si="107"/>
        <v>578248.38862740784</v>
      </c>
      <c r="F550" s="12">
        <f t="shared" si="108"/>
        <v>578097.82761514152</v>
      </c>
      <c r="G550" s="12">
        <f t="shared" si="109"/>
        <v>577559.31553624407</v>
      </c>
      <c r="H550" s="12">
        <f t="shared" si="110"/>
        <v>575647.03426187264</v>
      </c>
      <c r="I550" s="12">
        <f t="shared" si="111"/>
        <v>568845.59655569564</v>
      </c>
      <c r="J550" s="12">
        <f t="shared" si="112"/>
        <v>553905.86997448816</v>
      </c>
      <c r="K550" s="12">
        <f t="shared" si="113"/>
        <v>530491.18251266016</v>
      </c>
      <c r="L550" s="12">
        <f t="shared" si="114"/>
        <v>473219.70955985552</v>
      </c>
      <c r="M550" s="12">
        <f t="shared" si="115"/>
        <v>473219.70955985552</v>
      </c>
      <c r="O550" s="12">
        <f t="shared" si="104"/>
        <v>473219.70955985552</v>
      </c>
      <c r="P550" s="12">
        <f t="shared" si="116"/>
        <v>0.81828702559117716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558964.53709524544</v>
      </c>
      <c r="C551" s="12">
        <f t="shared" si="105"/>
        <v>558961.52041665826</v>
      </c>
      <c r="D551" s="12">
        <f t="shared" si="106"/>
        <v>558950.6421527263</v>
      </c>
      <c r="E551" s="12">
        <f t="shared" si="107"/>
        <v>558911.44451167015</v>
      </c>
      <c r="F551" s="12">
        <f t="shared" si="108"/>
        <v>558770.52233817242</v>
      </c>
      <c r="G551" s="12">
        <f t="shared" si="109"/>
        <v>558265.0755102433</v>
      </c>
      <c r="H551" s="12">
        <f t="shared" si="110"/>
        <v>556457.24214101292</v>
      </c>
      <c r="I551" s="12">
        <f t="shared" si="111"/>
        <v>550037.54231507576</v>
      </c>
      <c r="J551" s="12">
        <f t="shared" si="112"/>
        <v>535680.64888088487</v>
      </c>
      <c r="K551" s="12">
        <f t="shared" si="113"/>
        <v>513189.91945471748</v>
      </c>
      <c r="L551" s="12">
        <f t="shared" si="114"/>
        <v>457888.80435757927</v>
      </c>
      <c r="M551" s="12">
        <f t="shared" si="115"/>
        <v>457888.80435757927</v>
      </c>
      <c r="O551" s="12">
        <f t="shared" si="104"/>
        <v>457888.80435757927</v>
      </c>
      <c r="P551" s="12">
        <f t="shared" si="116"/>
        <v>0.81917326408053814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539716.64503089059</v>
      </c>
      <c r="C552" s="12">
        <f t="shared" si="105"/>
        <v>539713.83266651153</v>
      </c>
      <c r="D552" s="12">
        <f t="shared" si="106"/>
        <v>539703.7054951106</v>
      </c>
      <c r="E552" s="12">
        <f t="shared" si="107"/>
        <v>539667.18650901434</v>
      </c>
      <c r="F552" s="12">
        <f t="shared" si="108"/>
        <v>539535.59767115407</v>
      </c>
      <c r="G552" s="12">
        <f t="shared" si="109"/>
        <v>539062.51346150134</v>
      </c>
      <c r="H552" s="12">
        <f t="shared" si="110"/>
        <v>537365.69806916651</v>
      </c>
      <c r="I552" s="12">
        <f t="shared" si="111"/>
        <v>531296.69274915161</v>
      </c>
      <c r="J552" s="12">
        <f t="shared" si="112"/>
        <v>517521.43407135934</v>
      </c>
      <c r="K552" s="12">
        <f t="shared" si="113"/>
        <v>495947.7841642907</v>
      </c>
      <c r="L552" s="12">
        <f t="shared" si="114"/>
        <v>442631.24759547581</v>
      </c>
      <c r="M552" s="12">
        <f t="shared" si="115"/>
        <v>442631.24759547581</v>
      </c>
      <c r="O552" s="12">
        <f t="shared" si="104"/>
        <v>442631.24759547581</v>
      </c>
      <c r="P552" s="12">
        <f t="shared" si="116"/>
        <v>0.82011783714793873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520370.71083423967</v>
      </c>
      <c r="C553" s="12">
        <f t="shared" si="105"/>
        <v>520368.09566554776</v>
      </c>
      <c r="D553" s="12">
        <f t="shared" si="106"/>
        <v>520358.65447189019</v>
      </c>
      <c r="E553" s="12">
        <f t="shared" si="107"/>
        <v>520324.65724624257</v>
      </c>
      <c r="F553" s="12">
        <f t="shared" si="108"/>
        <v>520202.06188752071</v>
      </c>
      <c r="G553" s="12">
        <f t="shared" si="109"/>
        <v>519760.31411449221</v>
      </c>
      <c r="H553" s="12">
        <f t="shared" si="110"/>
        <v>518172.15588262887</v>
      </c>
      <c r="I553" s="12">
        <f t="shared" si="111"/>
        <v>512475.8944595998</v>
      </c>
      <c r="J553" s="12">
        <f t="shared" si="112"/>
        <v>499237.10832166928</v>
      </c>
      <c r="K553" s="12">
        <f t="shared" si="113"/>
        <v>478576.99895305943</v>
      </c>
      <c r="L553" s="12">
        <f t="shared" si="114"/>
        <v>427242.66153363721</v>
      </c>
      <c r="M553" s="12">
        <f t="shared" si="115"/>
        <v>427242.66153363721</v>
      </c>
      <c r="O553" s="12">
        <f t="shared" si="104"/>
        <v>427242.66153363721</v>
      </c>
      <c r="P553" s="12">
        <f t="shared" si="116"/>
        <v>0.82103518249268315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500937.3822558017</v>
      </c>
      <c r="C554" s="12">
        <f t="shared" si="105"/>
        <v>500934.96942058986</v>
      </c>
      <c r="D554" s="12">
        <f t="shared" si="106"/>
        <v>500926.19029528071</v>
      </c>
      <c r="E554" s="12">
        <f t="shared" si="107"/>
        <v>500894.49619369418</v>
      </c>
      <c r="F554" s="12">
        <f t="shared" si="108"/>
        <v>500780.36745506036</v>
      </c>
      <c r="G554" s="12">
        <f t="shared" si="109"/>
        <v>500368.81464783067</v>
      </c>
      <c r="H554" s="12">
        <f t="shared" si="110"/>
        <v>498885.86669635237</v>
      </c>
      <c r="I554" s="12">
        <f t="shared" si="111"/>
        <v>493554.41707654158</v>
      </c>
      <c r="J554" s="12">
        <f t="shared" si="112"/>
        <v>480921.97031863872</v>
      </c>
      <c r="K554" s="12">
        <f t="shared" si="113"/>
        <v>461105.9195346965</v>
      </c>
      <c r="L554" s="12">
        <f t="shared" si="114"/>
        <v>411759.45098642929</v>
      </c>
      <c r="M554" s="12">
        <f t="shared" si="115"/>
        <v>411759.45098642929</v>
      </c>
      <c r="O554" s="12">
        <f t="shared" si="104"/>
        <v>411759.45098642929</v>
      </c>
      <c r="P554" s="12">
        <f t="shared" si="116"/>
        <v>0.8219778870009864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481599.5966784968</v>
      </c>
      <c r="C555" s="12">
        <f t="shared" si="105"/>
        <v>481597.3455944595</v>
      </c>
      <c r="D555" s="12">
        <f t="shared" si="106"/>
        <v>481589.24577299599</v>
      </c>
      <c r="E555" s="12">
        <f t="shared" si="107"/>
        <v>481559.77449072176</v>
      </c>
      <c r="F555" s="12">
        <f t="shared" si="108"/>
        <v>481453.37826314842</v>
      </c>
      <c r="G555" s="12">
        <f t="shared" si="109"/>
        <v>481070.25122560852</v>
      </c>
      <c r="H555" s="12">
        <f t="shared" si="110"/>
        <v>479688.67976768635</v>
      </c>
      <c r="I555" s="12">
        <f t="shared" si="111"/>
        <v>474710.46426932141</v>
      </c>
      <c r="J555" s="12">
        <f t="shared" si="112"/>
        <v>462689.69863359391</v>
      </c>
      <c r="K555" s="12">
        <f t="shared" si="113"/>
        <v>443820.31183151045</v>
      </c>
      <c r="L555" s="12">
        <f t="shared" si="114"/>
        <v>396309.44198409206</v>
      </c>
      <c r="M555" s="12">
        <f t="shared" si="115"/>
        <v>396309.44198409206</v>
      </c>
      <c r="O555" s="12">
        <f t="shared" si="104"/>
        <v>396309.44198409206</v>
      </c>
      <c r="P555" s="12">
        <f t="shared" si="116"/>
        <v>0.82290235439847725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461991.41492535046</v>
      </c>
      <c r="C556" s="12">
        <f t="shared" si="105"/>
        <v>461989.31887398713</v>
      </c>
      <c r="D556" s="12">
        <f t="shared" si="106"/>
        <v>461981.76211177435</v>
      </c>
      <c r="E556" s="12">
        <f t="shared" si="107"/>
        <v>461954.57146773249</v>
      </c>
      <c r="F556" s="12">
        <f t="shared" si="108"/>
        <v>461855.6380345223</v>
      </c>
      <c r="G556" s="12">
        <f t="shared" si="109"/>
        <v>461498.47189643217</v>
      </c>
      <c r="H556" s="12">
        <f t="shared" si="110"/>
        <v>460212.336029428</v>
      </c>
      <c r="I556" s="12">
        <f t="shared" si="111"/>
        <v>455574.47852849966</v>
      </c>
      <c r="J556" s="12">
        <f t="shared" si="112"/>
        <v>444162.17837878724</v>
      </c>
      <c r="K556" s="12">
        <f t="shared" si="113"/>
        <v>426245.06857918191</v>
      </c>
      <c r="L556" s="12">
        <f t="shared" si="114"/>
        <v>380830.05352704047</v>
      </c>
      <c r="M556" s="12">
        <f t="shared" si="115"/>
        <v>380830.05352704047</v>
      </c>
      <c r="O556" s="12">
        <f t="shared" si="104"/>
        <v>380830.05352704047</v>
      </c>
      <c r="P556" s="12">
        <f t="shared" si="116"/>
        <v>0.82432279307306133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443586.55103289441</v>
      </c>
      <c r="C557" s="12">
        <f t="shared" si="105"/>
        <v>443584.60769979423</v>
      </c>
      <c r="D557" s="12">
        <f t="shared" si="106"/>
        <v>443577.57143378066</v>
      </c>
      <c r="E557" s="12">
        <f t="shared" si="107"/>
        <v>443552.20402625407</v>
      </c>
      <c r="F557" s="12">
        <f t="shared" si="108"/>
        <v>443460.92734863766</v>
      </c>
      <c r="G557" s="12">
        <f t="shared" si="109"/>
        <v>443128.81623443589</v>
      </c>
      <c r="H557" s="12">
        <f t="shared" si="110"/>
        <v>441929.83991038322</v>
      </c>
      <c r="I557" s="12">
        <f t="shared" si="111"/>
        <v>437612.39127905795</v>
      </c>
      <c r="J557" s="12">
        <f t="shared" si="112"/>
        <v>426801.68413433537</v>
      </c>
      <c r="K557" s="12">
        <f t="shared" si="113"/>
        <v>409829.50968100881</v>
      </c>
      <c r="L557" s="12">
        <f t="shared" si="114"/>
        <v>366539.37693853094</v>
      </c>
      <c r="M557" s="12">
        <f t="shared" si="115"/>
        <v>366539.37693853094</v>
      </c>
      <c r="O557" s="12">
        <f t="shared" si="104"/>
        <v>366539.37693853094</v>
      </c>
      <c r="P557" s="12">
        <f t="shared" si="116"/>
        <v>0.82630858867348755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423258.41313233681</v>
      </c>
      <c r="C558" s="12">
        <f t="shared" si="105"/>
        <v>423256.59660819493</v>
      </c>
      <c r="D558" s="12">
        <f t="shared" si="106"/>
        <v>423250.07306003937</v>
      </c>
      <c r="E558" s="12">
        <f t="shared" si="107"/>
        <v>423226.4531154345</v>
      </c>
      <c r="F558" s="12">
        <f t="shared" si="108"/>
        <v>423141.297614009</v>
      </c>
      <c r="G558" s="12">
        <f t="shared" si="109"/>
        <v>422834.89219032764</v>
      </c>
      <c r="H558" s="12">
        <f t="shared" si="110"/>
        <v>421720.03295888222</v>
      </c>
      <c r="I558" s="12">
        <f t="shared" si="111"/>
        <v>417695.20582725416</v>
      </c>
      <c r="J558" s="12">
        <f t="shared" si="112"/>
        <v>407461.64453478379</v>
      </c>
      <c r="K558" s="12">
        <f t="shared" si="113"/>
        <v>391421.48742284632</v>
      </c>
      <c r="L558" s="12">
        <f t="shared" si="114"/>
        <v>350254.28813735064</v>
      </c>
      <c r="M558" s="12">
        <f t="shared" si="115"/>
        <v>350254.28813735064</v>
      </c>
      <c r="O558" s="12">
        <f t="shared" si="104"/>
        <v>350254.28813735064</v>
      </c>
      <c r="P558" s="12">
        <f t="shared" si="116"/>
        <v>0.82751878585302796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402833.24544568494</v>
      </c>
      <c r="C559" s="12">
        <f t="shared" si="105"/>
        <v>402831.53176907293</v>
      </c>
      <c r="D559" s="12">
        <f t="shared" si="106"/>
        <v>402825.43395602045</v>
      </c>
      <c r="E559" s="12">
        <f t="shared" si="107"/>
        <v>402803.53533316473</v>
      </c>
      <c r="F559" s="12">
        <f t="shared" si="108"/>
        <v>402724.24654025014</v>
      </c>
      <c r="G559" s="12">
        <f t="shared" si="109"/>
        <v>402438.39163961349</v>
      </c>
      <c r="H559" s="12">
        <f t="shared" si="110"/>
        <v>401409.83223388233</v>
      </c>
      <c r="I559" s="12">
        <f t="shared" si="111"/>
        <v>397667.40843866329</v>
      </c>
      <c r="J559" s="12">
        <f t="shared" si="112"/>
        <v>387965.95767234662</v>
      </c>
      <c r="K559" s="12">
        <f t="shared" si="113"/>
        <v>372818.77060121036</v>
      </c>
      <c r="L559" s="12">
        <f t="shared" si="114"/>
        <v>333759.06131619966</v>
      </c>
      <c r="M559" s="12">
        <f t="shared" si="115"/>
        <v>333759.06131619966</v>
      </c>
      <c r="O559" s="12">
        <f t="shared" si="104"/>
        <v>333759.06131619966</v>
      </c>
      <c r="P559" s="12">
        <f t="shared" si="116"/>
        <v>0.82852908763013522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382601.2056741938</v>
      </c>
      <c r="C560" s="12">
        <f t="shared" si="105"/>
        <v>382599.6059724103</v>
      </c>
      <c r="D560" s="12">
        <f t="shared" si="106"/>
        <v>382593.85345268575</v>
      </c>
      <c r="E560" s="12">
        <f t="shared" si="107"/>
        <v>382573.38413565402</v>
      </c>
      <c r="F560" s="12">
        <f t="shared" si="108"/>
        <v>382499.87419857754</v>
      </c>
      <c r="G560" s="12">
        <f t="shared" si="109"/>
        <v>382233.71526171546</v>
      </c>
      <c r="H560" s="12">
        <f t="shared" si="110"/>
        <v>381274.14917862217</v>
      </c>
      <c r="I560" s="12">
        <f t="shared" si="111"/>
        <v>377821.45091111644</v>
      </c>
      <c r="J560" s="12">
        <f t="shared" si="112"/>
        <v>368647.41479949059</v>
      </c>
      <c r="K560" s="12">
        <f t="shared" si="113"/>
        <v>354323.83064020117</v>
      </c>
      <c r="L560" s="12">
        <f t="shared" si="114"/>
        <v>317292.21089845861</v>
      </c>
      <c r="M560" s="12">
        <f t="shared" si="115"/>
        <v>317292.21089845861</v>
      </c>
      <c r="O560" s="12">
        <f t="shared" si="104"/>
        <v>317292.21089845861</v>
      </c>
      <c r="P560" s="12">
        <f t="shared" si="116"/>
        <v>0.82930269479770158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362689.46481213626</v>
      </c>
      <c r="C561" s="12">
        <f t="shared" si="105"/>
        <v>362687.96267798159</v>
      </c>
      <c r="D561" s="12">
        <f t="shared" si="106"/>
        <v>362682.59279778175</v>
      </c>
      <c r="E561" s="12">
        <f t="shared" si="107"/>
        <v>362663.28273506468</v>
      </c>
      <c r="F561" s="12">
        <f t="shared" si="108"/>
        <v>362594.57131561975</v>
      </c>
      <c r="G561" s="12">
        <f t="shared" si="109"/>
        <v>362347.81310126395</v>
      </c>
      <c r="H561" s="12">
        <f t="shared" si="110"/>
        <v>361454.37057353323</v>
      </c>
      <c r="I561" s="12">
        <f t="shared" si="111"/>
        <v>358233.29839421442</v>
      </c>
      <c r="J561" s="12">
        <f t="shared" si="112"/>
        <v>349625.0726344455</v>
      </c>
      <c r="K561" s="12">
        <f t="shared" si="113"/>
        <v>336115.45458518725</v>
      </c>
      <c r="L561" s="12">
        <f t="shared" si="114"/>
        <v>300957.25538805081</v>
      </c>
      <c r="M561" s="12">
        <f t="shared" si="115"/>
        <v>300957.25538805081</v>
      </c>
      <c r="O561" s="12">
        <f t="shared" si="104"/>
        <v>300957.25538805081</v>
      </c>
      <c r="P561" s="12">
        <f t="shared" si="116"/>
        <v>0.82979321040918264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343498.12585654214</v>
      </c>
      <c r="C562" s="12">
        <f t="shared" si="105"/>
        <v>343496.71080556954</v>
      </c>
      <c r="D562" s="12">
        <f t="shared" si="106"/>
        <v>343491.66848314897</v>
      </c>
      <c r="E562" s="12">
        <f t="shared" si="107"/>
        <v>343473.64301768504</v>
      </c>
      <c r="F562" s="12">
        <f t="shared" si="108"/>
        <v>343408.8235327694</v>
      </c>
      <c r="G562" s="12">
        <f t="shared" si="109"/>
        <v>343178.17493874364</v>
      </c>
      <c r="H562" s="12">
        <f t="shared" si="110"/>
        <v>342349.86378369475</v>
      </c>
      <c r="I562" s="12">
        <f t="shared" si="111"/>
        <v>339350.78059594188</v>
      </c>
      <c r="J562" s="12">
        <f t="shared" si="112"/>
        <v>331182.43856281083</v>
      </c>
      <c r="K562" s="12">
        <f t="shared" si="113"/>
        <v>318540.30896258156</v>
      </c>
      <c r="L562" s="12">
        <f t="shared" si="114"/>
        <v>285246.29583230161</v>
      </c>
      <c r="M562" s="12">
        <f t="shared" si="115"/>
        <v>285246.29583230161</v>
      </c>
      <c r="O562" s="12">
        <f t="shared" si="104"/>
        <v>285246.29583230161</v>
      </c>
      <c r="P562" s="12">
        <f t="shared" si="116"/>
        <v>0.83041587234578185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325575.25343028671</v>
      </c>
      <c r="C563" s="12">
        <f t="shared" si="105"/>
        <v>325573.91554670822</v>
      </c>
      <c r="D563" s="12">
        <f t="shared" si="106"/>
        <v>325569.16558292619</v>
      </c>
      <c r="E563" s="12">
        <f t="shared" si="107"/>
        <v>325552.23979768011</v>
      </c>
      <c r="F563" s="12">
        <f t="shared" si="108"/>
        <v>325491.73292565631</v>
      </c>
      <c r="G563" s="12">
        <f t="shared" si="109"/>
        <v>325274.15051224839</v>
      </c>
      <c r="H563" s="12">
        <f t="shared" si="110"/>
        <v>324499.92224118777</v>
      </c>
      <c r="I563" s="12">
        <f t="shared" si="111"/>
        <v>321719.49378818751</v>
      </c>
      <c r="J563" s="12">
        <f t="shared" si="112"/>
        <v>313983.20380456391</v>
      </c>
      <c r="K563" s="12">
        <f t="shared" si="113"/>
        <v>302020.7753103656</v>
      </c>
      <c r="L563" s="12">
        <f t="shared" si="114"/>
        <v>270737.98257887311</v>
      </c>
      <c r="M563" s="12">
        <f t="shared" si="115"/>
        <v>270737.98257887311</v>
      </c>
      <c r="O563" s="12">
        <f t="shared" si="104"/>
        <v>270737.98257887311</v>
      </c>
      <c r="P563" s="12">
        <f t="shared" si="116"/>
        <v>0.83156806214955292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308237.25969540165</v>
      </c>
      <c r="C564" s="12">
        <f t="shared" si="105"/>
        <v>308236.00538112619</v>
      </c>
      <c r="D564" s="12">
        <f t="shared" si="106"/>
        <v>308231.51448659494</v>
      </c>
      <c r="E564" s="12">
        <f t="shared" si="107"/>
        <v>308215.57020959241</v>
      </c>
      <c r="F564" s="12">
        <f t="shared" si="108"/>
        <v>308158.75516408205</v>
      </c>
      <c r="G564" s="12">
        <f t="shared" si="109"/>
        <v>307955.65080952842</v>
      </c>
      <c r="H564" s="12">
        <f t="shared" si="110"/>
        <v>307225.28855216276</v>
      </c>
      <c r="I564" s="12">
        <f t="shared" si="111"/>
        <v>304626.42452215462</v>
      </c>
      <c r="J564" s="12">
        <f t="shared" si="112"/>
        <v>297330.16022572655</v>
      </c>
      <c r="K564" s="12">
        <f t="shared" si="113"/>
        <v>286033.49168299686</v>
      </c>
      <c r="L564" s="12">
        <f t="shared" si="114"/>
        <v>256311.29069560498</v>
      </c>
      <c r="M564" s="12">
        <f t="shared" si="115"/>
        <v>256311.29069560498</v>
      </c>
      <c r="O564" s="12">
        <f t="shared" si="104"/>
        <v>256311.29069560498</v>
      </c>
      <c r="P564" s="12">
        <f t="shared" si="116"/>
        <v>0.83153896108760628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289905.32689107215</v>
      </c>
      <c r="C565" s="12">
        <f t="shared" si="105"/>
        <v>289904.13745882292</v>
      </c>
      <c r="D565" s="12">
        <f t="shared" si="106"/>
        <v>289899.92711842823</v>
      </c>
      <c r="E565" s="12">
        <f t="shared" si="107"/>
        <v>289884.85259123566</v>
      </c>
      <c r="F565" s="12">
        <f t="shared" si="108"/>
        <v>289831.33264424815</v>
      </c>
      <c r="G565" s="12">
        <f t="shared" si="109"/>
        <v>289640.62232083047</v>
      </c>
      <c r="H565" s="12">
        <f t="shared" si="110"/>
        <v>288958.86457873037</v>
      </c>
      <c r="I565" s="12">
        <f t="shared" si="111"/>
        <v>286507.26710022701</v>
      </c>
      <c r="J565" s="12">
        <f t="shared" si="112"/>
        <v>279568.97790315317</v>
      </c>
      <c r="K565" s="12">
        <f t="shared" si="113"/>
        <v>268947.07870056934</v>
      </c>
      <c r="L565" s="12">
        <f t="shared" si="114"/>
        <v>240763.08446741506</v>
      </c>
      <c r="M565" s="12">
        <f t="shared" si="115"/>
        <v>240763.08446741506</v>
      </c>
      <c r="O565" s="12">
        <f t="shared" si="104"/>
        <v>240763.08446741506</v>
      </c>
      <c r="P565" s="12">
        <f t="shared" si="116"/>
        <v>0.83048865313840337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275209.88469068566</v>
      </c>
      <c r="C566" s="12">
        <f t="shared" si="105"/>
        <v>275208.75840868941</v>
      </c>
      <c r="D566" s="12">
        <f t="shared" si="106"/>
        <v>275204.76589096186</v>
      </c>
      <c r="E566" s="12">
        <f t="shared" si="107"/>
        <v>275190.63321659114</v>
      </c>
      <c r="F566" s="12">
        <f t="shared" si="108"/>
        <v>275140.03317855764</v>
      </c>
      <c r="G566" s="12">
        <f t="shared" si="109"/>
        <v>274960.38499997649</v>
      </c>
      <c r="H566" s="12">
        <f t="shared" si="110"/>
        <v>274320.23559462331</v>
      </c>
      <c r="I566" s="12">
        <f t="shared" si="111"/>
        <v>272031.80775611306</v>
      </c>
      <c r="J566" s="12">
        <f t="shared" si="112"/>
        <v>265372.40858329844</v>
      </c>
      <c r="K566" s="12">
        <f t="shared" si="113"/>
        <v>255303.3676742884</v>
      </c>
      <c r="L566" s="12">
        <f t="shared" si="114"/>
        <v>228692.49226513988</v>
      </c>
      <c r="M566" s="12">
        <f t="shared" si="115"/>
        <v>228692.49226513988</v>
      </c>
      <c r="O566" s="12">
        <f t="shared" si="104"/>
        <v>228692.49226513988</v>
      </c>
      <c r="P566" s="12">
        <f t="shared" si="116"/>
        <v>0.83097484860390214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261079.32681863496</v>
      </c>
      <c r="C567" s="12">
        <f t="shared" si="105"/>
        <v>261078.26901255286</v>
      </c>
      <c r="D567" s="12">
        <f t="shared" si="106"/>
        <v>261074.48850098925</v>
      </c>
      <c r="E567" s="12">
        <f t="shared" si="107"/>
        <v>261061.08709753369</v>
      </c>
      <c r="F567" s="12">
        <f t="shared" si="108"/>
        <v>261013.64894344815</v>
      </c>
      <c r="G567" s="12">
        <f t="shared" si="109"/>
        <v>260843.80335456668</v>
      </c>
      <c r="H567" s="12">
        <f t="shared" si="110"/>
        <v>260240.79094848162</v>
      </c>
      <c r="I567" s="12">
        <f t="shared" si="111"/>
        <v>258092.04646231575</v>
      </c>
      <c r="J567" s="12">
        <f t="shared" si="112"/>
        <v>251766.77909309903</v>
      </c>
      <c r="K567" s="12">
        <f t="shared" si="113"/>
        <v>242133.96350878084</v>
      </c>
      <c r="L567" s="12">
        <f t="shared" si="114"/>
        <v>216802.26663267217</v>
      </c>
      <c r="M567" s="12">
        <f t="shared" si="115"/>
        <v>216802.26663267217</v>
      </c>
      <c r="O567" s="12">
        <f t="shared" si="104"/>
        <v>216802.26663267217</v>
      </c>
      <c r="P567" s="12">
        <f t="shared" si="116"/>
        <v>0.8304076361560373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246966.26178810489</v>
      </c>
      <c r="C568" s="12">
        <f t="shared" si="105"/>
        <v>246965.26707921864</v>
      </c>
      <c r="D568" s="12">
        <f t="shared" si="106"/>
        <v>246961.71644646555</v>
      </c>
      <c r="E568" s="12">
        <f t="shared" si="107"/>
        <v>246949.02677828481</v>
      </c>
      <c r="F568" s="12">
        <f t="shared" si="108"/>
        <v>246904.04361657629</v>
      </c>
      <c r="G568" s="12">
        <f t="shared" si="109"/>
        <v>246744.8126700967</v>
      </c>
      <c r="H568" s="12">
        <f t="shared" si="110"/>
        <v>246174.70882869899</v>
      </c>
      <c r="I568" s="12">
        <f t="shared" si="111"/>
        <v>244150.63689734304</v>
      </c>
      <c r="J568" s="12">
        <f t="shared" si="112"/>
        <v>238106.66067963565</v>
      </c>
      <c r="K568" s="12">
        <f t="shared" si="113"/>
        <v>228988.10200993682</v>
      </c>
      <c r="L568" s="12">
        <f t="shared" si="114"/>
        <v>204651.32604913312</v>
      </c>
      <c r="M568" s="12">
        <f t="shared" si="115"/>
        <v>204651.32604913312</v>
      </c>
      <c r="O568" s="12">
        <f t="shared" si="104"/>
        <v>204651.32604913312</v>
      </c>
      <c r="P568" s="12">
        <f t="shared" si="116"/>
        <v>0.82866106717330623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235038.41931991413</v>
      </c>
      <c r="C569" s="12">
        <f t="shared" si="105"/>
        <v>235037.48985950803</v>
      </c>
      <c r="D569" s="12">
        <f t="shared" si="106"/>
        <v>235034.1510477339</v>
      </c>
      <c r="E569" s="12">
        <f t="shared" si="107"/>
        <v>235022.23309404374</v>
      </c>
      <c r="F569" s="12">
        <f t="shared" si="108"/>
        <v>234979.63931196649</v>
      </c>
      <c r="G569" s="12">
        <f t="shared" si="109"/>
        <v>234828.65010092751</v>
      </c>
      <c r="H569" s="12">
        <f t="shared" si="110"/>
        <v>234294.17999992109</v>
      </c>
      <c r="I569" s="12">
        <f t="shared" si="111"/>
        <v>232380.58553582593</v>
      </c>
      <c r="J569" s="12">
        <f t="shared" si="112"/>
        <v>226586.26386993207</v>
      </c>
      <c r="K569" s="12">
        <f t="shared" si="113"/>
        <v>217903.78101465633</v>
      </c>
      <c r="L569" s="12">
        <f t="shared" si="114"/>
        <v>194768.00296256147</v>
      </c>
      <c r="M569" s="12">
        <f t="shared" si="115"/>
        <v>194768.00296256147</v>
      </c>
      <c r="O569" s="12">
        <f t="shared" si="104"/>
        <v>194768.00296256147</v>
      </c>
      <c r="P569" s="12">
        <f t="shared" si="116"/>
        <v>0.82866453716853827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225568.39776244471</v>
      </c>
      <c r="C570" s="12">
        <f t="shared" si="105"/>
        <v>225567.51652640858</v>
      </c>
      <c r="D570" s="12">
        <f t="shared" si="106"/>
        <v>225564.39675302227</v>
      </c>
      <c r="E570" s="12">
        <f t="shared" si="107"/>
        <v>225553.18988929101</v>
      </c>
      <c r="F570" s="12">
        <f t="shared" si="108"/>
        <v>225513.18677081756</v>
      </c>
      <c r="G570" s="12">
        <f t="shared" si="109"/>
        <v>225370.21892961202</v>
      </c>
      <c r="H570" s="12">
        <f t="shared" si="110"/>
        <v>224863.4172206579</v>
      </c>
      <c r="I570" s="12">
        <f t="shared" si="111"/>
        <v>223069.4455937382</v>
      </c>
      <c r="J570" s="12">
        <f t="shared" si="112"/>
        <v>217493.61495476565</v>
      </c>
      <c r="K570" s="12">
        <f t="shared" si="113"/>
        <v>209200.06413721704</v>
      </c>
      <c r="L570" s="12">
        <f t="shared" si="114"/>
        <v>187076.02011007495</v>
      </c>
      <c r="M570" s="12">
        <f t="shared" si="115"/>
        <v>187076.02011007495</v>
      </c>
      <c r="O570" s="12">
        <f t="shared" si="104"/>
        <v>187076.02011007495</v>
      </c>
      <c r="P570" s="12">
        <f t="shared" si="116"/>
        <v>0.82935385437765241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214668.81677924312</v>
      </c>
      <c r="C571" s="12">
        <f t="shared" si="105"/>
        <v>214667.9855515825</v>
      </c>
      <c r="D571" s="12">
        <f t="shared" si="106"/>
        <v>214665.02767133113</v>
      </c>
      <c r="E571" s="12">
        <f t="shared" si="107"/>
        <v>214654.55611126128</v>
      </c>
      <c r="F571" s="12">
        <f t="shared" si="108"/>
        <v>214616.94012694911</v>
      </c>
      <c r="G571" s="12">
        <f t="shared" si="109"/>
        <v>214482.66913793556</v>
      </c>
      <c r="H571" s="12">
        <f t="shared" si="110"/>
        <v>214002.79571385402</v>
      </c>
      <c r="I571" s="12">
        <f t="shared" si="111"/>
        <v>212301.70916630959</v>
      </c>
      <c r="J571" s="12">
        <f t="shared" si="112"/>
        <v>206980.57024413231</v>
      </c>
      <c r="K571" s="12">
        <f t="shared" si="113"/>
        <v>199029.87613130084</v>
      </c>
      <c r="L571" s="12">
        <f t="shared" si="114"/>
        <v>177805.33240781561</v>
      </c>
      <c r="M571" s="12">
        <f t="shared" si="115"/>
        <v>177805.33240781561</v>
      </c>
      <c r="O571" s="12">
        <f t="shared" si="104"/>
        <v>177805.33240781561</v>
      </c>
      <c r="P571" s="12">
        <f t="shared" si="116"/>
        <v>0.82827741390433784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205361.25046703784</v>
      </c>
      <c r="C572" s="12">
        <f t="shared" si="105"/>
        <v>205360.47731608953</v>
      </c>
      <c r="D572" s="12">
        <f t="shared" si="106"/>
        <v>205357.68731434766</v>
      </c>
      <c r="E572" s="12">
        <f t="shared" si="107"/>
        <v>205347.75923875</v>
      </c>
      <c r="F572" s="12">
        <f t="shared" si="108"/>
        <v>205312.6116224966</v>
      </c>
      <c r="G572" s="12">
        <f t="shared" si="109"/>
        <v>205186.35420022355</v>
      </c>
      <c r="H572" s="12">
        <f t="shared" si="110"/>
        <v>204735.67587108002</v>
      </c>
      <c r="I572" s="12">
        <f t="shared" si="111"/>
        <v>203124.98874831208</v>
      </c>
      <c r="J572" s="12">
        <f t="shared" si="112"/>
        <v>197988.18155840453</v>
      </c>
      <c r="K572" s="12">
        <f t="shared" si="113"/>
        <v>190430.36426618882</v>
      </c>
      <c r="L572" s="12">
        <f t="shared" si="114"/>
        <v>169994.41460984471</v>
      </c>
      <c r="M572" s="12">
        <f t="shared" si="115"/>
        <v>169994.41460984471</v>
      </c>
      <c r="O572" s="12">
        <f t="shared" si="104"/>
        <v>169994.41460984471</v>
      </c>
      <c r="P572" s="12">
        <f t="shared" si="116"/>
        <v>0.82778233100567433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196881.11120806786</v>
      </c>
      <c r="C573" s="12">
        <f t="shared" si="105"/>
        <v>196880.38162791167</v>
      </c>
      <c r="D573" s="12">
        <f t="shared" si="106"/>
        <v>196877.78658294593</v>
      </c>
      <c r="E573" s="12">
        <f t="shared" si="107"/>
        <v>196868.4220727034</v>
      </c>
      <c r="F573" s="12">
        <f t="shared" si="108"/>
        <v>196835.09895170751</v>
      </c>
      <c r="G573" s="12">
        <f t="shared" si="109"/>
        <v>196717.12762306392</v>
      </c>
      <c r="H573" s="12">
        <f t="shared" si="110"/>
        <v>196293.35049549778</v>
      </c>
      <c r="I573" s="12">
        <f t="shared" si="111"/>
        <v>194780.66978063484</v>
      </c>
      <c r="J573" s="12">
        <f t="shared" si="112"/>
        <v>189828.37429751724</v>
      </c>
      <c r="K573" s="12">
        <f t="shared" si="113"/>
        <v>182561.99660917654</v>
      </c>
      <c r="L573" s="12">
        <f t="shared" si="114"/>
        <v>163050.40091849794</v>
      </c>
      <c r="M573" s="12">
        <f t="shared" si="115"/>
        <v>163050.40091849794</v>
      </c>
      <c r="O573" s="12">
        <f t="shared" si="104"/>
        <v>163050.40091849794</v>
      </c>
      <c r="P573" s="12">
        <f t="shared" si="116"/>
        <v>0.82816680542900356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189490.24159920309</v>
      </c>
      <c r="C574" s="12">
        <f t="shared" si="105"/>
        <v>189489.56359090054</v>
      </c>
      <c r="D574" s="12">
        <f t="shared" si="106"/>
        <v>189487.11481147271</v>
      </c>
      <c r="E574" s="12">
        <f t="shared" si="107"/>
        <v>189478.40474353495</v>
      </c>
      <c r="F574" s="12">
        <f t="shared" si="108"/>
        <v>189446.97348839539</v>
      </c>
      <c r="G574" s="12">
        <f t="shared" si="109"/>
        <v>189335.12700727247</v>
      </c>
      <c r="H574" s="12">
        <f t="shared" si="110"/>
        <v>188939.1653569873</v>
      </c>
      <c r="I574" s="12">
        <f t="shared" si="111"/>
        <v>187516.79016876579</v>
      </c>
      <c r="J574" s="12">
        <f t="shared" si="112"/>
        <v>182780.65449854991</v>
      </c>
      <c r="K574" s="12">
        <f t="shared" si="113"/>
        <v>175804.78254071329</v>
      </c>
      <c r="L574" s="12">
        <f t="shared" si="114"/>
        <v>156962.40439876111</v>
      </c>
      <c r="M574" s="12">
        <f t="shared" si="115"/>
        <v>156962.40439876111</v>
      </c>
      <c r="O574" s="12">
        <f t="shared" si="104"/>
        <v>156962.40439876111</v>
      </c>
      <c r="P574" s="12">
        <f t="shared" si="116"/>
        <v>0.82834030435592221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181033.5020924269</v>
      </c>
      <c r="C575" s="12">
        <f t="shared" si="105"/>
        <v>181032.86179809261</v>
      </c>
      <c r="D575" s="12">
        <f t="shared" si="106"/>
        <v>181030.58613652285</v>
      </c>
      <c r="E575" s="12">
        <f t="shared" si="107"/>
        <v>181022.36707310475</v>
      </c>
      <c r="F575" s="12">
        <f t="shared" si="108"/>
        <v>180993.13267169517</v>
      </c>
      <c r="G575" s="12">
        <f t="shared" si="109"/>
        <v>180887.63706177325</v>
      </c>
      <c r="H575" s="12">
        <f t="shared" si="110"/>
        <v>180512.23643932623</v>
      </c>
      <c r="I575" s="12">
        <f t="shared" si="111"/>
        <v>179183.23396656336</v>
      </c>
      <c r="J575" s="12">
        <f t="shared" si="112"/>
        <v>174647.70499917568</v>
      </c>
      <c r="K575" s="12">
        <f t="shared" si="113"/>
        <v>168005.45337306245</v>
      </c>
      <c r="L575" s="12">
        <f t="shared" si="114"/>
        <v>149835.56119594991</v>
      </c>
      <c r="M575" s="12">
        <f t="shared" si="115"/>
        <v>149835.56119594991</v>
      </c>
      <c r="O575" s="12">
        <f t="shared" si="104"/>
        <v>149835.56119594991</v>
      </c>
      <c r="P575" s="12">
        <f t="shared" si="116"/>
        <v>0.82766758342580782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174449.14287751849</v>
      </c>
      <c r="C576" s="12">
        <f t="shared" si="105"/>
        <v>174448.54867113024</v>
      </c>
      <c r="D576" s="12">
        <f t="shared" si="106"/>
        <v>174446.39961245586</v>
      </c>
      <c r="E576" s="12">
        <f t="shared" si="107"/>
        <v>174438.76167163017</v>
      </c>
      <c r="F576" s="12">
        <f t="shared" si="108"/>
        <v>174411.17553102621</v>
      </c>
      <c r="G576" s="12">
        <f t="shared" si="109"/>
        <v>174313.05433804687</v>
      </c>
      <c r="H576" s="12">
        <f t="shared" si="110"/>
        <v>173958.97302970756</v>
      </c>
      <c r="I576" s="12">
        <f t="shared" si="111"/>
        <v>172698.99317229178</v>
      </c>
      <c r="J576" s="12">
        <f t="shared" si="112"/>
        <v>168382.46661573765</v>
      </c>
      <c r="K576" s="12">
        <f t="shared" si="113"/>
        <v>162050.36437686204</v>
      </c>
      <c r="L576" s="12">
        <f t="shared" si="114"/>
        <v>144671.55390402395</v>
      </c>
      <c r="M576" s="12">
        <f t="shared" si="115"/>
        <v>144671.55390402395</v>
      </c>
      <c r="O576" s="12">
        <f t="shared" si="104"/>
        <v>144671.55390402395</v>
      </c>
      <c r="P576" s="12">
        <f t="shared" si="116"/>
        <v>0.82930504282040807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167940.76770575761</v>
      </c>
      <c r="C577" s="12">
        <f t="shared" si="105"/>
        <v>167940.20947107876</v>
      </c>
      <c r="D577" s="12">
        <f t="shared" si="106"/>
        <v>167938.21511905952</v>
      </c>
      <c r="E577" s="12">
        <f t="shared" si="107"/>
        <v>167931.00217151895</v>
      </c>
      <c r="F577" s="12">
        <f t="shared" si="108"/>
        <v>167905.36673068602</v>
      </c>
      <c r="G577" s="12">
        <f t="shared" si="109"/>
        <v>167812.77857225429</v>
      </c>
      <c r="H577" s="12">
        <f t="shared" si="110"/>
        <v>167483.45158550746</v>
      </c>
      <c r="I577" s="12">
        <f t="shared" si="111"/>
        <v>166295.03828968326</v>
      </c>
      <c r="J577" s="12">
        <f t="shared" si="112"/>
        <v>162126.07891644267</v>
      </c>
      <c r="K577" s="12">
        <f t="shared" si="113"/>
        <v>156128.02761539357</v>
      </c>
      <c r="L577" s="12">
        <f t="shared" si="114"/>
        <v>139485.53796886234</v>
      </c>
      <c r="M577" s="12">
        <f t="shared" si="115"/>
        <v>139485.53796886234</v>
      </c>
      <c r="O577" s="12">
        <f t="shared" si="104"/>
        <v>139485.53796886234</v>
      </c>
      <c r="P577" s="12">
        <f t="shared" si="116"/>
        <v>0.83056389389174068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160521.89122602396</v>
      </c>
      <c r="C578" s="12">
        <f t="shared" si="105"/>
        <v>160521.36670551682</v>
      </c>
      <c r="D578" s="12">
        <f t="shared" si="106"/>
        <v>160519.49281014438</v>
      </c>
      <c r="E578" s="12">
        <f t="shared" si="107"/>
        <v>160512.79812211898</v>
      </c>
      <c r="F578" s="12">
        <f t="shared" si="108"/>
        <v>160488.58552922573</v>
      </c>
      <c r="G578" s="12">
        <f t="shared" si="109"/>
        <v>160402.53187514935</v>
      </c>
      <c r="H578" s="12">
        <f t="shared" si="110"/>
        <v>160091.72975517897</v>
      </c>
      <c r="I578" s="12">
        <f t="shared" si="111"/>
        <v>158986.23713735302</v>
      </c>
      <c r="J578" s="12">
        <f t="shared" si="112"/>
        <v>154996.94327948327</v>
      </c>
      <c r="K578" s="12">
        <f t="shared" si="113"/>
        <v>149231.24693086714</v>
      </c>
      <c r="L578" s="12">
        <f t="shared" si="114"/>
        <v>133392.19453397061</v>
      </c>
      <c r="M578" s="12">
        <f t="shared" si="115"/>
        <v>133392.19453397061</v>
      </c>
      <c r="O578" s="12">
        <f t="shared" si="104"/>
        <v>133392.19453397061</v>
      </c>
      <c r="P578" s="12">
        <f t="shared" si="116"/>
        <v>0.83099067370285851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153699.97937645073</v>
      </c>
      <c r="C579" s="12">
        <f t="shared" si="105"/>
        <v>153699.48801544579</v>
      </c>
      <c r="D579" s="12">
        <f t="shared" si="106"/>
        <v>153697.72642039772</v>
      </c>
      <c r="E579" s="12">
        <f t="shared" si="107"/>
        <v>153691.43296806599</v>
      </c>
      <c r="F579" s="12">
        <f t="shared" si="108"/>
        <v>153668.94894863595</v>
      </c>
      <c r="G579" s="12">
        <f t="shared" si="109"/>
        <v>153587.63128200272</v>
      </c>
      <c r="H579" s="12">
        <f t="shared" si="110"/>
        <v>153298.62124554758</v>
      </c>
      <c r="I579" s="12">
        <f t="shared" si="111"/>
        <v>152254.79651797414</v>
      </c>
      <c r="J579" s="12">
        <f t="shared" si="112"/>
        <v>148542.01447277254</v>
      </c>
      <c r="K579" s="12">
        <f t="shared" si="113"/>
        <v>143025.5132402654</v>
      </c>
      <c r="L579" s="12">
        <f t="shared" si="114"/>
        <v>127722.2048513887</v>
      </c>
      <c r="M579" s="12">
        <f t="shared" si="115"/>
        <v>127722.2048513887</v>
      </c>
      <c r="O579" s="12">
        <f t="shared" si="104"/>
        <v>127722.2048513887</v>
      </c>
      <c r="P579" s="12">
        <f t="shared" si="116"/>
        <v>0.83098387761369963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146289.13715806924</v>
      </c>
      <c r="C580" s="12">
        <f t="shared" si="105"/>
        <v>146288.67332805978</v>
      </c>
      <c r="D580" s="12">
        <f t="shared" si="106"/>
        <v>146287.02312409927</v>
      </c>
      <c r="E580" s="12">
        <f t="shared" si="107"/>
        <v>146281.10692176365</v>
      </c>
      <c r="F580" s="12">
        <f t="shared" si="108"/>
        <v>146259.97077164499</v>
      </c>
      <c r="G580" s="12">
        <f t="shared" si="109"/>
        <v>146184.45965550476</v>
      </c>
      <c r="H580" s="12">
        <f t="shared" si="110"/>
        <v>145911.35956374832</v>
      </c>
      <c r="I580" s="12">
        <f t="shared" si="111"/>
        <v>144940.73816322992</v>
      </c>
      <c r="J580" s="12">
        <f t="shared" si="112"/>
        <v>141435.12074108102</v>
      </c>
      <c r="K580" s="12">
        <f t="shared" si="113"/>
        <v>136230.67446933789</v>
      </c>
      <c r="L580" s="12">
        <f t="shared" si="114"/>
        <v>121520.93758135413</v>
      </c>
      <c r="M580" s="12">
        <f t="shared" si="115"/>
        <v>121520.93758135413</v>
      </c>
      <c r="O580" s="12">
        <f t="shared" si="104"/>
        <v>121520.93758135413</v>
      </c>
      <c r="P580" s="12">
        <f t="shared" si="116"/>
        <v>0.83069009731083165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140770.85695000421</v>
      </c>
      <c r="C581" s="12">
        <f t="shared" si="105"/>
        <v>140770.42444748708</v>
      </c>
      <c r="D581" s="12">
        <f t="shared" si="106"/>
        <v>140768.86672813637</v>
      </c>
      <c r="E581" s="12">
        <f t="shared" si="107"/>
        <v>140763.3247093157</v>
      </c>
      <c r="F581" s="12">
        <f t="shared" si="108"/>
        <v>140743.45582918002</v>
      </c>
      <c r="G581" s="12">
        <f t="shared" si="109"/>
        <v>140672.47251768821</v>
      </c>
      <c r="H581" s="12">
        <f t="shared" si="110"/>
        <v>140418.87718230372</v>
      </c>
      <c r="I581" s="12">
        <f t="shared" si="111"/>
        <v>139501.70216354367</v>
      </c>
      <c r="J581" s="12">
        <f t="shared" si="112"/>
        <v>136241.98263908704</v>
      </c>
      <c r="K581" s="12">
        <f t="shared" si="113"/>
        <v>131260.80273513761</v>
      </c>
      <c r="L581" s="12">
        <f t="shared" si="114"/>
        <v>117318.38011620521</v>
      </c>
      <c r="M581" s="12">
        <f t="shared" si="115"/>
        <v>117318.38011620521</v>
      </c>
      <c r="O581" s="12">
        <f t="shared" si="104"/>
        <v>117318.38011620521</v>
      </c>
      <c r="P581" s="12">
        <f t="shared" si="116"/>
        <v>0.83339963013702256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135045.73768206788</v>
      </c>
      <c r="C582" s="12">
        <f t="shared" si="105"/>
        <v>135045.32664584139</v>
      </c>
      <c r="D582" s="12">
        <f t="shared" si="106"/>
        <v>135043.87415786571</v>
      </c>
      <c r="E582" s="12">
        <f t="shared" si="107"/>
        <v>135038.64281576537</v>
      </c>
      <c r="F582" s="12">
        <f t="shared" si="108"/>
        <v>135020.03086466878</v>
      </c>
      <c r="G582" s="12">
        <f t="shared" si="109"/>
        <v>134953.30452587531</v>
      </c>
      <c r="H582" s="12">
        <f t="shared" si="110"/>
        <v>134714.91884641346</v>
      </c>
      <c r="I582" s="12">
        <f t="shared" si="111"/>
        <v>133863.26096988638</v>
      </c>
      <c r="J582" s="12">
        <f t="shared" si="112"/>
        <v>130783.08077770489</v>
      </c>
      <c r="K582" s="12">
        <f t="shared" si="113"/>
        <v>126088.18582825143</v>
      </c>
      <c r="L582" s="12">
        <f t="shared" si="114"/>
        <v>112681.1325866042</v>
      </c>
      <c r="M582" s="12">
        <f t="shared" si="115"/>
        <v>112681.1325866042</v>
      </c>
      <c r="O582" s="12">
        <f t="shared" si="104"/>
        <v>112681.1325866042</v>
      </c>
      <c r="P582" s="12">
        <f t="shared" si="116"/>
        <v>0.83439236602849576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127887.13849164451</v>
      </c>
      <c r="C583" s="12">
        <f t="shared" si="105"/>
        <v>127886.75238866531</v>
      </c>
      <c r="D583" s="12">
        <f t="shared" si="106"/>
        <v>127885.37201189874</v>
      </c>
      <c r="E583" s="12">
        <f t="shared" si="107"/>
        <v>127880.49414341389</v>
      </c>
      <c r="F583" s="12">
        <f t="shared" si="108"/>
        <v>127862.92580605633</v>
      </c>
      <c r="G583" s="12">
        <f t="shared" si="109"/>
        <v>127800.42157110544</v>
      </c>
      <c r="H583" s="12">
        <f t="shared" si="110"/>
        <v>127576.33551286707</v>
      </c>
      <c r="I583" s="12">
        <f t="shared" si="111"/>
        <v>126775.76847716591</v>
      </c>
      <c r="J583" s="12">
        <f t="shared" si="112"/>
        <v>123915.65866192037</v>
      </c>
      <c r="K583" s="12">
        <f t="shared" si="113"/>
        <v>119419.05020181478</v>
      </c>
      <c r="L583" s="12">
        <f t="shared" si="114"/>
        <v>106722.69135193333</v>
      </c>
      <c r="M583" s="12">
        <f t="shared" si="115"/>
        <v>106722.69135193333</v>
      </c>
      <c r="O583" s="12">
        <f t="shared" si="104"/>
        <v>106722.69135193333</v>
      </c>
      <c r="P583" s="12">
        <f t="shared" si="116"/>
        <v>0.83450683634543943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122731.51405620131</v>
      </c>
      <c r="C584" s="12">
        <f t="shared" si="105"/>
        <v>122731.1523965755</v>
      </c>
      <c r="D584" s="12">
        <f t="shared" si="106"/>
        <v>122729.85577147242</v>
      </c>
      <c r="E584" s="12">
        <f t="shared" si="107"/>
        <v>122725.2201398827</v>
      </c>
      <c r="F584" s="12">
        <f t="shared" si="108"/>
        <v>122708.8391040768</v>
      </c>
      <c r="G584" s="12">
        <f t="shared" si="109"/>
        <v>122649.84047297428</v>
      </c>
      <c r="H584" s="12">
        <f t="shared" si="110"/>
        <v>122439.9364720914</v>
      </c>
      <c r="I584" s="12">
        <f t="shared" si="111"/>
        <v>121687.40250054104</v>
      </c>
      <c r="J584" s="12">
        <f t="shared" si="112"/>
        <v>118998.90909044392</v>
      </c>
      <c r="K584" s="12">
        <f t="shared" si="113"/>
        <v>114766.96023551439</v>
      </c>
      <c r="L584" s="12">
        <f t="shared" si="114"/>
        <v>102548.81381422732</v>
      </c>
      <c r="M584" s="12">
        <f t="shared" si="115"/>
        <v>102548.81381422732</v>
      </c>
      <c r="O584" s="12">
        <f t="shared" ref="O584:O647" si="117">M584</f>
        <v>102548.81381422732</v>
      </c>
      <c r="P584" s="12">
        <f t="shared" si="116"/>
        <v>0.83555405148239348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116135.19305867593</v>
      </c>
      <c r="C585" s="12">
        <f t="shared" ref="C585:C648" si="118">B585-Q585*M596</f>
        <v>116134.85086970456</v>
      </c>
      <c r="D585" s="12">
        <f t="shared" ref="D585:D648" si="119">C585-R585*M595</f>
        <v>116133.63634842701</v>
      </c>
      <c r="E585" s="12">
        <f t="shared" ref="E585:E648" si="120">D585-S585*M594</f>
        <v>116129.28203662568</v>
      </c>
      <c r="F585" s="12">
        <f t="shared" ref="F585:F648" si="121">E585-T585*M593</f>
        <v>116113.7147108893</v>
      </c>
      <c r="G585" s="12">
        <f t="shared" ref="G585:G648" si="122">F585-U585*M592</f>
        <v>116058.70410114722</v>
      </c>
      <c r="H585" s="12">
        <f t="shared" ref="H585:H648" si="123">G585-V585*M591</f>
        <v>115860.5755634067</v>
      </c>
      <c r="I585" s="12">
        <f t="shared" ref="I585:I648" si="124">H585-W585*M590</f>
        <v>115155.67831437499</v>
      </c>
      <c r="J585" s="12">
        <f t="shared" ref="J585:J648" si="125">I585-X585*M589</f>
        <v>112628.52721617001</v>
      </c>
      <c r="K585" s="12">
        <f t="shared" ref="K585:K648" si="126">J585-Y585*M588</f>
        <v>108596.70868271506</v>
      </c>
      <c r="L585" s="12">
        <f t="shared" ref="L585:L648" si="127">K585-Z585*M587</f>
        <v>97042.445415493741</v>
      </c>
      <c r="M585" s="12">
        <f t="shared" ref="M585:M648" si="128">L585</f>
        <v>97042.445415493741</v>
      </c>
      <c r="O585" s="12">
        <f t="shared" si="117"/>
        <v>97042.445415493741</v>
      </c>
      <c r="P585" s="12">
        <f t="shared" ref="P585:P648" si="129">O585/B585</f>
        <v>0.83559895032390563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111512.79400494765</v>
      </c>
      <c r="C586" s="12">
        <f t="shared" si="118"/>
        <v>111512.4727570614</v>
      </c>
      <c r="D586" s="12">
        <f t="shared" si="119"/>
        <v>111511.32363800702</v>
      </c>
      <c r="E586" s="12">
        <f t="shared" si="120"/>
        <v>111507.24510345809</v>
      </c>
      <c r="F586" s="12">
        <f t="shared" si="121"/>
        <v>111492.62270741873</v>
      </c>
      <c r="G586" s="12">
        <f t="shared" si="122"/>
        <v>111440.34542168991</v>
      </c>
      <c r="H586" s="12">
        <f t="shared" si="123"/>
        <v>111255.61199911611</v>
      </c>
      <c r="I586" s="12">
        <f t="shared" si="124"/>
        <v>110590.26829436625</v>
      </c>
      <c r="J586" s="12">
        <f t="shared" si="125"/>
        <v>108223.12344745384</v>
      </c>
      <c r="K586" s="12">
        <f t="shared" si="126"/>
        <v>104382.13350282697</v>
      </c>
      <c r="L586" s="12">
        <f t="shared" si="127"/>
        <v>93321.016841094723</v>
      </c>
      <c r="M586" s="12">
        <f t="shared" si="128"/>
        <v>93321.016841094723</v>
      </c>
      <c r="O586" s="12">
        <f t="shared" si="117"/>
        <v>93321.016841094723</v>
      </c>
      <c r="P586" s="12">
        <f t="shared" si="129"/>
        <v>0.83686376683337538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105522.34149158005</v>
      </c>
      <c r="C587" s="12">
        <f t="shared" si="118"/>
        <v>105522.03496623004</v>
      </c>
      <c r="D587" s="12">
        <f t="shared" si="119"/>
        <v>105520.95618518972</v>
      </c>
      <c r="E587" s="12">
        <f t="shared" si="120"/>
        <v>105517.09733381025</v>
      </c>
      <c r="F587" s="12">
        <f t="shared" si="121"/>
        <v>105503.40122581317</v>
      </c>
      <c r="G587" s="12">
        <f t="shared" si="122"/>
        <v>105454.29782533229</v>
      </c>
      <c r="H587" s="12">
        <f t="shared" si="123"/>
        <v>105278.74571401703</v>
      </c>
      <c r="I587" s="12">
        <f t="shared" si="124"/>
        <v>104658.39326244651</v>
      </c>
      <c r="J587" s="12">
        <f t="shared" si="125"/>
        <v>102424.10564611819</v>
      </c>
      <c r="K587" s="12">
        <f t="shared" si="126"/>
        <v>98777.888304792679</v>
      </c>
      <c r="L587" s="12">
        <f t="shared" si="127"/>
        <v>88188.96642615649</v>
      </c>
      <c r="M587" s="12">
        <f t="shared" si="128"/>
        <v>88188.96642615649</v>
      </c>
      <c r="O587" s="12">
        <f t="shared" si="117"/>
        <v>88188.96642615649</v>
      </c>
      <c r="P587" s="12">
        <f t="shared" si="129"/>
        <v>0.83573739152853577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100857.97654504576</v>
      </c>
      <c r="C588" s="12">
        <f t="shared" si="118"/>
        <v>100857.69080245725</v>
      </c>
      <c r="D588" s="12">
        <f t="shared" si="119"/>
        <v>100856.66147509104</v>
      </c>
      <c r="E588" s="12">
        <f t="shared" si="120"/>
        <v>100853.03887471907</v>
      </c>
      <c r="F588" s="12">
        <f t="shared" si="121"/>
        <v>100840.08065991919</v>
      </c>
      <c r="G588" s="12">
        <f t="shared" si="122"/>
        <v>100794.08844827484</v>
      </c>
      <c r="H588" s="12">
        <f t="shared" si="123"/>
        <v>100629.19678796848</v>
      </c>
      <c r="I588" s="12">
        <f t="shared" si="124"/>
        <v>100039.68406946881</v>
      </c>
      <c r="J588" s="12">
        <f t="shared" si="125"/>
        <v>97956.509692280393</v>
      </c>
      <c r="K588" s="12">
        <f t="shared" si="126"/>
        <v>94468.734308006518</v>
      </c>
      <c r="L588" s="12">
        <f t="shared" si="127"/>
        <v>84367.463960549314</v>
      </c>
      <c r="M588" s="12">
        <f t="shared" si="128"/>
        <v>84367.463960549314</v>
      </c>
      <c r="O588" s="12">
        <f t="shared" si="117"/>
        <v>84367.463960549314</v>
      </c>
      <c r="P588" s="12">
        <f t="shared" si="129"/>
        <v>0.83649768566265692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96465.532599653001</v>
      </c>
      <c r="C589" s="12">
        <f t="shared" si="118"/>
        <v>96465.261075140661</v>
      </c>
      <c r="D589" s="12">
        <f t="shared" si="119"/>
        <v>96464.30155017761</v>
      </c>
      <c r="E589" s="12">
        <f t="shared" si="120"/>
        <v>96460.845064015855</v>
      </c>
      <c r="F589" s="12">
        <f t="shared" si="121"/>
        <v>96448.68035484149</v>
      </c>
      <c r="G589" s="12">
        <f t="shared" si="122"/>
        <v>96405.16660828545</v>
      </c>
      <c r="H589" s="12">
        <f t="shared" si="123"/>
        <v>96250.724544162367</v>
      </c>
      <c r="I589" s="12">
        <f t="shared" si="124"/>
        <v>95697.017569352785</v>
      </c>
      <c r="J589" s="12">
        <f t="shared" si="125"/>
        <v>93717.431073797081</v>
      </c>
      <c r="K589" s="12">
        <f t="shared" si="126"/>
        <v>90421.994950561959</v>
      </c>
      <c r="L589" s="12">
        <f t="shared" si="127"/>
        <v>80711.956536128113</v>
      </c>
      <c r="M589" s="12">
        <f t="shared" si="128"/>
        <v>80711.956536128113</v>
      </c>
      <c r="O589" s="12">
        <f t="shared" si="117"/>
        <v>80711.956536128113</v>
      </c>
      <c r="P589" s="12">
        <f t="shared" si="129"/>
        <v>0.83669217762053227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91919.076019958826</v>
      </c>
      <c r="C590" s="12">
        <f t="shared" si="118"/>
        <v>91918.821973642029</v>
      </c>
      <c r="D590" s="12">
        <f t="shared" si="119"/>
        <v>91917.910205089764</v>
      </c>
      <c r="E590" s="12">
        <f t="shared" si="120"/>
        <v>91914.688158288613</v>
      </c>
      <c r="F590" s="12">
        <f t="shared" si="121"/>
        <v>91903.081414733781</v>
      </c>
      <c r="G590" s="12">
        <f t="shared" si="122"/>
        <v>91862.232803398772</v>
      </c>
      <c r="H590" s="12">
        <f t="shared" si="123"/>
        <v>91716.115366860118</v>
      </c>
      <c r="I590" s="12">
        <f t="shared" si="124"/>
        <v>91197.505035884795</v>
      </c>
      <c r="J590" s="12">
        <f t="shared" si="125"/>
        <v>89338.178957203927</v>
      </c>
      <c r="K590" s="12">
        <f t="shared" si="126"/>
        <v>86164.770805632244</v>
      </c>
      <c r="L590" s="12">
        <f t="shared" si="127"/>
        <v>76944.614560968213</v>
      </c>
      <c r="M590" s="12">
        <f t="shared" si="128"/>
        <v>76944.614560968213</v>
      </c>
      <c r="O590" s="12">
        <f t="shared" si="117"/>
        <v>76944.614560968213</v>
      </c>
      <c r="P590" s="12">
        <f t="shared" si="129"/>
        <v>0.83709081827868748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88283.860381268285</v>
      </c>
      <c r="C591" s="12">
        <f t="shared" si="118"/>
        <v>88283.621139873212</v>
      </c>
      <c r="D591" s="12">
        <f t="shared" si="119"/>
        <v>88282.768073520419</v>
      </c>
      <c r="E591" s="12">
        <f t="shared" si="120"/>
        <v>88279.706430733058</v>
      </c>
      <c r="F591" s="12">
        <f t="shared" si="121"/>
        <v>88268.887066186173</v>
      </c>
      <c r="G591" s="12">
        <f t="shared" si="122"/>
        <v>88229.912588944746</v>
      </c>
      <c r="H591" s="12">
        <f t="shared" si="123"/>
        <v>88092.746357495023</v>
      </c>
      <c r="I591" s="12">
        <f t="shared" si="124"/>
        <v>87602.096186924246</v>
      </c>
      <c r="J591" s="12">
        <f t="shared" si="125"/>
        <v>85860.645930332204</v>
      </c>
      <c r="K591" s="12">
        <f t="shared" si="126"/>
        <v>82840.292591176985</v>
      </c>
      <c r="L591" s="12">
        <f t="shared" si="127"/>
        <v>73917.146649175731</v>
      </c>
      <c r="M591" s="12">
        <f t="shared" si="128"/>
        <v>73917.146649175731</v>
      </c>
      <c r="O591" s="12">
        <f t="shared" si="117"/>
        <v>73917.146649175731</v>
      </c>
      <c r="P591" s="12">
        <f t="shared" si="129"/>
        <v>0.83726681558727101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83835.491491934314</v>
      </c>
      <c r="C592" s="12">
        <f t="shared" si="118"/>
        <v>83835.2644953134</v>
      </c>
      <c r="D592" s="12">
        <f t="shared" si="119"/>
        <v>83834.461152974312</v>
      </c>
      <c r="E592" s="12">
        <f t="shared" si="120"/>
        <v>83831.596664080018</v>
      </c>
      <c r="F592" s="12">
        <f t="shared" si="121"/>
        <v>83821.316054917508</v>
      </c>
      <c r="G592" s="12">
        <f t="shared" si="122"/>
        <v>83784.985997488126</v>
      </c>
      <c r="H592" s="12">
        <f t="shared" si="123"/>
        <v>83654.114633432968</v>
      </c>
      <c r="I592" s="12">
        <f t="shared" si="124"/>
        <v>83193.527780633638</v>
      </c>
      <c r="J592" s="12">
        <f t="shared" si="125"/>
        <v>81545.986578253331</v>
      </c>
      <c r="K592" s="12">
        <f t="shared" si="126"/>
        <v>78679.493969912641</v>
      </c>
      <c r="L592" s="12">
        <f t="shared" si="127"/>
        <v>70143.973670218678</v>
      </c>
      <c r="M592" s="12">
        <f t="shared" si="128"/>
        <v>70143.973670218678</v>
      </c>
      <c r="O592" s="12">
        <f t="shared" si="117"/>
        <v>70143.973670218678</v>
      </c>
      <c r="P592" s="12">
        <f t="shared" si="129"/>
        <v>0.8366859002307766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80888.227577511483</v>
      </c>
      <c r="C593" s="12">
        <f t="shared" si="118"/>
        <v>80888.015259159307</v>
      </c>
      <c r="D593" s="12">
        <f t="shared" si="119"/>
        <v>80887.253042884215</v>
      </c>
      <c r="E593" s="12">
        <f t="shared" si="120"/>
        <v>80884.555555129366</v>
      </c>
      <c r="F593" s="12">
        <f t="shared" si="121"/>
        <v>80874.937085716811</v>
      </c>
      <c r="G593" s="12">
        <f t="shared" si="122"/>
        <v>80840.416538275036</v>
      </c>
      <c r="H593" s="12">
        <f t="shared" si="123"/>
        <v>80718.426347691086</v>
      </c>
      <c r="I593" s="12">
        <f t="shared" si="124"/>
        <v>80278.982433403231</v>
      </c>
      <c r="J593" s="12">
        <f t="shared" si="125"/>
        <v>78732.409652375587</v>
      </c>
      <c r="K593" s="12">
        <f t="shared" si="126"/>
        <v>75984.511043107166</v>
      </c>
      <c r="L593" s="12">
        <f t="shared" si="127"/>
        <v>67842.784729058098</v>
      </c>
      <c r="M593" s="12">
        <f t="shared" si="128"/>
        <v>67842.784729058098</v>
      </c>
      <c r="O593" s="12">
        <f t="shared" si="117"/>
        <v>67842.784729058098</v>
      </c>
      <c r="P593" s="12">
        <f t="shared" si="129"/>
        <v>0.83872260229768869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77360.909216038519</v>
      </c>
      <c r="C594" s="12">
        <f t="shared" si="118"/>
        <v>77360.709993686352</v>
      </c>
      <c r="D594" s="12">
        <f t="shared" si="119"/>
        <v>77359.997073474486</v>
      </c>
      <c r="E594" s="12">
        <f t="shared" si="120"/>
        <v>77357.437712106243</v>
      </c>
      <c r="F594" s="12">
        <f t="shared" si="121"/>
        <v>77348.380117593188</v>
      </c>
      <c r="G594" s="12">
        <f t="shared" si="122"/>
        <v>77316.083327508197</v>
      </c>
      <c r="H594" s="12">
        <f t="shared" si="123"/>
        <v>77200.170615565672</v>
      </c>
      <c r="I594" s="12">
        <f t="shared" si="124"/>
        <v>76790.553304460744</v>
      </c>
      <c r="J594" s="12">
        <f t="shared" si="125"/>
        <v>75314.993395173296</v>
      </c>
      <c r="K594" s="12">
        <f t="shared" si="126"/>
        <v>72701.346736669919</v>
      </c>
      <c r="L594" s="12">
        <f t="shared" si="127"/>
        <v>64856.711517569332</v>
      </c>
      <c r="M594" s="12">
        <f t="shared" si="128"/>
        <v>64856.711517569332</v>
      </c>
      <c r="O594" s="12">
        <f t="shared" si="117"/>
        <v>64856.711517569332</v>
      </c>
      <c r="P594" s="12">
        <f t="shared" si="129"/>
        <v>0.83836542479678089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73769.62924429054</v>
      </c>
      <c r="C595" s="12">
        <f t="shared" si="118"/>
        <v>73769.442327275552</v>
      </c>
      <c r="D595" s="12">
        <f t="shared" si="119"/>
        <v>73768.773388929098</v>
      </c>
      <c r="E595" s="12">
        <f t="shared" si="120"/>
        <v>73766.379582900277</v>
      </c>
      <c r="F595" s="12">
        <f t="shared" si="121"/>
        <v>73757.785893773122</v>
      </c>
      <c r="G595" s="12">
        <f t="shared" si="122"/>
        <v>73727.372778825506</v>
      </c>
      <c r="H595" s="12">
        <f t="shared" si="123"/>
        <v>73618.928314031</v>
      </c>
      <c r="I595" s="12">
        <f t="shared" si="124"/>
        <v>73229.722700209764</v>
      </c>
      <c r="J595" s="12">
        <f t="shared" si="125"/>
        <v>71854.331215283979</v>
      </c>
      <c r="K595" s="12">
        <f t="shared" si="126"/>
        <v>69327.75019710575</v>
      </c>
      <c r="L595" s="12">
        <f t="shared" si="127"/>
        <v>61828.153216204992</v>
      </c>
      <c r="M595" s="12">
        <f t="shared" si="128"/>
        <v>61828.153216204992</v>
      </c>
      <c r="O595" s="12">
        <f t="shared" si="117"/>
        <v>61828.153216204992</v>
      </c>
      <c r="P595" s="12">
        <f t="shared" si="129"/>
        <v>0.83812476556523063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71024.063357600113</v>
      </c>
      <c r="C596" s="12">
        <f t="shared" si="118"/>
        <v>71023.889374805163</v>
      </c>
      <c r="D596" s="12">
        <f t="shared" si="119"/>
        <v>71023.26176232849</v>
      </c>
      <c r="E596" s="12">
        <f t="shared" si="120"/>
        <v>71021.015663692742</v>
      </c>
      <c r="F596" s="12">
        <f t="shared" si="121"/>
        <v>71012.977965623839</v>
      </c>
      <c r="G596" s="12">
        <f t="shared" si="122"/>
        <v>70984.12287976034</v>
      </c>
      <c r="H596" s="12">
        <f t="shared" si="123"/>
        <v>70882.004565936688</v>
      </c>
      <c r="I596" s="12">
        <f t="shared" si="124"/>
        <v>70517.879881326153</v>
      </c>
      <c r="J596" s="12">
        <f t="shared" si="125"/>
        <v>69211.04166095356</v>
      </c>
      <c r="K596" s="12">
        <f t="shared" si="126"/>
        <v>66824.930064394895</v>
      </c>
      <c r="L596" s="12">
        <f t="shared" si="127"/>
        <v>59537.81630586031</v>
      </c>
      <c r="M596" s="12">
        <f t="shared" si="128"/>
        <v>59537.81630586031</v>
      </c>
      <c r="O596" s="12">
        <f t="shared" si="117"/>
        <v>59537.81630586031</v>
      </c>
      <c r="P596" s="12">
        <f t="shared" si="129"/>
        <v>0.83827668386265752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67801.495066586678</v>
      </c>
      <c r="C597" s="12">
        <f t="shared" si="118"/>
        <v>67801.331211682715</v>
      </c>
      <c r="D597" s="12">
        <f t="shared" si="119"/>
        <v>67800.74703556062</v>
      </c>
      <c r="E597" s="12">
        <f t="shared" si="120"/>
        <v>67798.639722461608</v>
      </c>
      <c r="F597" s="12">
        <f t="shared" si="121"/>
        <v>67791.098073350557</v>
      </c>
      <c r="G597" s="12">
        <f t="shared" si="122"/>
        <v>67764.110167507242</v>
      </c>
      <c r="H597" s="12">
        <f t="shared" si="123"/>
        <v>67667.22442563076</v>
      </c>
      <c r="I597" s="12">
        <f t="shared" si="124"/>
        <v>67324.345231273765</v>
      </c>
      <c r="J597" s="12">
        <f t="shared" si="125"/>
        <v>66101.736143540897</v>
      </c>
      <c r="K597" s="12">
        <f t="shared" si="126"/>
        <v>63804.726154185555</v>
      </c>
      <c r="L597" s="12">
        <f t="shared" si="127"/>
        <v>56887.113947356018</v>
      </c>
      <c r="M597" s="12">
        <f t="shared" si="128"/>
        <v>56887.113947356018</v>
      </c>
      <c r="O597" s="12">
        <f t="shared" si="117"/>
        <v>56887.113947356018</v>
      </c>
      <c r="P597" s="12">
        <f t="shared" si="129"/>
        <v>0.83902447713709216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65718.349528244595</v>
      </c>
      <c r="C598" s="12">
        <f t="shared" si="118"/>
        <v>65718.197725645383</v>
      </c>
      <c r="D598" s="12">
        <f t="shared" si="119"/>
        <v>65717.647562152037</v>
      </c>
      <c r="E598" s="12">
        <f t="shared" si="120"/>
        <v>65715.686117188932</v>
      </c>
      <c r="F598" s="12">
        <f t="shared" si="121"/>
        <v>65708.610547840231</v>
      </c>
      <c r="G598" s="12">
        <f t="shared" si="122"/>
        <v>65683.288510353756</v>
      </c>
      <c r="H598" s="12">
        <f t="shared" si="123"/>
        <v>65592.67321476221</v>
      </c>
      <c r="I598" s="12">
        <f t="shared" si="124"/>
        <v>65267.367124333643</v>
      </c>
      <c r="J598" s="12">
        <f t="shared" si="125"/>
        <v>64116.107010665117</v>
      </c>
      <c r="K598" s="12">
        <f t="shared" si="126"/>
        <v>61938.926775686807</v>
      </c>
      <c r="L598" s="12">
        <f t="shared" si="127"/>
        <v>55244.969734561244</v>
      </c>
      <c r="M598" s="12">
        <f t="shared" si="128"/>
        <v>55244.969734561244</v>
      </c>
      <c r="O598" s="12">
        <f t="shared" si="117"/>
        <v>55244.969734561244</v>
      </c>
      <c r="P598" s="12">
        <f t="shared" si="129"/>
        <v>0.8406323367999059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62384.80910164021</v>
      </c>
      <c r="C599" s="12">
        <f t="shared" si="118"/>
        <v>62384.666001265919</v>
      </c>
      <c r="D599" s="12">
        <f t="shared" si="119"/>
        <v>62384.156310908336</v>
      </c>
      <c r="E599" s="12">
        <f t="shared" si="120"/>
        <v>62382.309089390947</v>
      </c>
      <c r="F599" s="12">
        <f t="shared" si="121"/>
        <v>62375.723368264691</v>
      </c>
      <c r="G599" s="12">
        <f t="shared" si="122"/>
        <v>62351.966532148268</v>
      </c>
      <c r="H599" s="12">
        <f t="shared" si="123"/>
        <v>62266.945600961808</v>
      </c>
      <c r="I599" s="12">
        <f t="shared" si="124"/>
        <v>61962.696907899794</v>
      </c>
      <c r="J599" s="12">
        <f t="shared" si="125"/>
        <v>60870.45357070279</v>
      </c>
      <c r="K599" s="12">
        <f t="shared" si="126"/>
        <v>58793.458247194656</v>
      </c>
      <c r="L599" s="12">
        <f t="shared" si="127"/>
        <v>52415.525244486409</v>
      </c>
      <c r="M599" s="12">
        <f t="shared" si="128"/>
        <v>52415.525244486409</v>
      </c>
      <c r="O599" s="12">
        <f t="shared" si="117"/>
        <v>52415.525244486409</v>
      </c>
      <c r="P599" s="12">
        <f t="shared" si="129"/>
        <v>0.84019693254312311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60224.337677850104</v>
      </c>
      <c r="C600" s="12">
        <f t="shared" si="118"/>
        <v>60224.204284622196</v>
      </c>
      <c r="D600" s="12">
        <f t="shared" si="119"/>
        <v>60223.72381833633</v>
      </c>
      <c r="E600" s="12">
        <f t="shared" si="120"/>
        <v>60222.012508814871</v>
      </c>
      <c r="F600" s="12">
        <f t="shared" si="121"/>
        <v>60215.810375060704</v>
      </c>
      <c r="G600" s="12">
        <f t="shared" si="122"/>
        <v>60193.698504389999</v>
      </c>
      <c r="H600" s="12">
        <f t="shared" si="123"/>
        <v>60113.933801682295</v>
      </c>
      <c r="I600" s="12">
        <f t="shared" si="124"/>
        <v>59828.471997476328</v>
      </c>
      <c r="J600" s="12">
        <f t="shared" si="125"/>
        <v>58806.942597165304</v>
      </c>
      <c r="K600" s="12">
        <f t="shared" si="126"/>
        <v>56810.637483391954</v>
      </c>
      <c r="L600" s="12">
        <f t="shared" si="127"/>
        <v>50694.220958357277</v>
      </c>
      <c r="M600" s="12">
        <f t="shared" si="128"/>
        <v>50694.220958357277</v>
      </c>
      <c r="O600" s="12">
        <f t="shared" si="117"/>
        <v>50694.220958357277</v>
      </c>
      <c r="P600" s="12">
        <f t="shared" si="129"/>
        <v>0.84175638808232334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57406.653382205193</v>
      </c>
      <c r="C601" s="12">
        <f t="shared" si="118"/>
        <v>57406.526785806309</v>
      </c>
      <c r="D601" s="12">
        <f t="shared" si="119"/>
        <v>57406.078916890292</v>
      </c>
      <c r="E601" s="12">
        <f t="shared" si="120"/>
        <v>57404.465747181392</v>
      </c>
      <c r="F601" s="12">
        <f t="shared" si="121"/>
        <v>57398.720010667108</v>
      </c>
      <c r="G601" s="12">
        <f t="shared" si="122"/>
        <v>57377.89629296388</v>
      </c>
      <c r="H601" s="12">
        <f t="shared" si="123"/>
        <v>57303.655496007843</v>
      </c>
      <c r="I601" s="12">
        <f t="shared" si="124"/>
        <v>57035.844817021425</v>
      </c>
      <c r="J601" s="12">
        <f t="shared" si="125"/>
        <v>56077.40434129825</v>
      </c>
      <c r="K601" s="12">
        <f t="shared" si="126"/>
        <v>54185.955410057097</v>
      </c>
      <c r="L601" s="12">
        <f t="shared" si="127"/>
        <v>48276.135116244892</v>
      </c>
      <c r="M601" s="12">
        <f t="shared" si="128"/>
        <v>48276.135116244892</v>
      </c>
      <c r="O601" s="12">
        <f t="shared" si="117"/>
        <v>48276.135116244892</v>
      </c>
      <c r="P601" s="12">
        <f t="shared" si="129"/>
        <v>0.84095017340288714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54945.388031046896</v>
      </c>
      <c r="C602" s="12">
        <f t="shared" si="118"/>
        <v>54945.270407686716</v>
      </c>
      <c r="D602" s="12">
        <f t="shared" si="119"/>
        <v>54944.845364038556</v>
      </c>
      <c r="E602" s="12">
        <f t="shared" si="120"/>
        <v>54943.341657458936</v>
      </c>
      <c r="F602" s="12">
        <f t="shared" si="121"/>
        <v>54937.925488087603</v>
      </c>
      <c r="G602" s="12">
        <f t="shared" si="122"/>
        <v>54918.634348443287</v>
      </c>
      <c r="H602" s="12">
        <f t="shared" si="123"/>
        <v>54848.71933491488</v>
      </c>
      <c r="I602" s="12">
        <f t="shared" si="124"/>
        <v>54599.458064784616</v>
      </c>
      <c r="J602" s="12">
        <f t="shared" si="125"/>
        <v>53700.291666582663</v>
      </c>
      <c r="K602" s="12">
        <f t="shared" si="126"/>
        <v>51902.511487224772</v>
      </c>
      <c r="L602" s="12">
        <f t="shared" si="127"/>
        <v>46273.436603343682</v>
      </c>
      <c r="M602" s="12">
        <f t="shared" si="128"/>
        <v>46273.436603343682</v>
      </c>
      <c r="O602" s="12">
        <f t="shared" si="117"/>
        <v>46273.436603343682</v>
      </c>
      <c r="P602" s="12">
        <f t="shared" si="129"/>
        <v>0.84217144079857753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52937.426935553587</v>
      </c>
      <c r="C603" s="12">
        <f t="shared" si="118"/>
        <v>52937.313552313739</v>
      </c>
      <c r="D603" s="12">
        <f t="shared" si="119"/>
        <v>52936.918639847259</v>
      </c>
      <c r="E603" s="12">
        <f t="shared" si="120"/>
        <v>52935.491584582014</v>
      </c>
      <c r="F603" s="12">
        <f t="shared" si="121"/>
        <v>52930.442991570177</v>
      </c>
      <c r="G603" s="12">
        <f t="shared" si="122"/>
        <v>52912.258569682534</v>
      </c>
      <c r="H603" s="12">
        <f t="shared" si="123"/>
        <v>52847.489874699946</v>
      </c>
      <c r="I603" s="12">
        <f t="shared" si="124"/>
        <v>52612.75495134051</v>
      </c>
      <c r="J603" s="12">
        <f t="shared" si="125"/>
        <v>51775.877116557182</v>
      </c>
      <c r="K603" s="12">
        <f t="shared" si="126"/>
        <v>50067.312525687928</v>
      </c>
      <c r="L603" s="12">
        <f t="shared" si="127"/>
        <v>44688.5473018755</v>
      </c>
      <c r="M603" s="12">
        <f t="shared" si="128"/>
        <v>44688.5473018755</v>
      </c>
      <c r="O603" s="12">
        <f t="shared" si="117"/>
        <v>44688.5473018755</v>
      </c>
      <c r="P603" s="12">
        <f t="shared" si="129"/>
        <v>0.84417679303302118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50385.439437706307</v>
      </c>
      <c r="C604" s="12">
        <f t="shared" si="118"/>
        <v>50385.335548299372</v>
      </c>
      <c r="D604" s="12">
        <f t="shared" si="119"/>
        <v>50384.954876023243</v>
      </c>
      <c r="E604" s="12">
        <f t="shared" si="120"/>
        <v>50383.628999044529</v>
      </c>
      <c r="F604" s="12">
        <f t="shared" si="121"/>
        <v>50378.837811416517</v>
      </c>
      <c r="G604" s="12">
        <f t="shared" si="122"/>
        <v>50361.887692548444</v>
      </c>
      <c r="H604" s="12">
        <f t="shared" si="123"/>
        <v>50300.835412869725</v>
      </c>
      <c r="I604" s="12">
        <f t="shared" si="124"/>
        <v>50083.381346695074</v>
      </c>
      <c r="J604" s="12">
        <f t="shared" si="125"/>
        <v>49295.283584783581</v>
      </c>
      <c r="K604" s="12">
        <f t="shared" si="126"/>
        <v>47684.392072813585</v>
      </c>
      <c r="L604" s="12">
        <f t="shared" si="127"/>
        <v>42545.271672616051</v>
      </c>
      <c r="M604" s="12">
        <f t="shared" si="128"/>
        <v>42545.271672616051</v>
      </c>
      <c r="O604" s="12">
        <f t="shared" si="117"/>
        <v>42545.271672616051</v>
      </c>
      <c r="P604" s="12">
        <f t="shared" si="129"/>
        <v>0.8443961618160859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48056.622491331567</v>
      </c>
      <c r="C605" s="12">
        <f t="shared" si="118"/>
        <v>48056.523496593807</v>
      </c>
      <c r="D605" s="12">
        <f t="shared" si="119"/>
        <v>48056.174702746408</v>
      </c>
      <c r="E605" s="12">
        <f t="shared" si="120"/>
        <v>48054.89664994285</v>
      </c>
      <c r="F605" s="12">
        <f t="shared" si="121"/>
        <v>48050.445207334364</v>
      </c>
      <c r="G605" s="12">
        <f t="shared" si="122"/>
        <v>48034.359479099418</v>
      </c>
      <c r="H605" s="12">
        <f t="shared" si="123"/>
        <v>47977.451875634317</v>
      </c>
      <c r="I605" s="12">
        <f t="shared" si="124"/>
        <v>47772.477565445755</v>
      </c>
      <c r="J605" s="12">
        <f t="shared" si="125"/>
        <v>47042.406592725296</v>
      </c>
      <c r="K605" s="12">
        <f t="shared" si="126"/>
        <v>45505.699489659048</v>
      </c>
      <c r="L605" s="12">
        <f t="shared" si="127"/>
        <v>40634.431105335731</v>
      </c>
      <c r="M605" s="12">
        <f t="shared" si="128"/>
        <v>40634.431105335731</v>
      </c>
      <c r="O605" s="12">
        <f t="shared" si="117"/>
        <v>40634.431105335731</v>
      </c>
      <c r="P605" s="12">
        <f t="shared" si="129"/>
        <v>0.84555320367479736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45874.314182344446</v>
      </c>
      <c r="C606" s="12">
        <f t="shared" si="118"/>
        <v>45874.222234732486</v>
      </c>
      <c r="D606" s="12">
        <f t="shared" si="119"/>
        <v>45873.889877714333</v>
      </c>
      <c r="E606" s="12">
        <f t="shared" si="120"/>
        <v>45872.718865136339</v>
      </c>
      <c r="F606" s="12">
        <f t="shared" si="121"/>
        <v>45868.428032831085</v>
      </c>
      <c r="G606" s="12">
        <f t="shared" si="122"/>
        <v>45853.483115300063</v>
      </c>
      <c r="H606" s="12">
        <f t="shared" si="123"/>
        <v>45799.478177341407</v>
      </c>
      <c r="I606" s="12">
        <f t="shared" si="124"/>
        <v>45608.421139101018</v>
      </c>
      <c r="J606" s="12">
        <f t="shared" si="125"/>
        <v>44920.256777303424</v>
      </c>
      <c r="K606" s="12">
        <f t="shared" si="126"/>
        <v>43478.215478253085</v>
      </c>
      <c r="L606" s="12">
        <f t="shared" si="127"/>
        <v>38806.339175995658</v>
      </c>
      <c r="M606" s="12">
        <f t="shared" si="128"/>
        <v>38806.339175995658</v>
      </c>
      <c r="O606" s="12">
        <f t="shared" si="117"/>
        <v>38806.339175995658</v>
      </c>
      <c r="P606" s="12">
        <f t="shared" si="129"/>
        <v>0.84592739679432583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43444.742024213381</v>
      </c>
      <c r="C607" s="12">
        <f t="shared" si="118"/>
        <v>43444.652389036957</v>
      </c>
      <c r="D607" s="12">
        <f t="shared" si="119"/>
        <v>43444.343694869101</v>
      </c>
      <c r="E607" s="12">
        <f t="shared" si="120"/>
        <v>43443.227878253972</v>
      </c>
      <c r="F607" s="12">
        <f t="shared" si="121"/>
        <v>43439.296457463453</v>
      </c>
      <c r="G607" s="12">
        <f t="shared" si="122"/>
        <v>43424.890918487567</v>
      </c>
      <c r="H607" s="12">
        <f t="shared" si="123"/>
        <v>43374.716598759223</v>
      </c>
      <c r="I607" s="12">
        <f t="shared" si="124"/>
        <v>43193.406730810952</v>
      </c>
      <c r="J607" s="12">
        <f t="shared" si="125"/>
        <v>42551.974156617995</v>
      </c>
      <c r="K607" s="12">
        <f t="shared" si="126"/>
        <v>41175.074538885456</v>
      </c>
      <c r="L607" s="12">
        <f t="shared" si="127"/>
        <v>36767.420045925537</v>
      </c>
      <c r="M607" s="12">
        <f t="shared" si="128"/>
        <v>36767.420045925537</v>
      </c>
      <c r="O607" s="12">
        <f t="shared" si="117"/>
        <v>36767.420045925537</v>
      </c>
      <c r="P607" s="12">
        <f t="shared" si="129"/>
        <v>0.84630310442247947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41622.32945943658</v>
      </c>
      <c r="C608" s="12">
        <f t="shared" si="118"/>
        <v>41622.247043140094</v>
      </c>
      <c r="D608" s="12">
        <f t="shared" si="119"/>
        <v>41621.946115763421</v>
      </c>
      <c r="E608" s="12">
        <f t="shared" si="120"/>
        <v>41620.909753368345</v>
      </c>
      <c r="F608" s="12">
        <f t="shared" si="121"/>
        <v>41617.163682013139</v>
      </c>
      <c r="G608" s="12">
        <f t="shared" si="122"/>
        <v>41603.964933572795</v>
      </c>
      <c r="H608" s="12">
        <f t="shared" si="123"/>
        <v>41555.601989176539</v>
      </c>
      <c r="I608" s="12">
        <f t="shared" si="124"/>
        <v>41387.154433052201</v>
      </c>
      <c r="J608" s="12">
        <f t="shared" si="125"/>
        <v>40778.452524935237</v>
      </c>
      <c r="K608" s="12">
        <f t="shared" si="126"/>
        <v>39478.415880520057</v>
      </c>
      <c r="L608" s="12">
        <f t="shared" si="127"/>
        <v>35247.193751611165</v>
      </c>
      <c r="M608" s="12">
        <f t="shared" si="128"/>
        <v>35247.193751611165</v>
      </c>
      <c r="O608" s="12">
        <f t="shared" si="117"/>
        <v>35247.193751611165</v>
      </c>
      <c r="P608" s="12">
        <f t="shared" si="129"/>
        <v>0.84683375989231069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39295.624283694873</v>
      </c>
      <c r="C609" s="12">
        <f t="shared" si="118"/>
        <v>39295.54383772744</v>
      </c>
      <c r="D609" s="12">
        <f t="shared" si="119"/>
        <v>39295.267148921397</v>
      </c>
      <c r="E609" s="12">
        <f t="shared" si="120"/>
        <v>39294.256872554841</v>
      </c>
      <c r="F609" s="12">
        <f t="shared" si="121"/>
        <v>39290.777586467535</v>
      </c>
      <c r="G609" s="12">
        <f t="shared" si="122"/>
        <v>39278.201238647365</v>
      </c>
      <c r="H609" s="12">
        <f t="shared" si="123"/>
        <v>39233.890269784992</v>
      </c>
      <c r="I609" s="12">
        <f t="shared" si="124"/>
        <v>39071.525714318181</v>
      </c>
      <c r="J609" s="12">
        <f t="shared" si="125"/>
        <v>38506.011912149545</v>
      </c>
      <c r="K609" s="12">
        <f t="shared" si="126"/>
        <v>37256.32291794091</v>
      </c>
      <c r="L609" s="12">
        <f t="shared" si="127"/>
        <v>33239.748671312322</v>
      </c>
      <c r="M609" s="12">
        <f t="shared" si="128"/>
        <v>33239.748671312322</v>
      </c>
      <c r="O609" s="12">
        <f t="shared" si="117"/>
        <v>33239.748671312322</v>
      </c>
      <c r="P609" s="12">
        <f t="shared" si="129"/>
        <v>0.84588931407064205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37706.466007391755</v>
      </c>
      <c r="C610" s="12">
        <f t="shared" si="118"/>
        <v>37706.390642415565</v>
      </c>
      <c r="D610" s="12">
        <f t="shared" si="119"/>
        <v>37706.120571346793</v>
      </c>
      <c r="E610" s="12">
        <f t="shared" si="120"/>
        <v>37705.191679023766</v>
      </c>
      <c r="F610" s="12">
        <f t="shared" si="121"/>
        <v>37701.800005994271</v>
      </c>
      <c r="G610" s="12">
        <f t="shared" si="122"/>
        <v>37690.119438998117</v>
      </c>
      <c r="H610" s="12">
        <f t="shared" si="123"/>
        <v>37647.898457568488</v>
      </c>
      <c r="I610" s="12">
        <f t="shared" si="124"/>
        <v>37499.138847845679</v>
      </c>
      <c r="J610" s="12">
        <f t="shared" si="125"/>
        <v>36954.052867462808</v>
      </c>
      <c r="K610" s="12">
        <f t="shared" si="126"/>
        <v>35777.984060809111</v>
      </c>
      <c r="L610" s="12">
        <f t="shared" si="127"/>
        <v>31896.118068335963</v>
      </c>
      <c r="M610" s="12">
        <f t="shared" si="128"/>
        <v>31896.118068335963</v>
      </c>
      <c r="O610" s="12">
        <f t="shared" si="117"/>
        <v>31896.118068335963</v>
      </c>
      <c r="P610" s="12">
        <f t="shared" si="129"/>
        <v>0.84590579403763888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35783.245308797326</v>
      </c>
      <c r="C611" s="12">
        <f t="shared" si="118"/>
        <v>35783.17313688455</v>
      </c>
      <c r="D611" s="12">
        <f t="shared" si="119"/>
        <v>35782.920126321784</v>
      </c>
      <c r="E611" s="12">
        <f t="shared" si="120"/>
        <v>35782.013460698654</v>
      </c>
      <c r="F611" s="12">
        <f t="shared" si="121"/>
        <v>35778.89504175543</v>
      </c>
      <c r="G611" s="12">
        <f t="shared" si="122"/>
        <v>35767.508730164482</v>
      </c>
      <c r="H611" s="12">
        <f t="shared" si="123"/>
        <v>35728.295464551782</v>
      </c>
      <c r="I611" s="12">
        <f t="shared" si="124"/>
        <v>35586.553838501066</v>
      </c>
      <c r="J611" s="12">
        <f t="shared" si="125"/>
        <v>35087.147423519316</v>
      </c>
      <c r="K611" s="12">
        <f t="shared" si="126"/>
        <v>33938.867556385354</v>
      </c>
      <c r="L611" s="12">
        <f t="shared" si="127"/>
        <v>30265.959053350853</v>
      </c>
      <c r="M611" s="12">
        <f t="shared" si="128"/>
        <v>30265.959053350853</v>
      </c>
      <c r="O611" s="12">
        <f t="shared" si="117"/>
        <v>30265.959053350853</v>
      </c>
      <c r="P611" s="12">
        <f t="shared" si="129"/>
        <v>0.84581369834306097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34571.099659972213</v>
      </c>
      <c r="C612" s="12">
        <f t="shared" si="118"/>
        <v>34571.030924332757</v>
      </c>
      <c r="D612" s="12">
        <f t="shared" si="119"/>
        <v>34570.788635938719</v>
      </c>
      <c r="E612" s="12">
        <f t="shared" si="120"/>
        <v>34569.939253948316</v>
      </c>
      <c r="F612" s="12">
        <f t="shared" si="121"/>
        <v>34566.895485960165</v>
      </c>
      <c r="G612" s="12">
        <f t="shared" si="122"/>
        <v>34556.426638889236</v>
      </c>
      <c r="H612" s="12">
        <f t="shared" si="123"/>
        <v>34518.201641889893</v>
      </c>
      <c r="I612" s="12">
        <f t="shared" si="124"/>
        <v>34386.558752231751</v>
      </c>
      <c r="J612" s="12">
        <f t="shared" si="125"/>
        <v>33910.717810483817</v>
      </c>
      <c r="K612" s="12">
        <f t="shared" si="126"/>
        <v>32845.023613085679</v>
      </c>
      <c r="L612" s="12">
        <f t="shared" si="127"/>
        <v>29239.545483976985</v>
      </c>
      <c r="M612" s="12">
        <f t="shared" si="128"/>
        <v>29239.545483976985</v>
      </c>
      <c r="O612" s="12">
        <f t="shared" si="117"/>
        <v>29239.545483976985</v>
      </c>
      <c r="P612" s="12">
        <f t="shared" si="129"/>
        <v>0.84578002353311565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32667.549191153674</v>
      </c>
      <c r="C613" s="12">
        <f t="shared" si="118"/>
        <v>32667.484210601058</v>
      </c>
      <c r="D613" s="12">
        <f t="shared" si="119"/>
        <v>32667.253460614484</v>
      </c>
      <c r="E613" s="12">
        <f t="shared" si="120"/>
        <v>32666.440082807629</v>
      </c>
      <c r="F613" s="12">
        <f t="shared" si="121"/>
        <v>32663.588652538841</v>
      </c>
      <c r="G613" s="12">
        <f t="shared" si="122"/>
        <v>32653.370526571165</v>
      </c>
      <c r="H613" s="12">
        <f t="shared" si="123"/>
        <v>32618.225929964785</v>
      </c>
      <c r="I613" s="12">
        <f t="shared" si="124"/>
        <v>32489.902143140855</v>
      </c>
      <c r="J613" s="12">
        <f t="shared" si="125"/>
        <v>32047.968449603424</v>
      </c>
      <c r="K613" s="12">
        <f t="shared" si="126"/>
        <v>31019.383298479224</v>
      </c>
      <c r="L613" s="12">
        <f t="shared" si="127"/>
        <v>27655.17529131558</v>
      </c>
      <c r="M613" s="12">
        <f t="shared" si="128"/>
        <v>27655.17529131558</v>
      </c>
      <c r="O613" s="12">
        <f t="shared" si="117"/>
        <v>27655.17529131558</v>
      </c>
      <c r="P613" s="12">
        <f t="shared" si="129"/>
        <v>0.84656412789008861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31966.185214592351</v>
      </c>
      <c r="C614" s="12">
        <f t="shared" si="118"/>
        <v>31966.124369798054</v>
      </c>
      <c r="D614" s="12">
        <f t="shared" si="119"/>
        <v>31965.906228237596</v>
      </c>
      <c r="E614" s="12">
        <f t="shared" si="120"/>
        <v>31965.13159397979</v>
      </c>
      <c r="F614" s="12">
        <f t="shared" si="121"/>
        <v>31962.40106158374</v>
      </c>
      <c r="G614" s="12">
        <f t="shared" si="122"/>
        <v>31952.828729196037</v>
      </c>
      <c r="H614" s="12">
        <f t="shared" si="123"/>
        <v>31918.526190146538</v>
      </c>
      <c r="I614" s="12">
        <f t="shared" si="124"/>
        <v>31800.544781296914</v>
      </c>
      <c r="J614" s="12">
        <f t="shared" si="125"/>
        <v>31369.758184769089</v>
      </c>
      <c r="K614" s="12">
        <f t="shared" si="126"/>
        <v>30402.056373570966</v>
      </c>
      <c r="L614" s="12">
        <f t="shared" si="127"/>
        <v>27137.521542876919</v>
      </c>
      <c r="M614" s="12">
        <f t="shared" si="128"/>
        <v>27137.521542876919</v>
      </c>
      <c r="O614" s="12">
        <f t="shared" si="117"/>
        <v>27137.521542876919</v>
      </c>
      <c r="P614" s="12">
        <f t="shared" si="129"/>
        <v>0.84894463823881061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29912.017281913075</v>
      </c>
      <c r="C615" s="12">
        <f t="shared" si="118"/>
        <v>29911.95892545069</v>
      </c>
      <c r="D615" s="12">
        <f t="shared" si="119"/>
        <v>29911.754669959468</v>
      </c>
      <c r="E615" s="12">
        <f t="shared" si="120"/>
        <v>29911.022370473496</v>
      </c>
      <c r="F615" s="12">
        <f t="shared" si="121"/>
        <v>29908.421929422217</v>
      </c>
      <c r="G615" s="12">
        <f t="shared" si="122"/>
        <v>29899.255553854669</v>
      </c>
      <c r="H615" s="12">
        <f t="shared" si="123"/>
        <v>29867.121310052975</v>
      </c>
      <c r="I615" s="12">
        <f t="shared" si="124"/>
        <v>29751.967958895864</v>
      </c>
      <c r="J615" s="12">
        <f t="shared" si="125"/>
        <v>29355.905306400462</v>
      </c>
      <c r="K615" s="12">
        <f t="shared" si="126"/>
        <v>28400.339441411099</v>
      </c>
      <c r="L615" s="12">
        <f t="shared" si="127"/>
        <v>25312.552784364576</v>
      </c>
      <c r="M615" s="12">
        <f t="shared" si="128"/>
        <v>25312.552784364576</v>
      </c>
      <c r="O615" s="12">
        <f t="shared" si="117"/>
        <v>25312.552784364576</v>
      </c>
      <c r="P615" s="12">
        <f t="shared" si="129"/>
        <v>0.84623355709513914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29046.85122465634</v>
      </c>
      <c r="C616" s="12">
        <f t="shared" si="118"/>
        <v>29046.795963867076</v>
      </c>
      <c r="D616" s="12">
        <f t="shared" si="119"/>
        <v>29046.600063813956</v>
      </c>
      <c r="E616" s="12">
        <f t="shared" si="120"/>
        <v>29045.914387199144</v>
      </c>
      <c r="F616" s="12">
        <f t="shared" si="121"/>
        <v>29043.456090339827</v>
      </c>
      <c r="G616" s="12">
        <f t="shared" si="122"/>
        <v>29034.726525193772</v>
      </c>
      <c r="H616" s="12">
        <f t="shared" si="123"/>
        <v>29003.955409412949</v>
      </c>
      <c r="I616" s="12">
        <f t="shared" si="124"/>
        <v>28896.082179774421</v>
      </c>
      <c r="J616" s="12">
        <f t="shared" si="125"/>
        <v>28509.517492904106</v>
      </c>
      <c r="K616" s="12">
        <f t="shared" si="126"/>
        <v>27619.524705915101</v>
      </c>
      <c r="L616" s="12">
        <f t="shared" si="127"/>
        <v>24554.154657685172</v>
      </c>
      <c r="M616" s="12">
        <f t="shared" si="128"/>
        <v>24554.154657685172</v>
      </c>
      <c r="O616" s="12">
        <f t="shared" si="117"/>
        <v>24554.154657685172</v>
      </c>
      <c r="P616" s="12">
        <f t="shared" si="129"/>
        <v>0.8453293084257768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27473.400608739739</v>
      </c>
      <c r="C617" s="12">
        <f t="shared" si="118"/>
        <v>27473.348356692575</v>
      </c>
      <c r="D617" s="12">
        <f t="shared" si="119"/>
        <v>27473.162850700821</v>
      </c>
      <c r="E617" s="12">
        <f t="shared" si="120"/>
        <v>27472.505230096387</v>
      </c>
      <c r="F617" s="12">
        <f t="shared" si="121"/>
        <v>27470.2034692612</v>
      </c>
      <c r="G617" s="12">
        <f t="shared" si="122"/>
        <v>27461.951165901581</v>
      </c>
      <c r="H617" s="12">
        <f t="shared" si="123"/>
        <v>27432.646723067577</v>
      </c>
      <c r="I617" s="12">
        <f t="shared" si="124"/>
        <v>27329.350580791244</v>
      </c>
      <c r="J617" s="12">
        <f t="shared" si="125"/>
        <v>26967.228889919927</v>
      </c>
      <c r="K617" s="12">
        <f t="shared" si="126"/>
        <v>26087.231509249061</v>
      </c>
      <c r="L617" s="12">
        <f t="shared" si="127"/>
        <v>23217.012446909524</v>
      </c>
      <c r="M617" s="12">
        <f t="shared" si="128"/>
        <v>23217.012446909524</v>
      </c>
      <c r="O617" s="12">
        <f t="shared" si="117"/>
        <v>23217.012446909524</v>
      </c>
      <c r="P617" s="12">
        <f t="shared" si="129"/>
        <v>0.84507239484302543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27212.814497960338</v>
      </c>
      <c r="C618" s="12">
        <f t="shared" si="118"/>
        <v>27212.765619516991</v>
      </c>
      <c r="D618" s="12">
        <f t="shared" si="119"/>
        <v>27212.590215554315</v>
      </c>
      <c r="E618" s="12">
        <f t="shared" si="120"/>
        <v>27211.967493808115</v>
      </c>
      <c r="F618" s="12">
        <f t="shared" si="121"/>
        <v>27209.759938961739</v>
      </c>
      <c r="G618" s="12">
        <f t="shared" si="122"/>
        <v>27202.033199177957</v>
      </c>
      <c r="H618" s="12">
        <f t="shared" si="123"/>
        <v>27174.331189611261</v>
      </c>
      <c r="I618" s="12">
        <f t="shared" si="124"/>
        <v>27075.959629531841</v>
      </c>
      <c r="J618" s="12">
        <f t="shared" si="125"/>
        <v>26729.206656835217</v>
      </c>
      <c r="K618" s="12">
        <f t="shared" si="126"/>
        <v>25894.055083189171</v>
      </c>
      <c r="L618" s="12">
        <f t="shared" si="127"/>
        <v>23041.042986923054</v>
      </c>
      <c r="M618" s="12">
        <f t="shared" si="128"/>
        <v>23041.042986923054</v>
      </c>
      <c r="O618" s="12">
        <f t="shared" si="117"/>
        <v>23041.042986923054</v>
      </c>
      <c r="P618" s="12">
        <f t="shared" si="129"/>
        <v>0.84669827109026274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25558.997731708278</v>
      </c>
      <c r="C619" s="12">
        <f t="shared" si="118"/>
        <v>25558.951050545038</v>
      </c>
      <c r="D619" s="12">
        <f t="shared" si="119"/>
        <v>25558.786973187769</v>
      </c>
      <c r="E619" s="12">
        <f t="shared" si="120"/>
        <v>25558.198169275904</v>
      </c>
      <c r="F619" s="12">
        <f t="shared" si="121"/>
        <v>25556.107788907208</v>
      </c>
      <c r="G619" s="12">
        <f t="shared" si="122"/>
        <v>25548.697369499405</v>
      </c>
      <c r="H619" s="12">
        <f t="shared" si="123"/>
        <v>25522.759901831629</v>
      </c>
      <c r="I619" s="12">
        <f t="shared" si="124"/>
        <v>25429.768550035784</v>
      </c>
      <c r="J619" s="12">
        <f t="shared" si="125"/>
        <v>25099.550472245184</v>
      </c>
      <c r="K619" s="12">
        <f t="shared" si="126"/>
        <v>24289.335651635556</v>
      </c>
      <c r="L619" s="12">
        <f t="shared" si="127"/>
        <v>21567.473676408408</v>
      </c>
      <c r="M619" s="12">
        <f t="shared" si="128"/>
        <v>21567.473676408408</v>
      </c>
      <c r="O619" s="12">
        <f t="shared" si="117"/>
        <v>21567.473676408408</v>
      </c>
      <c r="P619" s="12">
        <f t="shared" si="129"/>
        <v>0.84383096327959617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25301.722246788715</v>
      </c>
      <c r="C620" s="12">
        <f t="shared" si="118"/>
        <v>25301.677805420251</v>
      </c>
      <c r="D620" s="12">
        <f t="shared" si="119"/>
        <v>25301.521105741213</v>
      </c>
      <c r="E620" s="12">
        <f t="shared" si="120"/>
        <v>25300.970329637152</v>
      </c>
      <c r="F620" s="12">
        <f t="shared" si="121"/>
        <v>25298.993828247603</v>
      </c>
      <c r="G620" s="12">
        <f t="shared" si="122"/>
        <v>25291.976823740417</v>
      </c>
      <c r="H620" s="12">
        <f t="shared" si="123"/>
        <v>25267.101472266881</v>
      </c>
      <c r="I620" s="12">
        <f t="shared" si="124"/>
        <v>25180.034386173178</v>
      </c>
      <c r="J620" s="12">
        <f t="shared" si="125"/>
        <v>24867.880318687363</v>
      </c>
      <c r="K620" s="12">
        <f t="shared" si="126"/>
        <v>24086.125345867862</v>
      </c>
      <c r="L620" s="12">
        <f t="shared" si="127"/>
        <v>21431.753865010221</v>
      </c>
      <c r="M620" s="12">
        <f t="shared" si="128"/>
        <v>21431.753865010221</v>
      </c>
      <c r="O620" s="12">
        <f t="shared" si="117"/>
        <v>21431.753865010221</v>
      </c>
      <c r="P620" s="12">
        <f t="shared" si="129"/>
        <v>0.8470472348075172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24172.335010419069</v>
      </c>
      <c r="C621" s="12">
        <f t="shared" si="118"/>
        <v>24172.294012386508</v>
      </c>
      <c r="D621" s="12">
        <f t="shared" si="119"/>
        <v>24172.14483295114</v>
      </c>
      <c r="E621" s="12">
        <f t="shared" si="120"/>
        <v>24171.61882822965</v>
      </c>
      <c r="F621" s="12">
        <f t="shared" si="121"/>
        <v>24169.769999738142</v>
      </c>
      <c r="G621" s="12">
        <f t="shared" si="122"/>
        <v>24163.135339927081</v>
      </c>
      <c r="H621" s="12">
        <f t="shared" si="123"/>
        <v>24139.580872399725</v>
      </c>
      <c r="I621" s="12">
        <f t="shared" si="124"/>
        <v>24056.080048377909</v>
      </c>
      <c r="J621" s="12">
        <f t="shared" si="125"/>
        <v>23763.815899196488</v>
      </c>
      <c r="K621" s="12">
        <f t="shared" si="126"/>
        <v>23015.039093193209</v>
      </c>
      <c r="L621" s="12">
        <f t="shared" si="127"/>
        <v>20440.662279473301</v>
      </c>
      <c r="M621" s="12">
        <f t="shared" si="128"/>
        <v>20440.662279473301</v>
      </c>
      <c r="O621" s="12">
        <f t="shared" si="117"/>
        <v>20440.662279473301</v>
      </c>
      <c r="P621" s="12">
        <f t="shared" si="129"/>
        <v>0.84562216561464609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23507.363279879828</v>
      </c>
      <c r="C622" s="12">
        <f t="shared" si="118"/>
        <v>23507.323255060986</v>
      </c>
      <c r="D622" s="12">
        <f t="shared" si="119"/>
        <v>23507.185635683963</v>
      </c>
      <c r="E622" s="12">
        <f t="shared" si="120"/>
        <v>23506.684880411623</v>
      </c>
      <c r="F622" s="12">
        <f t="shared" si="121"/>
        <v>23504.919223926088</v>
      </c>
      <c r="G622" s="12">
        <f t="shared" si="122"/>
        <v>23498.713203555362</v>
      </c>
      <c r="H622" s="12">
        <f t="shared" si="123"/>
        <v>23476.442433643795</v>
      </c>
      <c r="I622" s="12">
        <f t="shared" si="124"/>
        <v>23397.376416450792</v>
      </c>
      <c r="J622" s="12">
        <f t="shared" si="125"/>
        <v>23117.086591173644</v>
      </c>
      <c r="K622" s="12">
        <f t="shared" si="126"/>
        <v>22406.691915747469</v>
      </c>
      <c r="L622" s="12">
        <f t="shared" si="127"/>
        <v>19928.300927173146</v>
      </c>
      <c r="M622" s="12">
        <f t="shared" si="128"/>
        <v>19928.300927173146</v>
      </c>
      <c r="O622" s="12">
        <f t="shared" si="117"/>
        <v>19928.300927173146</v>
      </c>
      <c r="P622" s="12">
        <f t="shared" si="129"/>
        <v>0.84774717989022463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22745.452740362089</v>
      </c>
      <c r="C623" s="12">
        <f t="shared" si="118"/>
        <v>22745.416287361295</v>
      </c>
      <c r="D623" s="12">
        <f t="shared" si="119"/>
        <v>22745.281936359112</v>
      </c>
      <c r="E623" s="12">
        <f t="shared" si="120"/>
        <v>22744.819990452615</v>
      </c>
      <c r="F623" s="12">
        <f t="shared" si="121"/>
        <v>22743.139109073723</v>
      </c>
      <c r="G623" s="12">
        <f t="shared" si="122"/>
        <v>22737.212343501829</v>
      </c>
      <c r="H623" s="12">
        <f t="shared" si="123"/>
        <v>22716.380642560569</v>
      </c>
      <c r="I623" s="12">
        <f t="shared" si="124"/>
        <v>22641.624520147925</v>
      </c>
      <c r="J623" s="12">
        <f t="shared" si="125"/>
        <v>22376.224227143652</v>
      </c>
      <c r="K623" s="12">
        <f t="shared" si="126"/>
        <v>21685.820457960344</v>
      </c>
      <c r="L623" s="12">
        <f t="shared" si="127"/>
        <v>19322.592073558044</v>
      </c>
      <c r="M623" s="12">
        <f t="shared" si="128"/>
        <v>19322.592073558044</v>
      </c>
      <c r="O623" s="12">
        <f t="shared" si="117"/>
        <v>19322.592073558044</v>
      </c>
      <c r="P623" s="12">
        <f t="shared" si="129"/>
        <v>0.84951450710276977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21916.667471420002</v>
      </c>
      <c r="C624" s="12">
        <f t="shared" si="118"/>
        <v>21916.632456085063</v>
      </c>
      <c r="D624" s="12">
        <f t="shared" si="119"/>
        <v>21916.510096019334</v>
      </c>
      <c r="E624" s="12">
        <f t="shared" si="120"/>
        <v>21916.059126357024</v>
      </c>
      <c r="F624" s="12">
        <f t="shared" si="121"/>
        <v>21914.508534354914</v>
      </c>
      <c r="G624" s="12">
        <f t="shared" si="122"/>
        <v>21908.866399234874</v>
      </c>
      <c r="H624" s="12">
        <f t="shared" si="123"/>
        <v>21888.972305218853</v>
      </c>
      <c r="I624" s="12">
        <f t="shared" si="124"/>
        <v>21819.047518754491</v>
      </c>
      <c r="J624" s="12">
        <f t="shared" si="125"/>
        <v>21568.117174115458</v>
      </c>
      <c r="K624" s="12">
        <f t="shared" si="126"/>
        <v>20905.589829578923</v>
      </c>
      <c r="L624" s="12">
        <f t="shared" si="127"/>
        <v>18597.426380008175</v>
      </c>
      <c r="M624" s="12">
        <f t="shared" si="128"/>
        <v>18597.426380008175</v>
      </c>
      <c r="O624" s="12">
        <f t="shared" si="117"/>
        <v>18597.426380008175</v>
      </c>
      <c r="P624" s="12">
        <f t="shared" si="129"/>
        <v>0.8485517428349808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20917.390460933704</v>
      </c>
      <c r="C625" s="12">
        <f t="shared" si="118"/>
        <v>20917.357716156483</v>
      </c>
      <c r="D625" s="12">
        <f t="shared" si="119"/>
        <v>20917.240183246657</v>
      </c>
      <c r="E625" s="12">
        <f t="shared" si="120"/>
        <v>20916.829467924454</v>
      </c>
      <c r="F625" s="12">
        <f t="shared" si="121"/>
        <v>20915.315737533288</v>
      </c>
      <c r="G625" s="12">
        <f t="shared" si="122"/>
        <v>20910.111001086345</v>
      </c>
      <c r="H625" s="12">
        <f t="shared" si="123"/>
        <v>20891.172539996714</v>
      </c>
      <c r="I625" s="12">
        <f t="shared" si="124"/>
        <v>20824.395775984518</v>
      </c>
      <c r="J625" s="12">
        <f t="shared" si="125"/>
        <v>20589.685365921432</v>
      </c>
      <c r="K625" s="12">
        <f t="shared" si="126"/>
        <v>19954.791029968623</v>
      </c>
      <c r="L625" s="12">
        <f t="shared" si="127"/>
        <v>17728.974144453052</v>
      </c>
      <c r="M625" s="12">
        <f t="shared" si="128"/>
        <v>17728.974144453052</v>
      </c>
      <c r="O625" s="12">
        <f t="shared" si="117"/>
        <v>17728.974144453052</v>
      </c>
      <c r="P625" s="12">
        <f t="shared" si="129"/>
        <v>0.84757102840167908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20369.266013243225</v>
      </c>
      <c r="C626" s="12">
        <f t="shared" si="118"/>
        <v>20369.235317768394</v>
      </c>
      <c r="D626" s="12">
        <f t="shared" si="119"/>
        <v>20369.125407587289</v>
      </c>
      <c r="E626" s="12">
        <f t="shared" si="120"/>
        <v>20368.730899989423</v>
      </c>
      <c r="F626" s="12">
        <f t="shared" si="121"/>
        <v>20367.352304705688</v>
      </c>
      <c r="G626" s="12">
        <f t="shared" si="122"/>
        <v>20362.271360642277</v>
      </c>
      <c r="H626" s="12">
        <f t="shared" si="123"/>
        <v>20344.80129139742</v>
      </c>
      <c r="I626" s="12">
        <f t="shared" si="124"/>
        <v>20281.232995480896</v>
      </c>
      <c r="J626" s="12">
        <f t="shared" si="125"/>
        <v>20057.092022516648</v>
      </c>
      <c r="K626" s="12">
        <f t="shared" si="126"/>
        <v>19455.128097739671</v>
      </c>
      <c r="L626" s="12">
        <f t="shared" si="127"/>
        <v>17311.893399574932</v>
      </c>
      <c r="M626" s="12">
        <f t="shared" si="128"/>
        <v>17311.893399574932</v>
      </c>
      <c r="O626" s="12">
        <f t="shared" si="117"/>
        <v>17311.893399574932</v>
      </c>
      <c r="P626" s="12">
        <f t="shared" si="129"/>
        <v>0.8499026616039812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19610.551158777995</v>
      </c>
      <c r="C627" s="12">
        <f t="shared" si="118"/>
        <v>19610.521612220022</v>
      </c>
      <c r="D627" s="12">
        <f t="shared" si="119"/>
        <v>19610.418581959282</v>
      </c>
      <c r="E627" s="12">
        <f t="shared" si="120"/>
        <v>19610.049665215705</v>
      </c>
      <c r="F627" s="12">
        <f t="shared" si="121"/>
        <v>19608.725488903197</v>
      </c>
      <c r="G627" s="12">
        <f t="shared" si="122"/>
        <v>19604.098193436323</v>
      </c>
      <c r="H627" s="12">
        <f t="shared" si="123"/>
        <v>19587.043855800421</v>
      </c>
      <c r="I627" s="12">
        <f t="shared" si="124"/>
        <v>19528.405056454052</v>
      </c>
      <c r="J627" s="12">
        <f t="shared" si="125"/>
        <v>19315.036208466419</v>
      </c>
      <c r="K627" s="12">
        <f t="shared" si="126"/>
        <v>18732.264718212857</v>
      </c>
      <c r="L627" s="12">
        <f t="shared" si="127"/>
        <v>16690.634456171978</v>
      </c>
      <c r="M627" s="12">
        <f t="shared" si="128"/>
        <v>16690.634456171978</v>
      </c>
      <c r="O627" s="12">
        <f t="shared" si="117"/>
        <v>16690.634456171978</v>
      </c>
      <c r="P627" s="12">
        <f t="shared" si="129"/>
        <v>0.8511048119471637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18891.912035440466</v>
      </c>
      <c r="C628" s="12">
        <f t="shared" si="118"/>
        <v>18891.883757790336</v>
      </c>
      <c r="D628" s="12">
        <f t="shared" si="119"/>
        <v>18891.784585175908</v>
      </c>
      <c r="E628" s="12">
        <f t="shared" si="120"/>
        <v>18891.438765526411</v>
      </c>
      <c r="F628" s="12">
        <f t="shared" si="121"/>
        <v>18890.200501563544</v>
      </c>
      <c r="G628" s="12">
        <f t="shared" si="122"/>
        <v>18885.755922029526</v>
      </c>
      <c r="H628" s="12">
        <f t="shared" si="123"/>
        <v>18870.224468600187</v>
      </c>
      <c r="I628" s="12">
        <f t="shared" si="124"/>
        <v>18812.981819485525</v>
      </c>
      <c r="J628" s="12">
        <f t="shared" si="125"/>
        <v>18616.161498042886</v>
      </c>
      <c r="K628" s="12">
        <f t="shared" si="126"/>
        <v>18053.68858972596</v>
      </c>
      <c r="L628" s="12">
        <f t="shared" si="127"/>
        <v>16068.079099741217</v>
      </c>
      <c r="M628" s="12">
        <f t="shared" si="128"/>
        <v>16068.079099741217</v>
      </c>
      <c r="O628" s="12">
        <f t="shared" si="117"/>
        <v>16068.079099741217</v>
      </c>
      <c r="P628" s="12">
        <f t="shared" si="129"/>
        <v>0.85052688524052766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18019.475040252328</v>
      </c>
      <c r="C629" s="12">
        <f t="shared" si="118"/>
        <v>18019.449099061047</v>
      </c>
      <c r="D629" s="12">
        <f t="shared" si="119"/>
        <v>18019.354186769906</v>
      </c>
      <c r="E629" s="12">
        <f t="shared" si="120"/>
        <v>18019.021319646548</v>
      </c>
      <c r="F629" s="12">
        <f t="shared" si="121"/>
        <v>18017.860596067829</v>
      </c>
      <c r="G629" s="12">
        <f t="shared" si="122"/>
        <v>18013.704434957668</v>
      </c>
      <c r="H629" s="12">
        <f t="shared" si="123"/>
        <v>17998.786461759482</v>
      </c>
      <c r="I629" s="12">
        <f t="shared" si="124"/>
        <v>17946.656039924455</v>
      </c>
      <c r="J629" s="12">
        <f t="shared" si="125"/>
        <v>17754.524411105704</v>
      </c>
      <c r="K629" s="12">
        <f t="shared" si="126"/>
        <v>17228.392427604776</v>
      </c>
      <c r="L629" s="12">
        <f t="shared" si="127"/>
        <v>15303.390962520267</v>
      </c>
      <c r="M629" s="12">
        <f t="shared" si="128"/>
        <v>15303.390962520267</v>
      </c>
      <c r="O629" s="12">
        <f t="shared" si="117"/>
        <v>15303.390962520267</v>
      </c>
      <c r="P629" s="12">
        <f t="shared" si="129"/>
        <v>0.84926952246584275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17454.538867567149</v>
      </c>
      <c r="C630" s="12">
        <f t="shared" si="118"/>
        <v>17454.514100162811</v>
      </c>
      <c r="D630" s="12">
        <f t="shared" si="119"/>
        <v>17454.427031242216</v>
      </c>
      <c r="E630" s="12">
        <f t="shared" si="120"/>
        <v>17454.10846797151</v>
      </c>
      <c r="F630" s="12">
        <f t="shared" si="121"/>
        <v>17452.991233962577</v>
      </c>
      <c r="G630" s="12">
        <f t="shared" si="122"/>
        <v>17449.095385541012</v>
      </c>
      <c r="H630" s="12">
        <f t="shared" si="123"/>
        <v>17435.145661422681</v>
      </c>
      <c r="I630" s="12">
        <f t="shared" si="124"/>
        <v>17385.075030134951</v>
      </c>
      <c r="J630" s="12">
        <f t="shared" si="125"/>
        <v>17210.104670830849</v>
      </c>
      <c r="K630" s="12">
        <f t="shared" si="126"/>
        <v>16689.215988718683</v>
      </c>
      <c r="L630" s="12">
        <f t="shared" si="127"/>
        <v>14880.805405350467</v>
      </c>
      <c r="M630" s="12">
        <f t="shared" si="128"/>
        <v>14880.805405350467</v>
      </c>
      <c r="O630" s="12">
        <f t="shared" si="117"/>
        <v>14880.805405350467</v>
      </c>
      <c r="P630" s="12">
        <f t="shared" si="129"/>
        <v>0.85254646474797335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16936.384968789222</v>
      </c>
      <c r="C631" s="12">
        <f t="shared" si="118"/>
        <v>16936.36171435186</v>
      </c>
      <c r="D631" s="12">
        <f t="shared" si="119"/>
        <v>16936.278586290136</v>
      </c>
      <c r="E631" s="12">
        <f t="shared" si="120"/>
        <v>16935.98635257412</v>
      </c>
      <c r="F631" s="12">
        <f t="shared" si="121"/>
        <v>16934.917142944018</v>
      </c>
      <c r="G631" s="12">
        <f t="shared" si="122"/>
        <v>16931.167315291925</v>
      </c>
      <c r="H631" s="12">
        <f t="shared" si="123"/>
        <v>16918.091486931218</v>
      </c>
      <c r="I631" s="12">
        <f t="shared" si="124"/>
        <v>16871.271339298986</v>
      </c>
      <c r="J631" s="12">
        <f t="shared" si="125"/>
        <v>16703.216807965982</v>
      </c>
      <c r="K631" s="12">
        <f t="shared" si="126"/>
        <v>16222.03853861801</v>
      </c>
      <c r="L631" s="12">
        <f t="shared" si="127"/>
        <v>14424.192207284865</v>
      </c>
      <c r="M631" s="12">
        <f t="shared" si="128"/>
        <v>14424.192207284865</v>
      </c>
      <c r="O631" s="12">
        <f t="shared" si="117"/>
        <v>14424.192207284865</v>
      </c>
      <c r="P631" s="12">
        <f t="shared" si="129"/>
        <v>0.8516688911988074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15903.37110356821</v>
      </c>
      <c r="C632" s="12">
        <f t="shared" si="118"/>
        <v>15903.348893204648</v>
      </c>
      <c r="D632" s="12">
        <f t="shared" si="119"/>
        <v>15903.270844319815</v>
      </c>
      <c r="E632" s="12">
        <f t="shared" si="120"/>
        <v>15902.991841546482</v>
      </c>
      <c r="F632" s="12">
        <f t="shared" si="121"/>
        <v>15902.011017315281</v>
      </c>
      <c r="G632" s="12">
        <f t="shared" si="122"/>
        <v>15898.422428264923</v>
      </c>
      <c r="H632" s="12">
        <f t="shared" si="123"/>
        <v>15885.836879019793</v>
      </c>
      <c r="I632" s="12">
        <f t="shared" si="124"/>
        <v>15841.950466890241</v>
      </c>
      <c r="J632" s="12">
        <f t="shared" si="125"/>
        <v>15684.807971724949</v>
      </c>
      <c r="K632" s="12">
        <f t="shared" si="126"/>
        <v>15215.920048350768</v>
      </c>
      <c r="L632" s="12">
        <f t="shared" si="127"/>
        <v>13548.502775317393</v>
      </c>
      <c r="M632" s="12">
        <f t="shared" si="128"/>
        <v>13548.502775317393</v>
      </c>
      <c r="O632" s="12">
        <f t="shared" si="117"/>
        <v>13548.502775317393</v>
      </c>
      <c r="P632" s="12">
        <f t="shared" si="129"/>
        <v>0.8519264681107479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15749.583526754117</v>
      </c>
      <c r="C633" s="12">
        <f t="shared" si="118"/>
        <v>15749.56265091364</v>
      </c>
      <c r="D633" s="12">
        <f t="shared" si="119"/>
        <v>15749.488107374811</v>
      </c>
      <c r="E633" s="12">
        <f t="shared" si="120"/>
        <v>15749.22615578357</v>
      </c>
      <c r="F633" s="12">
        <f t="shared" si="121"/>
        <v>15748.289752648616</v>
      </c>
      <c r="G633" s="12">
        <f t="shared" si="122"/>
        <v>15744.997861052134</v>
      </c>
      <c r="H633" s="12">
        <f t="shared" si="123"/>
        <v>15732.953658062121</v>
      </c>
      <c r="I633" s="12">
        <f t="shared" si="124"/>
        <v>15690.713404937005</v>
      </c>
      <c r="J633" s="12">
        <f t="shared" si="125"/>
        <v>15543.419622123129</v>
      </c>
      <c r="K633" s="12">
        <f t="shared" si="126"/>
        <v>15098.50169012942</v>
      </c>
      <c r="L633" s="12">
        <f t="shared" si="127"/>
        <v>13467.495490512018</v>
      </c>
      <c r="M633" s="12">
        <f t="shared" si="128"/>
        <v>13467.495490512018</v>
      </c>
      <c r="O633" s="12">
        <f t="shared" si="117"/>
        <v>13467.495490512018</v>
      </c>
      <c r="P633" s="12">
        <f t="shared" si="129"/>
        <v>0.85510168999926428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14662.999714865329</v>
      </c>
      <c r="C634" s="12">
        <f t="shared" si="118"/>
        <v>14662.979254442042</v>
      </c>
      <c r="D634" s="12">
        <f t="shared" si="119"/>
        <v>14662.909190991511</v>
      </c>
      <c r="E634" s="12">
        <f t="shared" si="120"/>
        <v>14662.659008128179</v>
      </c>
      <c r="F634" s="12">
        <f t="shared" si="121"/>
        <v>14661.779846765839</v>
      </c>
      <c r="G634" s="12">
        <f t="shared" si="122"/>
        <v>14658.637092595407</v>
      </c>
      <c r="H634" s="12">
        <f t="shared" si="123"/>
        <v>14647.588853159554</v>
      </c>
      <c r="I634" s="12">
        <f t="shared" si="124"/>
        <v>14607.166125208885</v>
      </c>
      <c r="J634" s="12">
        <f t="shared" si="125"/>
        <v>14465.399479291369</v>
      </c>
      <c r="K634" s="12">
        <f t="shared" si="126"/>
        <v>14042.110164369655</v>
      </c>
      <c r="L634" s="12">
        <f t="shared" si="127"/>
        <v>12488.922202265972</v>
      </c>
      <c r="M634" s="12">
        <f t="shared" si="128"/>
        <v>12488.922202265972</v>
      </c>
      <c r="O634" s="12">
        <f t="shared" si="117"/>
        <v>12488.922202265972</v>
      </c>
      <c r="P634" s="12">
        <f t="shared" si="129"/>
        <v>0.85173037203326951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14298.560086231844</v>
      </c>
      <c r="C635" s="12">
        <f t="shared" si="118"/>
        <v>14298.540599894679</v>
      </c>
      <c r="D635" s="12">
        <f t="shared" si="119"/>
        <v>14298.471931784956</v>
      </c>
      <c r="E635" s="12">
        <f t="shared" si="120"/>
        <v>14298.236788814507</v>
      </c>
      <c r="F635" s="12">
        <f t="shared" si="121"/>
        <v>14297.397139308334</v>
      </c>
      <c r="G635" s="12">
        <f t="shared" si="122"/>
        <v>14294.44654791328</v>
      </c>
      <c r="H635" s="12">
        <f t="shared" si="123"/>
        <v>14283.899014992407</v>
      </c>
      <c r="I635" s="12">
        <f t="shared" si="124"/>
        <v>14246.819541750834</v>
      </c>
      <c r="J635" s="12">
        <f t="shared" si="125"/>
        <v>14111.155079724953</v>
      </c>
      <c r="K635" s="12">
        <f t="shared" si="126"/>
        <v>13697.534082897198</v>
      </c>
      <c r="L635" s="12">
        <f t="shared" si="127"/>
        <v>12214.882407300902</v>
      </c>
      <c r="M635" s="12">
        <f t="shared" si="128"/>
        <v>12214.882407300902</v>
      </c>
      <c r="O635" s="12">
        <f t="shared" si="117"/>
        <v>12214.882407300902</v>
      </c>
      <c r="P635" s="12">
        <f t="shared" si="129"/>
        <v>0.85427360053287282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13659.935338224819</v>
      </c>
      <c r="C636" s="12">
        <f t="shared" si="118"/>
        <v>13659.917010954361</v>
      </c>
      <c r="D636" s="12">
        <f t="shared" si="119"/>
        <v>13659.851613130533</v>
      </c>
      <c r="E636" s="12">
        <f t="shared" si="120"/>
        <v>13659.621157047175</v>
      </c>
      <c r="F636" s="12">
        <f t="shared" si="121"/>
        <v>13658.831997010335</v>
      </c>
      <c r="G636" s="12">
        <f t="shared" si="122"/>
        <v>13656.014061037333</v>
      </c>
      <c r="H636" s="12">
        <f t="shared" si="123"/>
        <v>13646.111622492886</v>
      </c>
      <c r="I636" s="12">
        <f t="shared" si="124"/>
        <v>13610.713194665996</v>
      </c>
      <c r="J636" s="12">
        <f t="shared" si="125"/>
        <v>13486.271292730486</v>
      </c>
      <c r="K636" s="12">
        <f t="shared" si="126"/>
        <v>13084.304748064777</v>
      </c>
      <c r="L636" s="12">
        <f t="shared" si="127"/>
        <v>11631.014278682413</v>
      </c>
      <c r="M636" s="12">
        <f t="shared" si="128"/>
        <v>11631.014278682413</v>
      </c>
      <c r="O636" s="12">
        <f t="shared" si="117"/>
        <v>11631.014278682413</v>
      </c>
      <c r="P636" s="12">
        <f t="shared" si="129"/>
        <v>0.85146920469931919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13058.067283747903</v>
      </c>
      <c r="C637" s="12">
        <f t="shared" si="118"/>
        <v>13058.049247755691</v>
      </c>
      <c r="D637" s="12">
        <f t="shared" si="119"/>
        <v>13057.987740956929</v>
      </c>
      <c r="E637" s="12">
        <f t="shared" si="120"/>
        <v>13057.768264150553</v>
      </c>
      <c r="F637" s="12">
        <f t="shared" si="121"/>
        <v>13056.994847510299</v>
      </c>
      <c r="G637" s="12">
        <f t="shared" si="122"/>
        <v>13054.346405796716</v>
      </c>
      <c r="H637" s="12">
        <f t="shared" si="123"/>
        <v>13044.889339005824</v>
      </c>
      <c r="I637" s="12">
        <f t="shared" si="124"/>
        <v>13011.656496384569</v>
      </c>
      <c r="J637" s="12">
        <f t="shared" si="125"/>
        <v>12892.858447224171</v>
      </c>
      <c r="K637" s="12">
        <f t="shared" si="126"/>
        <v>12518.302197259241</v>
      </c>
      <c r="L637" s="12">
        <f t="shared" si="127"/>
        <v>11101.962808081757</v>
      </c>
      <c r="M637" s="12">
        <f t="shared" si="128"/>
        <v>11101.962808081757</v>
      </c>
      <c r="O637" s="12">
        <f t="shared" si="117"/>
        <v>11101.962808081757</v>
      </c>
      <c r="P637" s="12">
        <f t="shared" si="129"/>
        <v>0.85019954077731563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12723.686613605465</v>
      </c>
      <c r="C638" s="12">
        <f t="shared" si="118"/>
        <v>12723.669799495403</v>
      </c>
      <c r="D638" s="12">
        <f t="shared" si="119"/>
        <v>12723.609271369118</v>
      </c>
      <c r="E638" s="12">
        <f t="shared" si="120"/>
        <v>12723.402856815423</v>
      </c>
      <c r="F638" s="12">
        <f t="shared" si="121"/>
        <v>12722.66630072819</v>
      </c>
      <c r="G638" s="12">
        <f t="shared" si="122"/>
        <v>12720.070742938946</v>
      </c>
      <c r="H638" s="12">
        <f t="shared" si="123"/>
        <v>12711.182669989294</v>
      </c>
      <c r="I638" s="12">
        <f t="shared" si="124"/>
        <v>12679.445101782278</v>
      </c>
      <c r="J638" s="12">
        <f t="shared" si="125"/>
        <v>12567.916904643937</v>
      </c>
      <c r="K638" s="12">
        <f t="shared" si="126"/>
        <v>12204.562637035509</v>
      </c>
      <c r="L638" s="12">
        <f t="shared" si="127"/>
        <v>10881.471051585993</v>
      </c>
      <c r="M638" s="12">
        <f t="shared" si="128"/>
        <v>10881.471051585993</v>
      </c>
      <c r="O638" s="12">
        <f t="shared" si="117"/>
        <v>10881.471051585993</v>
      </c>
      <c r="P638" s="12">
        <f t="shared" si="129"/>
        <v>0.85521369568709849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12385.955232211736</v>
      </c>
      <c r="C639" s="12">
        <f t="shared" si="118"/>
        <v>12385.938653374738</v>
      </c>
      <c r="D639" s="12">
        <f t="shared" si="119"/>
        <v>12385.882226955227</v>
      </c>
      <c r="E639" s="12">
        <f t="shared" si="120"/>
        <v>12385.679100805042</v>
      </c>
      <c r="F639" s="12">
        <f t="shared" si="121"/>
        <v>12384.986394848189</v>
      </c>
      <c r="G639" s="12">
        <f t="shared" si="122"/>
        <v>12382.514588572667</v>
      </c>
      <c r="H639" s="12">
        <f t="shared" si="123"/>
        <v>12373.804164284376</v>
      </c>
      <c r="I639" s="12">
        <f t="shared" si="124"/>
        <v>12343.976707998254</v>
      </c>
      <c r="J639" s="12">
        <f t="shared" si="125"/>
        <v>12237.468701855065</v>
      </c>
      <c r="K639" s="12">
        <f t="shared" si="126"/>
        <v>11890.704762729281</v>
      </c>
      <c r="L639" s="12">
        <f t="shared" si="127"/>
        <v>10604.370970430649</v>
      </c>
      <c r="M639" s="12">
        <f t="shared" si="128"/>
        <v>10604.370970430649</v>
      </c>
      <c r="O639" s="12">
        <f t="shared" si="117"/>
        <v>10604.370970430649</v>
      </c>
      <c r="P639" s="12">
        <f t="shared" si="129"/>
        <v>0.8561609316051958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11613.494027567336</v>
      </c>
      <c r="C640" s="12">
        <f t="shared" si="118"/>
        <v>11613.478782151584</v>
      </c>
      <c r="D640" s="12">
        <f t="shared" si="119"/>
        <v>11613.423146446508</v>
      </c>
      <c r="E640" s="12">
        <f t="shared" si="120"/>
        <v>11613.233789157175</v>
      </c>
      <c r="F640" s="12">
        <f t="shared" si="121"/>
        <v>11612.552132983956</v>
      </c>
      <c r="G640" s="12">
        <f t="shared" si="122"/>
        <v>11610.22753178769</v>
      </c>
      <c r="H640" s="12">
        <f t="shared" si="123"/>
        <v>11601.932578109061</v>
      </c>
      <c r="I640" s="12">
        <f t="shared" si="124"/>
        <v>11572.70190307271</v>
      </c>
      <c r="J640" s="12">
        <f t="shared" si="125"/>
        <v>11472.606126678364</v>
      </c>
      <c r="K640" s="12">
        <f t="shared" si="126"/>
        <v>11135.836769581218</v>
      </c>
      <c r="L640" s="12">
        <f t="shared" si="127"/>
        <v>9905.9953049229007</v>
      </c>
      <c r="M640" s="12">
        <f t="shared" si="128"/>
        <v>9905.9953049229007</v>
      </c>
      <c r="O640" s="12">
        <f t="shared" si="117"/>
        <v>9905.9953049229007</v>
      </c>
      <c r="P640" s="12">
        <f t="shared" si="129"/>
        <v>0.85297286771825176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11285.772263603574</v>
      </c>
      <c r="C641" s="12">
        <f t="shared" si="118"/>
        <v>11285.757696916629</v>
      </c>
      <c r="D641" s="12">
        <f t="shared" si="119"/>
        <v>11285.706537075321</v>
      </c>
      <c r="E641" s="12">
        <f t="shared" si="120"/>
        <v>11285.519837421531</v>
      </c>
      <c r="F641" s="12">
        <f t="shared" si="121"/>
        <v>11284.884401233325</v>
      </c>
      <c r="G641" s="12">
        <f t="shared" si="122"/>
        <v>11282.596931857815</v>
      </c>
      <c r="H641" s="12">
        <f t="shared" si="123"/>
        <v>11274.796145690776</v>
      </c>
      <c r="I641" s="12">
        <f t="shared" si="124"/>
        <v>11246.960334534675</v>
      </c>
      <c r="J641" s="12">
        <f t="shared" si="125"/>
        <v>11148.869425073233</v>
      </c>
      <c r="K641" s="12">
        <f t="shared" si="126"/>
        <v>10826.869092937603</v>
      </c>
      <c r="L641" s="12">
        <f t="shared" si="127"/>
        <v>9630.7741483706832</v>
      </c>
      <c r="M641" s="12">
        <f t="shared" si="128"/>
        <v>9630.7741483706832</v>
      </c>
      <c r="O641" s="12">
        <f t="shared" si="117"/>
        <v>9630.7741483706832</v>
      </c>
      <c r="P641" s="12">
        <f t="shared" si="129"/>
        <v>0.85335535073924607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10804.210091668243</v>
      </c>
      <c r="C642" s="12">
        <f t="shared" si="118"/>
        <v>10804.196072253824</v>
      </c>
      <c r="D642" s="12">
        <f t="shared" si="119"/>
        <v>10804.147191209495</v>
      </c>
      <c r="E642" s="12">
        <f t="shared" si="120"/>
        <v>10803.975515489394</v>
      </c>
      <c r="F642" s="12">
        <f t="shared" si="121"/>
        <v>10803.349012422008</v>
      </c>
      <c r="G642" s="12">
        <f t="shared" si="122"/>
        <v>10801.216696089563</v>
      </c>
      <c r="H642" s="12">
        <f t="shared" si="123"/>
        <v>10793.540695887023</v>
      </c>
      <c r="I642" s="12">
        <f t="shared" si="124"/>
        <v>10767.3638050227</v>
      </c>
      <c r="J642" s="12">
        <f t="shared" si="125"/>
        <v>10673.955913157652</v>
      </c>
      <c r="K642" s="12">
        <f t="shared" si="126"/>
        <v>10352.762456521952</v>
      </c>
      <c r="L642" s="12">
        <f t="shared" si="127"/>
        <v>9207.9961081912716</v>
      </c>
      <c r="M642" s="12">
        <f t="shared" si="128"/>
        <v>9207.9961081912716</v>
      </c>
      <c r="O642" s="12">
        <f t="shared" si="117"/>
        <v>9207.9961081912716</v>
      </c>
      <c r="P642" s="12">
        <f t="shared" si="129"/>
        <v>0.85226000143148783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10533.325189427373</v>
      </c>
      <c r="C643" s="12">
        <f t="shared" si="118"/>
        <v>10533.311884967527</v>
      </c>
      <c r="D643" s="12">
        <f t="shared" si="119"/>
        <v>10533.264841572687</v>
      </c>
      <c r="E643" s="12">
        <f t="shared" si="120"/>
        <v>10533.100816870963</v>
      </c>
      <c r="F643" s="12">
        <f t="shared" si="121"/>
        <v>10532.524743688207</v>
      </c>
      <c r="G643" s="12">
        <f t="shared" si="122"/>
        <v>10530.422456796266</v>
      </c>
      <c r="H643" s="12">
        <f t="shared" si="123"/>
        <v>10523.267279258389</v>
      </c>
      <c r="I643" s="12">
        <f t="shared" si="124"/>
        <v>10497.509776305262</v>
      </c>
      <c r="J643" s="12">
        <f t="shared" si="125"/>
        <v>10409.67088548315</v>
      </c>
      <c r="K643" s="12">
        <f t="shared" si="126"/>
        <v>10098.179849245897</v>
      </c>
      <c r="L643" s="12">
        <f t="shared" si="127"/>
        <v>8955.7062309362736</v>
      </c>
      <c r="M643" s="12">
        <f t="shared" si="128"/>
        <v>8955.7062309362736</v>
      </c>
      <c r="O643" s="12">
        <f t="shared" si="117"/>
        <v>8955.7062309362736</v>
      </c>
      <c r="P643" s="12">
        <f t="shared" si="129"/>
        <v>0.85022593244585254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10098.562346797746</v>
      </c>
      <c r="C644" s="12">
        <f t="shared" si="118"/>
        <v>10098.549759293584</v>
      </c>
      <c r="D644" s="12">
        <f t="shared" si="119"/>
        <v>10098.505116192295</v>
      </c>
      <c r="E644" s="12">
        <f t="shared" si="120"/>
        <v>10098.347262129444</v>
      </c>
      <c r="F644" s="12">
        <f t="shared" si="121"/>
        <v>10097.796877412024</v>
      </c>
      <c r="G644" s="12">
        <f t="shared" si="122"/>
        <v>10095.863864441582</v>
      </c>
      <c r="H644" s="12">
        <f t="shared" si="123"/>
        <v>10088.809642944454</v>
      </c>
      <c r="I644" s="12">
        <f t="shared" si="124"/>
        <v>10064.800452097597</v>
      </c>
      <c r="J644" s="12">
        <f t="shared" si="125"/>
        <v>9978.3711775105694</v>
      </c>
      <c r="K644" s="12">
        <f t="shared" si="126"/>
        <v>9679.88721478148</v>
      </c>
      <c r="L644" s="12">
        <f t="shared" si="127"/>
        <v>8571.9484228688143</v>
      </c>
      <c r="M644" s="12">
        <f t="shared" si="128"/>
        <v>8571.9484228688143</v>
      </c>
      <c r="O644" s="12">
        <f t="shared" si="117"/>
        <v>8571.9484228688143</v>
      </c>
      <c r="P644" s="12">
        <f t="shared" si="129"/>
        <v>0.84882858851557019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10021.641574934018</v>
      </c>
      <c r="C645" s="12">
        <f t="shared" si="118"/>
        <v>10021.629741018214</v>
      </c>
      <c r="D645" s="12">
        <f t="shared" si="119"/>
        <v>10021.58745468561</v>
      </c>
      <c r="E645" s="12">
        <f t="shared" si="120"/>
        <v>10021.4374811082</v>
      </c>
      <c r="F645" s="12">
        <f t="shared" si="121"/>
        <v>10020.907187785589</v>
      </c>
      <c r="G645" s="12">
        <f t="shared" si="122"/>
        <v>10019.058231000807</v>
      </c>
      <c r="H645" s="12">
        <f t="shared" si="123"/>
        <v>10012.564487018373</v>
      </c>
      <c r="I645" s="12">
        <f t="shared" si="124"/>
        <v>9988.8666075430592</v>
      </c>
      <c r="J645" s="12">
        <f t="shared" si="125"/>
        <v>9908.2103776216863</v>
      </c>
      <c r="K645" s="12">
        <f t="shared" si="126"/>
        <v>9617.8607574493981</v>
      </c>
      <c r="L645" s="12">
        <f t="shared" si="127"/>
        <v>8555.5589554458766</v>
      </c>
      <c r="M645" s="12">
        <f t="shared" si="128"/>
        <v>8555.5589554458766</v>
      </c>
      <c r="O645" s="12">
        <f t="shared" si="117"/>
        <v>8555.5589554458766</v>
      </c>
      <c r="P645" s="12">
        <f t="shared" si="129"/>
        <v>0.85370833625150944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9744.054941156015</v>
      </c>
      <c r="C646" s="12">
        <f t="shared" si="118"/>
        <v>9744.0415461988268</v>
      </c>
      <c r="D646" s="12">
        <f t="shared" si="119"/>
        <v>9744.0018108510922</v>
      </c>
      <c r="E646" s="12">
        <f t="shared" si="120"/>
        <v>9743.8598238572249</v>
      </c>
      <c r="F646" s="12">
        <f t="shared" si="121"/>
        <v>9743.3562498628817</v>
      </c>
      <c r="G646" s="12">
        <f t="shared" si="122"/>
        <v>9741.575656699395</v>
      </c>
      <c r="H646" s="12">
        <f t="shared" si="123"/>
        <v>9735.3673194071853</v>
      </c>
      <c r="I646" s="12">
        <f t="shared" si="124"/>
        <v>9713.5629412497219</v>
      </c>
      <c r="J646" s="12">
        <f t="shared" si="125"/>
        <v>9633.9913525009961</v>
      </c>
      <c r="K646" s="12">
        <f t="shared" si="126"/>
        <v>9363.1677809653374</v>
      </c>
      <c r="L646" s="12">
        <f t="shared" si="127"/>
        <v>8297.920228042698</v>
      </c>
      <c r="M646" s="12">
        <f t="shared" si="128"/>
        <v>8297.920228042698</v>
      </c>
      <c r="O646" s="12">
        <f t="shared" si="117"/>
        <v>8297.920228042698</v>
      </c>
      <c r="P646" s="12">
        <f t="shared" si="129"/>
        <v>0.85158799679943609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9329.3385126654048</v>
      </c>
      <c r="C647" s="12">
        <f t="shared" si="118"/>
        <v>9329.3254101252587</v>
      </c>
      <c r="D647" s="12">
        <f t="shared" si="119"/>
        <v>9329.2804339424347</v>
      </c>
      <c r="E647" s="12">
        <f t="shared" si="120"/>
        <v>9329.1470147579512</v>
      </c>
      <c r="F647" s="12">
        <f t="shared" si="121"/>
        <v>9328.670265716888</v>
      </c>
      <c r="G647" s="12">
        <f t="shared" si="122"/>
        <v>9326.9794177570166</v>
      </c>
      <c r="H647" s="12">
        <f t="shared" si="123"/>
        <v>9321.0007287229</v>
      </c>
      <c r="I647" s="12">
        <f t="shared" si="124"/>
        <v>9300.1550246900188</v>
      </c>
      <c r="J647" s="12">
        <f t="shared" si="125"/>
        <v>9226.9425698413015</v>
      </c>
      <c r="K647" s="12">
        <f t="shared" si="126"/>
        <v>8959.7654320006313</v>
      </c>
      <c r="L647" s="12">
        <f t="shared" si="127"/>
        <v>7947.8469249249356</v>
      </c>
      <c r="M647" s="12">
        <f t="shared" si="128"/>
        <v>7947.8469249249356</v>
      </c>
      <c r="O647" s="12">
        <f t="shared" si="117"/>
        <v>7947.8469249249356</v>
      </c>
      <c r="P647" s="12">
        <f t="shared" si="129"/>
        <v>0.85191966334322933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9325.9939830552084</v>
      </c>
      <c r="C648" s="12">
        <f t="shared" si="118"/>
        <v>9325.981601641146</v>
      </c>
      <c r="D648" s="12">
        <f t="shared" si="119"/>
        <v>9325.9376080307084</v>
      </c>
      <c r="E648" s="12">
        <f t="shared" si="120"/>
        <v>9325.7865942086519</v>
      </c>
      <c r="F648" s="12">
        <f t="shared" si="121"/>
        <v>9325.3386206431078</v>
      </c>
      <c r="G648" s="12">
        <f t="shared" si="122"/>
        <v>9323.7378690823607</v>
      </c>
      <c r="H648" s="12">
        <f t="shared" si="123"/>
        <v>9318.0606106557589</v>
      </c>
      <c r="I648" s="12">
        <f t="shared" si="124"/>
        <v>9297.9863263294737</v>
      </c>
      <c r="J648" s="12">
        <f t="shared" si="125"/>
        <v>9227.9939605533382</v>
      </c>
      <c r="K648" s="12">
        <f t="shared" si="126"/>
        <v>8982.1729073973729</v>
      </c>
      <c r="L648" s="12">
        <f t="shared" si="127"/>
        <v>7965.4837500881795</v>
      </c>
      <c r="M648" s="12">
        <f t="shared" si="128"/>
        <v>7965.4837500881795</v>
      </c>
      <c r="O648" s="12">
        <f t="shared" ref="O648:O711" si="130">M648</f>
        <v>7965.4837500881795</v>
      </c>
      <c r="P648" s="12">
        <f t="shared" si="129"/>
        <v>0.85411632953666949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8844.3746601762559</v>
      </c>
      <c r="C649" s="12">
        <f t="shared" ref="C649:C712" si="131">B649-Q649*M660</f>
        <v>8844.3628994616811</v>
      </c>
      <c r="D649" s="12">
        <f t="shared" ref="D649:D712" si="132">C649-R649*M659</f>
        <v>8844.3213278066341</v>
      </c>
      <c r="E649" s="12">
        <f t="shared" ref="E649:E712" si="133">D649-S649*M658</f>
        <v>8844.1736155026756</v>
      </c>
      <c r="F649" s="12">
        <f t="shared" ref="F649:F712" si="134">E649-T649*M657</f>
        <v>8843.6665736990126</v>
      </c>
      <c r="G649" s="12">
        <f t="shared" ref="G649:G712" si="135">F649-U649*M656</f>
        <v>8842.1624641971539</v>
      </c>
      <c r="H649" s="12">
        <f t="shared" ref="H649:H712" si="136">G649-V649*M655</f>
        <v>8836.7878041327549</v>
      </c>
      <c r="I649" s="12">
        <f t="shared" ref="I649:I712" si="137">H649-W649*M654</f>
        <v>8817.725924145283</v>
      </c>
      <c r="J649" s="12">
        <f t="shared" ref="J649:J712" si="138">I649-X649*M653</f>
        <v>8750.324800238528</v>
      </c>
      <c r="K649" s="12">
        <f t="shared" ref="K649:K712" si="139">J649-Y649*M652</f>
        <v>8515.3194550154876</v>
      </c>
      <c r="L649" s="12">
        <f t="shared" ref="L649:L712" si="140">K649-Z649*M651</f>
        <v>7562.6596987562834</v>
      </c>
      <c r="M649" s="12">
        <f t="shared" ref="M649:M712" si="141">L649</f>
        <v>7562.6596987562834</v>
      </c>
      <c r="O649" s="12">
        <f t="shared" si="130"/>
        <v>7562.6596987562834</v>
      </c>
      <c r="P649" s="12">
        <f t="shared" ref="P649:P712" si="142">O649/B649</f>
        <v>0.85508133580193335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8837.6854042274881</v>
      </c>
      <c r="C650" s="12">
        <f t="shared" si="131"/>
        <v>8837.6740845745971</v>
      </c>
      <c r="D650" s="12">
        <f t="shared" si="132"/>
        <v>8837.6345976003322</v>
      </c>
      <c r="E650" s="12">
        <f t="shared" si="133"/>
        <v>8837.4950194426765</v>
      </c>
      <c r="F650" s="12">
        <f t="shared" si="134"/>
        <v>8836.999070671176</v>
      </c>
      <c r="G650" s="12">
        <f t="shared" si="135"/>
        <v>8835.2966616443973</v>
      </c>
      <c r="H650" s="12">
        <f t="shared" si="136"/>
        <v>8830.2465660216494</v>
      </c>
      <c r="I650" s="12">
        <f t="shared" si="137"/>
        <v>8812.2009734425028</v>
      </c>
      <c r="J650" s="12">
        <f t="shared" si="138"/>
        <v>8748.2001034479508</v>
      </c>
      <c r="K650" s="12">
        <f t="shared" si="139"/>
        <v>8521.8986803208427</v>
      </c>
      <c r="L650" s="12">
        <f t="shared" si="140"/>
        <v>7594.3721231655909</v>
      </c>
      <c r="M650" s="12">
        <f t="shared" si="141"/>
        <v>7594.3721231655909</v>
      </c>
      <c r="O650" s="12">
        <f t="shared" si="130"/>
        <v>7594.3721231655909</v>
      </c>
      <c r="P650" s="12">
        <f t="shared" si="142"/>
        <v>0.85931686587676437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8322.6045822110136</v>
      </c>
      <c r="C651" s="12">
        <f t="shared" si="131"/>
        <v>8322.5938214023136</v>
      </c>
      <c r="D651" s="12">
        <f t="shared" si="132"/>
        <v>8322.5558159022021</v>
      </c>
      <c r="E651" s="12">
        <f t="shared" si="133"/>
        <v>8322.4232392040249</v>
      </c>
      <c r="F651" s="12">
        <f t="shared" si="134"/>
        <v>8321.9546084308531</v>
      </c>
      <c r="G651" s="12">
        <f t="shared" si="135"/>
        <v>8320.2894707034029</v>
      </c>
      <c r="H651" s="12">
        <f t="shared" si="136"/>
        <v>8314.5736676589368</v>
      </c>
      <c r="I651" s="12">
        <f t="shared" si="137"/>
        <v>8297.6180762109998</v>
      </c>
      <c r="J651" s="12">
        <f t="shared" si="138"/>
        <v>8237.0303729149109</v>
      </c>
      <c r="K651" s="12">
        <f t="shared" si="139"/>
        <v>8022.1487775938276</v>
      </c>
      <c r="L651" s="12">
        <f t="shared" si="140"/>
        <v>7112.5166581268877</v>
      </c>
      <c r="M651" s="12">
        <f t="shared" si="141"/>
        <v>7112.5166581268877</v>
      </c>
      <c r="O651" s="12">
        <f t="shared" si="130"/>
        <v>7112.5166581268877</v>
      </c>
      <c r="P651" s="12">
        <f t="shared" si="142"/>
        <v>0.85460225676579604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8088.4716427119392</v>
      </c>
      <c r="C652" s="12">
        <f t="shared" si="131"/>
        <v>8088.4612627924234</v>
      </c>
      <c r="D652" s="12">
        <f t="shared" si="132"/>
        <v>8088.4251341566796</v>
      </c>
      <c r="E652" s="12">
        <f t="shared" si="133"/>
        <v>8088.2975334430048</v>
      </c>
      <c r="F652" s="12">
        <f t="shared" si="134"/>
        <v>8087.8524167821479</v>
      </c>
      <c r="G652" s="12">
        <f t="shared" si="135"/>
        <v>8086.2790229067859</v>
      </c>
      <c r="H652" s="12">
        <f t="shared" si="136"/>
        <v>8080.6884436021619</v>
      </c>
      <c r="I652" s="12">
        <f t="shared" si="137"/>
        <v>8061.4980489081217</v>
      </c>
      <c r="J652" s="12">
        <f t="shared" si="138"/>
        <v>8004.5708788105021</v>
      </c>
      <c r="K652" s="12">
        <f t="shared" si="139"/>
        <v>7801.152053701926</v>
      </c>
      <c r="L652" s="12">
        <f t="shared" si="140"/>
        <v>6921.5066662545451</v>
      </c>
      <c r="M652" s="12">
        <f t="shared" si="141"/>
        <v>6921.5066662545451</v>
      </c>
      <c r="O652" s="12">
        <f t="shared" si="130"/>
        <v>6921.5066662545451</v>
      </c>
      <c r="P652" s="12">
        <f t="shared" si="142"/>
        <v>0.85572490972273119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7914.5421760247928</v>
      </c>
      <c r="C653" s="12">
        <f t="shared" si="131"/>
        <v>7914.5323829126619</v>
      </c>
      <c r="D653" s="12">
        <f t="shared" si="132"/>
        <v>7914.4975336125935</v>
      </c>
      <c r="E653" s="12">
        <f t="shared" si="133"/>
        <v>7914.3762361722629</v>
      </c>
      <c r="F653" s="12">
        <f t="shared" si="134"/>
        <v>7913.9478325075715</v>
      </c>
      <c r="G653" s="12">
        <f t="shared" si="135"/>
        <v>7912.4534081957136</v>
      </c>
      <c r="H653" s="12">
        <f t="shared" si="136"/>
        <v>7907.170932237741</v>
      </c>
      <c r="I653" s="12">
        <f t="shared" si="137"/>
        <v>7888.4012514666038</v>
      </c>
      <c r="J653" s="12">
        <f t="shared" si="138"/>
        <v>7823.971867202019</v>
      </c>
      <c r="K653" s="12">
        <f t="shared" si="139"/>
        <v>7632.8459119628587</v>
      </c>
      <c r="L653" s="12">
        <f t="shared" si="140"/>
        <v>6784.7802538239439</v>
      </c>
      <c r="M653" s="12">
        <f t="shared" si="141"/>
        <v>6784.7802538239439</v>
      </c>
      <c r="O653" s="12">
        <f t="shared" si="130"/>
        <v>6784.7802538239439</v>
      </c>
      <c r="P653" s="12">
        <f t="shared" si="142"/>
        <v>0.85725492428062466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7673.71375004121</v>
      </c>
      <c r="C654" s="12">
        <f t="shared" si="131"/>
        <v>7673.7046100802563</v>
      </c>
      <c r="D654" s="12">
        <f t="shared" si="132"/>
        <v>7673.6717314032276</v>
      </c>
      <c r="E654" s="12">
        <f t="shared" si="133"/>
        <v>7673.5547309169333</v>
      </c>
      <c r="F654" s="12">
        <f t="shared" si="134"/>
        <v>7673.1474957794426</v>
      </c>
      <c r="G654" s="12">
        <f t="shared" si="135"/>
        <v>7671.70920470902</v>
      </c>
      <c r="H654" s="12">
        <f t="shared" si="136"/>
        <v>7666.6919340357745</v>
      </c>
      <c r="I654" s="12">
        <f t="shared" si="137"/>
        <v>7648.9569363542241</v>
      </c>
      <c r="J654" s="12">
        <f t="shared" si="138"/>
        <v>7585.9409855750846</v>
      </c>
      <c r="K654" s="12">
        <f t="shared" si="139"/>
        <v>7369.630492229312</v>
      </c>
      <c r="L654" s="12">
        <f t="shared" si="140"/>
        <v>6558.1315739583397</v>
      </c>
      <c r="M654" s="12">
        <f t="shared" si="141"/>
        <v>6558.1315739583397</v>
      </c>
      <c r="O654" s="12">
        <f t="shared" si="130"/>
        <v>6558.1315739583397</v>
      </c>
      <c r="P654" s="12">
        <f t="shared" si="142"/>
        <v>0.85462290979033728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7549.9533383684493</v>
      </c>
      <c r="C655" s="12">
        <f t="shared" si="131"/>
        <v>7549.94474942328</v>
      </c>
      <c r="D655" s="12">
        <f t="shared" si="132"/>
        <v>7549.9140640373635</v>
      </c>
      <c r="E655" s="12">
        <f t="shared" si="133"/>
        <v>7549.8036811923939</v>
      </c>
      <c r="F655" s="12">
        <f t="shared" si="134"/>
        <v>7549.4108780838988</v>
      </c>
      <c r="G655" s="12">
        <f t="shared" si="135"/>
        <v>7548.043676690455</v>
      </c>
      <c r="H655" s="12">
        <f t="shared" si="136"/>
        <v>7543.2149343383653</v>
      </c>
      <c r="I655" s="12">
        <f t="shared" si="137"/>
        <v>7526.3705640366807</v>
      </c>
      <c r="J655" s="12">
        <f t="shared" si="138"/>
        <v>7466.8292540889161</v>
      </c>
      <c r="K655" s="12">
        <f t="shared" si="139"/>
        <v>7255.2672158882015</v>
      </c>
      <c r="L655" s="12">
        <f t="shared" si="140"/>
        <v>6319.9136237270186</v>
      </c>
      <c r="M655" s="12">
        <f t="shared" si="141"/>
        <v>6319.9136237270186</v>
      </c>
      <c r="O655" s="12">
        <f t="shared" si="130"/>
        <v>6319.9136237270186</v>
      </c>
      <c r="P655" s="12">
        <f t="shared" si="142"/>
        <v>0.83707982559436012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7255.6005450547937</v>
      </c>
      <c r="C656" s="12">
        <f t="shared" si="131"/>
        <v>7255.5922375318614</v>
      </c>
      <c r="D656" s="12">
        <f t="shared" si="132"/>
        <v>7255.5634024738702</v>
      </c>
      <c r="E656" s="12">
        <f t="shared" si="133"/>
        <v>7255.4603845985712</v>
      </c>
      <c r="F656" s="12">
        <f t="shared" si="134"/>
        <v>7255.0898040821858</v>
      </c>
      <c r="G656" s="12">
        <f t="shared" si="135"/>
        <v>7253.7710739948834</v>
      </c>
      <c r="H656" s="12">
        <f t="shared" si="136"/>
        <v>7249.1810654793135</v>
      </c>
      <c r="I656" s="12">
        <f t="shared" si="137"/>
        <v>7232.9698703899357</v>
      </c>
      <c r="J656" s="12">
        <f t="shared" si="138"/>
        <v>7176.4194576307718</v>
      </c>
      <c r="K656" s="12">
        <f t="shared" si="139"/>
        <v>6976.5256299920729</v>
      </c>
      <c r="L656" s="12">
        <f t="shared" si="140"/>
        <v>6044.8474179688346</v>
      </c>
      <c r="M656" s="12">
        <f t="shared" si="141"/>
        <v>6044.8474179688346</v>
      </c>
      <c r="O656" s="12">
        <f t="shared" si="130"/>
        <v>6044.8474179688346</v>
      </c>
      <c r="P656" s="12">
        <f t="shared" si="142"/>
        <v>0.83312847509071142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6964.5875429314219</v>
      </c>
      <c r="C657" s="12">
        <f t="shared" si="131"/>
        <v>6964.5875429314219</v>
      </c>
      <c r="D657" s="12">
        <f t="shared" si="132"/>
        <v>6964.5875429314219</v>
      </c>
      <c r="E657" s="12">
        <f t="shared" si="133"/>
        <v>6964.5875429314219</v>
      </c>
      <c r="F657" s="12">
        <f t="shared" si="134"/>
        <v>6964.5875429314219</v>
      </c>
      <c r="G657" s="12">
        <f t="shared" si="135"/>
        <v>6964.5875429314219</v>
      </c>
      <c r="H657" s="12">
        <f t="shared" si="136"/>
        <v>6964.5875429314219</v>
      </c>
      <c r="I657" s="12">
        <f t="shared" si="137"/>
        <v>6964.5875429314219</v>
      </c>
      <c r="J657" s="12">
        <f t="shared" si="138"/>
        <v>6964.5875429314219</v>
      </c>
      <c r="K657" s="12">
        <f t="shared" si="139"/>
        <v>6964.5875429314219</v>
      </c>
      <c r="L657" s="12">
        <f t="shared" si="140"/>
        <v>6964.5875429314219</v>
      </c>
      <c r="M657" s="12">
        <f t="shared" si="141"/>
        <v>6964.5875429314219</v>
      </c>
      <c r="O657" s="12">
        <f t="shared" si="130"/>
        <v>6964.5875429314219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6934.4824587943567</v>
      </c>
      <c r="C658" s="12">
        <f t="shared" si="131"/>
        <v>6934.4824587943567</v>
      </c>
      <c r="D658" s="12">
        <f t="shared" si="132"/>
        <v>6934.4824587943567</v>
      </c>
      <c r="E658" s="12">
        <f t="shared" si="133"/>
        <v>6934.4824587943567</v>
      </c>
      <c r="F658" s="12">
        <f t="shared" si="134"/>
        <v>6934.4824587943567</v>
      </c>
      <c r="G658" s="12">
        <f t="shared" si="135"/>
        <v>6934.4824587943567</v>
      </c>
      <c r="H658" s="12">
        <f t="shared" si="136"/>
        <v>6934.4824587943567</v>
      </c>
      <c r="I658" s="12">
        <f t="shared" si="137"/>
        <v>6934.4824587943567</v>
      </c>
      <c r="J658" s="12">
        <f t="shared" si="138"/>
        <v>6934.4824587943567</v>
      </c>
      <c r="K658" s="12">
        <f t="shared" si="139"/>
        <v>6934.4824587943567</v>
      </c>
      <c r="L658" s="12">
        <f t="shared" si="140"/>
        <v>6934.4824587943567</v>
      </c>
      <c r="M658" s="12">
        <f t="shared" si="141"/>
        <v>6934.4824587943567</v>
      </c>
      <c r="O658" s="12">
        <f t="shared" si="130"/>
        <v>6934.4824587943567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6670.2243813083096</v>
      </c>
      <c r="C659" s="12">
        <f t="shared" si="131"/>
        <v>6670.2243813083096</v>
      </c>
      <c r="D659" s="12">
        <f t="shared" si="132"/>
        <v>6670.2243813083096</v>
      </c>
      <c r="E659" s="12">
        <f t="shared" si="133"/>
        <v>6670.2243813083096</v>
      </c>
      <c r="F659" s="12">
        <f t="shared" si="134"/>
        <v>6670.2243813083096</v>
      </c>
      <c r="G659" s="12">
        <f t="shared" si="135"/>
        <v>6670.2243813083096</v>
      </c>
      <c r="H659" s="12">
        <f t="shared" si="136"/>
        <v>6670.2243813083096</v>
      </c>
      <c r="I659" s="12">
        <f t="shared" si="137"/>
        <v>6670.2243813083096</v>
      </c>
      <c r="J659" s="12">
        <f t="shared" si="138"/>
        <v>6670.2243813083096</v>
      </c>
      <c r="K659" s="12">
        <f t="shared" si="139"/>
        <v>6670.2243813083096</v>
      </c>
      <c r="L659" s="12">
        <f t="shared" si="140"/>
        <v>6670.2243813083096</v>
      </c>
      <c r="M659" s="12">
        <f t="shared" si="141"/>
        <v>6670.2243813083096</v>
      </c>
      <c r="O659" s="12">
        <f t="shared" si="130"/>
        <v>6670.2243813083096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6449.4485917454558</v>
      </c>
      <c r="C660" s="12">
        <f t="shared" si="131"/>
        <v>6449.4485917454558</v>
      </c>
      <c r="D660" s="12">
        <f t="shared" si="132"/>
        <v>6449.4485917454558</v>
      </c>
      <c r="E660" s="12">
        <f t="shared" si="133"/>
        <v>6449.4485917454558</v>
      </c>
      <c r="F660" s="12">
        <f t="shared" si="134"/>
        <v>6449.4485917454558</v>
      </c>
      <c r="G660" s="12">
        <f t="shared" si="135"/>
        <v>6449.4485917454558</v>
      </c>
      <c r="H660" s="12">
        <f t="shared" si="136"/>
        <v>6449.4485917454558</v>
      </c>
      <c r="I660" s="12">
        <f t="shared" si="137"/>
        <v>6449.4485917454558</v>
      </c>
      <c r="J660" s="12">
        <f t="shared" si="138"/>
        <v>6449.4485917454558</v>
      </c>
      <c r="K660" s="12">
        <f t="shared" si="139"/>
        <v>6449.4485917454558</v>
      </c>
      <c r="L660" s="12">
        <f t="shared" si="140"/>
        <v>6449.4485917454558</v>
      </c>
      <c r="M660" s="12">
        <f t="shared" si="141"/>
        <v>6449.4485917454558</v>
      </c>
      <c r="O660" s="12">
        <f t="shared" si="130"/>
        <v>6449.4485917454558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6318.9887940951603</v>
      </c>
      <c r="C661" s="12">
        <f t="shared" si="131"/>
        <v>6318.9887940951603</v>
      </c>
      <c r="D661" s="12">
        <f t="shared" si="132"/>
        <v>6318.9887940951603</v>
      </c>
      <c r="E661" s="12">
        <f t="shared" si="133"/>
        <v>6318.9887940951603</v>
      </c>
      <c r="F661" s="12">
        <f t="shared" si="134"/>
        <v>6318.9887940951603</v>
      </c>
      <c r="G661" s="12">
        <f t="shared" si="135"/>
        <v>6318.9887940951603</v>
      </c>
      <c r="H661" s="12">
        <f t="shared" si="136"/>
        <v>6318.9887940951603</v>
      </c>
      <c r="I661" s="12">
        <f t="shared" si="137"/>
        <v>6318.9887940951603</v>
      </c>
      <c r="J661" s="12">
        <f t="shared" si="138"/>
        <v>6318.9887940951603</v>
      </c>
      <c r="K661" s="12">
        <f t="shared" si="139"/>
        <v>6318.9887940951603</v>
      </c>
      <c r="L661" s="12">
        <f t="shared" si="140"/>
        <v>6318.9887940951603</v>
      </c>
      <c r="M661" s="12">
        <f t="shared" si="141"/>
        <v>6318.9887940951603</v>
      </c>
      <c r="O661" s="12">
        <f t="shared" si="130"/>
        <v>6318.9887940951603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6114.9342404309209</v>
      </c>
      <c r="C662" s="12">
        <f t="shared" si="131"/>
        <v>6114.9342404309209</v>
      </c>
      <c r="D662" s="12">
        <f t="shared" si="132"/>
        <v>6114.9342404309209</v>
      </c>
      <c r="E662" s="12">
        <f t="shared" si="133"/>
        <v>6114.9342404309209</v>
      </c>
      <c r="F662" s="12">
        <f t="shared" si="134"/>
        <v>6114.9342404309209</v>
      </c>
      <c r="G662" s="12">
        <f t="shared" si="135"/>
        <v>6114.9342404309209</v>
      </c>
      <c r="H662" s="12">
        <f t="shared" si="136"/>
        <v>6114.9342404309209</v>
      </c>
      <c r="I662" s="12">
        <f t="shared" si="137"/>
        <v>6114.9342404309209</v>
      </c>
      <c r="J662" s="12">
        <f t="shared" si="138"/>
        <v>6114.9342404309209</v>
      </c>
      <c r="K662" s="12">
        <f t="shared" si="139"/>
        <v>6114.9342404309209</v>
      </c>
      <c r="L662" s="12">
        <f t="shared" si="140"/>
        <v>6114.9342404309209</v>
      </c>
      <c r="M662" s="12">
        <f t="shared" si="141"/>
        <v>6114.9342404309209</v>
      </c>
      <c r="O662" s="12">
        <f t="shared" si="130"/>
        <v>6114.9342404309209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6004.5430301229781</v>
      </c>
      <c r="C663" s="12">
        <f t="shared" si="131"/>
        <v>6004.5430301229781</v>
      </c>
      <c r="D663" s="12">
        <f t="shared" si="132"/>
        <v>6004.5430301229781</v>
      </c>
      <c r="E663" s="12">
        <f t="shared" si="133"/>
        <v>6004.5430301229781</v>
      </c>
      <c r="F663" s="12">
        <f t="shared" si="134"/>
        <v>6004.5430301229781</v>
      </c>
      <c r="G663" s="12">
        <f t="shared" si="135"/>
        <v>6004.5430301229781</v>
      </c>
      <c r="H663" s="12">
        <f t="shared" si="136"/>
        <v>6004.5430301229781</v>
      </c>
      <c r="I663" s="12">
        <f t="shared" si="137"/>
        <v>6004.5430301229781</v>
      </c>
      <c r="J663" s="12">
        <f t="shared" si="138"/>
        <v>6004.5430301229781</v>
      </c>
      <c r="K663" s="12">
        <f t="shared" si="139"/>
        <v>6004.5430301229781</v>
      </c>
      <c r="L663" s="12">
        <f t="shared" si="140"/>
        <v>6004.5430301229781</v>
      </c>
      <c r="M663" s="12">
        <f t="shared" si="141"/>
        <v>6004.5430301229781</v>
      </c>
      <c r="O663" s="12">
        <f t="shared" si="130"/>
        <v>6004.5430301229781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5767.0321894212493</v>
      </c>
      <c r="C664" s="12">
        <f t="shared" si="131"/>
        <v>5767.0321894212493</v>
      </c>
      <c r="D664" s="12">
        <f t="shared" si="132"/>
        <v>5767.0321894212493</v>
      </c>
      <c r="E664" s="12">
        <f t="shared" si="133"/>
        <v>5767.0321894212493</v>
      </c>
      <c r="F664" s="12">
        <f t="shared" si="134"/>
        <v>5767.0321894212493</v>
      </c>
      <c r="G664" s="12">
        <f t="shared" si="135"/>
        <v>5767.0321894212493</v>
      </c>
      <c r="H664" s="12">
        <f t="shared" si="136"/>
        <v>5767.0321894212493</v>
      </c>
      <c r="I664" s="12">
        <f t="shared" si="137"/>
        <v>5767.0321894212493</v>
      </c>
      <c r="J664" s="12">
        <f t="shared" si="138"/>
        <v>5767.0321894212493</v>
      </c>
      <c r="K664" s="12">
        <f t="shared" si="139"/>
        <v>5767.0321894212493</v>
      </c>
      <c r="L664" s="12">
        <f t="shared" si="140"/>
        <v>5767.0321894212493</v>
      </c>
      <c r="M664" s="12">
        <f t="shared" si="141"/>
        <v>5767.0321894212493</v>
      </c>
      <c r="O664" s="12">
        <f t="shared" si="130"/>
        <v>5767.0321894212493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5479.3384711968065</v>
      </c>
      <c r="C665" s="12">
        <f t="shared" si="131"/>
        <v>5479.3384711968065</v>
      </c>
      <c r="D665" s="12">
        <f t="shared" si="132"/>
        <v>5479.3384711968065</v>
      </c>
      <c r="E665" s="12">
        <f t="shared" si="133"/>
        <v>5479.3384711968065</v>
      </c>
      <c r="F665" s="12">
        <f t="shared" si="134"/>
        <v>5479.3384711968065</v>
      </c>
      <c r="G665" s="12">
        <f t="shared" si="135"/>
        <v>5479.3384711968065</v>
      </c>
      <c r="H665" s="12">
        <f t="shared" si="136"/>
        <v>5479.3384711968065</v>
      </c>
      <c r="I665" s="12">
        <f t="shared" si="137"/>
        <v>5479.3384711968065</v>
      </c>
      <c r="J665" s="12">
        <f t="shared" si="138"/>
        <v>5479.3384711968065</v>
      </c>
      <c r="K665" s="12">
        <f t="shared" si="139"/>
        <v>5479.3384711968065</v>
      </c>
      <c r="L665" s="12">
        <f t="shared" si="140"/>
        <v>5479.3384711968065</v>
      </c>
      <c r="M665" s="12">
        <f t="shared" si="141"/>
        <v>5479.3384711968065</v>
      </c>
      <c r="O665" s="12">
        <f t="shared" si="130"/>
        <v>5479.3384711968065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5241.8201515699911</v>
      </c>
      <c r="C666" s="12">
        <f t="shared" si="131"/>
        <v>5241.8201515699911</v>
      </c>
      <c r="D666" s="12">
        <f t="shared" si="132"/>
        <v>5241.8201515699911</v>
      </c>
      <c r="E666" s="12">
        <f t="shared" si="133"/>
        <v>5241.8201515699911</v>
      </c>
      <c r="F666" s="12">
        <f t="shared" si="134"/>
        <v>5241.8201515699911</v>
      </c>
      <c r="G666" s="12">
        <f t="shared" si="135"/>
        <v>5241.8201515699911</v>
      </c>
      <c r="H666" s="12">
        <f t="shared" si="136"/>
        <v>5241.8201515699911</v>
      </c>
      <c r="I666" s="12">
        <f t="shared" si="137"/>
        <v>5241.8201515699911</v>
      </c>
      <c r="J666" s="12">
        <f t="shared" si="138"/>
        <v>5241.8201515699911</v>
      </c>
      <c r="K666" s="12">
        <f t="shared" si="139"/>
        <v>5241.8201515699911</v>
      </c>
      <c r="L666" s="12">
        <f t="shared" si="140"/>
        <v>5241.8201515699911</v>
      </c>
      <c r="M666" s="12">
        <f t="shared" si="141"/>
        <v>5241.8201515699911</v>
      </c>
      <c r="O666" s="12">
        <f t="shared" si="130"/>
        <v>5241.8201515699911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5161.5315046309524</v>
      </c>
      <c r="C667" s="12">
        <f t="shared" si="131"/>
        <v>5161.5315046309524</v>
      </c>
      <c r="D667" s="12">
        <f t="shared" si="132"/>
        <v>5161.5315046309524</v>
      </c>
      <c r="E667" s="12">
        <f t="shared" si="133"/>
        <v>5161.5315046309524</v>
      </c>
      <c r="F667" s="12">
        <f t="shared" si="134"/>
        <v>5161.5315046309524</v>
      </c>
      <c r="G667" s="12">
        <f t="shared" si="135"/>
        <v>5161.5315046309524</v>
      </c>
      <c r="H667" s="12">
        <f t="shared" si="136"/>
        <v>5161.5315046309524</v>
      </c>
      <c r="I667" s="12">
        <f t="shared" si="137"/>
        <v>5161.5315046309524</v>
      </c>
      <c r="J667" s="12">
        <f t="shared" si="138"/>
        <v>5161.5315046309524</v>
      </c>
      <c r="K667" s="12">
        <f t="shared" si="139"/>
        <v>5161.5315046309524</v>
      </c>
      <c r="L667" s="12">
        <f t="shared" si="140"/>
        <v>5161.5315046309524</v>
      </c>
      <c r="M667" s="12">
        <f t="shared" si="141"/>
        <v>5161.5315046309524</v>
      </c>
      <c r="O667" s="12">
        <f t="shared" si="130"/>
        <v>5161.5315046309524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5362.2523980241695</v>
      </c>
      <c r="C668" s="12">
        <f t="shared" si="131"/>
        <v>5362.2523980241695</v>
      </c>
      <c r="D668" s="12">
        <f t="shared" si="132"/>
        <v>5362.2523980241695</v>
      </c>
      <c r="E668" s="12">
        <f t="shared" si="133"/>
        <v>5362.2523980241695</v>
      </c>
      <c r="F668" s="12">
        <f t="shared" si="134"/>
        <v>5362.2523980241695</v>
      </c>
      <c r="G668" s="12">
        <f t="shared" si="135"/>
        <v>5362.2523980241695</v>
      </c>
      <c r="H668" s="12">
        <f t="shared" si="136"/>
        <v>5362.2523980241695</v>
      </c>
      <c r="I668" s="12">
        <f t="shared" si="137"/>
        <v>5362.2523980241695</v>
      </c>
      <c r="J668" s="12">
        <f t="shared" si="138"/>
        <v>5362.2523980241695</v>
      </c>
      <c r="K668" s="12">
        <f t="shared" si="139"/>
        <v>5362.2523980241695</v>
      </c>
      <c r="L668" s="12">
        <f t="shared" si="140"/>
        <v>5362.2523980241695</v>
      </c>
      <c r="M668" s="12">
        <f t="shared" si="141"/>
        <v>5362.2523980241695</v>
      </c>
      <c r="O668" s="12">
        <f t="shared" si="130"/>
        <v>5362.2523980241695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5121.3870363996048</v>
      </c>
      <c r="C669" s="12">
        <f t="shared" si="131"/>
        <v>5121.3870363996048</v>
      </c>
      <c r="D669" s="12">
        <f t="shared" si="132"/>
        <v>5121.3870363996048</v>
      </c>
      <c r="E669" s="12">
        <f t="shared" si="133"/>
        <v>5121.3870363996048</v>
      </c>
      <c r="F669" s="12">
        <f t="shared" si="134"/>
        <v>5121.3870363996048</v>
      </c>
      <c r="G669" s="12">
        <f t="shared" si="135"/>
        <v>5121.3870363996048</v>
      </c>
      <c r="H669" s="12">
        <f t="shared" si="136"/>
        <v>5121.3870363996048</v>
      </c>
      <c r="I669" s="12">
        <f t="shared" si="137"/>
        <v>5121.3870363996048</v>
      </c>
      <c r="J669" s="12">
        <f t="shared" si="138"/>
        <v>5121.3870363996048</v>
      </c>
      <c r="K669" s="12">
        <f t="shared" si="139"/>
        <v>5121.3870363996048</v>
      </c>
      <c r="L669" s="12">
        <f t="shared" si="140"/>
        <v>5121.3870363996048</v>
      </c>
      <c r="M669" s="12">
        <f t="shared" si="141"/>
        <v>5121.3870363996048</v>
      </c>
      <c r="O669" s="12">
        <f t="shared" si="130"/>
        <v>5121.3870363996048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4850.4093523836773</v>
      </c>
      <c r="C670" s="12">
        <f t="shared" si="131"/>
        <v>4850.4093523836773</v>
      </c>
      <c r="D670" s="12">
        <f t="shared" si="132"/>
        <v>4850.4093523836773</v>
      </c>
      <c r="E670" s="12">
        <f t="shared" si="133"/>
        <v>4850.4093523836773</v>
      </c>
      <c r="F670" s="12">
        <f t="shared" si="134"/>
        <v>4850.4093523836773</v>
      </c>
      <c r="G670" s="12">
        <f t="shared" si="135"/>
        <v>4850.4093523836773</v>
      </c>
      <c r="H670" s="12">
        <f t="shared" si="136"/>
        <v>4850.4093523836773</v>
      </c>
      <c r="I670" s="12">
        <f t="shared" si="137"/>
        <v>4850.4093523836773</v>
      </c>
      <c r="J670" s="12">
        <f t="shared" si="138"/>
        <v>4850.4093523836773</v>
      </c>
      <c r="K670" s="12">
        <f t="shared" si="139"/>
        <v>4850.4093523836773</v>
      </c>
      <c r="L670" s="12">
        <f t="shared" si="140"/>
        <v>4850.4093523836773</v>
      </c>
      <c r="M670" s="12">
        <f t="shared" si="141"/>
        <v>4850.4093523836773</v>
      </c>
      <c r="O670" s="12">
        <f t="shared" si="130"/>
        <v>4850.4093523836773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4987.5714454423651</v>
      </c>
      <c r="C671" s="12">
        <f t="shared" si="131"/>
        <v>4987.5714454423651</v>
      </c>
      <c r="D671" s="12">
        <f t="shared" si="132"/>
        <v>4987.5714454423651</v>
      </c>
      <c r="E671" s="12">
        <f t="shared" si="133"/>
        <v>4987.5714454423651</v>
      </c>
      <c r="F671" s="12">
        <f t="shared" si="134"/>
        <v>4987.5714454423651</v>
      </c>
      <c r="G671" s="12">
        <f t="shared" si="135"/>
        <v>4987.5714454423651</v>
      </c>
      <c r="H671" s="12">
        <f t="shared" si="136"/>
        <v>4987.5714454423651</v>
      </c>
      <c r="I671" s="12">
        <f t="shared" si="137"/>
        <v>4987.5714454423651</v>
      </c>
      <c r="J671" s="12">
        <f t="shared" si="138"/>
        <v>4987.5714454423651</v>
      </c>
      <c r="K671" s="12">
        <f t="shared" si="139"/>
        <v>4987.5714454423651</v>
      </c>
      <c r="L671" s="12">
        <f t="shared" si="140"/>
        <v>4987.5714454423651</v>
      </c>
      <c r="M671" s="12">
        <f t="shared" si="141"/>
        <v>4987.5714454423651</v>
      </c>
      <c r="O671" s="12">
        <f t="shared" si="130"/>
        <v>4987.5714454423651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4512.5174439076181</v>
      </c>
      <c r="C672" s="12">
        <f t="shared" si="131"/>
        <v>4512.5174439076181</v>
      </c>
      <c r="D672" s="12">
        <f t="shared" si="132"/>
        <v>4512.5174439076181</v>
      </c>
      <c r="E672" s="12">
        <f t="shared" si="133"/>
        <v>4512.5174439076181</v>
      </c>
      <c r="F672" s="12">
        <f t="shared" si="134"/>
        <v>4512.5174439076181</v>
      </c>
      <c r="G672" s="12">
        <f t="shared" si="135"/>
        <v>4512.5174439076181</v>
      </c>
      <c r="H672" s="12">
        <f t="shared" si="136"/>
        <v>4512.5174439076181</v>
      </c>
      <c r="I672" s="12">
        <f t="shared" si="137"/>
        <v>4512.5174439076181</v>
      </c>
      <c r="J672" s="12">
        <f t="shared" si="138"/>
        <v>4512.5174439076181</v>
      </c>
      <c r="K672" s="12">
        <f t="shared" si="139"/>
        <v>4512.5174439076181</v>
      </c>
      <c r="L672" s="12">
        <f t="shared" si="140"/>
        <v>4512.5174439076181</v>
      </c>
      <c r="M672" s="12">
        <f t="shared" si="141"/>
        <v>4512.5174439076181</v>
      </c>
      <c r="O672" s="12">
        <f t="shared" si="130"/>
        <v>4512.5174439076181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4783.5006057995415</v>
      </c>
      <c r="C673" s="12">
        <f t="shared" si="131"/>
        <v>4783.5006057995415</v>
      </c>
      <c r="D673" s="12">
        <f t="shared" si="132"/>
        <v>4783.5006057995415</v>
      </c>
      <c r="E673" s="12">
        <f t="shared" si="133"/>
        <v>4783.5006057995415</v>
      </c>
      <c r="F673" s="12">
        <f t="shared" si="134"/>
        <v>4783.5006057995415</v>
      </c>
      <c r="G673" s="12">
        <f t="shared" si="135"/>
        <v>4783.5006057995415</v>
      </c>
      <c r="H673" s="12">
        <f t="shared" si="136"/>
        <v>4783.5006057995415</v>
      </c>
      <c r="I673" s="12">
        <f t="shared" si="137"/>
        <v>4783.5006057995415</v>
      </c>
      <c r="J673" s="12">
        <f t="shared" si="138"/>
        <v>4783.5006057995415</v>
      </c>
      <c r="K673" s="12">
        <f t="shared" si="139"/>
        <v>4783.5006057995415</v>
      </c>
      <c r="L673" s="12">
        <f t="shared" si="140"/>
        <v>4783.5006057995415</v>
      </c>
      <c r="M673" s="12">
        <f t="shared" si="141"/>
        <v>4783.5006057995415</v>
      </c>
      <c r="O673" s="12">
        <f t="shared" si="130"/>
        <v>4783.5006057995415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4412.1521957252871</v>
      </c>
      <c r="C674" s="12">
        <f t="shared" si="131"/>
        <v>4412.1521957252871</v>
      </c>
      <c r="D674" s="12">
        <f t="shared" si="132"/>
        <v>4412.1521957252871</v>
      </c>
      <c r="E674" s="12">
        <f t="shared" si="133"/>
        <v>4412.1521957252871</v>
      </c>
      <c r="F674" s="12">
        <f t="shared" si="134"/>
        <v>4412.1521957252871</v>
      </c>
      <c r="G674" s="12">
        <f t="shared" si="135"/>
        <v>4412.1521957252871</v>
      </c>
      <c r="H674" s="12">
        <f t="shared" si="136"/>
        <v>4412.1521957252871</v>
      </c>
      <c r="I674" s="12">
        <f t="shared" si="137"/>
        <v>4412.1521957252871</v>
      </c>
      <c r="J674" s="12">
        <f t="shared" si="138"/>
        <v>4412.1521957252871</v>
      </c>
      <c r="K674" s="12">
        <f t="shared" si="139"/>
        <v>4412.1521957252871</v>
      </c>
      <c r="L674" s="12">
        <f t="shared" si="140"/>
        <v>4412.1521957252871</v>
      </c>
      <c r="M674" s="12">
        <f t="shared" si="141"/>
        <v>4412.1521957252871</v>
      </c>
      <c r="O674" s="12">
        <f t="shared" si="130"/>
        <v>4412.1521957252871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4472.3714168842707</v>
      </c>
      <c r="C675" s="12">
        <f t="shared" si="131"/>
        <v>4472.3714168842707</v>
      </c>
      <c r="D675" s="12">
        <f t="shared" si="132"/>
        <v>4472.3714168842707</v>
      </c>
      <c r="E675" s="12">
        <f t="shared" si="133"/>
        <v>4472.3714168842707</v>
      </c>
      <c r="F675" s="12">
        <f t="shared" si="134"/>
        <v>4472.3714168842707</v>
      </c>
      <c r="G675" s="12">
        <f t="shared" si="135"/>
        <v>4472.3714168842707</v>
      </c>
      <c r="H675" s="12">
        <f t="shared" si="136"/>
        <v>4472.3714168842707</v>
      </c>
      <c r="I675" s="12">
        <f t="shared" si="137"/>
        <v>4472.3714168842707</v>
      </c>
      <c r="J675" s="12">
        <f t="shared" si="138"/>
        <v>4472.3714168842707</v>
      </c>
      <c r="K675" s="12">
        <f t="shared" si="139"/>
        <v>4472.3714168842707</v>
      </c>
      <c r="L675" s="12">
        <f t="shared" si="140"/>
        <v>4472.3714168842707</v>
      </c>
      <c r="M675" s="12">
        <f t="shared" si="141"/>
        <v>4472.3714168842707</v>
      </c>
      <c r="O675" s="12">
        <f t="shared" si="130"/>
        <v>4472.3714168842707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4204.7287753375258</v>
      </c>
      <c r="C676" s="12">
        <f t="shared" si="131"/>
        <v>4204.7287753375258</v>
      </c>
      <c r="D676" s="12">
        <f t="shared" si="132"/>
        <v>4204.7287753375258</v>
      </c>
      <c r="E676" s="12">
        <f t="shared" si="133"/>
        <v>4204.7287753375258</v>
      </c>
      <c r="F676" s="12">
        <f t="shared" si="134"/>
        <v>4204.7287753375258</v>
      </c>
      <c r="G676" s="12">
        <f t="shared" si="135"/>
        <v>4204.7287753375258</v>
      </c>
      <c r="H676" s="12">
        <f t="shared" si="136"/>
        <v>4204.7287753375258</v>
      </c>
      <c r="I676" s="12">
        <f t="shared" si="137"/>
        <v>4204.7287753375258</v>
      </c>
      <c r="J676" s="12">
        <f t="shared" si="138"/>
        <v>4204.7287753375258</v>
      </c>
      <c r="K676" s="12">
        <f t="shared" si="139"/>
        <v>4204.7287753375258</v>
      </c>
      <c r="L676" s="12">
        <f t="shared" si="140"/>
        <v>4204.7287753375258</v>
      </c>
      <c r="M676" s="12">
        <f t="shared" si="141"/>
        <v>4204.7287753375258</v>
      </c>
      <c r="O676" s="12">
        <f t="shared" si="130"/>
        <v>4204.7287753375258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4171.2731442489785</v>
      </c>
      <c r="C677" s="12">
        <f t="shared" si="131"/>
        <v>4171.2731442489785</v>
      </c>
      <c r="D677" s="12">
        <f t="shared" si="132"/>
        <v>4171.2731442489785</v>
      </c>
      <c r="E677" s="12">
        <f t="shared" si="133"/>
        <v>4171.2731442489785</v>
      </c>
      <c r="F677" s="12">
        <f t="shared" si="134"/>
        <v>4171.2731442489785</v>
      </c>
      <c r="G677" s="12">
        <f t="shared" si="135"/>
        <v>4171.2731442489785</v>
      </c>
      <c r="H677" s="12">
        <f t="shared" si="136"/>
        <v>4171.2731442489785</v>
      </c>
      <c r="I677" s="12">
        <f t="shared" si="137"/>
        <v>4171.2731442489785</v>
      </c>
      <c r="J677" s="12">
        <f t="shared" si="138"/>
        <v>4171.2731442489785</v>
      </c>
      <c r="K677" s="12">
        <f t="shared" si="139"/>
        <v>4171.2731442489785</v>
      </c>
      <c r="L677" s="12">
        <f t="shared" si="140"/>
        <v>4171.2731442489785</v>
      </c>
      <c r="M677" s="12">
        <f t="shared" si="141"/>
        <v>4171.2731442489785</v>
      </c>
      <c r="O677" s="12">
        <f t="shared" si="130"/>
        <v>4171.2731442489785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4161.2364418872085</v>
      </c>
      <c r="C678" s="12">
        <f t="shared" si="131"/>
        <v>4161.2364418872085</v>
      </c>
      <c r="D678" s="12">
        <f t="shared" si="132"/>
        <v>4161.2364418872085</v>
      </c>
      <c r="E678" s="12">
        <f t="shared" si="133"/>
        <v>4161.2364418872085</v>
      </c>
      <c r="F678" s="12">
        <f t="shared" si="134"/>
        <v>4161.2364418872085</v>
      </c>
      <c r="G678" s="12">
        <f t="shared" si="135"/>
        <v>4161.2364418872085</v>
      </c>
      <c r="H678" s="12">
        <f t="shared" si="136"/>
        <v>4161.2364418872085</v>
      </c>
      <c r="I678" s="12">
        <f t="shared" si="137"/>
        <v>4161.2364418872085</v>
      </c>
      <c r="J678" s="12">
        <f t="shared" si="138"/>
        <v>4161.2364418872085</v>
      </c>
      <c r="K678" s="12">
        <f t="shared" si="139"/>
        <v>4161.2364418872085</v>
      </c>
      <c r="L678" s="12">
        <f t="shared" si="140"/>
        <v>4161.2364418872085</v>
      </c>
      <c r="M678" s="12">
        <f t="shared" si="141"/>
        <v>4161.2364418872085</v>
      </c>
      <c r="O678" s="12">
        <f t="shared" si="130"/>
        <v>4161.2364418872085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3973.8835603770617</v>
      </c>
      <c r="C679" s="12">
        <f t="shared" si="131"/>
        <v>3973.8835603770617</v>
      </c>
      <c r="D679" s="12">
        <f t="shared" si="132"/>
        <v>3973.8835603770617</v>
      </c>
      <c r="E679" s="12">
        <f t="shared" si="133"/>
        <v>3973.8835603770617</v>
      </c>
      <c r="F679" s="12">
        <f t="shared" si="134"/>
        <v>3973.8835603770617</v>
      </c>
      <c r="G679" s="12">
        <f t="shared" si="135"/>
        <v>3973.8835603770617</v>
      </c>
      <c r="H679" s="12">
        <f t="shared" si="136"/>
        <v>3973.8835603770617</v>
      </c>
      <c r="I679" s="12">
        <f t="shared" si="137"/>
        <v>3973.8835603770617</v>
      </c>
      <c r="J679" s="12">
        <f t="shared" si="138"/>
        <v>3973.8835603770617</v>
      </c>
      <c r="K679" s="12">
        <f t="shared" si="139"/>
        <v>3973.8835603770617</v>
      </c>
      <c r="L679" s="12">
        <f t="shared" si="140"/>
        <v>3973.8835603770617</v>
      </c>
      <c r="M679" s="12">
        <f t="shared" si="141"/>
        <v>3973.8835603770617</v>
      </c>
      <c r="O679" s="12">
        <f t="shared" si="130"/>
        <v>3973.8835603770617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3990.6115814252476</v>
      </c>
      <c r="C680" s="12">
        <f t="shared" si="131"/>
        <v>3990.6115814252476</v>
      </c>
      <c r="D680" s="12">
        <f t="shared" si="132"/>
        <v>3990.6115814252476</v>
      </c>
      <c r="E680" s="12">
        <f t="shared" si="133"/>
        <v>3990.6115814252476</v>
      </c>
      <c r="F680" s="12">
        <f t="shared" si="134"/>
        <v>3990.6115814252476</v>
      </c>
      <c r="G680" s="12">
        <f t="shared" si="135"/>
        <v>3990.6115814252476</v>
      </c>
      <c r="H680" s="12">
        <f t="shared" si="136"/>
        <v>3990.6115814252476</v>
      </c>
      <c r="I680" s="12">
        <f t="shared" si="137"/>
        <v>3990.6115814252476</v>
      </c>
      <c r="J680" s="12">
        <f t="shared" si="138"/>
        <v>3990.6115814252476</v>
      </c>
      <c r="K680" s="12">
        <f t="shared" si="139"/>
        <v>3990.6115814252476</v>
      </c>
      <c r="L680" s="12">
        <f t="shared" si="140"/>
        <v>3990.6115814252476</v>
      </c>
      <c r="M680" s="12">
        <f t="shared" si="141"/>
        <v>3990.6115814252476</v>
      </c>
      <c r="O680" s="12">
        <f t="shared" si="130"/>
        <v>3990.6115814252476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3950.4643028493169</v>
      </c>
      <c r="C681" s="12">
        <f t="shared" si="131"/>
        <v>3950.4643028493169</v>
      </c>
      <c r="D681" s="12">
        <f t="shared" si="132"/>
        <v>3950.4643028493169</v>
      </c>
      <c r="E681" s="12">
        <f t="shared" si="133"/>
        <v>3950.4643028493169</v>
      </c>
      <c r="F681" s="12">
        <f t="shared" si="134"/>
        <v>3950.4643028493169</v>
      </c>
      <c r="G681" s="12">
        <f t="shared" si="135"/>
        <v>3950.4643028493169</v>
      </c>
      <c r="H681" s="12">
        <f t="shared" si="136"/>
        <v>3950.4643028493169</v>
      </c>
      <c r="I681" s="12">
        <f t="shared" si="137"/>
        <v>3950.4643028493169</v>
      </c>
      <c r="J681" s="12">
        <f t="shared" si="138"/>
        <v>3950.4643028493169</v>
      </c>
      <c r="K681" s="12">
        <f t="shared" si="139"/>
        <v>3950.4643028493169</v>
      </c>
      <c r="L681" s="12">
        <f t="shared" si="140"/>
        <v>3950.4643028493169</v>
      </c>
      <c r="M681" s="12">
        <f t="shared" si="141"/>
        <v>3950.4643028493169</v>
      </c>
      <c r="O681" s="12">
        <f t="shared" si="130"/>
        <v>3950.4643028493169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3766.4547119608719</v>
      </c>
      <c r="C682" s="12">
        <f t="shared" si="131"/>
        <v>3766.4547119608719</v>
      </c>
      <c r="D682" s="12">
        <f t="shared" si="132"/>
        <v>3766.4547119608719</v>
      </c>
      <c r="E682" s="12">
        <f t="shared" si="133"/>
        <v>3766.4547119608719</v>
      </c>
      <c r="F682" s="12">
        <f t="shared" si="134"/>
        <v>3766.4547119608719</v>
      </c>
      <c r="G682" s="12">
        <f t="shared" si="135"/>
        <v>3766.4547119608719</v>
      </c>
      <c r="H682" s="12">
        <f t="shared" si="136"/>
        <v>3766.4547119608719</v>
      </c>
      <c r="I682" s="12">
        <f t="shared" si="137"/>
        <v>3766.4547119608719</v>
      </c>
      <c r="J682" s="12">
        <f t="shared" si="138"/>
        <v>3766.4547119608719</v>
      </c>
      <c r="K682" s="12">
        <f t="shared" si="139"/>
        <v>3766.4547119608719</v>
      </c>
      <c r="L682" s="12">
        <f t="shared" si="140"/>
        <v>3766.4547119608719</v>
      </c>
      <c r="M682" s="12">
        <f t="shared" si="141"/>
        <v>3766.4547119608719</v>
      </c>
      <c r="O682" s="12">
        <f t="shared" si="130"/>
        <v>3766.4547119608719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3719.6155844531218</v>
      </c>
      <c r="C683" s="12">
        <f t="shared" si="131"/>
        <v>3719.6155844531218</v>
      </c>
      <c r="D683" s="12">
        <f t="shared" si="132"/>
        <v>3719.6155844531218</v>
      </c>
      <c r="E683" s="12">
        <f t="shared" si="133"/>
        <v>3719.6155844531218</v>
      </c>
      <c r="F683" s="12">
        <f t="shared" si="134"/>
        <v>3719.6155844531218</v>
      </c>
      <c r="G683" s="12">
        <f t="shared" si="135"/>
        <v>3719.6155844531218</v>
      </c>
      <c r="H683" s="12">
        <f t="shared" si="136"/>
        <v>3719.6155844531218</v>
      </c>
      <c r="I683" s="12">
        <f t="shared" si="137"/>
        <v>3719.6155844531218</v>
      </c>
      <c r="J683" s="12">
        <f t="shared" si="138"/>
        <v>3719.6155844531218</v>
      </c>
      <c r="K683" s="12">
        <f t="shared" si="139"/>
        <v>3719.6155844531218</v>
      </c>
      <c r="L683" s="12">
        <f t="shared" si="140"/>
        <v>3719.6155844531218</v>
      </c>
      <c r="M683" s="12">
        <f t="shared" si="141"/>
        <v>3719.6155844531218</v>
      </c>
      <c r="O683" s="12">
        <f t="shared" si="130"/>
        <v>3719.6155844531218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3696.1959716261749</v>
      </c>
      <c r="C684" s="12">
        <f t="shared" si="131"/>
        <v>3696.1959716261749</v>
      </c>
      <c r="D684" s="12">
        <f t="shared" si="132"/>
        <v>3696.1959716261749</v>
      </c>
      <c r="E684" s="12">
        <f t="shared" si="133"/>
        <v>3696.1959716261749</v>
      </c>
      <c r="F684" s="12">
        <f t="shared" si="134"/>
        <v>3696.1959716261749</v>
      </c>
      <c r="G684" s="12">
        <f t="shared" si="135"/>
        <v>3696.1959716261749</v>
      </c>
      <c r="H684" s="12">
        <f t="shared" si="136"/>
        <v>3696.1959716261749</v>
      </c>
      <c r="I684" s="12">
        <f t="shared" si="137"/>
        <v>3696.1959716261749</v>
      </c>
      <c r="J684" s="12">
        <f t="shared" si="138"/>
        <v>3696.1959716261749</v>
      </c>
      <c r="K684" s="12">
        <f t="shared" si="139"/>
        <v>3696.1959716261749</v>
      </c>
      <c r="L684" s="12">
        <f t="shared" si="140"/>
        <v>3696.1959716261749</v>
      </c>
      <c r="M684" s="12">
        <f t="shared" si="141"/>
        <v>3696.1959716261749</v>
      </c>
      <c r="O684" s="12">
        <f t="shared" si="130"/>
        <v>3696.1959716261749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3528.9120716517755</v>
      </c>
      <c r="C685" s="12">
        <f t="shared" si="131"/>
        <v>3528.9120716517755</v>
      </c>
      <c r="D685" s="12">
        <f t="shared" si="132"/>
        <v>3528.9120716517755</v>
      </c>
      <c r="E685" s="12">
        <f t="shared" si="133"/>
        <v>3528.9120716517755</v>
      </c>
      <c r="F685" s="12">
        <f t="shared" si="134"/>
        <v>3528.9120716517755</v>
      </c>
      <c r="G685" s="12">
        <f t="shared" si="135"/>
        <v>3528.9120716517755</v>
      </c>
      <c r="H685" s="12">
        <f t="shared" si="136"/>
        <v>3528.9120716517755</v>
      </c>
      <c r="I685" s="12">
        <f t="shared" si="137"/>
        <v>3528.9120716517755</v>
      </c>
      <c r="J685" s="12">
        <f t="shared" si="138"/>
        <v>3528.9120716517755</v>
      </c>
      <c r="K685" s="12">
        <f t="shared" si="139"/>
        <v>3528.9120716517755</v>
      </c>
      <c r="L685" s="12">
        <f t="shared" si="140"/>
        <v>3528.9120716517755</v>
      </c>
      <c r="M685" s="12">
        <f t="shared" si="141"/>
        <v>3528.9120716517755</v>
      </c>
      <c r="O685" s="12">
        <f t="shared" si="130"/>
        <v>3528.9120716517755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3579.0974168446091</v>
      </c>
      <c r="C686" s="12">
        <f t="shared" si="131"/>
        <v>3579.0974168446091</v>
      </c>
      <c r="D686" s="12">
        <f t="shared" si="132"/>
        <v>3579.0974168446091</v>
      </c>
      <c r="E686" s="12">
        <f t="shared" si="133"/>
        <v>3579.0974168446091</v>
      </c>
      <c r="F686" s="12">
        <f t="shared" si="134"/>
        <v>3579.0974168446091</v>
      </c>
      <c r="G686" s="12">
        <f t="shared" si="135"/>
        <v>3579.0974168446091</v>
      </c>
      <c r="H686" s="12">
        <f t="shared" si="136"/>
        <v>3579.0974168446091</v>
      </c>
      <c r="I686" s="12">
        <f t="shared" si="137"/>
        <v>3579.0974168446091</v>
      </c>
      <c r="J686" s="12">
        <f t="shared" si="138"/>
        <v>3579.0974168446091</v>
      </c>
      <c r="K686" s="12">
        <f t="shared" si="139"/>
        <v>3579.0974168446091</v>
      </c>
      <c r="L686" s="12">
        <f t="shared" si="140"/>
        <v>3579.0974168446091</v>
      </c>
      <c r="M686" s="12">
        <f t="shared" si="141"/>
        <v>3579.0974168446091</v>
      </c>
      <c r="O686" s="12">
        <f t="shared" si="130"/>
        <v>3579.0974168446091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3184.3019805952672</v>
      </c>
      <c r="C687" s="12">
        <f t="shared" si="131"/>
        <v>3184.3019805952672</v>
      </c>
      <c r="D687" s="12">
        <f t="shared" si="132"/>
        <v>3184.3019805952672</v>
      </c>
      <c r="E687" s="12">
        <f t="shared" si="133"/>
        <v>3184.3019805952672</v>
      </c>
      <c r="F687" s="12">
        <f t="shared" si="134"/>
        <v>3184.3019805952672</v>
      </c>
      <c r="G687" s="12">
        <f t="shared" si="135"/>
        <v>3184.3019805952672</v>
      </c>
      <c r="H687" s="12">
        <f t="shared" si="136"/>
        <v>3184.3019805952672</v>
      </c>
      <c r="I687" s="12">
        <f t="shared" si="137"/>
        <v>3184.3019805952672</v>
      </c>
      <c r="J687" s="12">
        <f t="shared" si="138"/>
        <v>3184.3019805952672</v>
      </c>
      <c r="K687" s="12">
        <f t="shared" si="139"/>
        <v>3184.3019805952672</v>
      </c>
      <c r="L687" s="12">
        <f t="shared" si="140"/>
        <v>3184.3019805952672</v>
      </c>
      <c r="M687" s="12">
        <f t="shared" si="141"/>
        <v>3184.3019805952672</v>
      </c>
      <c r="O687" s="12">
        <f t="shared" si="130"/>
        <v>3184.3019805952672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3401.775191908861</v>
      </c>
      <c r="C688" s="12">
        <f t="shared" si="131"/>
        <v>3401.775191908861</v>
      </c>
      <c r="D688" s="12">
        <f t="shared" si="132"/>
        <v>3401.775191908861</v>
      </c>
      <c r="E688" s="12">
        <f t="shared" si="133"/>
        <v>3401.775191908861</v>
      </c>
      <c r="F688" s="12">
        <f t="shared" si="134"/>
        <v>3401.775191908861</v>
      </c>
      <c r="G688" s="12">
        <f t="shared" si="135"/>
        <v>3401.775191908861</v>
      </c>
      <c r="H688" s="12">
        <f t="shared" si="136"/>
        <v>3401.775191908861</v>
      </c>
      <c r="I688" s="12">
        <f t="shared" si="137"/>
        <v>3401.775191908861</v>
      </c>
      <c r="J688" s="12">
        <f t="shared" si="138"/>
        <v>3401.775191908861</v>
      </c>
      <c r="K688" s="12">
        <f t="shared" si="139"/>
        <v>3401.775191908861</v>
      </c>
      <c r="L688" s="12">
        <f t="shared" si="140"/>
        <v>3401.775191908861</v>
      </c>
      <c r="M688" s="12">
        <f t="shared" si="141"/>
        <v>3401.775191908861</v>
      </c>
      <c r="O688" s="12">
        <f t="shared" si="130"/>
        <v>3401.775191908861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3174.2646874454031</v>
      </c>
      <c r="C689" s="12">
        <f t="shared" si="131"/>
        <v>3174.2646874454031</v>
      </c>
      <c r="D689" s="12">
        <f t="shared" si="132"/>
        <v>3174.2646874454031</v>
      </c>
      <c r="E689" s="12">
        <f t="shared" si="133"/>
        <v>3174.2646874454031</v>
      </c>
      <c r="F689" s="12">
        <f t="shared" si="134"/>
        <v>3174.2646874454031</v>
      </c>
      <c r="G689" s="12">
        <f t="shared" si="135"/>
        <v>3174.2646874454031</v>
      </c>
      <c r="H689" s="12">
        <f t="shared" si="136"/>
        <v>3174.2646874454031</v>
      </c>
      <c r="I689" s="12">
        <f t="shared" si="137"/>
        <v>3174.2646874454031</v>
      </c>
      <c r="J689" s="12">
        <f t="shared" si="138"/>
        <v>3174.2646874454031</v>
      </c>
      <c r="K689" s="12">
        <f t="shared" si="139"/>
        <v>3174.2646874454031</v>
      </c>
      <c r="L689" s="12">
        <f t="shared" si="140"/>
        <v>3174.2646874454031</v>
      </c>
      <c r="M689" s="12">
        <f t="shared" si="141"/>
        <v>3174.2646874454031</v>
      </c>
      <c r="O689" s="12">
        <f t="shared" si="130"/>
        <v>3174.2646874454031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3264.6001097826534</v>
      </c>
      <c r="C690" s="12">
        <f t="shared" si="131"/>
        <v>3264.6001097826534</v>
      </c>
      <c r="D690" s="12">
        <f t="shared" si="132"/>
        <v>3264.6001097826534</v>
      </c>
      <c r="E690" s="12">
        <f t="shared" si="133"/>
        <v>3264.6001097826534</v>
      </c>
      <c r="F690" s="12">
        <f t="shared" si="134"/>
        <v>3264.6001097826534</v>
      </c>
      <c r="G690" s="12">
        <f t="shared" si="135"/>
        <v>3264.6001097826534</v>
      </c>
      <c r="H690" s="12">
        <f t="shared" si="136"/>
        <v>3264.6001097826534</v>
      </c>
      <c r="I690" s="12">
        <f t="shared" si="137"/>
        <v>3264.6001097826534</v>
      </c>
      <c r="J690" s="12">
        <f t="shared" si="138"/>
        <v>3264.6001097826534</v>
      </c>
      <c r="K690" s="12">
        <f t="shared" si="139"/>
        <v>3264.6001097826534</v>
      </c>
      <c r="L690" s="12">
        <f t="shared" si="140"/>
        <v>3264.6001097826534</v>
      </c>
      <c r="M690" s="12">
        <f t="shared" si="141"/>
        <v>3264.6001097826534</v>
      </c>
      <c r="O690" s="12">
        <f t="shared" si="130"/>
        <v>3264.6001097826534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3147.4985430474353</v>
      </c>
      <c r="C691" s="12">
        <f t="shared" si="131"/>
        <v>3147.4985430474353</v>
      </c>
      <c r="D691" s="12">
        <f t="shared" si="132"/>
        <v>3147.4985430474353</v>
      </c>
      <c r="E691" s="12">
        <f t="shared" si="133"/>
        <v>3147.4985430474353</v>
      </c>
      <c r="F691" s="12">
        <f t="shared" si="134"/>
        <v>3147.4985430474353</v>
      </c>
      <c r="G691" s="12">
        <f t="shared" si="135"/>
        <v>3147.4985430474353</v>
      </c>
      <c r="H691" s="12">
        <f t="shared" si="136"/>
        <v>3147.4985430474353</v>
      </c>
      <c r="I691" s="12">
        <f t="shared" si="137"/>
        <v>3147.4985430474353</v>
      </c>
      <c r="J691" s="12">
        <f t="shared" si="138"/>
        <v>3147.4985430474353</v>
      </c>
      <c r="K691" s="12">
        <f t="shared" si="139"/>
        <v>3147.4985430474353</v>
      </c>
      <c r="L691" s="12">
        <f t="shared" si="140"/>
        <v>3147.4985430474353</v>
      </c>
      <c r="M691" s="12">
        <f t="shared" si="141"/>
        <v>3147.4985430474353</v>
      </c>
      <c r="O691" s="12">
        <f t="shared" si="130"/>
        <v>3147.4985430474353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3177.6104524953344</v>
      </c>
      <c r="C692" s="12">
        <f t="shared" si="131"/>
        <v>3177.6104524953344</v>
      </c>
      <c r="D692" s="12">
        <f t="shared" si="132"/>
        <v>3177.6104524953344</v>
      </c>
      <c r="E692" s="12">
        <f t="shared" si="133"/>
        <v>3177.6104524953344</v>
      </c>
      <c r="F692" s="12">
        <f t="shared" si="134"/>
        <v>3177.6104524953344</v>
      </c>
      <c r="G692" s="12">
        <f t="shared" si="135"/>
        <v>3177.6104524953344</v>
      </c>
      <c r="H692" s="12">
        <f t="shared" si="136"/>
        <v>3177.6104524953344</v>
      </c>
      <c r="I692" s="12">
        <f t="shared" si="137"/>
        <v>3177.6104524953344</v>
      </c>
      <c r="J692" s="12">
        <f t="shared" si="138"/>
        <v>3177.6104524953344</v>
      </c>
      <c r="K692" s="12">
        <f t="shared" si="139"/>
        <v>3177.6104524953344</v>
      </c>
      <c r="L692" s="12">
        <f t="shared" si="140"/>
        <v>3177.6104524953344</v>
      </c>
      <c r="M692" s="12">
        <f t="shared" si="141"/>
        <v>3177.6104524953344</v>
      </c>
      <c r="O692" s="12">
        <f t="shared" si="130"/>
        <v>3177.6104524953344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2806.2264635153369</v>
      </c>
      <c r="C693" s="12">
        <f t="shared" si="131"/>
        <v>2806.2264635153369</v>
      </c>
      <c r="D693" s="12">
        <f t="shared" si="132"/>
        <v>2806.2264635153369</v>
      </c>
      <c r="E693" s="12">
        <f t="shared" si="133"/>
        <v>2806.2264635153369</v>
      </c>
      <c r="F693" s="12">
        <f t="shared" si="134"/>
        <v>2806.2264635153369</v>
      </c>
      <c r="G693" s="12">
        <f t="shared" si="135"/>
        <v>2806.2264635153369</v>
      </c>
      <c r="H693" s="12">
        <f t="shared" si="136"/>
        <v>2806.2264635153369</v>
      </c>
      <c r="I693" s="12">
        <f t="shared" si="137"/>
        <v>2806.2264635153369</v>
      </c>
      <c r="J693" s="12">
        <f t="shared" si="138"/>
        <v>2806.2264635153369</v>
      </c>
      <c r="K693" s="12">
        <f t="shared" si="139"/>
        <v>2806.2264635153369</v>
      </c>
      <c r="L693" s="12">
        <f t="shared" si="140"/>
        <v>2806.2264635153369</v>
      </c>
      <c r="M693" s="12">
        <f t="shared" si="141"/>
        <v>2806.2264635153369</v>
      </c>
      <c r="O693" s="12">
        <f t="shared" si="130"/>
        <v>2806.2264635153369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2956.7885295456222</v>
      </c>
      <c r="C694" s="12">
        <f t="shared" si="131"/>
        <v>2956.7885295456222</v>
      </c>
      <c r="D694" s="12">
        <f t="shared" si="132"/>
        <v>2956.7885295456222</v>
      </c>
      <c r="E694" s="12">
        <f t="shared" si="133"/>
        <v>2956.7885295456222</v>
      </c>
      <c r="F694" s="12">
        <f t="shared" si="134"/>
        <v>2956.7885295456222</v>
      </c>
      <c r="G694" s="12">
        <f t="shared" si="135"/>
        <v>2956.7885295456222</v>
      </c>
      <c r="H694" s="12">
        <f t="shared" si="136"/>
        <v>2956.7885295456222</v>
      </c>
      <c r="I694" s="12">
        <f t="shared" si="137"/>
        <v>2956.7885295456222</v>
      </c>
      <c r="J694" s="12">
        <f t="shared" si="138"/>
        <v>2956.7885295456222</v>
      </c>
      <c r="K694" s="12">
        <f t="shared" si="139"/>
        <v>2956.7885295456222</v>
      </c>
      <c r="L694" s="12">
        <f t="shared" si="140"/>
        <v>2956.7885295456222</v>
      </c>
      <c r="M694" s="12">
        <f t="shared" si="141"/>
        <v>2956.7885295456222</v>
      </c>
      <c r="O694" s="12">
        <f t="shared" si="130"/>
        <v>2956.7885295456222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2735.9637045003024</v>
      </c>
      <c r="C695" s="12">
        <f t="shared" si="131"/>
        <v>2735.9637045003024</v>
      </c>
      <c r="D695" s="12">
        <f t="shared" si="132"/>
        <v>2735.9637045003024</v>
      </c>
      <c r="E695" s="12">
        <f t="shared" si="133"/>
        <v>2735.9637045003024</v>
      </c>
      <c r="F695" s="12">
        <f t="shared" si="134"/>
        <v>2735.9637045003024</v>
      </c>
      <c r="G695" s="12">
        <f t="shared" si="135"/>
        <v>2735.9637045003024</v>
      </c>
      <c r="H695" s="12">
        <f t="shared" si="136"/>
        <v>2735.9637045003024</v>
      </c>
      <c r="I695" s="12">
        <f t="shared" si="137"/>
        <v>2735.9637045003024</v>
      </c>
      <c r="J695" s="12">
        <f t="shared" si="138"/>
        <v>2735.9637045003024</v>
      </c>
      <c r="K695" s="12">
        <f t="shared" si="139"/>
        <v>2735.9637045003024</v>
      </c>
      <c r="L695" s="12">
        <f t="shared" si="140"/>
        <v>2735.9637045003024</v>
      </c>
      <c r="M695" s="12">
        <f t="shared" si="141"/>
        <v>2735.9637045003024</v>
      </c>
      <c r="O695" s="12">
        <f t="shared" si="130"/>
        <v>2735.9637045003024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2806.2264635153369</v>
      </c>
      <c r="C696" s="12">
        <f t="shared" si="131"/>
        <v>2806.2264635153369</v>
      </c>
      <c r="D696" s="12">
        <f t="shared" si="132"/>
        <v>2806.2264635153369</v>
      </c>
      <c r="E696" s="12">
        <f t="shared" si="133"/>
        <v>2806.2264635153369</v>
      </c>
      <c r="F696" s="12">
        <f t="shared" si="134"/>
        <v>2806.2264635153369</v>
      </c>
      <c r="G696" s="12">
        <f t="shared" si="135"/>
        <v>2806.2264635153369</v>
      </c>
      <c r="H696" s="12">
        <f t="shared" si="136"/>
        <v>2806.2264635153369</v>
      </c>
      <c r="I696" s="12">
        <f t="shared" si="137"/>
        <v>2806.2264635153369</v>
      </c>
      <c r="J696" s="12">
        <f t="shared" si="138"/>
        <v>2806.2264635153369</v>
      </c>
      <c r="K696" s="12">
        <f t="shared" si="139"/>
        <v>2806.2264635153369</v>
      </c>
      <c r="L696" s="12">
        <f t="shared" si="140"/>
        <v>2806.2264635153369</v>
      </c>
      <c r="M696" s="12">
        <f t="shared" si="141"/>
        <v>2806.2264635153369</v>
      </c>
      <c r="O696" s="12">
        <f t="shared" si="130"/>
        <v>2806.2264635153369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2508.4441846841678</v>
      </c>
      <c r="C697" s="12">
        <f t="shared" si="131"/>
        <v>2508.4441846841678</v>
      </c>
      <c r="D697" s="12">
        <f t="shared" si="132"/>
        <v>2508.4441846841678</v>
      </c>
      <c r="E697" s="12">
        <f t="shared" si="133"/>
        <v>2508.4441846841678</v>
      </c>
      <c r="F697" s="12">
        <f t="shared" si="134"/>
        <v>2508.4441846841678</v>
      </c>
      <c r="G697" s="12">
        <f t="shared" si="135"/>
        <v>2508.4441846841678</v>
      </c>
      <c r="H697" s="12">
        <f t="shared" si="136"/>
        <v>2508.4441846841678</v>
      </c>
      <c r="I697" s="12">
        <f t="shared" si="137"/>
        <v>2508.4441846841678</v>
      </c>
      <c r="J697" s="12">
        <f t="shared" si="138"/>
        <v>2508.4441846841678</v>
      </c>
      <c r="K697" s="12">
        <f t="shared" si="139"/>
        <v>2508.4441846841678</v>
      </c>
      <c r="L697" s="12">
        <f t="shared" si="140"/>
        <v>2508.4441846841678</v>
      </c>
      <c r="M697" s="12">
        <f t="shared" si="141"/>
        <v>2508.4441846841678</v>
      </c>
      <c r="O697" s="12">
        <f t="shared" si="130"/>
        <v>2508.4441846841678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2786.1514194759179</v>
      </c>
      <c r="C698" s="12">
        <f t="shared" si="131"/>
        <v>2786.1514194759179</v>
      </c>
      <c r="D698" s="12">
        <f t="shared" si="132"/>
        <v>2786.1514194759179</v>
      </c>
      <c r="E698" s="12">
        <f t="shared" si="133"/>
        <v>2786.1514194759179</v>
      </c>
      <c r="F698" s="12">
        <f t="shared" si="134"/>
        <v>2786.1514194759179</v>
      </c>
      <c r="G698" s="12">
        <f t="shared" si="135"/>
        <v>2786.1514194759179</v>
      </c>
      <c r="H698" s="12">
        <f t="shared" si="136"/>
        <v>2786.1514194759179</v>
      </c>
      <c r="I698" s="12">
        <f t="shared" si="137"/>
        <v>2786.1514194759179</v>
      </c>
      <c r="J698" s="12">
        <f t="shared" si="138"/>
        <v>2786.1514194759179</v>
      </c>
      <c r="K698" s="12">
        <f t="shared" si="139"/>
        <v>2786.1514194759179</v>
      </c>
      <c r="L698" s="12">
        <f t="shared" si="140"/>
        <v>2786.1514194759179</v>
      </c>
      <c r="M698" s="12">
        <f t="shared" si="141"/>
        <v>2786.1514194759179</v>
      </c>
      <c r="O698" s="12">
        <f t="shared" si="130"/>
        <v>2786.1514194759179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2779.459732802125</v>
      </c>
      <c r="C699" s="12">
        <f t="shared" si="131"/>
        <v>2779.459732802125</v>
      </c>
      <c r="D699" s="12">
        <f t="shared" si="132"/>
        <v>2779.459732802125</v>
      </c>
      <c r="E699" s="12">
        <f t="shared" si="133"/>
        <v>2779.459732802125</v>
      </c>
      <c r="F699" s="12">
        <f t="shared" si="134"/>
        <v>2779.459732802125</v>
      </c>
      <c r="G699" s="12">
        <f t="shared" si="135"/>
        <v>2779.459732802125</v>
      </c>
      <c r="H699" s="12">
        <f t="shared" si="136"/>
        <v>2779.459732802125</v>
      </c>
      <c r="I699" s="12">
        <f t="shared" si="137"/>
        <v>2779.459732802125</v>
      </c>
      <c r="J699" s="12">
        <f t="shared" si="138"/>
        <v>2779.459732802125</v>
      </c>
      <c r="K699" s="12">
        <f t="shared" si="139"/>
        <v>2779.459732802125</v>
      </c>
      <c r="L699" s="12">
        <f t="shared" si="140"/>
        <v>2779.459732802125</v>
      </c>
      <c r="M699" s="12">
        <f t="shared" si="141"/>
        <v>2779.459732802125</v>
      </c>
      <c r="O699" s="12">
        <f t="shared" si="130"/>
        <v>2779.459732802125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2505.0982864324769</v>
      </c>
      <c r="C700" s="12">
        <f t="shared" si="131"/>
        <v>2505.0982864324769</v>
      </c>
      <c r="D700" s="12">
        <f t="shared" si="132"/>
        <v>2505.0982864324769</v>
      </c>
      <c r="E700" s="12">
        <f t="shared" si="133"/>
        <v>2505.0982864324769</v>
      </c>
      <c r="F700" s="12">
        <f t="shared" si="134"/>
        <v>2505.0982864324769</v>
      </c>
      <c r="G700" s="12">
        <f t="shared" si="135"/>
        <v>2505.0982864324769</v>
      </c>
      <c r="H700" s="12">
        <f t="shared" si="136"/>
        <v>2505.0982864324769</v>
      </c>
      <c r="I700" s="12">
        <f t="shared" si="137"/>
        <v>2505.0982864324769</v>
      </c>
      <c r="J700" s="12">
        <f t="shared" si="138"/>
        <v>2505.0982864324769</v>
      </c>
      <c r="K700" s="12">
        <f t="shared" si="139"/>
        <v>2505.0982864324769</v>
      </c>
      <c r="L700" s="12">
        <f t="shared" si="140"/>
        <v>2505.0982864324769</v>
      </c>
      <c r="M700" s="12">
        <f t="shared" si="141"/>
        <v>2505.0982864324769</v>
      </c>
      <c r="O700" s="12">
        <f t="shared" si="130"/>
        <v>2505.0982864324769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2682.4299767394805</v>
      </c>
      <c r="C701" s="12">
        <f t="shared" si="131"/>
        <v>2682.4299767394805</v>
      </c>
      <c r="D701" s="12">
        <f t="shared" si="132"/>
        <v>2682.4299767394805</v>
      </c>
      <c r="E701" s="12">
        <f t="shared" si="133"/>
        <v>2682.4299767394805</v>
      </c>
      <c r="F701" s="12">
        <f t="shared" si="134"/>
        <v>2682.4299767394805</v>
      </c>
      <c r="G701" s="12">
        <f t="shared" si="135"/>
        <v>2682.4299767394805</v>
      </c>
      <c r="H701" s="12">
        <f t="shared" si="136"/>
        <v>2682.4299767394805</v>
      </c>
      <c r="I701" s="12">
        <f t="shared" si="137"/>
        <v>2682.4299767394805</v>
      </c>
      <c r="J701" s="12">
        <f t="shared" si="138"/>
        <v>2682.4299767394805</v>
      </c>
      <c r="K701" s="12">
        <f t="shared" si="139"/>
        <v>2682.4299767394805</v>
      </c>
      <c r="L701" s="12">
        <f t="shared" si="140"/>
        <v>2682.4299767394805</v>
      </c>
      <c r="M701" s="12">
        <f t="shared" si="141"/>
        <v>2682.4299767394805</v>
      </c>
      <c r="O701" s="12">
        <f t="shared" si="130"/>
        <v>2682.4299767394805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2294.3053554717567</v>
      </c>
      <c r="C702" s="12">
        <f t="shared" si="131"/>
        <v>2294.3053554717567</v>
      </c>
      <c r="D702" s="12">
        <f t="shared" si="132"/>
        <v>2294.3053554717567</v>
      </c>
      <c r="E702" s="12">
        <f t="shared" si="133"/>
        <v>2294.3053554717567</v>
      </c>
      <c r="F702" s="12">
        <f t="shared" si="134"/>
        <v>2294.3053554717567</v>
      </c>
      <c r="G702" s="12">
        <f t="shared" si="135"/>
        <v>2294.3053554717567</v>
      </c>
      <c r="H702" s="12">
        <f t="shared" si="136"/>
        <v>2294.3053554717567</v>
      </c>
      <c r="I702" s="12">
        <f t="shared" si="137"/>
        <v>2294.3053554717567</v>
      </c>
      <c r="J702" s="12">
        <f t="shared" si="138"/>
        <v>2294.3053554717567</v>
      </c>
      <c r="K702" s="12">
        <f t="shared" si="139"/>
        <v>2294.3053554717567</v>
      </c>
      <c r="L702" s="12">
        <f t="shared" si="140"/>
        <v>2294.3053554717567</v>
      </c>
      <c r="M702" s="12">
        <f t="shared" si="141"/>
        <v>2294.3053554717567</v>
      </c>
      <c r="O702" s="12">
        <f t="shared" si="130"/>
        <v>2294.3053554717567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2441.5260932384494</v>
      </c>
      <c r="C703" s="12">
        <f t="shared" si="131"/>
        <v>2441.5260932384494</v>
      </c>
      <c r="D703" s="12">
        <f t="shared" si="132"/>
        <v>2441.5260932384494</v>
      </c>
      <c r="E703" s="12">
        <f t="shared" si="133"/>
        <v>2441.5260932384494</v>
      </c>
      <c r="F703" s="12">
        <f t="shared" si="134"/>
        <v>2441.5260932384494</v>
      </c>
      <c r="G703" s="12">
        <f t="shared" si="135"/>
        <v>2441.5260932384494</v>
      </c>
      <c r="H703" s="12">
        <f t="shared" si="136"/>
        <v>2441.5260932384494</v>
      </c>
      <c r="I703" s="12">
        <f t="shared" si="137"/>
        <v>2441.5260932384494</v>
      </c>
      <c r="J703" s="12">
        <f t="shared" si="138"/>
        <v>2441.5260932384494</v>
      </c>
      <c r="K703" s="12">
        <f t="shared" si="139"/>
        <v>2441.5260932384494</v>
      </c>
      <c r="L703" s="12">
        <f t="shared" si="140"/>
        <v>2441.5260932384494</v>
      </c>
      <c r="M703" s="12">
        <f t="shared" si="141"/>
        <v>2441.5260932384494</v>
      </c>
      <c r="O703" s="12">
        <f t="shared" si="130"/>
        <v>2441.5260932384494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2545.2490215368971</v>
      </c>
      <c r="C704" s="12">
        <f t="shared" si="131"/>
        <v>2545.2490215368971</v>
      </c>
      <c r="D704" s="12">
        <f t="shared" si="132"/>
        <v>2545.2490215368971</v>
      </c>
      <c r="E704" s="12">
        <f t="shared" si="133"/>
        <v>2545.2490215368971</v>
      </c>
      <c r="F704" s="12">
        <f t="shared" si="134"/>
        <v>2545.2490215368971</v>
      </c>
      <c r="G704" s="12">
        <f t="shared" si="135"/>
        <v>2545.2490215368971</v>
      </c>
      <c r="H704" s="12">
        <f t="shared" si="136"/>
        <v>2545.2490215368971</v>
      </c>
      <c r="I704" s="12">
        <f t="shared" si="137"/>
        <v>2545.2490215368971</v>
      </c>
      <c r="J704" s="12">
        <f t="shared" si="138"/>
        <v>2545.2490215368971</v>
      </c>
      <c r="K704" s="12">
        <f t="shared" si="139"/>
        <v>2545.2490215368971</v>
      </c>
      <c r="L704" s="12">
        <f t="shared" si="140"/>
        <v>2545.2490215368971</v>
      </c>
      <c r="M704" s="12">
        <f t="shared" si="141"/>
        <v>2545.2490215368971</v>
      </c>
      <c r="O704" s="12">
        <f t="shared" si="130"/>
        <v>2545.2490215368971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2618.858453678195</v>
      </c>
      <c r="C705" s="12">
        <f t="shared" si="131"/>
        <v>2618.858453678195</v>
      </c>
      <c r="D705" s="12">
        <f t="shared" si="132"/>
        <v>2618.858453678195</v>
      </c>
      <c r="E705" s="12">
        <f t="shared" si="133"/>
        <v>2618.858453678195</v>
      </c>
      <c r="F705" s="12">
        <f t="shared" si="134"/>
        <v>2618.858453678195</v>
      </c>
      <c r="G705" s="12">
        <f t="shared" si="135"/>
        <v>2618.858453678195</v>
      </c>
      <c r="H705" s="12">
        <f t="shared" si="136"/>
        <v>2618.858453678195</v>
      </c>
      <c r="I705" s="12">
        <f t="shared" si="137"/>
        <v>2618.858453678195</v>
      </c>
      <c r="J705" s="12">
        <f t="shared" si="138"/>
        <v>2618.858453678195</v>
      </c>
      <c r="K705" s="12">
        <f t="shared" si="139"/>
        <v>2618.858453678195</v>
      </c>
      <c r="L705" s="12">
        <f t="shared" si="140"/>
        <v>2618.858453678195</v>
      </c>
      <c r="M705" s="12">
        <f t="shared" si="141"/>
        <v>2618.858453678195</v>
      </c>
      <c r="O705" s="12">
        <f t="shared" si="130"/>
        <v>2618.858453678195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2324.4187929451955</v>
      </c>
      <c r="C706" s="12">
        <f t="shared" si="131"/>
        <v>2324.4187929451955</v>
      </c>
      <c r="D706" s="12">
        <f t="shared" si="132"/>
        <v>2324.4187929451955</v>
      </c>
      <c r="E706" s="12">
        <f t="shared" si="133"/>
        <v>2324.4187929451955</v>
      </c>
      <c r="F706" s="12">
        <f t="shared" si="134"/>
        <v>2324.4187929451955</v>
      </c>
      <c r="G706" s="12">
        <f t="shared" si="135"/>
        <v>2324.4187929451955</v>
      </c>
      <c r="H706" s="12">
        <f t="shared" si="136"/>
        <v>2324.4187929451955</v>
      </c>
      <c r="I706" s="12">
        <f t="shared" si="137"/>
        <v>2324.4187929451955</v>
      </c>
      <c r="J706" s="12">
        <f t="shared" si="138"/>
        <v>2324.4187929451955</v>
      </c>
      <c r="K706" s="12">
        <f t="shared" si="139"/>
        <v>2324.4187929451955</v>
      </c>
      <c r="L706" s="12">
        <f t="shared" si="140"/>
        <v>2324.4187929451955</v>
      </c>
      <c r="M706" s="12">
        <f t="shared" si="141"/>
        <v>2324.4187929451955</v>
      </c>
      <c r="O706" s="12">
        <f t="shared" si="130"/>
        <v>2324.4187929451955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2431.4883565694936</v>
      </c>
      <c r="C707" s="12">
        <f t="shared" si="131"/>
        <v>2431.4883565694936</v>
      </c>
      <c r="D707" s="12">
        <f t="shared" si="132"/>
        <v>2431.4883565694936</v>
      </c>
      <c r="E707" s="12">
        <f t="shared" si="133"/>
        <v>2431.4883565694936</v>
      </c>
      <c r="F707" s="12">
        <f t="shared" si="134"/>
        <v>2431.4883565694936</v>
      </c>
      <c r="G707" s="12">
        <f t="shared" si="135"/>
        <v>2431.4883565694936</v>
      </c>
      <c r="H707" s="12">
        <f t="shared" si="136"/>
        <v>2431.4883565694936</v>
      </c>
      <c r="I707" s="12">
        <f t="shared" si="137"/>
        <v>2431.4883565694936</v>
      </c>
      <c r="J707" s="12">
        <f t="shared" si="138"/>
        <v>2431.4883565694936</v>
      </c>
      <c r="K707" s="12">
        <f t="shared" si="139"/>
        <v>2431.4883565694936</v>
      </c>
      <c r="L707" s="12">
        <f t="shared" si="140"/>
        <v>2431.4883565694936</v>
      </c>
      <c r="M707" s="12">
        <f t="shared" si="141"/>
        <v>2431.4883565694936</v>
      </c>
      <c r="O707" s="12">
        <f t="shared" si="130"/>
        <v>2431.4883565694936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2304.3431739477292</v>
      </c>
      <c r="C708" s="12">
        <f t="shared" si="131"/>
        <v>2304.3431739477292</v>
      </c>
      <c r="D708" s="12">
        <f t="shared" si="132"/>
        <v>2304.3431739477292</v>
      </c>
      <c r="E708" s="12">
        <f t="shared" si="133"/>
        <v>2304.3431739477292</v>
      </c>
      <c r="F708" s="12">
        <f t="shared" si="134"/>
        <v>2304.3431739477292</v>
      </c>
      <c r="G708" s="12">
        <f t="shared" si="135"/>
        <v>2304.3431739477292</v>
      </c>
      <c r="H708" s="12">
        <f t="shared" si="136"/>
        <v>2304.3431739477292</v>
      </c>
      <c r="I708" s="12">
        <f t="shared" si="137"/>
        <v>2304.3431739477292</v>
      </c>
      <c r="J708" s="12">
        <f t="shared" si="138"/>
        <v>2304.3431739477292</v>
      </c>
      <c r="K708" s="12">
        <f t="shared" si="139"/>
        <v>2304.3431739477292</v>
      </c>
      <c r="L708" s="12">
        <f t="shared" si="140"/>
        <v>2304.3431739477292</v>
      </c>
      <c r="M708" s="12">
        <f t="shared" si="141"/>
        <v>2304.3431739477292</v>
      </c>
      <c r="O708" s="12">
        <f t="shared" si="130"/>
        <v>2304.3431739477292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2113.623599712153</v>
      </c>
      <c r="C709" s="12">
        <f t="shared" si="131"/>
        <v>2113.623599712153</v>
      </c>
      <c r="D709" s="12">
        <f t="shared" si="132"/>
        <v>2113.623599712153</v>
      </c>
      <c r="E709" s="12">
        <f t="shared" si="133"/>
        <v>2113.623599712153</v>
      </c>
      <c r="F709" s="12">
        <f t="shared" si="134"/>
        <v>2113.623599712153</v>
      </c>
      <c r="G709" s="12">
        <f t="shared" si="135"/>
        <v>2113.623599712153</v>
      </c>
      <c r="H709" s="12">
        <f t="shared" si="136"/>
        <v>2113.623599712153</v>
      </c>
      <c r="I709" s="12">
        <f t="shared" si="137"/>
        <v>2113.623599712153</v>
      </c>
      <c r="J709" s="12">
        <f t="shared" si="138"/>
        <v>2113.623599712153</v>
      </c>
      <c r="K709" s="12">
        <f t="shared" si="139"/>
        <v>2113.623599712153</v>
      </c>
      <c r="L709" s="12">
        <f t="shared" si="140"/>
        <v>2113.623599712153</v>
      </c>
      <c r="M709" s="12">
        <f t="shared" si="141"/>
        <v>2113.623599712153</v>
      </c>
      <c r="O709" s="12">
        <f t="shared" si="130"/>
        <v>2113.623599712153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2123.6615258835072</v>
      </c>
      <c r="C710" s="12">
        <f t="shared" si="131"/>
        <v>2123.6615258835072</v>
      </c>
      <c r="D710" s="12">
        <f t="shared" si="132"/>
        <v>2123.6615258835072</v>
      </c>
      <c r="E710" s="12">
        <f t="shared" si="133"/>
        <v>2123.6615258835072</v>
      </c>
      <c r="F710" s="12">
        <f t="shared" si="134"/>
        <v>2123.6615258835072</v>
      </c>
      <c r="G710" s="12">
        <f t="shared" si="135"/>
        <v>2123.6615258835072</v>
      </c>
      <c r="H710" s="12">
        <f t="shared" si="136"/>
        <v>2123.6615258835072</v>
      </c>
      <c r="I710" s="12">
        <f t="shared" si="137"/>
        <v>2123.6615258835072</v>
      </c>
      <c r="J710" s="12">
        <f t="shared" si="138"/>
        <v>2123.6615258835072</v>
      </c>
      <c r="K710" s="12">
        <f t="shared" si="139"/>
        <v>2123.6615258835072</v>
      </c>
      <c r="L710" s="12">
        <f t="shared" si="140"/>
        <v>2123.6615258835072</v>
      </c>
      <c r="M710" s="12">
        <f t="shared" si="141"/>
        <v>2123.6615258835072</v>
      </c>
      <c r="O710" s="12">
        <f t="shared" si="130"/>
        <v>2123.6615258835072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2029.973982358455</v>
      </c>
      <c r="C711" s="12">
        <f t="shared" si="131"/>
        <v>2029.973982358455</v>
      </c>
      <c r="D711" s="12">
        <f t="shared" si="132"/>
        <v>2029.973982358455</v>
      </c>
      <c r="E711" s="12">
        <f t="shared" si="133"/>
        <v>2029.973982358455</v>
      </c>
      <c r="F711" s="12">
        <f t="shared" si="134"/>
        <v>2029.973982358455</v>
      </c>
      <c r="G711" s="12">
        <f t="shared" si="135"/>
        <v>2029.973982358455</v>
      </c>
      <c r="H711" s="12">
        <f t="shared" si="136"/>
        <v>2029.973982358455</v>
      </c>
      <c r="I711" s="12">
        <f t="shared" si="137"/>
        <v>2029.973982358455</v>
      </c>
      <c r="J711" s="12">
        <f t="shared" si="138"/>
        <v>2029.973982358455</v>
      </c>
      <c r="K711" s="12">
        <f t="shared" si="139"/>
        <v>2029.973982358455</v>
      </c>
      <c r="L711" s="12">
        <f t="shared" si="140"/>
        <v>2029.973982358455</v>
      </c>
      <c r="M711" s="12">
        <f t="shared" si="141"/>
        <v>2029.973982358455</v>
      </c>
      <c r="O711" s="12">
        <f t="shared" si="130"/>
        <v>2029.973982358455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2106.931645608257</v>
      </c>
      <c r="C712" s="12">
        <f t="shared" si="131"/>
        <v>2106.931645608257</v>
      </c>
      <c r="D712" s="12">
        <f t="shared" si="132"/>
        <v>2106.931645608257</v>
      </c>
      <c r="E712" s="12">
        <f t="shared" si="133"/>
        <v>2106.931645608257</v>
      </c>
      <c r="F712" s="12">
        <f t="shared" si="134"/>
        <v>2106.931645608257</v>
      </c>
      <c r="G712" s="12">
        <f t="shared" si="135"/>
        <v>2106.931645608257</v>
      </c>
      <c r="H712" s="12">
        <f t="shared" si="136"/>
        <v>2106.931645608257</v>
      </c>
      <c r="I712" s="12">
        <f t="shared" si="137"/>
        <v>2106.931645608257</v>
      </c>
      <c r="J712" s="12">
        <f t="shared" si="138"/>
        <v>2106.931645608257</v>
      </c>
      <c r="K712" s="12">
        <f t="shared" si="139"/>
        <v>2106.931645608257</v>
      </c>
      <c r="L712" s="12">
        <f t="shared" si="140"/>
        <v>2106.931645608257</v>
      </c>
      <c r="M712" s="12">
        <f t="shared" si="141"/>
        <v>2106.931645608257</v>
      </c>
      <c r="O712" s="12">
        <f t="shared" ref="O712:O775" si="143">M712</f>
        <v>2106.931645608257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2357.8781047392563</v>
      </c>
      <c r="C713" s="12">
        <f t="shared" ref="C713:C776" si="144">B713-Q713*M724</f>
        <v>2357.8781047392563</v>
      </c>
      <c r="D713" s="12">
        <f t="shared" ref="D713:D776" si="145">C713-R713*M723</f>
        <v>2357.8781047392563</v>
      </c>
      <c r="E713" s="12">
        <f t="shared" ref="E713:E776" si="146">D713-S713*M722</f>
        <v>2357.8781047392563</v>
      </c>
      <c r="F713" s="12">
        <f t="shared" ref="F713:F776" si="147">E713-T713*M721</f>
        <v>2357.8781047392563</v>
      </c>
      <c r="G713" s="12">
        <f t="shared" ref="G713:G776" si="148">F713-U713*M720</f>
        <v>2357.8781047392563</v>
      </c>
      <c r="H713" s="12">
        <f t="shared" ref="H713:H776" si="149">G713-V713*M719</f>
        <v>2357.8781047392563</v>
      </c>
      <c r="I713" s="12">
        <f t="shared" ref="I713:I776" si="150">H713-W713*M718</f>
        <v>2357.8781047392563</v>
      </c>
      <c r="J713" s="12">
        <f t="shared" ref="J713:J776" si="151">I713-X713*M717</f>
        <v>2357.8781047392563</v>
      </c>
      <c r="K713" s="12">
        <f t="shared" ref="K713:K776" si="152">J713-Y713*M716</f>
        <v>2357.8781047392563</v>
      </c>
      <c r="L713" s="12">
        <f t="shared" ref="L713:L776" si="153">K713-Z713*M715</f>
        <v>2357.8781047392563</v>
      </c>
      <c r="M713" s="12">
        <f t="shared" ref="M713:M776" si="154">L713</f>
        <v>2357.8781047392563</v>
      </c>
      <c r="O713" s="12">
        <f t="shared" si="143"/>
        <v>2357.8781047392563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1993.1680191589976</v>
      </c>
      <c r="C714" s="12">
        <f t="shared" si="144"/>
        <v>1993.1680191589976</v>
      </c>
      <c r="D714" s="12">
        <f t="shared" si="145"/>
        <v>1993.1680191589976</v>
      </c>
      <c r="E714" s="12">
        <f t="shared" si="146"/>
        <v>1993.1680191589976</v>
      </c>
      <c r="F714" s="12">
        <f t="shared" si="147"/>
        <v>1993.1680191589976</v>
      </c>
      <c r="G714" s="12">
        <f t="shared" si="148"/>
        <v>1993.1680191589976</v>
      </c>
      <c r="H714" s="12">
        <f t="shared" si="149"/>
        <v>1993.1680191589976</v>
      </c>
      <c r="I714" s="12">
        <f t="shared" si="150"/>
        <v>1993.1680191589976</v>
      </c>
      <c r="J714" s="12">
        <f t="shared" si="151"/>
        <v>1993.1680191589976</v>
      </c>
      <c r="K714" s="12">
        <f t="shared" si="152"/>
        <v>1993.1680191589976</v>
      </c>
      <c r="L714" s="12">
        <f t="shared" si="153"/>
        <v>1993.1680191589976</v>
      </c>
      <c r="M714" s="12">
        <f t="shared" si="154"/>
        <v>1993.1680191589976</v>
      </c>
      <c r="O714" s="12">
        <f t="shared" si="143"/>
        <v>1993.1680191589976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2090.2017487183753</v>
      </c>
      <c r="C715" s="12">
        <f t="shared" si="144"/>
        <v>2090.2017487183753</v>
      </c>
      <c r="D715" s="12">
        <f t="shared" si="145"/>
        <v>2090.2017487183753</v>
      </c>
      <c r="E715" s="12">
        <f t="shared" si="146"/>
        <v>2090.2017487183753</v>
      </c>
      <c r="F715" s="12">
        <f t="shared" si="147"/>
        <v>2090.2017487183753</v>
      </c>
      <c r="G715" s="12">
        <f t="shared" si="148"/>
        <v>2090.2017487183753</v>
      </c>
      <c r="H715" s="12">
        <f t="shared" si="149"/>
        <v>2090.2017487183753</v>
      </c>
      <c r="I715" s="12">
        <f t="shared" si="150"/>
        <v>2090.2017487183753</v>
      </c>
      <c r="J715" s="12">
        <f t="shared" si="151"/>
        <v>2090.2017487183753</v>
      </c>
      <c r="K715" s="12">
        <f t="shared" si="152"/>
        <v>2090.2017487183753</v>
      </c>
      <c r="L715" s="12">
        <f t="shared" si="153"/>
        <v>2090.2017487183753</v>
      </c>
      <c r="M715" s="12">
        <f t="shared" si="154"/>
        <v>2090.2017487183753</v>
      </c>
      <c r="O715" s="12">
        <f t="shared" si="143"/>
        <v>2090.2017487183753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2103.5856675594273</v>
      </c>
      <c r="C716" s="12">
        <f t="shared" si="144"/>
        <v>2103.5856675594273</v>
      </c>
      <c r="D716" s="12">
        <f t="shared" si="145"/>
        <v>2103.5856675594273</v>
      </c>
      <c r="E716" s="12">
        <f t="shared" si="146"/>
        <v>2103.5856675594273</v>
      </c>
      <c r="F716" s="12">
        <f t="shared" si="147"/>
        <v>2103.5856675594273</v>
      </c>
      <c r="G716" s="12">
        <f t="shared" si="148"/>
        <v>2103.5856675594273</v>
      </c>
      <c r="H716" s="12">
        <f t="shared" si="149"/>
        <v>2103.5856675594273</v>
      </c>
      <c r="I716" s="12">
        <f t="shared" si="150"/>
        <v>2103.5856675594273</v>
      </c>
      <c r="J716" s="12">
        <f t="shared" si="151"/>
        <v>2103.5856675594273</v>
      </c>
      <c r="K716" s="12">
        <f t="shared" si="152"/>
        <v>2103.5856675594273</v>
      </c>
      <c r="L716" s="12">
        <f t="shared" si="153"/>
        <v>2103.5856675594273</v>
      </c>
      <c r="M716" s="12">
        <f t="shared" si="154"/>
        <v>2103.5856675594273</v>
      </c>
      <c r="O716" s="12">
        <f t="shared" si="143"/>
        <v>2103.5856675594273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2096.8937094680391</v>
      </c>
      <c r="C717" s="12">
        <f t="shared" si="144"/>
        <v>2096.8937094680391</v>
      </c>
      <c r="D717" s="12">
        <f t="shared" si="145"/>
        <v>2096.8937094680391</v>
      </c>
      <c r="E717" s="12">
        <f t="shared" si="146"/>
        <v>2096.8937094680391</v>
      </c>
      <c r="F717" s="12">
        <f t="shared" si="147"/>
        <v>2096.8937094680391</v>
      </c>
      <c r="G717" s="12">
        <f t="shared" si="148"/>
        <v>2096.8937094680391</v>
      </c>
      <c r="H717" s="12">
        <f t="shared" si="149"/>
        <v>2096.8937094680391</v>
      </c>
      <c r="I717" s="12">
        <f t="shared" si="150"/>
        <v>2096.8937094680391</v>
      </c>
      <c r="J717" s="12">
        <f t="shared" si="151"/>
        <v>2096.8937094680391</v>
      </c>
      <c r="K717" s="12">
        <f t="shared" si="152"/>
        <v>2096.8937094680391</v>
      </c>
      <c r="L717" s="12">
        <f t="shared" si="153"/>
        <v>2096.8937094680391</v>
      </c>
      <c r="M717" s="12">
        <f t="shared" si="154"/>
        <v>2096.8937094680391</v>
      </c>
      <c r="O717" s="12">
        <f t="shared" si="143"/>
        <v>2096.8937094680391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1748.9082268764942</v>
      </c>
      <c r="C718" s="12">
        <f t="shared" si="144"/>
        <v>1748.9082268764942</v>
      </c>
      <c r="D718" s="12">
        <f t="shared" si="145"/>
        <v>1748.9082268764942</v>
      </c>
      <c r="E718" s="12">
        <f t="shared" si="146"/>
        <v>1748.9082268764942</v>
      </c>
      <c r="F718" s="12">
        <f t="shared" si="147"/>
        <v>1748.9082268764942</v>
      </c>
      <c r="G718" s="12">
        <f t="shared" si="148"/>
        <v>1748.9082268764942</v>
      </c>
      <c r="H718" s="12">
        <f t="shared" si="149"/>
        <v>1748.9082268764942</v>
      </c>
      <c r="I718" s="12">
        <f t="shared" si="150"/>
        <v>1748.9082268764942</v>
      </c>
      <c r="J718" s="12">
        <f t="shared" si="151"/>
        <v>1748.9082268764942</v>
      </c>
      <c r="K718" s="12">
        <f t="shared" si="152"/>
        <v>1748.9082268764942</v>
      </c>
      <c r="L718" s="12">
        <f t="shared" si="153"/>
        <v>1748.9082268764942</v>
      </c>
      <c r="M718" s="12">
        <f t="shared" si="154"/>
        <v>1748.9082268764942</v>
      </c>
      <c r="O718" s="12">
        <f t="shared" si="143"/>
        <v>1748.9082268764942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1969.7460007222908</v>
      </c>
      <c r="C719" s="12">
        <f t="shared" si="144"/>
        <v>1969.7460007222908</v>
      </c>
      <c r="D719" s="12">
        <f t="shared" si="145"/>
        <v>1969.7460007222908</v>
      </c>
      <c r="E719" s="12">
        <f t="shared" si="146"/>
        <v>1969.7460007222908</v>
      </c>
      <c r="F719" s="12">
        <f t="shared" si="147"/>
        <v>1969.7460007222908</v>
      </c>
      <c r="G719" s="12">
        <f t="shared" si="148"/>
        <v>1969.7460007222908</v>
      </c>
      <c r="H719" s="12">
        <f t="shared" si="149"/>
        <v>1969.7460007222908</v>
      </c>
      <c r="I719" s="12">
        <f t="shared" si="150"/>
        <v>1969.7460007222908</v>
      </c>
      <c r="J719" s="12">
        <f t="shared" si="151"/>
        <v>1969.7460007222908</v>
      </c>
      <c r="K719" s="12">
        <f t="shared" si="152"/>
        <v>1969.7460007222908</v>
      </c>
      <c r="L719" s="12">
        <f t="shared" si="153"/>
        <v>1969.7460007222908</v>
      </c>
      <c r="M719" s="12">
        <f t="shared" si="154"/>
        <v>1969.7460007222908</v>
      </c>
      <c r="O719" s="12">
        <f t="shared" si="143"/>
        <v>1969.7460007222908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1866.019527825028</v>
      </c>
      <c r="C720" s="12">
        <f t="shared" si="144"/>
        <v>1866.019527825028</v>
      </c>
      <c r="D720" s="12">
        <f t="shared" si="145"/>
        <v>1866.019527825028</v>
      </c>
      <c r="E720" s="12">
        <f t="shared" si="146"/>
        <v>1866.019527825028</v>
      </c>
      <c r="F720" s="12">
        <f t="shared" si="147"/>
        <v>1866.019527825028</v>
      </c>
      <c r="G720" s="12">
        <f t="shared" si="148"/>
        <v>1866.019527825028</v>
      </c>
      <c r="H720" s="12">
        <f t="shared" si="149"/>
        <v>1866.019527825028</v>
      </c>
      <c r="I720" s="12">
        <f t="shared" si="150"/>
        <v>1866.019527825028</v>
      </c>
      <c r="J720" s="12">
        <f t="shared" si="151"/>
        <v>1866.019527825028</v>
      </c>
      <c r="K720" s="12">
        <f t="shared" si="152"/>
        <v>1866.019527825028</v>
      </c>
      <c r="L720" s="12">
        <f t="shared" si="153"/>
        <v>1866.019527825028</v>
      </c>
      <c r="M720" s="12">
        <f t="shared" si="154"/>
        <v>1866.019527825028</v>
      </c>
      <c r="O720" s="12">
        <f t="shared" si="143"/>
        <v>1866.019527825028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1855.9814481881713</v>
      </c>
      <c r="C721" s="12">
        <f t="shared" si="144"/>
        <v>1855.9814481881713</v>
      </c>
      <c r="D721" s="12">
        <f t="shared" si="145"/>
        <v>1855.9814481881713</v>
      </c>
      <c r="E721" s="12">
        <f t="shared" si="146"/>
        <v>1855.9814481881713</v>
      </c>
      <c r="F721" s="12">
        <f t="shared" si="147"/>
        <v>1855.9814481881713</v>
      </c>
      <c r="G721" s="12">
        <f t="shared" si="148"/>
        <v>1855.9814481881713</v>
      </c>
      <c r="H721" s="12">
        <f t="shared" si="149"/>
        <v>1855.9814481881713</v>
      </c>
      <c r="I721" s="12">
        <f t="shared" si="150"/>
        <v>1855.9814481881713</v>
      </c>
      <c r="J721" s="12">
        <f t="shared" si="151"/>
        <v>1855.9814481881713</v>
      </c>
      <c r="K721" s="12">
        <f t="shared" si="152"/>
        <v>1855.9814481881713</v>
      </c>
      <c r="L721" s="12">
        <f t="shared" si="153"/>
        <v>1855.9814481881713</v>
      </c>
      <c r="M721" s="12">
        <f t="shared" si="154"/>
        <v>1855.9814481881713</v>
      </c>
      <c r="O721" s="12">
        <f t="shared" si="143"/>
        <v>1855.9814481881713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1936.2859179180996</v>
      </c>
      <c r="C722" s="12">
        <f t="shared" si="144"/>
        <v>1936.2859179180996</v>
      </c>
      <c r="D722" s="12">
        <f t="shared" si="145"/>
        <v>1936.2859179180996</v>
      </c>
      <c r="E722" s="12">
        <f t="shared" si="146"/>
        <v>1936.2859179180996</v>
      </c>
      <c r="F722" s="12">
        <f t="shared" si="147"/>
        <v>1936.2859179180996</v>
      </c>
      <c r="G722" s="12">
        <f t="shared" si="148"/>
        <v>1936.2859179180996</v>
      </c>
      <c r="H722" s="12">
        <f t="shared" si="149"/>
        <v>1936.2859179180996</v>
      </c>
      <c r="I722" s="12">
        <f t="shared" si="150"/>
        <v>1936.2859179180996</v>
      </c>
      <c r="J722" s="12">
        <f t="shared" si="151"/>
        <v>1936.2859179180996</v>
      </c>
      <c r="K722" s="12">
        <f t="shared" si="152"/>
        <v>1936.2859179180996</v>
      </c>
      <c r="L722" s="12">
        <f t="shared" si="153"/>
        <v>1936.2859179180996</v>
      </c>
      <c r="M722" s="12">
        <f t="shared" si="154"/>
        <v>1936.2859179180996</v>
      </c>
      <c r="O722" s="12">
        <f t="shared" si="143"/>
        <v>1936.2859179180996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1742.2161279706093</v>
      </c>
      <c r="C723" s="12">
        <f t="shared" si="144"/>
        <v>1742.2161279706093</v>
      </c>
      <c r="D723" s="12">
        <f t="shared" si="145"/>
        <v>1742.2161279706093</v>
      </c>
      <c r="E723" s="12">
        <f t="shared" si="146"/>
        <v>1742.2161279706093</v>
      </c>
      <c r="F723" s="12">
        <f t="shared" si="147"/>
        <v>1742.2161279706093</v>
      </c>
      <c r="G723" s="12">
        <f t="shared" si="148"/>
        <v>1742.2161279706093</v>
      </c>
      <c r="H723" s="12">
        <f t="shared" si="149"/>
        <v>1742.2161279706093</v>
      </c>
      <c r="I723" s="12">
        <f t="shared" si="150"/>
        <v>1742.2161279706093</v>
      </c>
      <c r="J723" s="12">
        <f t="shared" si="151"/>
        <v>1742.2161279706093</v>
      </c>
      <c r="K723" s="12">
        <f t="shared" si="152"/>
        <v>1742.2161279706093</v>
      </c>
      <c r="L723" s="12">
        <f t="shared" si="153"/>
        <v>1742.2161279706093</v>
      </c>
      <c r="M723" s="12">
        <f t="shared" si="154"/>
        <v>1742.2161279706093</v>
      </c>
      <c r="O723" s="12">
        <f t="shared" si="143"/>
        <v>1742.2161279706093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1862.6735019435109</v>
      </c>
      <c r="C724" s="12">
        <f t="shared" si="144"/>
        <v>1862.6735019435109</v>
      </c>
      <c r="D724" s="12">
        <f t="shared" si="145"/>
        <v>1862.6735019435109</v>
      </c>
      <c r="E724" s="12">
        <f t="shared" si="146"/>
        <v>1862.6735019435109</v>
      </c>
      <c r="F724" s="12">
        <f t="shared" si="147"/>
        <v>1862.6735019435109</v>
      </c>
      <c r="G724" s="12">
        <f t="shared" si="148"/>
        <v>1862.6735019435109</v>
      </c>
      <c r="H724" s="12">
        <f t="shared" si="149"/>
        <v>1862.6735019435109</v>
      </c>
      <c r="I724" s="12">
        <f t="shared" si="150"/>
        <v>1862.6735019435109</v>
      </c>
      <c r="J724" s="12">
        <f t="shared" si="151"/>
        <v>1862.6735019435109</v>
      </c>
      <c r="K724" s="12">
        <f t="shared" si="152"/>
        <v>1862.6735019435109</v>
      </c>
      <c r="L724" s="12">
        <f t="shared" si="153"/>
        <v>1862.6735019435109</v>
      </c>
      <c r="M724" s="12">
        <f t="shared" si="154"/>
        <v>1862.6735019435109</v>
      </c>
      <c r="O724" s="12">
        <f t="shared" si="143"/>
        <v>1862.6735019435109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1712.1016500339133</v>
      </c>
      <c r="C725" s="12">
        <f t="shared" si="144"/>
        <v>1712.1016500339133</v>
      </c>
      <c r="D725" s="12">
        <f t="shared" si="145"/>
        <v>1712.1016500339133</v>
      </c>
      <c r="E725" s="12">
        <f t="shared" si="146"/>
        <v>1712.1016500339133</v>
      </c>
      <c r="F725" s="12">
        <f t="shared" si="147"/>
        <v>1712.1016500339133</v>
      </c>
      <c r="G725" s="12">
        <f t="shared" si="148"/>
        <v>1712.1016500339133</v>
      </c>
      <c r="H725" s="12">
        <f t="shared" si="149"/>
        <v>1712.1016500339133</v>
      </c>
      <c r="I725" s="12">
        <f t="shared" si="150"/>
        <v>1712.1016500339133</v>
      </c>
      <c r="J725" s="12">
        <f t="shared" si="151"/>
        <v>1712.1016500339133</v>
      </c>
      <c r="K725" s="12">
        <f t="shared" si="152"/>
        <v>1712.1016500339133</v>
      </c>
      <c r="L725" s="12">
        <f t="shared" si="153"/>
        <v>1712.1016500339133</v>
      </c>
      <c r="M725" s="12">
        <f t="shared" si="154"/>
        <v>1712.1016500339133</v>
      </c>
      <c r="O725" s="12">
        <f t="shared" si="143"/>
        <v>1712.1016500339133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1993.1680191589826</v>
      </c>
      <c r="C726" s="12">
        <f t="shared" si="144"/>
        <v>1993.1680191589826</v>
      </c>
      <c r="D726" s="12">
        <f t="shared" si="145"/>
        <v>1993.1680191589826</v>
      </c>
      <c r="E726" s="12">
        <f t="shared" si="146"/>
        <v>1993.1680191589826</v>
      </c>
      <c r="F726" s="12">
        <f t="shared" si="147"/>
        <v>1993.1680191589826</v>
      </c>
      <c r="G726" s="12">
        <f t="shared" si="148"/>
        <v>1993.1680191589826</v>
      </c>
      <c r="H726" s="12">
        <f t="shared" si="149"/>
        <v>1993.1680191589826</v>
      </c>
      <c r="I726" s="12">
        <f t="shared" si="150"/>
        <v>1993.1680191589826</v>
      </c>
      <c r="J726" s="12">
        <f t="shared" si="151"/>
        <v>1993.1680191589826</v>
      </c>
      <c r="K726" s="12">
        <f t="shared" si="152"/>
        <v>1993.1680191589826</v>
      </c>
      <c r="L726" s="12">
        <f t="shared" si="153"/>
        <v>1993.1680191589826</v>
      </c>
      <c r="M726" s="12">
        <f t="shared" si="154"/>
        <v>1993.1680191589826</v>
      </c>
      <c r="O726" s="12">
        <f t="shared" si="143"/>
        <v>1993.1680191589826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1648.5264644923755</v>
      </c>
      <c r="C727" s="12">
        <f t="shared" si="144"/>
        <v>1648.5264644923755</v>
      </c>
      <c r="D727" s="12">
        <f t="shared" si="145"/>
        <v>1648.5264644923755</v>
      </c>
      <c r="E727" s="12">
        <f t="shared" si="146"/>
        <v>1648.5264644923755</v>
      </c>
      <c r="F727" s="12">
        <f t="shared" si="147"/>
        <v>1648.5264644923755</v>
      </c>
      <c r="G727" s="12">
        <f t="shared" si="148"/>
        <v>1648.5264644923755</v>
      </c>
      <c r="H727" s="12">
        <f t="shared" si="149"/>
        <v>1648.5264644923755</v>
      </c>
      <c r="I727" s="12">
        <f t="shared" si="150"/>
        <v>1648.5264644923755</v>
      </c>
      <c r="J727" s="12">
        <f t="shared" si="151"/>
        <v>1648.5264644923755</v>
      </c>
      <c r="K727" s="12">
        <f t="shared" si="152"/>
        <v>1648.5264644923755</v>
      </c>
      <c r="L727" s="12">
        <f t="shared" si="153"/>
        <v>1648.5264644923755</v>
      </c>
      <c r="M727" s="12">
        <f t="shared" si="154"/>
        <v>1648.5264644923755</v>
      </c>
      <c r="O727" s="12">
        <f t="shared" si="143"/>
        <v>1648.5264644923755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1748.9082268764942</v>
      </c>
      <c r="C728" s="12">
        <f t="shared" si="144"/>
        <v>1748.9082268764942</v>
      </c>
      <c r="D728" s="12">
        <f t="shared" si="145"/>
        <v>1748.9082268764942</v>
      </c>
      <c r="E728" s="12">
        <f t="shared" si="146"/>
        <v>1748.9082268764942</v>
      </c>
      <c r="F728" s="12">
        <f t="shared" si="147"/>
        <v>1748.9082268764942</v>
      </c>
      <c r="G728" s="12">
        <f t="shared" si="148"/>
        <v>1748.9082268764942</v>
      </c>
      <c r="H728" s="12">
        <f t="shared" si="149"/>
        <v>1748.9082268764942</v>
      </c>
      <c r="I728" s="12">
        <f t="shared" si="150"/>
        <v>1748.9082268764942</v>
      </c>
      <c r="J728" s="12">
        <f t="shared" si="151"/>
        <v>1748.9082268764942</v>
      </c>
      <c r="K728" s="12">
        <f t="shared" si="152"/>
        <v>1748.9082268764942</v>
      </c>
      <c r="L728" s="12">
        <f t="shared" si="153"/>
        <v>1748.9082268764942</v>
      </c>
      <c r="M728" s="12">
        <f t="shared" si="154"/>
        <v>1748.9082268764942</v>
      </c>
      <c r="O728" s="12">
        <f t="shared" si="143"/>
        <v>1748.9082268764942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1879.4036247099643</v>
      </c>
      <c r="C729" s="12">
        <f t="shared" si="144"/>
        <v>1879.4036247099643</v>
      </c>
      <c r="D729" s="12">
        <f t="shared" si="145"/>
        <v>1879.4036247099643</v>
      </c>
      <c r="E729" s="12">
        <f t="shared" si="146"/>
        <v>1879.4036247099643</v>
      </c>
      <c r="F729" s="12">
        <f t="shared" si="147"/>
        <v>1879.4036247099643</v>
      </c>
      <c r="G729" s="12">
        <f t="shared" si="148"/>
        <v>1879.4036247099643</v>
      </c>
      <c r="H729" s="12">
        <f t="shared" si="149"/>
        <v>1879.4036247099643</v>
      </c>
      <c r="I729" s="12">
        <f t="shared" si="150"/>
        <v>1879.4036247099643</v>
      </c>
      <c r="J729" s="12">
        <f t="shared" si="151"/>
        <v>1879.4036247099643</v>
      </c>
      <c r="K729" s="12">
        <f t="shared" si="152"/>
        <v>1879.4036247099643</v>
      </c>
      <c r="L729" s="12">
        <f t="shared" si="153"/>
        <v>1879.4036247099643</v>
      </c>
      <c r="M729" s="12">
        <f t="shared" si="154"/>
        <v>1879.4036247099643</v>
      </c>
      <c r="O729" s="12">
        <f t="shared" si="143"/>
        <v>1879.4036247099643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1635.1421843743565</v>
      </c>
      <c r="C730" s="12">
        <f t="shared" si="144"/>
        <v>1635.1421843743565</v>
      </c>
      <c r="D730" s="12">
        <f t="shared" si="145"/>
        <v>1635.1421843743565</v>
      </c>
      <c r="E730" s="12">
        <f t="shared" si="146"/>
        <v>1635.1421843743565</v>
      </c>
      <c r="F730" s="12">
        <f t="shared" si="147"/>
        <v>1635.1421843743565</v>
      </c>
      <c r="G730" s="12">
        <f t="shared" si="148"/>
        <v>1635.1421843743565</v>
      </c>
      <c r="H730" s="12">
        <f t="shared" si="149"/>
        <v>1635.1421843743565</v>
      </c>
      <c r="I730" s="12">
        <f t="shared" si="150"/>
        <v>1635.1421843743565</v>
      </c>
      <c r="J730" s="12">
        <f t="shared" si="151"/>
        <v>1635.1421843743565</v>
      </c>
      <c r="K730" s="12">
        <f t="shared" si="152"/>
        <v>1635.1421843743565</v>
      </c>
      <c r="L730" s="12">
        <f t="shared" si="153"/>
        <v>1635.1421843743565</v>
      </c>
      <c r="M730" s="12">
        <f t="shared" si="154"/>
        <v>1635.1421843743565</v>
      </c>
      <c r="O730" s="12">
        <f t="shared" si="143"/>
        <v>1635.1421843743565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1605.0275152864469</v>
      </c>
      <c r="C731" s="12">
        <f t="shared" si="144"/>
        <v>1605.0275152864469</v>
      </c>
      <c r="D731" s="12">
        <f t="shared" si="145"/>
        <v>1605.0275152864469</v>
      </c>
      <c r="E731" s="12">
        <f t="shared" si="146"/>
        <v>1605.0275152864469</v>
      </c>
      <c r="F731" s="12">
        <f t="shared" si="147"/>
        <v>1605.0275152864469</v>
      </c>
      <c r="G731" s="12">
        <f t="shared" si="148"/>
        <v>1605.0275152864469</v>
      </c>
      <c r="H731" s="12">
        <f t="shared" si="149"/>
        <v>1605.0275152864469</v>
      </c>
      <c r="I731" s="12">
        <f t="shared" si="150"/>
        <v>1605.0275152864469</v>
      </c>
      <c r="J731" s="12">
        <f t="shared" si="151"/>
        <v>1605.0275152864469</v>
      </c>
      <c r="K731" s="12">
        <f t="shared" si="152"/>
        <v>1605.0275152864469</v>
      </c>
      <c r="L731" s="12">
        <f t="shared" si="153"/>
        <v>1605.0275152864469</v>
      </c>
      <c r="M731" s="12">
        <f t="shared" si="154"/>
        <v>1605.0275152864469</v>
      </c>
      <c r="O731" s="12">
        <f t="shared" si="143"/>
        <v>1605.0275152864469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1768.984507661035</v>
      </c>
      <c r="C732" s="12">
        <f t="shared" si="144"/>
        <v>1768.984507661035</v>
      </c>
      <c r="D732" s="12">
        <f t="shared" si="145"/>
        <v>1768.984507661035</v>
      </c>
      <c r="E732" s="12">
        <f t="shared" si="146"/>
        <v>1768.984507661035</v>
      </c>
      <c r="F732" s="12">
        <f t="shared" si="147"/>
        <v>1768.984507661035</v>
      </c>
      <c r="G732" s="12">
        <f t="shared" si="148"/>
        <v>1768.984507661035</v>
      </c>
      <c r="H732" s="12">
        <f t="shared" si="149"/>
        <v>1768.984507661035</v>
      </c>
      <c r="I732" s="12">
        <f t="shared" si="150"/>
        <v>1768.984507661035</v>
      </c>
      <c r="J732" s="12">
        <f t="shared" si="151"/>
        <v>1768.984507661035</v>
      </c>
      <c r="K732" s="12">
        <f t="shared" si="152"/>
        <v>1768.984507661035</v>
      </c>
      <c r="L732" s="12">
        <f t="shared" si="153"/>
        <v>1768.984507661035</v>
      </c>
      <c r="M732" s="12">
        <f t="shared" si="154"/>
        <v>1768.984507661035</v>
      </c>
      <c r="O732" s="12">
        <f t="shared" si="143"/>
        <v>1768.984507661035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1638.4882553993375</v>
      </c>
      <c r="C733" s="12">
        <f t="shared" si="144"/>
        <v>1638.4882553993375</v>
      </c>
      <c r="D733" s="12">
        <f t="shared" si="145"/>
        <v>1638.4882553993375</v>
      </c>
      <c r="E733" s="12">
        <f t="shared" si="146"/>
        <v>1638.4882553993375</v>
      </c>
      <c r="F733" s="12">
        <f t="shared" si="147"/>
        <v>1638.4882553993375</v>
      </c>
      <c r="G733" s="12">
        <f t="shared" si="148"/>
        <v>1638.4882553993375</v>
      </c>
      <c r="H733" s="12">
        <f t="shared" si="149"/>
        <v>1638.4882553993375</v>
      </c>
      <c r="I733" s="12">
        <f t="shared" si="150"/>
        <v>1638.4882553993375</v>
      </c>
      <c r="J733" s="12">
        <f t="shared" si="151"/>
        <v>1638.4882553993375</v>
      </c>
      <c r="K733" s="12">
        <f t="shared" si="152"/>
        <v>1638.4882553993375</v>
      </c>
      <c r="L733" s="12">
        <f t="shared" si="153"/>
        <v>1638.4882553993375</v>
      </c>
      <c r="M733" s="12">
        <f t="shared" si="154"/>
        <v>1638.4882553993375</v>
      </c>
      <c r="O733" s="12">
        <f t="shared" si="143"/>
        <v>1638.4882553993375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1665.2567997072929</v>
      </c>
      <c r="C734" s="12">
        <f t="shared" si="144"/>
        <v>1665.2567997072929</v>
      </c>
      <c r="D734" s="12">
        <f t="shared" si="145"/>
        <v>1665.2567997072929</v>
      </c>
      <c r="E734" s="12">
        <f t="shared" si="146"/>
        <v>1665.2567997072929</v>
      </c>
      <c r="F734" s="12">
        <f t="shared" si="147"/>
        <v>1665.2567997072929</v>
      </c>
      <c r="G734" s="12">
        <f t="shared" si="148"/>
        <v>1665.2567997072929</v>
      </c>
      <c r="H734" s="12">
        <f t="shared" si="149"/>
        <v>1665.2567997072929</v>
      </c>
      <c r="I734" s="12">
        <f t="shared" si="150"/>
        <v>1665.2567997072929</v>
      </c>
      <c r="J734" s="12">
        <f t="shared" si="151"/>
        <v>1665.2567997072929</v>
      </c>
      <c r="K734" s="12">
        <f t="shared" si="152"/>
        <v>1665.2567997072929</v>
      </c>
      <c r="L734" s="12">
        <f t="shared" si="153"/>
        <v>1665.2567997072929</v>
      </c>
      <c r="M734" s="12">
        <f t="shared" si="154"/>
        <v>1665.2567997072929</v>
      </c>
      <c r="O734" s="12">
        <f t="shared" si="143"/>
        <v>1665.2567997072929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1594.9892803124189</v>
      </c>
      <c r="C735" s="12">
        <f t="shared" si="144"/>
        <v>1594.9892803124189</v>
      </c>
      <c r="D735" s="12">
        <f t="shared" si="145"/>
        <v>1594.9892803124189</v>
      </c>
      <c r="E735" s="12">
        <f t="shared" si="146"/>
        <v>1594.9892803124189</v>
      </c>
      <c r="F735" s="12">
        <f t="shared" si="147"/>
        <v>1594.9892803124189</v>
      </c>
      <c r="G735" s="12">
        <f t="shared" si="148"/>
        <v>1594.9892803124189</v>
      </c>
      <c r="H735" s="12">
        <f t="shared" si="149"/>
        <v>1594.9892803124189</v>
      </c>
      <c r="I735" s="12">
        <f t="shared" si="150"/>
        <v>1594.9892803124189</v>
      </c>
      <c r="J735" s="12">
        <f t="shared" si="151"/>
        <v>1594.9892803124189</v>
      </c>
      <c r="K735" s="12">
        <f t="shared" si="152"/>
        <v>1594.9892803124189</v>
      </c>
      <c r="L735" s="12">
        <f t="shared" si="153"/>
        <v>1594.9892803124189</v>
      </c>
      <c r="M735" s="12">
        <f t="shared" si="154"/>
        <v>1594.9892803124189</v>
      </c>
      <c r="O735" s="12">
        <f t="shared" si="143"/>
        <v>1594.9892803124189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1789.0607645447558</v>
      </c>
      <c r="C736" s="12">
        <f t="shared" si="144"/>
        <v>1789.0607645447558</v>
      </c>
      <c r="D736" s="12">
        <f t="shared" si="145"/>
        <v>1789.0607645447558</v>
      </c>
      <c r="E736" s="12">
        <f t="shared" si="146"/>
        <v>1789.0607645447558</v>
      </c>
      <c r="F736" s="12">
        <f t="shared" si="147"/>
        <v>1789.0607645447558</v>
      </c>
      <c r="G736" s="12">
        <f t="shared" si="148"/>
        <v>1789.0607645447558</v>
      </c>
      <c r="H736" s="12">
        <f t="shared" si="149"/>
        <v>1789.0607645447558</v>
      </c>
      <c r="I736" s="12">
        <f t="shared" si="150"/>
        <v>1789.0607645447558</v>
      </c>
      <c r="J736" s="12">
        <f t="shared" si="151"/>
        <v>1789.0607645447558</v>
      </c>
      <c r="K736" s="12">
        <f t="shared" si="152"/>
        <v>1789.0607645447558</v>
      </c>
      <c r="L736" s="12">
        <f t="shared" si="153"/>
        <v>1789.0607645447558</v>
      </c>
      <c r="M736" s="12">
        <f t="shared" si="154"/>
        <v>1789.0607645447558</v>
      </c>
      <c r="O736" s="12">
        <f t="shared" si="143"/>
        <v>1789.0607645447558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1645.1803954583456</v>
      </c>
      <c r="C737" s="12">
        <f t="shared" si="144"/>
        <v>1645.1803954583456</v>
      </c>
      <c r="D737" s="12">
        <f t="shared" si="145"/>
        <v>1645.1803954583456</v>
      </c>
      <c r="E737" s="12">
        <f t="shared" si="146"/>
        <v>1645.1803954583456</v>
      </c>
      <c r="F737" s="12">
        <f t="shared" si="147"/>
        <v>1645.1803954583456</v>
      </c>
      <c r="G737" s="12">
        <f t="shared" si="148"/>
        <v>1645.1803954583456</v>
      </c>
      <c r="H737" s="12">
        <f t="shared" si="149"/>
        <v>1645.1803954583456</v>
      </c>
      <c r="I737" s="12">
        <f t="shared" si="150"/>
        <v>1645.1803954583456</v>
      </c>
      <c r="J737" s="12">
        <f t="shared" si="151"/>
        <v>1645.1803954583456</v>
      </c>
      <c r="K737" s="12">
        <f t="shared" si="152"/>
        <v>1645.1803954583456</v>
      </c>
      <c r="L737" s="12">
        <f t="shared" si="153"/>
        <v>1645.1803954583456</v>
      </c>
      <c r="M737" s="12">
        <f t="shared" si="154"/>
        <v>1645.1803954583456</v>
      </c>
      <c r="O737" s="12">
        <f t="shared" si="143"/>
        <v>1645.1803954583456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1758.9463702562839</v>
      </c>
      <c r="C738" s="12">
        <f t="shared" si="144"/>
        <v>1758.9463702562839</v>
      </c>
      <c r="D738" s="12">
        <f t="shared" si="145"/>
        <v>1758.9463702562839</v>
      </c>
      <c r="E738" s="12">
        <f t="shared" si="146"/>
        <v>1758.9463702562839</v>
      </c>
      <c r="F738" s="12">
        <f t="shared" si="147"/>
        <v>1758.9463702562839</v>
      </c>
      <c r="G738" s="12">
        <f t="shared" si="148"/>
        <v>1758.9463702562839</v>
      </c>
      <c r="H738" s="12">
        <f t="shared" si="149"/>
        <v>1758.9463702562839</v>
      </c>
      <c r="I738" s="12">
        <f t="shared" si="150"/>
        <v>1758.9463702562839</v>
      </c>
      <c r="J738" s="12">
        <f t="shared" si="151"/>
        <v>1758.9463702562839</v>
      </c>
      <c r="K738" s="12">
        <f t="shared" si="152"/>
        <v>1758.9463702562839</v>
      </c>
      <c r="L738" s="12">
        <f t="shared" si="153"/>
        <v>1758.9463702562839</v>
      </c>
      <c r="M738" s="12">
        <f t="shared" si="154"/>
        <v>1758.9463702562839</v>
      </c>
      <c r="O738" s="12">
        <f t="shared" si="143"/>
        <v>1758.9463702562839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1601.6814376253378</v>
      </c>
      <c r="C739" s="12">
        <f t="shared" si="144"/>
        <v>1601.6814376253378</v>
      </c>
      <c r="D739" s="12">
        <f t="shared" si="145"/>
        <v>1601.6814376253378</v>
      </c>
      <c r="E739" s="12">
        <f t="shared" si="146"/>
        <v>1601.6814376253378</v>
      </c>
      <c r="F739" s="12">
        <f t="shared" si="147"/>
        <v>1601.6814376253378</v>
      </c>
      <c r="G739" s="12">
        <f t="shared" si="148"/>
        <v>1601.6814376253378</v>
      </c>
      <c r="H739" s="12">
        <f t="shared" si="149"/>
        <v>1601.6814376253378</v>
      </c>
      <c r="I739" s="12">
        <f t="shared" si="150"/>
        <v>1601.6814376253378</v>
      </c>
      <c r="J739" s="12">
        <f t="shared" si="151"/>
        <v>1601.6814376253378</v>
      </c>
      <c r="K739" s="12">
        <f t="shared" si="152"/>
        <v>1601.6814376253378</v>
      </c>
      <c r="L739" s="12">
        <f t="shared" si="153"/>
        <v>1601.6814376253378</v>
      </c>
      <c r="M739" s="12">
        <f t="shared" si="154"/>
        <v>1601.6814376253378</v>
      </c>
      <c r="O739" s="12">
        <f t="shared" si="143"/>
        <v>1601.6814376253378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1926.2478801237257</v>
      </c>
      <c r="C740" s="12">
        <f t="shared" si="144"/>
        <v>1926.2478801237257</v>
      </c>
      <c r="D740" s="12">
        <f t="shared" si="145"/>
        <v>1926.2478801237257</v>
      </c>
      <c r="E740" s="12">
        <f t="shared" si="146"/>
        <v>1926.2478801237257</v>
      </c>
      <c r="F740" s="12">
        <f t="shared" si="147"/>
        <v>1926.2478801237257</v>
      </c>
      <c r="G740" s="12">
        <f t="shared" si="148"/>
        <v>1926.2478801237257</v>
      </c>
      <c r="H740" s="12">
        <f t="shared" si="149"/>
        <v>1926.2478801237257</v>
      </c>
      <c r="I740" s="12">
        <f t="shared" si="150"/>
        <v>1926.2478801237257</v>
      </c>
      <c r="J740" s="12">
        <f t="shared" si="151"/>
        <v>1926.2478801237257</v>
      </c>
      <c r="K740" s="12">
        <f t="shared" si="152"/>
        <v>1926.2478801237257</v>
      </c>
      <c r="L740" s="12">
        <f t="shared" si="153"/>
        <v>1926.2478801237257</v>
      </c>
      <c r="M740" s="12">
        <f t="shared" si="154"/>
        <v>1926.2478801237257</v>
      </c>
      <c r="O740" s="12">
        <f t="shared" si="143"/>
        <v>1926.2478801237257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2287.6134731630059</v>
      </c>
      <c r="C741" s="12">
        <f t="shared" si="144"/>
        <v>2287.6134731630059</v>
      </c>
      <c r="D741" s="12">
        <f t="shared" si="145"/>
        <v>2287.6134731630059</v>
      </c>
      <c r="E741" s="12">
        <f t="shared" si="146"/>
        <v>2287.6134731630059</v>
      </c>
      <c r="F741" s="12">
        <f t="shared" si="147"/>
        <v>2287.6134731630059</v>
      </c>
      <c r="G741" s="12">
        <f t="shared" si="148"/>
        <v>2287.6134731630059</v>
      </c>
      <c r="H741" s="12">
        <f t="shared" si="149"/>
        <v>2287.6134731630059</v>
      </c>
      <c r="I741" s="12">
        <f t="shared" si="150"/>
        <v>2287.6134731630059</v>
      </c>
      <c r="J741" s="12">
        <f t="shared" si="151"/>
        <v>2287.6134731630059</v>
      </c>
      <c r="K741" s="12">
        <f t="shared" si="152"/>
        <v>2287.6134731630059</v>
      </c>
      <c r="L741" s="12">
        <f t="shared" si="153"/>
        <v>2287.6134731630059</v>
      </c>
      <c r="M741" s="12">
        <f t="shared" si="154"/>
        <v>2287.6134731630059</v>
      </c>
      <c r="O741" s="12">
        <f t="shared" si="143"/>
        <v>2287.6134731630059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2170.5051022573448</v>
      </c>
      <c r="C742" s="12">
        <f t="shared" si="144"/>
        <v>2170.5051022573448</v>
      </c>
      <c r="D742" s="12">
        <f t="shared" si="145"/>
        <v>2170.5051022573448</v>
      </c>
      <c r="E742" s="12">
        <f t="shared" si="146"/>
        <v>2170.5051022573448</v>
      </c>
      <c r="F742" s="12">
        <f t="shared" si="147"/>
        <v>2170.5051022573448</v>
      </c>
      <c r="G742" s="12">
        <f t="shared" si="148"/>
        <v>2170.5051022573448</v>
      </c>
      <c r="H742" s="12">
        <f t="shared" si="149"/>
        <v>2170.5051022573448</v>
      </c>
      <c r="I742" s="12">
        <f t="shared" si="150"/>
        <v>2170.5051022573448</v>
      </c>
      <c r="J742" s="12">
        <f t="shared" si="151"/>
        <v>2170.5051022573448</v>
      </c>
      <c r="K742" s="12">
        <f t="shared" si="152"/>
        <v>2170.5051022573448</v>
      </c>
      <c r="L742" s="12">
        <f t="shared" si="153"/>
        <v>2170.5051022573448</v>
      </c>
      <c r="M742" s="12">
        <f t="shared" si="154"/>
        <v>2170.5051022573448</v>
      </c>
      <c r="O742" s="12">
        <f t="shared" si="143"/>
        <v>2170.5051022573448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2377.9536598923551</v>
      </c>
      <c r="C743" s="12">
        <f t="shared" si="144"/>
        <v>2377.9536598923551</v>
      </c>
      <c r="D743" s="12">
        <f t="shared" si="145"/>
        <v>2377.9536598923551</v>
      </c>
      <c r="E743" s="12">
        <f t="shared" si="146"/>
        <v>2377.9536598923551</v>
      </c>
      <c r="F743" s="12">
        <f t="shared" si="147"/>
        <v>2377.9536598923551</v>
      </c>
      <c r="G743" s="12">
        <f t="shared" si="148"/>
        <v>2377.9536598923551</v>
      </c>
      <c r="H743" s="12">
        <f t="shared" si="149"/>
        <v>2377.9536598923551</v>
      </c>
      <c r="I743" s="12">
        <f t="shared" si="150"/>
        <v>2377.9536598923551</v>
      </c>
      <c r="J743" s="12">
        <f t="shared" si="151"/>
        <v>2377.9536598923551</v>
      </c>
      <c r="K743" s="12">
        <f t="shared" si="152"/>
        <v>2377.9536598923551</v>
      </c>
      <c r="L743" s="12">
        <f t="shared" si="153"/>
        <v>2377.9536598923551</v>
      </c>
      <c r="M743" s="12">
        <f t="shared" si="154"/>
        <v>2377.9536598923551</v>
      </c>
      <c r="O743" s="12">
        <f t="shared" si="143"/>
        <v>2377.9536598923551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2648.9713103454365</v>
      </c>
      <c r="C744" s="12">
        <f t="shared" si="144"/>
        <v>2648.9713103454365</v>
      </c>
      <c r="D744" s="12">
        <f t="shared" si="145"/>
        <v>2648.9713103454365</v>
      </c>
      <c r="E744" s="12">
        <f t="shared" si="146"/>
        <v>2648.9713103454365</v>
      </c>
      <c r="F744" s="12">
        <f t="shared" si="147"/>
        <v>2648.9713103454365</v>
      </c>
      <c r="G744" s="12">
        <f t="shared" si="148"/>
        <v>2648.9713103454365</v>
      </c>
      <c r="H744" s="12">
        <f t="shared" si="149"/>
        <v>2648.9713103454365</v>
      </c>
      <c r="I744" s="12">
        <f t="shared" si="150"/>
        <v>2648.9713103454365</v>
      </c>
      <c r="J744" s="12">
        <f t="shared" si="151"/>
        <v>2648.9713103454365</v>
      </c>
      <c r="K744" s="12">
        <f t="shared" si="152"/>
        <v>2648.9713103454365</v>
      </c>
      <c r="L744" s="12">
        <f t="shared" si="153"/>
        <v>2648.9713103454365</v>
      </c>
      <c r="M744" s="12">
        <f t="shared" si="154"/>
        <v>2648.9713103454365</v>
      </c>
      <c r="O744" s="12">
        <f t="shared" si="143"/>
        <v>2648.9713103454365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2812.9181395343394</v>
      </c>
      <c r="C745" s="12">
        <f t="shared" si="144"/>
        <v>2812.9181395343394</v>
      </c>
      <c r="D745" s="12">
        <f t="shared" si="145"/>
        <v>2812.9181395343394</v>
      </c>
      <c r="E745" s="12">
        <f t="shared" si="146"/>
        <v>2812.9181395343394</v>
      </c>
      <c r="F745" s="12">
        <f t="shared" si="147"/>
        <v>2812.9181395343394</v>
      </c>
      <c r="G745" s="12">
        <f t="shared" si="148"/>
        <v>2812.9181395343394</v>
      </c>
      <c r="H745" s="12">
        <f t="shared" si="149"/>
        <v>2812.9181395343394</v>
      </c>
      <c r="I745" s="12">
        <f t="shared" si="150"/>
        <v>2812.9181395343394</v>
      </c>
      <c r="J745" s="12">
        <f t="shared" si="151"/>
        <v>2812.9181395343394</v>
      </c>
      <c r="K745" s="12">
        <f t="shared" si="152"/>
        <v>2812.9181395343394</v>
      </c>
      <c r="L745" s="12">
        <f t="shared" si="153"/>
        <v>2812.9181395343394</v>
      </c>
      <c r="M745" s="12">
        <f t="shared" si="154"/>
        <v>2812.9181395343394</v>
      </c>
      <c r="O745" s="12">
        <f t="shared" si="143"/>
        <v>2812.9181395343394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2735.9637045003024</v>
      </c>
      <c r="C746" s="12">
        <f t="shared" si="144"/>
        <v>2735.9637045003024</v>
      </c>
      <c r="D746" s="12">
        <f t="shared" si="145"/>
        <v>2735.9637045003024</v>
      </c>
      <c r="E746" s="12">
        <f t="shared" si="146"/>
        <v>2735.9637045003024</v>
      </c>
      <c r="F746" s="12">
        <f t="shared" si="147"/>
        <v>2735.9637045003024</v>
      </c>
      <c r="G746" s="12">
        <f t="shared" si="148"/>
        <v>2735.9637045003024</v>
      </c>
      <c r="H746" s="12">
        <f t="shared" si="149"/>
        <v>2735.9637045003024</v>
      </c>
      <c r="I746" s="12">
        <f t="shared" si="150"/>
        <v>2735.9637045003024</v>
      </c>
      <c r="J746" s="12">
        <f t="shared" si="151"/>
        <v>2735.9637045003024</v>
      </c>
      <c r="K746" s="12">
        <f t="shared" si="152"/>
        <v>2735.9637045003024</v>
      </c>
      <c r="L746" s="12">
        <f t="shared" si="153"/>
        <v>2735.9637045003024</v>
      </c>
      <c r="M746" s="12">
        <f t="shared" si="154"/>
        <v>2735.9637045003024</v>
      </c>
      <c r="O746" s="12">
        <f t="shared" si="143"/>
        <v>2735.9637045003024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2612.1667004305546</v>
      </c>
      <c r="C747" s="12">
        <f t="shared" si="144"/>
        <v>2612.1667004305546</v>
      </c>
      <c r="D747" s="12">
        <f t="shared" si="145"/>
        <v>2612.1667004305546</v>
      </c>
      <c r="E747" s="12">
        <f t="shared" si="146"/>
        <v>2612.1667004305546</v>
      </c>
      <c r="F747" s="12">
        <f t="shared" si="147"/>
        <v>2612.1667004305546</v>
      </c>
      <c r="G747" s="12">
        <f t="shared" si="148"/>
        <v>2612.1667004305546</v>
      </c>
      <c r="H747" s="12">
        <f t="shared" si="149"/>
        <v>2612.1667004305546</v>
      </c>
      <c r="I747" s="12">
        <f t="shared" si="150"/>
        <v>2612.1667004305546</v>
      </c>
      <c r="J747" s="12">
        <f t="shared" si="151"/>
        <v>2612.1667004305546</v>
      </c>
      <c r="K747" s="12">
        <f t="shared" si="152"/>
        <v>2612.1667004305546</v>
      </c>
      <c r="L747" s="12">
        <f t="shared" si="153"/>
        <v>2612.1667004305546</v>
      </c>
      <c r="M747" s="12">
        <f t="shared" si="154"/>
        <v>2612.1667004305546</v>
      </c>
      <c r="O747" s="12">
        <f t="shared" si="143"/>
        <v>2612.1667004305546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2357.8781047392563</v>
      </c>
      <c r="C748" s="12">
        <f t="shared" si="144"/>
        <v>2357.8781047392563</v>
      </c>
      <c r="D748" s="12">
        <f t="shared" si="145"/>
        <v>2357.8781047392563</v>
      </c>
      <c r="E748" s="12">
        <f t="shared" si="146"/>
        <v>2357.8781047392563</v>
      </c>
      <c r="F748" s="12">
        <f t="shared" si="147"/>
        <v>2357.8781047392563</v>
      </c>
      <c r="G748" s="12">
        <f t="shared" si="148"/>
        <v>2357.8781047392563</v>
      </c>
      <c r="H748" s="12">
        <f t="shared" si="149"/>
        <v>2357.8781047392563</v>
      </c>
      <c r="I748" s="12">
        <f t="shared" si="150"/>
        <v>2357.8781047392563</v>
      </c>
      <c r="J748" s="12">
        <f t="shared" si="151"/>
        <v>2357.8781047392563</v>
      </c>
      <c r="K748" s="12">
        <f t="shared" si="152"/>
        <v>2357.8781047392563</v>
      </c>
      <c r="L748" s="12">
        <f t="shared" si="153"/>
        <v>2357.8781047392563</v>
      </c>
      <c r="M748" s="12">
        <f t="shared" si="154"/>
        <v>2357.8781047392563</v>
      </c>
      <c r="O748" s="12">
        <f t="shared" si="143"/>
        <v>2357.8781047392563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2468.293361751204</v>
      </c>
      <c r="C749" s="12">
        <f t="shared" si="144"/>
        <v>2468.293361751204</v>
      </c>
      <c r="D749" s="12">
        <f t="shared" si="145"/>
        <v>2468.293361751204</v>
      </c>
      <c r="E749" s="12">
        <f t="shared" si="146"/>
        <v>2468.293361751204</v>
      </c>
      <c r="F749" s="12">
        <f t="shared" si="147"/>
        <v>2468.293361751204</v>
      </c>
      <c r="G749" s="12">
        <f t="shared" si="148"/>
        <v>2468.293361751204</v>
      </c>
      <c r="H749" s="12">
        <f t="shared" si="149"/>
        <v>2468.293361751204</v>
      </c>
      <c r="I749" s="12">
        <f t="shared" si="150"/>
        <v>2468.293361751204</v>
      </c>
      <c r="J749" s="12">
        <f t="shared" si="151"/>
        <v>2468.293361751204</v>
      </c>
      <c r="K749" s="12">
        <f t="shared" si="152"/>
        <v>2468.293361751204</v>
      </c>
      <c r="L749" s="12">
        <f t="shared" si="153"/>
        <v>2468.293361751204</v>
      </c>
      <c r="M749" s="12">
        <f t="shared" si="154"/>
        <v>2468.293361751204</v>
      </c>
      <c r="O749" s="12">
        <f t="shared" si="143"/>
        <v>2468.293361751204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2280.9215881944906</v>
      </c>
      <c r="C750" s="12">
        <f t="shared" si="144"/>
        <v>2280.9215881944906</v>
      </c>
      <c r="D750" s="12">
        <f t="shared" si="145"/>
        <v>2280.9215881944906</v>
      </c>
      <c r="E750" s="12">
        <f t="shared" si="146"/>
        <v>2280.9215881944906</v>
      </c>
      <c r="F750" s="12">
        <f t="shared" si="147"/>
        <v>2280.9215881944906</v>
      </c>
      <c r="G750" s="12">
        <f t="shared" si="148"/>
        <v>2280.9215881944906</v>
      </c>
      <c r="H750" s="12">
        <f t="shared" si="149"/>
        <v>2280.9215881944906</v>
      </c>
      <c r="I750" s="12">
        <f t="shared" si="150"/>
        <v>2280.9215881944906</v>
      </c>
      <c r="J750" s="12">
        <f t="shared" si="151"/>
        <v>2280.9215881944906</v>
      </c>
      <c r="K750" s="12">
        <f t="shared" si="152"/>
        <v>2280.9215881944906</v>
      </c>
      <c r="L750" s="12">
        <f t="shared" si="153"/>
        <v>2280.9215881944906</v>
      </c>
      <c r="M750" s="12">
        <f t="shared" si="154"/>
        <v>2280.9215881944906</v>
      </c>
      <c r="O750" s="12">
        <f t="shared" si="143"/>
        <v>2280.9215881944906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2632.2419521864117</v>
      </c>
      <c r="C751" s="12">
        <f t="shared" si="144"/>
        <v>2632.2419521864117</v>
      </c>
      <c r="D751" s="12">
        <f t="shared" si="145"/>
        <v>2632.2419521864117</v>
      </c>
      <c r="E751" s="12">
        <f t="shared" si="146"/>
        <v>2632.2419521864117</v>
      </c>
      <c r="F751" s="12">
        <f t="shared" si="147"/>
        <v>2632.2419521864117</v>
      </c>
      <c r="G751" s="12">
        <f t="shared" si="148"/>
        <v>2632.2419521864117</v>
      </c>
      <c r="H751" s="12">
        <f t="shared" si="149"/>
        <v>2632.2419521864117</v>
      </c>
      <c r="I751" s="12">
        <f t="shared" si="150"/>
        <v>2632.2419521864117</v>
      </c>
      <c r="J751" s="12">
        <f t="shared" si="151"/>
        <v>2632.2419521864117</v>
      </c>
      <c r="K751" s="12">
        <f t="shared" si="152"/>
        <v>2632.2419521864117</v>
      </c>
      <c r="L751" s="12">
        <f t="shared" si="153"/>
        <v>2632.2419521864117</v>
      </c>
      <c r="M751" s="12">
        <f t="shared" si="154"/>
        <v>2632.2419521864117</v>
      </c>
      <c r="O751" s="12">
        <f t="shared" si="143"/>
        <v>2632.2419521864117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2421.4506139135437</v>
      </c>
      <c r="C752" s="12">
        <f t="shared" si="144"/>
        <v>2421.4506139135437</v>
      </c>
      <c r="D752" s="12">
        <f t="shared" si="145"/>
        <v>2421.4506139135437</v>
      </c>
      <c r="E752" s="12">
        <f t="shared" si="146"/>
        <v>2421.4506139135437</v>
      </c>
      <c r="F752" s="12">
        <f t="shared" si="147"/>
        <v>2421.4506139135437</v>
      </c>
      <c r="G752" s="12">
        <f t="shared" si="148"/>
        <v>2421.4506139135437</v>
      </c>
      <c r="H752" s="12">
        <f t="shared" si="149"/>
        <v>2421.4506139135437</v>
      </c>
      <c r="I752" s="12">
        <f t="shared" si="150"/>
        <v>2421.4506139135437</v>
      </c>
      <c r="J752" s="12">
        <f t="shared" si="151"/>
        <v>2421.4506139135437</v>
      </c>
      <c r="K752" s="12">
        <f t="shared" si="152"/>
        <v>2421.4506139135437</v>
      </c>
      <c r="L752" s="12">
        <f t="shared" si="153"/>
        <v>2421.4506139135437</v>
      </c>
      <c r="M752" s="12">
        <f t="shared" si="154"/>
        <v>2421.4506139135437</v>
      </c>
      <c r="O752" s="12">
        <f t="shared" si="143"/>
        <v>2421.4506139135437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2873.1431038269943</v>
      </c>
      <c r="C753" s="12">
        <f t="shared" si="144"/>
        <v>2873.1431038269943</v>
      </c>
      <c r="D753" s="12">
        <f t="shared" si="145"/>
        <v>2873.1431038269943</v>
      </c>
      <c r="E753" s="12">
        <f t="shared" si="146"/>
        <v>2873.1431038269943</v>
      </c>
      <c r="F753" s="12">
        <f t="shared" si="147"/>
        <v>2873.1431038269943</v>
      </c>
      <c r="G753" s="12">
        <f t="shared" si="148"/>
        <v>2873.1431038269943</v>
      </c>
      <c r="H753" s="12">
        <f t="shared" si="149"/>
        <v>2873.1431038269943</v>
      </c>
      <c r="I753" s="12">
        <f t="shared" si="150"/>
        <v>2873.1431038269943</v>
      </c>
      <c r="J753" s="12">
        <f t="shared" si="151"/>
        <v>2873.1431038269943</v>
      </c>
      <c r="K753" s="12">
        <f t="shared" si="152"/>
        <v>2873.1431038269943</v>
      </c>
      <c r="L753" s="12">
        <f t="shared" si="153"/>
        <v>2873.1431038269943</v>
      </c>
      <c r="M753" s="12">
        <f t="shared" si="154"/>
        <v>2873.1431038269943</v>
      </c>
      <c r="O753" s="12">
        <f t="shared" si="143"/>
        <v>2873.1431038269943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3512.1835898882614</v>
      </c>
      <c r="C754" s="12">
        <f t="shared" si="144"/>
        <v>3512.1835898882614</v>
      </c>
      <c r="D754" s="12">
        <f t="shared" si="145"/>
        <v>3512.1835898882614</v>
      </c>
      <c r="E754" s="12">
        <f t="shared" si="146"/>
        <v>3512.1835898882614</v>
      </c>
      <c r="F754" s="12">
        <f t="shared" si="147"/>
        <v>3512.1835898882614</v>
      </c>
      <c r="G754" s="12">
        <f t="shared" si="148"/>
        <v>3512.1835898882614</v>
      </c>
      <c r="H754" s="12">
        <f t="shared" si="149"/>
        <v>3512.1835898882614</v>
      </c>
      <c r="I754" s="12">
        <f t="shared" si="150"/>
        <v>3512.1835898882614</v>
      </c>
      <c r="J754" s="12">
        <f t="shared" si="151"/>
        <v>3512.1835898882614</v>
      </c>
      <c r="K754" s="12">
        <f t="shared" si="152"/>
        <v>3512.1835898882614</v>
      </c>
      <c r="L754" s="12">
        <f t="shared" si="153"/>
        <v>3512.1835898882614</v>
      </c>
      <c r="M754" s="12">
        <f t="shared" si="154"/>
        <v>3512.1835898882614</v>
      </c>
      <c r="O754" s="12">
        <f t="shared" si="143"/>
        <v>3512.1835898882614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3418.5037837571649</v>
      </c>
      <c r="C755" s="12">
        <f t="shared" si="144"/>
        <v>3418.5037837571649</v>
      </c>
      <c r="D755" s="12">
        <f t="shared" si="145"/>
        <v>3418.5037837571649</v>
      </c>
      <c r="E755" s="12">
        <f t="shared" si="146"/>
        <v>3418.5037837571649</v>
      </c>
      <c r="F755" s="12">
        <f t="shared" si="147"/>
        <v>3418.5037837571649</v>
      </c>
      <c r="G755" s="12">
        <f t="shared" si="148"/>
        <v>3418.5037837571649</v>
      </c>
      <c r="H755" s="12">
        <f t="shared" si="149"/>
        <v>3418.5037837571649</v>
      </c>
      <c r="I755" s="12">
        <f t="shared" si="150"/>
        <v>3418.5037837571649</v>
      </c>
      <c r="J755" s="12">
        <f t="shared" si="151"/>
        <v>3418.5037837571649</v>
      </c>
      <c r="K755" s="12">
        <f t="shared" si="152"/>
        <v>3418.5037837571649</v>
      </c>
      <c r="L755" s="12">
        <f t="shared" si="153"/>
        <v>3418.5037837571649</v>
      </c>
      <c r="M755" s="12">
        <f t="shared" si="154"/>
        <v>3418.5037837571649</v>
      </c>
      <c r="O755" s="12">
        <f t="shared" si="143"/>
        <v>3418.5037837571649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2729.2719978509976</v>
      </c>
      <c r="C756" s="12">
        <f t="shared" si="144"/>
        <v>2729.2719978509976</v>
      </c>
      <c r="D756" s="12">
        <f t="shared" si="145"/>
        <v>2729.2719978509976</v>
      </c>
      <c r="E756" s="12">
        <f t="shared" si="146"/>
        <v>2729.2719978509976</v>
      </c>
      <c r="F756" s="12">
        <f t="shared" si="147"/>
        <v>2729.2719978509976</v>
      </c>
      <c r="G756" s="12">
        <f t="shared" si="148"/>
        <v>2729.2719978509976</v>
      </c>
      <c r="H756" s="12">
        <f t="shared" si="149"/>
        <v>2729.2719978509976</v>
      </c>
      <c r="I756" s="12">
        <f t="shared" si="150"/>
        <v>2729.2719978509976</v>
      </c>
      <c r="J756" s="12">
        <f t="shared" si="151"/>
        <v>2729.2719978509976</v>
      </c>
      <c r="K756" s="12">
        <f t="shared" si="152"/>
        <v>2729.2719978509976</v>
      </c>
      <c r="L756" s="12">
        <f t="shared" si="153"/>
        <v>2729.2719978509976</v>
      </c>
      <c r="M756" s="12">
        <f t="shared" si="154"/>
        <v>2729.2719978509976</v>
      </c>
      <c r="O756" s="12">
        <f t="shared" si="143"/>
        <v>2729.2719978509976</v>
      </c>
    </row>
    <row r="757" spans="1:16" x14ac:dyDescent="0.25">
      <c r="A757" s="12">
        <f>calc!A755</f>
        <v>546.83000000000004</v>
      </c>
      <c r="B757" s="12">
        <f>calc!O755</f>
        <v>2344.494388002201</v>
      </c>
      <c r="C757" s="12">
        <f t="shared" si="144"/>
        <v>2344.494388002201</v>
      </c>
      <c r="D757" s="12">
        <f t="shared" si="145"/>
        <v>2344.494388002201</v>
      </c>
      <c r="E757" s="12">
        <f t="shared" si="146"/>
        <v>2344.494388002201</v>
      </c>
      <c r="F757" s="12">
        <f t="shared" si="147"/>
        <v>2344.494388002201</v>
      </c>
      <c r="G757" s="12">
        <f t="shared" si="148"/>
        <v>2344.494388002201</v>
      </c>
      <c r="H757" s="12">
        <f t="shared" si="149"/>
        <v>2344.494388002201</v>
      </c>
      <c r="I757" s="12">
        <f t="shared" si="150"/>
        <v>2344.494388002201</v>
      </c>
      <c r="J757" s="12">
        <f t="shared" si="151"/>
        <v>2344.494388002201</v>
      </c>
      <c r="K757" s="12">
        <f t="shared" si="152"/>
        <v>2344.494388002201</v>
      </c>
      <c r="L757" s="12">
        <f t="shared" si="153"/>
        <v>2344.494388002201</v>
      </c>
      <c r="M757" s="12">
        <f t="shared" si="154"/>
        <v>2344.494388002201</v>
      </c>
      <c r="O757" s="12">
        <f t="shared" si="143"/>
        <v>2344.494388002201</v>
      </c>
    </row>
    <row r="758" spans="1:16" x14ac:dyDescent="0.25">
      <c r="A758" s="12">
        <f>calc!A756</f>
        <v>547.28</v>
      </c>
      <c r="B758" s="12">
        <f>calc!O756</f>
        <v>2197.2728016918763</v>
      </c>
      <c r="C758" s="12">
        <f t="shared" si="144"/>
        <v>2197.2728016918763</v>
      </c>
      <c r="D758" s="12">
        <f t="shared" si="145"/>
        <v>2197.2728016918763</v>
      </c>
      <c r="E758" s="12">
        <f t="shared" si="146"/>
        <v>2197.2728016918763</v>
      </c>
      <c r="F758" s="12">
        <f t="shared" si="147"/>
        <v>2197.2728016918763</v>
      </c>
      <c r="G758" s="12">
        <f t="shared" si="148"/>
        <v>2197.2728016918763</v>
      </c>
      <c r="H758" s="12">
        <f t="shared" si="149"/>
        <v>2197.2728016918763</v>
      </c>
      <c r="I758" s="12">
        <f t="shared" si="150"/>
        <v>2197.2728016918763</v>
      </c>
      <c r="J758" s="12">
        <f t="shared" si="151"/>
        <v>2197.2728016918763</v>
      </c>
      <c r="K758" s="12">
        <f t="shared" si="152"/>
        <v>2197.2728016918763</v>
      </c>
      <c r="L758" s="12">
        <f t="shared" si="153"/>
        <v>2197.2728016918763</v>
      </c>
      <c r="M758" s="12">
        <f t="shared" si="154"/>
        <v>2197.2728016918763</v>
      </c>
      <c r="O758" s="12">
        <f t="shared" si="143"/>
        <v>2197.2728016918763</v>
      </c>
    </row>
    <row r="759" spans="1:16" x14ac:dyDescent="0.25">
      <c r="A759" s="12">
        <f>calc!A757</f>
        <v>547.73</v>
      </c>
      <c r="B759" s="12">
        <f>calc!O757</f>
        <v>1976.4380093115778</v>
      </c>
      <c r="C759" s="12">
        <f t="shared" si="144"/>
        <v>1976.4380093115778</v>
      </c>
      <c r="D759" s="12">
        <f t="shared" si="145"/>
        <v>1976.4380093115778</v>
      </c>
      <c r="E759" s="12">
        <f t="shared" si="146"/>
        <v>1976.4380093115778</v>
      </c>
      <c r="F759" s="12">
        <f t="shared" si="147"/>
        <v>1976.4380093115778</v>
      </c>
      <c r="G759" s="12">
        <f t="shared" si="148"/>
        <v>1976.4380093115778</v>
      </c>
      <c r="H759" s="12">
        <f t="shared" si="149"/>
        <v>1976.4380093115778</v>
      </c>
      <c r="I759" s="12">
        <f t="shared" si="150"/>
        <v>1976.4380093115778</v>
      </c>
      <c r="J759" s="12">
        <f t="shared" si="151"/>
        <v>1976.4380093115778</v>
      </c>
      <c r="K759" s="12">
        <f t="shared" si="152"/>
        <v>1976.4380093115778</v>
      </c>
      <c r="L759" s="12">
        <f t="shared" si="153"/>
        <v>1976.4380093115778</v>
      </c>
      <c r="M759" s="12">
        <f t="shared" si="154"/>
        <v>1976.4380093115778</v>
      </c>
      <c r="O759" s="12">
        <f t="shared" si="143"/>
        <v>1976.4380093115778</v>
      </c>
    </row>
    <row r="760" spans="1:16" x14ac:dyDescent="0.25">
      <c r="A760" s="12">
        <f>calc!A758</f>
        <v>548.19000000000005</v>
      </c>
      <c r="B760" s="12">
        <f>calc!O758</f>
        <v>1842.5973327085258</v>
      </c>
      <c r="C760" s="12">
        <f t="shared" si="144"/>
        <v>1842.5973327085258</v>
      </c>
      <c r="D760" s="12">
        <f t="shared" si="145"/>
        <v>1842.5973327085258</v>
      </c>
      <c r="E760" s="12">
        <f t="shared" si="146"/>
        <v>1842.5973327085258</v>
      </c>
      <c r="F760" s="12">
        <f t="shared" si="147"/>
        <v>1842.5973327085258</v>
      </c>
      <c r="G760" s="12">
        <f t="shared" si="148"/>
        <v>1842.5973327085258</v>
      </c>
      <c r="H760" s="12">
        <f t="shared" si="149"/>
        <v>1842.5973327085258</v>
      </c>
      <c r="I760" s="12">
        <f t="shared" si="150"/>
        <v>1842.5973327085258</v>
      </c>
      <c r="J760" s="12">
        <f t="shared" si="151"/>
        <v>1842.5973327085258</v>
      </c>
      <c r="K760" s="12">
        <f t="shared" si="152"/>
        <v>1842.5973327085258</v>
      </c>
      <c r="L760" s="12">
        <f t="shared" si="153"/>
        <v>1842.5973327085258</v>
      </c>
      <c r="M760" s="12">
        <f t="shared" si="154"/>
        <v>1842.5973327085258</v>
      </c>
      <c r="O760" s="12">
        <f t="shared" si="143"/>
        <v>1842.5973327085258</v>
      </c>
    </row>
    <row r="761" spans="1:16" x14ac:dyDescent="0.25">
      <c r="A761" s="12">
        <f>calc!A759</f>
        <v>548.64</v>
      </c>
      <c r="B761" s="12">
        <f>calc!O759</f>
        <v>1835.9052709843286</v>
      </c>
      <c r="C761" s="12">
        <f t="shared" si="144"/>
        <v>1835.9052709843286</v>
      </c>
      <c r="D761" s="12">
        <f t="shared" si="145"/>
        <v>1835.9052709843286</v>
      </c>
      <c r="E761" s="12">
        <f t="shared" si="146"/>
        <v>1835.9052709843286</v>
      </c>
      <c r="F761" s="12">
        <f t="shared" si="147"/>
        <v>1835.9052709843286</v>
      </c>
      <c r="G761" s="12">
        <f t="shared" si="148"/>
        <v>1835.9052709843286</v>
      </c>
      <c r="H761" s="12">
        <f t="shared" si="149"/>
        <v>1835.9052709843286</v>
      </c>
      <c r="I761" s="12">
        <f t="shared" si="150"/>
        <v>1835.9052709843286</v>
      </c>
      <c r="J761" s="12">
        <f t="shared" si="151"/>
        <v>1835.9052709843286</v>
      </c>
      <c r="K761" s="12">
        <f t="shared" si="152"/>
        <v>1835.9052709843286</v>
      </c>
      <c r="L761" s="12">
        <f t="shared" si="153"/>
        <v>1835.9052709843286</v>
      </c>
      <c r="M761" s="12">
        <f t="shared" si="154"/>
        <v>1835.9052709843286</v>
      </c>
      <c r="O761" s="12">
        <f t="shared" si="143"/>
        <v>1835.9052709843286</v>
      </c>
    </row>
    <row r="762" spans="1:16" x14ac:dyDescent="0.25">
      <c r="A762" s="12">
        <f>calc!A760</f>
        <v>549.09</v>
      </c>
      <c r="B762" s="12">
        <f>calc!O760</f>
        <v>1651.8725328627202</v>
      </c>
      <c r="C762" s="12">
        <f t="shared" si="144"/>
        <v>1651.8725328627202</v>
      </c>
      <c r="D762" s="12">
        <f t="shared" si="145"/>
        <v>1651.8725328627202</v>
      </c>
      <c r="E762" s="12">
        <f t="shared" si="146"/>
        <v>1651.8725328627202</v>
      </c>
      <c r="F762" s="12">
        <f t="shared" si="147"/>
        <v>1651.8725328627202</v>
      </c>
      <c r="G762" s="12">
        <f t="shared" si="148"/>
        <v>1651.8725328627202</v>
      </c>
      <c r="H762" s="12">
        <f t="shared" si="149"/>
        <v>1651.8725328627202</v>
      </c>
      <c r="I762" s="12">
        <f t="shared" si="150"/>
        <v>1651.8725328627202</v>
      </c>
      <c r="J762" s="12">
        <f t="shared" si="151"/>
        <v>1651.8725328627202</v>
      </c>
      <c r="K762" s="12">
        <f t="shared" si="152"/>
        <v>1651.8725328627202</v>
      </c>
      <c r="L762" s="12">
        <f t="shared" si="153"/>
        <v>1651.8725328627202</v>
      </c>
      <c r="M762" s="12">
        <f t="shared" si="154"/>
        <v>1651.8725328627202</v>
      </c>
      <c r="O762" s="12">
        <f t="shared" si="143"/>
        <v>1651.8725328627202</v>
      </c>
    </row>
    <row r="763" spans="1:16" x14ac:dyDescent="0.25">
      <c r="A763" s="12">
        <f>calc!A761</f>
        <v>549.54999999999995</v>
      </c>
      <c r="B763" s="12">
        <f>calc!O761</f>
        <v>1829.2132066039317</v>
      </c>
      <c r="C763" s="12">
        <f t="shared" si="144"/>
        <v>1829.2132066039317</v>
      </c>
      <c r="D763" s="12">
        <f t="shared" si="145"/>
        <v>1829.2132066039317</v>
      </c>
      <c r="E763" s="12">
        <f t="shared" si="146"/>
        <v>1829.2132066039317</v>
      </c>
      <c r="F763" s="12">
        <f t="shared" si="147"/>
        <v>1829.2132066039317</v>
      </c>
      <c r="G763" s="12">
        <f t="shared" si="148"/>
        <v>1829.2132066039317</v>
      </c>
      <c r="H763" s="12">
        <f t="shared" si="149"/>
        <v>1829.2132066039317</v>
      </c>
      <c r="I763" s="12">
        <f t="shared" si="150"/>
        <v>1829.2132066039317</v>
      </c>
      <c r="J763" s="12">
        <f t="shared" si="151"/>
        <v>1829.2132066039317</v>
      </c>
      <c r="K763" s="12">
        <f t="shared" si="152"/>
        <v>1829.2132066039317</v>
      </c>
      <c r="L763" s="12">
        <f t="shared" si="153"/>
        <v>1829.2132066039317</v>
      </c>
      <c r="M763" s="12">
        <f t="shared" si="154"/>
        <v>1829.2132066039317</v>
      </c>
      <c r="O763" s="12">
        <f t="shared" si="143"/>
        <v>1829.2132066039317</v>
      </c>
    </row>
    <row r="764" spans="1:16" x14ac:dyDescent="0.25">
      <c r="A764" s="12">
        <f>calc!A762</f>
        <v>550</v>
      </c>
      <c r="B764" s="12">
        <f>calc!O762</f>
        <v>1611.7196686178863</v>
      </c>
      <c r="C764" s="12">
        <f t="shared" si="144"/>
        <v>1611.7196686178863</v>
      </c>
      <c r="D764" s="12">
        <f t="shared" si="145"/>
        <v>1611.7196686178863</v>
      </c>
      <c r="E764" s="12">
        <f t="shared" si="146"/>
        <v>1611.7196686178863</v>
      </c>
      <c r="F764" s="12">
        <f t="shared" si="147"/>
        <v>1611.7196686178863</v>
      </c>
      <c r="G764" s="12">
        <f t="shared" si="148"/>
        <v>1611.7196686178863</v>
      </c>
      <c r="H764" s="12">
        <f t="shared" si="149"/>
        <v>1611.7196686178863</v>
      </c>
      <c r="I764" s="12">
        <f t="shared" si="150"/>
        <v>1611.7196686178863</v>
      </c>
      <c r="J764" s="12">
        <f t="shared" si="151"/>
        <v>1611.7196686178863</v>
      </c>
      <c r="K764" s="12">
        <f t="shared" si="152"/>
        <v>1611.7196686178863</v>
      </c>
      <c r="L764" s="12">
        <f t="shared" si="153"/>
        <v>1611.7196686178863</v>
      </c>
      <c r="M764" s="12">
        <f t="shared" si="154"/>
        <v>1611.7196686178863</v>
      </c>
      <c r="O764" s="12">
        <f t="shared" si="143"/>
        <v>1611.7196686178863</v>
      </c>
    </row>
    <row r="765" spans="1:16" x14ac:dyDescent="0.25">
      <c r="A765" s="12">
        <f>calc!A763</f>
        <v>550.45000000000005</v>
      </c>
      <c r="B765" s="12">
        <f>calc!O763</f>
        <v>1384.1849665986147</v>
      </c>
      <c r="C765" s="12">
        <f t="shared" si="144"/>
        <v>1384.1849665986147</v>
      </c>
      <c r="D765" s="12">
        <f t="shared" si="145"/>
        <v>1384.1849665986147</v>
      </c>
      <c r="E765" s="12">
        <f t="shared" si="146"/>
        <v>1384.1849665986147</v>
      </c>
      <c r="F765" s="12">
        <f t="shared" si="147"/>
        <v>1384.1849665986147</v>
      </c>
      <c r="G765" s="12">
        <f t="shared" si="148"/>
        <v>1384.1849665986147</v>
      </c>
      <c r="H765" s="12">
        <f t="shared" si="149"/>
        <v>1384.1849665986147</v>
      </c>
      <c r="I765" s="12">
        <f t="shared" si="150"/>
        <v>1384.1849665986147</v>
      </c>
      <c r="J765" s="12">
        <f t="shared" si="151"/>
        <v>1384.1849665986147</v>
      </c>
      <c r="K765" s="12">
        <f t="shared" si="152"/>
        <v>1384.1849665986147</v>
      </c>
      <c r="L765" s="12">
        <f t="shared" si="153"/>
        <v>1384.1849665986147</v>
      </c>
      <c r="M765" s="12">
        <f t="shared" si="154"/>
        <v>1384.1849665986147</v>
      </c>
      <c r="O765" s="12">
        <f t="shared" si="143"/>
        <v>1384.1849665986147</v>
      </c>
    </row>
    <row r="766" spans="1:16" x14ac:dyDescent="0.25">
      <c r="A766" s="12">
        <f>calc!A764</f>
        <v>550.9</v>
      </c>
      <c r="B766" s="12">
        <f>calc!O764</f>
        <v>1360.7621025764865</v>
      </c>
      <c r="C766" s="12">
        <f t="shared" si="144"/>
        <v>1360.7621025764865</v>
      </c>
      <c r="D766" s="12">
        <f t="shared" si="145"/>
        <v>1360.7621025764865</v>
      </c>
      <c r="E766" s="12">
        <f t="shared" si="146"/>
        <v>1360.7621025764865</v>
      </c>
      <c r="F766" s="12">
        <f t="shared" si="147"/>
        <v>1360.7621025764865</v>
      </c>
      <c r="G766" s="12">
        <f t="shared" si="148"/>
        <v>1360.7621025764865</v>
      </c>
      <c r="H766" s="12">
        <f t="shared" si="149"/>
        <v>1360.7621025764865</v>
      </c>
      <c r="I766" s="12">
        <f t="shared" si="150"/>
        <v>1360.7621025764865</v>
      </c>
      <c r="J766" s="12">
        <f t="shared" si="151"/>
        <v>1360.7621025764865</v>
      </c>
      <c r="K766" s="12">
        <f t="shared" si="152"/>
        <v>1360.7621025764865</v>
      </c>
      <c r="L766" s="12">
        <f t="shared" si="153"/>
        <v>1360.7621025764865</v>
      </c>
      <c r="M766" s="12">
        <f t="shared" si="154"/>
        <v>1360.7621025764865</v>
      </c>
      <c r="O766" s="12">
        <f t="shared" si="143"/>
        <v>1360.7621025764865</v>
      </c>
    </row>
    <row r="767" spans="1:16" x14ac:dyDescent="0.25">
      <c r="A767" s="12">
        <f>calc!A765</f>
        <v>551.36</v>
      </c>
      <c r="B767" s="12">
        <f>calc!O765</f>
        <v>1427.6844850023131</v>
      </c>
      <c r="C767" s="12">
        <f t="shared" si="144"/>
        <v>1427.6844850023131</v>
      </c>
      <c r="D767" s="12">
        <f t="shared" si="145"/>
        <v>1427.6844850023131</v>
      </c>
      <c r="E767" s="12">
        <f t="shared" si="146"/>
        <v>1427.6844850023131</v>
      </c>
      <c r="F767" s="12">
        <f t="shared" si="147"/>
        <v>1427.6844850023131</v>
      </c>
      <c r="G767" s="12">
        <f t="shared" si="148"/>
        <v>1427.6844850023131</v>
      </c>
      <c r="H767" s="12">
        <f t="shared" si="149"/>
        <v>1427.6844850023131</v>
      </c>
      <c r="I767" s="12">
        <f t="shared" si="150"/>
        <v>1427.6844850023131</v>
      </c>
      <c r="J767" s="12">
        <f t="shared" si="151"/>
        <v>1427.6844850023131</v>
      </c>
      <c r="K767" s="12">
        <f t="shared" si="152"/>
        <v>1427.6844850023131</v>
      </c>
      <c r="L767" s="12">
        <f t="shared" si="153"/>
        <v>1427.6844850023131</v>
      </c>
      <c r="M767" s="12">
        <f t="shared" si="154"/>
        <v>1427.6844850023131</v>
      </c>
      <c r="O767" s="12">
        <f t="shared" si="143"/>
        <v>1427.6844850023131</v>
      </c>
    </row>
    <row r="768" spans="1:16" x14ac:dyDescent="0.25">
      <c r="A768" s="12">
        <f>calc!A766</f>
        <v>551.80999999999995</v>
      </c>
      <c r="B768" s="12">
        <f>calc!O766</f>
        <v>1230.2626940190203</v>
      </c>
      <c r="C768" s="12">
        <f t="shared" si="144"/>
        <v>1230.2626940190203</v>
      </c>
      <c r="D768" s="12">
        <f t="shared" si="145"/>
        <v>1230.2626940190203</v>
      </c>
      <c r="E768" s="12">
        <f t="shared" si="146"/>
        <v>1230.2626940190203</v>
      </c>
      <c r="F768" s="12">
        <f t="shared" si="147"/>
        <v>1230.2626940190203</v>
      </c>
      <c r="G768" s="12">
        <f t="shared" si="148"/>
        <v>1230.2626940190203</v>
      </c>
      <c r="H768" s="12">
        <f t="shared" si="149"/>
        <v>1230.2626940190203</v>
      </c>
      <c r="I768" s="12">
        <f t="shared" si="150"/>
        <v>1230.2626940190203</v>
      </c>
      <c r="J768" s="12">
        <f t="shared" si="151"/>
        <v>1230.2626940190203</v>
      </c>
      <c r="K768" s="12">
        <f t="shared" si="152"/>
        <v>1230.2626940190203</v>
      </c>
      <c r="L768" s="12">
        <f t="shared" si="153"/>
        <v>1230.2626940190203</v>
      </c>
      <c r="M768" s="12">
        <f t="shared" si="154"/>
        <v>1230.2626940190203</v>
      </c>
      <c r="O768" s="12">
        <f t="shared" si="143"/>
        <v>1230.2626940190203</v>
      </c>
    </row>
    <row r="769" spans="1:15" x14ac:dyDescent="0.25">
      <c r="A769" s="12">
        <f>calc!A767</f>
        <v>552.26</v>
      </c>
      <c r="B769" s="12">
        <f>calc!O767</f>
        <v>1451.1072561798705</v>
      </c>
      <c r="C769" s="12">
        <f t="shared" si="144"/>
        <v>1451.1072561798705</v>
      </c>
      <c r="D769" s="12">
        <f t="shared" si="145"/>
        <v>1451.1072561798705</v>
      </c>
      <c r="E769" s="12">
        <f t="shared" si="146"/>
        <v>1451.1072561798705</v>
      </c>
      <c r="F769" s="12">
        <f t="shared" si="147"/>
        <v>1451.1072561798705</v>
      </c>
      <c r="G769" s="12">
        <f t="shared" si="148"/>
        <v>1451.1072561798705</v>
      </c>
      <c r="H769" s="12">
        <f t="shared" si="149"/>
        <v>1451.1072561798705</v>
      </c>
      <c r="I769" s="12">
        <f t="shared" si="150"/>
        <v>1451.1072561798705</v>
      </c>
      <c r="J769" s="12">
        <f t="shared" si="151"/>
        <v>1451.1072561798705</v>
      </c>
      <c r="K769" s="12">
        <f t="shared" si="152"/>
        <v>1451.1072561798705</v>
      </c>
      <c r="L769" s="12">
        <f t="shared" si="153"/>
        <v>1451.1072561798705</v>
      </c>
      <c r="M769" s="12">
        <f t="shared" si="154"/>
        <v>1451.1072561798705</v>
      </c>
      <c r="O769" s="12">
        <f t="shared" si="143"/>
        <v>1451.1072561798705</v>
      </c>
    </row>
    <row r="770" spans="1:15" x14ac:dyDescent="0.25">
      <c r="A770" s="12">
        <f>calc!A768</f>
        <v>552.71</v>
      </c>
      <c r="B770" s="12">
        <f>calc!O768</f>
        <v>1146.6086967174551</v>
      </c>
      <c r="C770" s="12">
        <f t="shared" si="144"/>
        <v>1146.6086967174551</v>
      </c>
      <c r="D770" s="12">
        <f t="shared" si="145"/>
        <v>1146.6086967174551</v>
      </c>
      <c r="E770" s="12">
        <f t="shared" si="146"/>
        <v>1146.6086967174551</v>
      </c>
      <c r="F770" s="12">
        <f t="shared" si="147"/>
        <v>1146.6086967174551</v>
      </c>
      <c r="G770" s="12">
        <f t="shared" si="148"/>
        <v>1146.6086967174551</v>
      </c>
      <c r="H770" s="12">
        <f t="shared" si="149"/>
        <v>1146.6086967174551</v>
      </c>
      <c r="I770" s="12">
        <f t="shared" si="150"/>
        <v>1146.6086967174551</v>
      </c>
      <c r="J770" s="12">
        <f t="shared" si="151"/>
        <v>1146.6086967174551</v>
      </c>
      <c r="K770" s="12">
        <f t="shared" si="152"/>
        <v>1146.6086967174551</v>
      </c>
      <c r="L770" s="12">
        <f t="shared" si="153"/>
        <v>1146.6086967174551</v>
      </c>
      <c r="M770" s="12">
        <f t="shared" si="154"/>
        <v>1146.6086967174551</v>
      </c>
      <c r="O770" s="12">
        <f t="shared" si="143"/>
        <v>1146.6086967174551</v>
      </c>
    </row>
    <row r="771" spans="1:15" x14ac:dyDescent="0.25">
      <c r="A771" s="12">
        <f>calc!A769</f>
        <v>553.16999999999996</v>
      </c>
      <c r="B771" s="12">
        <f>calc!O769</f>
        <v>1083.0313817781489</v>
      </c>
      <c r="C771" s="12">
        <f t="shared" si="144"/>
        <v>1083.0313817781489</v>
      </c>
      <c r="D771" s="12">
        <f t="shared" si="145"/>
        <v>1083.0313817781489</v>
      </c>
      <c r="E771" s="12">
        <f t="shared" si="146"/>
        <v>1083.0313817781489</v>
      </c>
      <c r="F771" s="12">
        <f t="shared" si="147"/>
        <v>1083.0313817781489</v>
      </c>
      <c r="G771" s="12">
        <f t="shared" si="148"/>
        <v>1083.0313817781489</v>
      </c>
      <c r="H771" s="12">
        <f t="shared" si="149"/>
        <v>1083.0313817781489</v>
      </c>
      <c r="I771" s="12">
        <f t="shared" si="150"/>
        <v>1083.0313817781489</v>
      </c>
      <c r="J771" s="12">
        <f t="shared" si="151"/>
        <v>1083.0313817781489</v>
      </c>
      <c r="K771" s="12">
        <f t="shared" si="152"/>
        <v>1083.0313817781489</v>
      </c>
      <c r="L771" s="12">
        <f t="shared" si="153"/>
        <v>1083.0313817781489</v>
      </c>
      <c r="M771" s="12">
        <f t="shared" si="154"/>
        <v>1083.0313817781489</v>
      </c>
      <c r="O771" s="12">
        <f t="shared" si="143"/>
        <v>1083.0313817781489</v>
      </c>
    </row>
    <row r="772" spans="1:15" x14ac:dyDescent="0.25">
      <c r="A772" s="12">
        <f>calc!A770</f>
        <v>553.62</v>
      </c>
      <c r="B772" s="12">
        <f>calc!O770</f>
        <v>1253.6857390328482</v>
      </c>
      <c r="C772" s="12">
        <f t="shared" si="144"/>
        <v>1253.6857390328482</v>
      </c>
      <c r="D772" s="12">
        <f t="shared" si="145"/>
        <v>1253.6857390328482</v>
      </c>
      <c r="E772" s="12">
        <f t="shared" si="146"/>
        <v>1253.6857390328482</v>
      </c>
      <c r="F772" s="12">
        <f t="shared" si="147"/>
        <v>1253.6857390328482</v>
      </c>
      <c r="G772" s="12">
        <f t="shared" si="148"/>
        <v>1253.6857390328482</v>
      </c>
      <c r="H772" s="12">
        <f t="shared" si="149"/>
        <v>1253.6857390328482</v>
      </c>
      <c r="I772" s="12">
        <f t="shared" si="150"/>
        <v>1253.6857390328482</v>
      </c>
      <c r="J772" s="12">
        <f t="shared" si="151"/>
        <v>1253.6857390328482</v>
      </c>
      <c r="K772" s="12">
        <f t="shared" si="152"/>
        <v>1253.6857390328482</v>
      </c>
      <c r="L772" s="12">
        <f t="shared" si="153"/>
        <v>1253.6857390328482</v>
      </c>
      <c r="M772" s="12">
        <f t="shared" si="154"/>
        <v>1253.6857390328482</v>
      </c>
      <c r="O772" s="12">
        <f t="shared" si="143"/>
        <v>1253.6857390328482</v>
      </c>
    </row>
    <row r="773" spans="1:15" x14ac:dyDescent="0.25">
      <c r="A773" s="12">
        <f>calc!A771</f>
        <v>554.07000000000005</v>
      </c>
      <c r="B773" s="12">
        <f>calc!O771</f>
        <v>1180.0703453422839</v>
      </c>
      <c r="C773" s="12">
        <f t="shared" si="144"/>
        <v>1180.0703453422839</v>
      </c>
      <c r="D773" s="12">
        <f t="shared" si="145"/>
        <v>1180.0703453422839</v>
      </c>
      <c r="E773" s="12">
        <f t="shared" si="146"/>
        <v>1180.0703453422839</v>
      </c>
      <c r="F773" s="12">
        <f t="shared" si="147"/>
        <v>1180.0703453422839</v>
      </c>
      <c r="G773" s="12">
        <f t="shared" si="148"/>
        <v>1180.0703453422839</v>
      </c>
      <c r="H773" s="12">
        <f t="shared" si="149"/>
        <v>1180.0703453422839</v>
      </c>
      <c r="I773" s="12">
        <f t="shared" si="150"/>
        <v>1180.0703453422839</v>
      </c>
      <c r="J773" s="12">
        <f t="shared" si="151"/>
        <v>1180.0703453422839</v>
      </c>
      <c r="K773" s="12">
        <f t="shared" si="152"/>
        <v>1180.0703453422839</v>
      </c>
      <c r="L773" s="12">
        <f t="shared" si="153"/>
        <v>1180.0703453422839</v>
      </c>
      <c r="M773" s="12">
        <f t="shared" si="154"/>
        <v>1180.0703453422839</v>
      </c>
      <c r="O773" s="12">
        <f t="shared" si="143"/>
        <v>1180.0703453422839</v>
      </c>
    </row>
    <row r="774" spans="1:15" x14ac:dyDescent="0.25">
      <c r="A774" s="12">
        <f>calc!A772</f>
        <v>554.52</v>
      </c>
      <c r="B774" s="12">
        <f>calc!O772</f>
        <v>1263.7241769530806</v>
      </c>
      <c r="C774" s="12">
        <f t="shared" si="144"/>
        <v>1263.7241769530806</v>
      </c>
      <c r="D774" s="12">
        <f t="shared" si="145"/>
        <v>1263.7241769530806</v>
      </c>
      <c r="E774" s="12">
        <f t="shared" si="146"/>
        <v>1263.7241769530806</v>
      </c>
      <c r="F774" s="12">
        <f t="shared" si="147"/>
        <v>1263.7241769530806</v>
      </c>
      <c r="G774" s="12">
        <f t="shared" si="148"/>
        <v>1263.7241769530806</v>
      </c>
      <c r="H774" s="12">
        <f t="shared" si="149"/>
        <v>1263.7241769530806</v>
      </c>
      <c r="I774" s="12">
        <f t="shared" si="150"/>
        <v>1263.7241769530806</v>
      </c>
      <c r="J774" s="12">
        <f t="shared" si="151"/>
        <v>1263.7241769530806</v>
      </c>
      <c r="K774" s="12">
        <f t="shared" si="152"/>
        <v>1263.7241769530806</v>
      </c>
      <c r="L774" s="12">
        <f t="shared" si="153"/>
        <v>1263.7241769530806</v>
      </c>
      <c r="M774" s="12">
        <f t="shared" si="154"/>
        <v>1263.7241769530806</v>
      </c>
      <c r="O774" s="12">
        <f t="shared" si="143"/>
        <v>1263.7241769530806</v>
      </c>
    </row>
    <row r="775" spans="1:15" x14ac:dyDescent="0.25">
      <c r="A775" s="12">
        <f>calc!A773</f>
        <v>554.97</v>
      </c>
      <c r="B775" s="12">
        <f>calc!O773</f>
        <v>1257.031885669121</v>
      </c>
      <c r="C775" s="12">
        <f t="shared" si="144"/>
        <v>1257.031885669121</v>
      </c>
      <c r="D775" s="12">
        <f t="shared" si="145"/>
        <v>1257.031885669121</v>
      </c>
      <c r="E775" s="12">
        <f t="shared" si="146"/>
        <v>1257.031885669121</v>
      </c>
      <c r="F775" s="12">
        <f t="shared" si="147"/>
        <v>1257.031885669121</v>
      </c>
      <c r="G775" s="12">
        <f t="shared" si="148"/>
        <v>1257.031885669121</v>
      </c>
      <c r="H775" s="12">
        <f t="shared" si="149"/>
        <v>1257.031885669121</v>
      </c>
      <c r="I775" s="12">
        <f t="shared" si="150"/>
        <v>1257.031885669121</v>
      </c>
      <c r="J775" s="12">
        <f t="shared" si="151"/>
        <v>1257.031885669121</v>
      </c>
      <c r="K775" s="12">
        <f t="shared" si="152"/>
        <v>1257.031885669121</v>
      </c>
      <c r="L775" s="12">
        <f t="shared" si="153"/>
        <v>1257.031885669121</v>
      </c>
      <c r="M775" s="12">
        <f t="shared" si="154"/>
        <v>1257.031885669121</v>
      </c>
      <c r="O775" s="12">
        <f t="shared" si="143"/>
        <v>1257.031885669121</v>
      </c>
    </row>
    <row r="776" spans="1:15" x14ac:dyDescent="0.25">
      <c r="A776" s="12">
        <f>calc!A774</f>
        <v>555.42999999999995</v>
      </c>
      <c r="B776" s="12">
        <f>calc!O774</f>
        <v>888.9517833069516</v>
      </c>
      <c r="C776" s="12">
        <f t="shared" si="144"/>
        <v>888.9517833069516</v>
      </c>
      <c r="D776" s="12">
        <f t="shared" si="145"/>
        <v>888.9517833069516</v>
      </c>
      <c r="E776" s="12">
        <f t="shared" si="146"/>
        <v>888.9517833069516</v>
      </c>
      <c r="F776" s="12">
        <f t="shared" si="147"/>
        <v>888.9517833069516</v>
      </c>
      <c r="G776" s="12">
        <f t="shared" si="148"/>
        <v>888.9517833069516</v>
      </c>
      <c r="H776" s="12">
        <f t="shared" si="149"/>
        <v>888.9517833069516</v>
      </c>
      <c r="I776" s="12">
        <f t="shared" si="150"/>
        <v>888.9517833069516</v>
      </c>
      <c r="J776" s="12">
        <f t="shared" si="151"/>
        <v>888.9517833069516</v>
      </c>
      <c r="K776" s="12">
        <f t="shared" si="152"/>
        <v>888.9517833069516</v>
      </c>
      <c r="L776" s="12">
        <f t="shared" si="153"/>
        <v>888.9517833069516</v>
      </c>
      <c r="M776" s="12">
        <f t="shared" si="154"/>
        <v>888.9517833069516</v>
      </c>
      <c r="O776" s="12">
        <f t="shared" ref="O776:O839" si="156">M776</f>
        <v>888.9517833069516</v>
      </c>
    </row>
    <row r="777" spans="1:15" x14ac:dyDescent="0.25">
      <c r="A777" s="12">
        <f>calc!A775</f>
        <v>555.88</v>
      </c>
      <c r="B777" s="12">
        <f>calc!O775</f>
        <v>1129.8778475555341</v>
      </c>
      <c r="C777" s="12">
        <f t="shared" ref="C777:C840" si="157">B777-Q777*M788</f>
        <v>1129.8778475555341</v>
      </c>
      <c r="D777" s="12">
        <f t="shared" ref="D777:D840" si="158">C777-R777*M787</f>
        <v>1129.8778475555341</v>
      </c>
      <c r="E777" s="12">
        <f t="shared" ref="E777:E840" si="159">D777-S777*M786</f>
        <v>1129.8778475555341</v>
      </c>
      <c r="F777" s="12">
        <f t="shared" ref="F777:F840" si="160">E777-T777*M785</f>
        <v>1129.8778475555341</v>
      </c>
      <c r="G777" s="12">
        <f t="shared" ref="G777:G840" si="161">F777-U777*M784</f>
        <v>1129.8778475555341</v>
      </c>
      <c r="H777" s="12">
        <f t="shared" ref="H777:H840" si="162">G777-V777*M783</f>
        <v>1129.8778475555341</v>
      </c>
      <c r="I777" s="12">
        <f t="shared" ref="I777:I840" si="163">H777-W777*M782</f>
        <v>1129.8778475555341</v>
      </c>
      <c r="J777" s="12">
        <f t="shared" ref="J777:J840" si="164">I777-X777*M781</f>
        <v>1129.8778475555341</v>
      </c>
      <c r="K777" s="12">
        <f t="shared" ref="K777:K840" si="165">J777-Y777*M780</f>
        <v>1129.8778475555341</v>
      </c>
      <c r="L777" s="12">
        <f t="shared" ref="L777:L840" si="166">K777-Z777*M779</f>
        <v>1129.8778475555341</v>
      </c>
      <c r="M777" s="12">
        <f t="shared" ref="M777:M840" si="167">L777</f>
        <v>1129.8778475555341</v>
      </c>
      <c r="O777" s="12">
        <f t="shared" si="156"/>
        <v>1129.8778475555341</v>
      </c>
    </row>
    <row r="778" spans="1:15" x14ac:dyDescent="0.25">
      <c r="A778" s="12">
        <f>calc!A776</f>
        <v>556.33000000000004</v>
      </c>
      <c r="B778" s="12">
        <f>calc!O776</f>
        <v>1153.301031743772</v>
      </c>
      <c r="C778" s="12">
        <f t="shared" si="157"/>
        <v>1153.301031743772</v>
      </c>
      <c r="D778" s="12">
        <f t="shared" si="158"/>
        <v>1153.301031743772</v>
      </c>
      <c r="E778" s="12">
        <f t="shared" si="159"/>
        <v>1153.301031743772</v>
      </c>
      <c r="F778" s="12">
        <f t="shared" si="160"/>
        <v>1153.301031743772</v>
      </c>
      <c r="G778" s="12">
        <f t="shared" si="161"/>
        <v>1153.301031743772</v>
      </c>
      <c r="H778" s="12">
        <f t="shared" si="162"/>
        <v>1153.301031743772</v>
      </c>
      <c r="I778" s="12">
        <f t="shared" si="163"/>
        <v>1153.301031743772</v>
      </c>
      <c r="J778" s="12">
        <f t="shared" si="164"/>
        <v>1153.301031743772</v>
      </c>
      <c r="K778" s="12">
        <f t="shared" si="165"/>
        <v>1153.301031743772</v>
      </c>
      <c r="L778" s="12">
        <f t="shared" si="166"/>
        <v>1153.301031743772</v>
      </c>
      <c r="M778" s="12">
        <f t="shared" si="167"/>
        <v>1153.301031743772</v>
      </c>
      <c r="O778" s="12">
        <f t="shared" si="156"/>
        <v>1153.301031743772</v>
      </c>
    </row>
    <row r="779" spans="1:15" x14ac:dyDescent="0.25">
      <c r="A779" s="12">
        <f>calc!A777</f>
        <v>556.78</v>
      </c>
      <c r="B779" s="12">
        <f>calc!O777</f>
        <v>1387.5310873778903</v>
      </c>
      <c r="C779" s="12">
        <f t="shared" si="157"/>
        <v>1387.5310873778903</v>
      </c>
      <c r="D779" s="12">
        <f t="shared" si="158"/>
        <v>1387.5310873778903</v>
      </c>
      <c r="E779" s="12">
        <f t="shared" si="159"/>
        <v>1387.5310873778903</v>
      </c>
      <c r="F779" s="12">
        <f t="shared" si="160"/>
        <v>1387.5310873778903</v>
      </c>
      <c r="G779" s="12">
        <f t="shared" si="161"/>
        <v>1387.5310873778903</v>
      </c>
      <c r="H779" s="12">
        <f t="shared" si="162"/>
        <v>1387.5310873778903</v>
      </c>
      <c r="I779" s="12">
        <f t="shared" si="163"/>
        <v>1387.5310873778903</v>
      </c>
      <c r="J779" s="12">
        <f t="shared" si="164"/>
        <v>1387.5310873778903</v>
      </c>
      <c r="K779" s="12">
        <f t="shared" si="165"/>
        <v>1387.5310873778903</v>
      </c>
      <c r="L779" s="12">
        <f t="shared" si="166"/>
        <v>1387.5310873778903</v>
      </c>
      <c r="M779" s="12">
        <f t="shared" si="167"/>
        <v>1387.5310873778903</v>
      </c>
      <c r="O779" s="12">
        <f t="shared" si="156"/>
        <v>1387.5310873778903</v>
      </c>
    </row>
    <row r="780" spans="1:15" x14ac:dyDescent="0.25">
      <c r="A780" s="12">
        <f>calc!A778</f>
        <v>557.24</v>
      </c>
      <c r="B780" s="12">
        <f>calc!O778</f>
        <v>1170.0318577129819</v>
      </c>
      <c r="C780" s="12">
        <f t="shared" si="157"/>
        <v>1170.0318577129819</v>
      </c>
      <c r="D780" s="12">
        <f t="shared" si="158"/>
        <v>1170.0318577129819</v>
      </c>
      <c r="E780" s="12">
        <f t="shared" si="159"/>
        <v>1170.0318577129819</v>
      </c>
      <c r="F780" s="12">
        <f t="shared" si="160"/>
        <v>1170.0318577129819</v>
      </c>
      <c r="G780" s="12">
        <f t="shared" si="161"/>
        <v>1170.0318577129819</v>
      </c>
      <c r="H780" s="12">
        <f t="shared" si="162"/>
        <v>1170.0318577129819</v>
      </c>
      <c r="I780" s="12">
        <f t="shared" si="163"/>
        <v>1170.0318577129819</v>
      </c>
      <c r="J780" s="12">
        <f t="shared" si="164"/>
        <v>1170.0318577129819</v>
      </c>
      <c r="K780" s="12">
        <f t="shared" si="165"/>
        <v>1170.0318577129819</v>
      </c>
      <c r="L780" s="12">
        <f t="shared" si="166"/>
        <v>1170.0318577129819</v>
      </c>
      <c r="M780" s="12">
        <f t="shared" si="167"/>
        <v>1170.0318577129819</v>
      </c>
      <c r="O780" s="12">
        <f t="shared" si="156"/>
        <v>1170.0318577129819</v>
      </c>
    </row>
    <row r="781" spans="1:15" x14ac:dyDescent="0.25">
      <c r="A781" s="12">
        <f>calc!A779</f>
        <v>557.69000000000005</v>
      </c>
      <c r="B781" s="12">
        <f>calc!O779</f>
        <v>912.37530133527241</v>
      </c>
      <c r="C781" s="12">
        <f t="shared" si="157"/>
        <v>912.37530133527241</v>
      </c>
      <c r="D781" s="12">
        <f t="shared" si="158"/>
        <v>912.37530133527241</v>
      </c>
      <c r="E781" s="12">
        <f t="shared" si="159"/>
        <v>912.37530133527241</v>
      </c>
      <c r="F781" s="12">
        <f t="shared" si="160"/>
        <v>912.37530133527241</v>
      </c>
      <c r="G781" s="12">
        <f t="shared" si="161"/>
        <v>912.37530133527241</v>
      </c>
      <c r="H781" s="12">
        <f t="shared" si="162"/>
        <v>912.37530133527241</v>
      </c>
      <c r="I781" s="12">
        <f t="shared" si="163"/>
        <v>912.37530133527241</v>
      </c>
      <c r="J781" s="12">
        <f t="shared" si="164"/>
        <v>912.37530133527241</v>
      </c>
      <c r="K781" s="12">
        <f t="shared" si="165"/>
        <v>912.37530133527241</v>
      </c>
      <c r="L781" s="12">
        <f t="shared" si="166"/>
        <v>912.37530133527241</v>
      </c>
      <c r="M781" s="12">
        <f t="shared" si="167"/>
        <v>912.37530133527241</v>
      </c>
      <c r="O781" s="12">
        <f t="shared" si="156"/>
        <v>912.37530133527241</v>
      </c>
    </row>
    <row r="782" spans="1:15" x14ac:dyDescent="0.25">
      <c r="A782" s="12">
        <f>calc!A780</f>
        <v>558.14</v>
      </c>
      <c r="B782" s="12">
        <f>calc!O780</f>
        <v>1156.6471982629655</v>
      </c>
      <c r="C782" s="12">
        <f t="shared" si="157"/>
        <v>1156.6471982629655</v>
      </c>
      <c r="D782" s="12">
        <f t="shared" si="158"/>
        <v>1156.6471982629655</v>
      </c>
      <c r="E782" s="12">
        <f t="shared" si="159"/>
        <v>1156.6471982629655</v>
      </c>
      <c r="F782" s="12">
        <f t="shared" si="160"/>
        <v>1156.6471982629655</v>
      </c>
      <c r="G782" s="12">
        <f t="shared" si="161"/>
        <v>1156.6471982629655</v>
      </c>
      <c r="H782" s="12">
        <f t="shared" si="162"/>
        <v>1156.6471982629655</v>
      </c>
      <c r="I782" s="12">
        <f t="shared" si="163"/>
        <v>1156.6471982629655</v>
      </c>
      <c r="J782" s="12">
        <f t="shared" si="164"/>
        <v>1156.6471982629655</v>
      </c>
      <c r="K782" s="12">
        <f t="shared" si="165"/>
        <v>1156.6471982629655</v>
      </c>
      <c r="L782" s="12">
        <f t="shared" si="166"/>
        <v>1156.6471982629655</v>
      </c>
      <c r="M782" s="12">
        <f t="shared" si="167"/>
        <v>1156.6471982629655</v>
      </c>
      <c r="O782" s="12">
        <f t="shared" si="156"/>
        <v>1156.6471982629655</v>
      </c>
    </row>
    <row r="783" spans="1:15" x14ac:dyDescent="0.25">
      <c r="A783" s="12">
        <f>calc!A781</f>
        <v>558.59</v>
      </c>
      <c r="B783" s="12">
        <f>calc!O781</f>
        <v>1149.9548645619379</v>
      </c>
      <c r="C783" s="12">
        <f t="shared" si="157"/>
        <v>1149.9548645619379</v>
      </c>
      <c r="D783" s="12">
        <f t="shared" si="158"/>
        <v>1149.9548645619379</v>
      </c>
      <c r="E783" s="12">
        <f t="shared" si="159"/>
        <v>1149.9548645619379</v>
      </c>
      <c r="F783" s="12">
        <f t="shared" si="160"/>
        <v>1149.9548645619379</v>
      </c>
      <c r="G783" s="12">
        <f t="shared" si="161"/>
        <v>1149.9548645619379</v>
      </c>
      <c r="H783" s="12">
        <f t="shared" si="162"/>
        <v>1149.9548645619379</v>
      </c>
      <c r="I783" s="12">
        <f t="shared" si="163"/>
        <v>1149.9548645619379</v>
      </c>
      <c r="J783" s="12">
        <f t="shared" si="164"/>
        <v>1149.9548645619379</v>
      </c>
      <c r="K783" s="12">
        <f t="shared" si="165"/>
        <v>1149.9548645619379</v>
      </c>
      <c r="L783" s="12">
        <f t="shared" si="166"/>
        <v>1149.9548645619379</v>
      </c>
      <c r="M783" s="12">
        <f t="shared" si="167"/>
        <v>1149.9548645619379</v>
      </c>
      <c r="O783" s="12">
        <f t="shared" si="156"/>
        <v>1149.9548645619379</v>
      </c>
    </row>
    <row r="784" spans="1:15" x14ac:dyDescent="0.25">
      <c r="A784" s="12">
        <f>calc!A782</f>
        <v>559.04</v>
      </c>
      <c r="B784" s="12">
        <f>calc!O782</f>
        <v>1086.3775622116582</v>
      </c>
      <c r="C784" s="12">
        <f t="shared" si="157"/>
        <v>1086.3775622116582</v>
      </c>
      <c r="D784" s="12">
        <f t="shared" si="158"/>
        <v>1086.3775622116582</v>
      </c>
      <c r="E784" s="12">
        <f t="shared" si="159"/>
        <v>1086.3775622116582</v>
      </c>
      <c r="F784" s="12">
        <f t="shared" si="160"/>
        <v>1086.3775622116582</v>
      </c>
      <c r="G784" s="12">
        <f t="shared" si="161"/>
        <v>1086.3775622116582</v>
      </c>
      <c r="H784" s="12">
        <f t="shared" si="162"/>
        <v>1086.3775622116582</v>
      </c>
      <c r="I784" s="12">
        <f t="shared" si="163"/>
        <v>1086.3775622116582</v>
      </c>
      <c r="J784" s="12">
        <f t="shared" si="164"/>
        <v>1086.3775622116582</v>
      </c>
      <c r="K784" s="12">
        <f t="shared" si="165"/>
        <v>1086.3775622116582</v>
      </c>
      <c r="L784" s="12">
        <f t="shared" si="166"/>
        <v>1086.3775622116582</v>
      </c>
      <c r="M784" s="12">
        <f t="shared" si="167"/>
        <v>1086.3775622116582</v>
      </c>
      <c r="O784" s="12">
        <f t="shared" si="156"/>
        <v>1086.3775622116582</v>
      </c>
    </row>
    <row r="785" spans="1:15" x14ac:dyDescent="0.25">
      <c r="A785" s="12">
        <f>calc!A783</f>
        <v>559.5</v>
      </c>
      <c r="B785" s="12">
        <f>calc!O783</f>
        <v>905.68287092355024</v>
      </c>
      <c r="C785" s="12">
        <f t="shared" si="157"/>
        <v>905.68287092355024</v>
      </c>
      <c r="D785" s="12">
        <f t="shared" si="158"/>
        <v>905.68287092355024</v>
      </c>
      <c r="E785" s="12">
        <f t="shared" si="159"/>
        <v>905.68287092355024</v>
      </c>
      <c r="F785" s="12">
        <f t="shared" si="160"/>
        <v>905.68287092355024</v>
      </c>
      <c r="G785" s="12">
        <f t="shared" si="161"/>
        <v>905.68287092355024</v>
      </c>
      <c r="H785" s="12">
        <f t="shared" si="162"/>
        <v>905.68287092355024</v>
      </c>
      <c r="I785" s="12">
        <f t="shared" si="163"/>
        <v>905.68287092355024</v>
      </c>
      <c r="J785" s="12">
        <f t="shared" si="164"/>
        <v>905.68287092355024</v>
      </c>
      <c r="K785" s="12">
        <f t="shared" si="165"/>
        <v>905.68287092355024</v>
      </c>
      <c r="L785" s="12">
        <f t="shared" si="166"/>
        <v>905.68287092355024</v>
      </c>
      <c r="M785" s="12">
        <f t="shared" si="167"/>
        <v>905.68287092355024</v>
      </c>
      <c r="O785" s="12">
        <f t="shared" si="156"/>
        <v>905.68287092355024</v>
      </c>
    </row>
    <row r="786" spans="1:15" x14ac:dyDescent="0.25">
      <c r="A786" s="12">
        <f>calc!A784</f>
        <v>559.95000000000005</v>
      </c>
      <c r="B786" s="12">
        <f>calc!O784</f>
        <v>1002.7228526371888</v>
      </c>
      <c r="C786" s="12">
        <f t="shared" si="157"/>
        <v>1002.7228526371888</v>
      </c>
      <c r="D786" s="12">
        <f t="shared" si="158"/>
        <v>1002.7228526371888</v>
      </c>
      <c r="E786" s="12">
        <f t="shared" si="159"/>
        <v>1002.7228526371888</v>
      </c>
      <c r="F786" s="12">
        <f t="shared" si="160"/>
        <v>1002.7228526371888</v>
      </c>
      <c r="G786" s="12">
        <f t="shared" si="161"/>
        <v>1002.7228526371888</v>
      </c>
      <c r="H786" s="12">
        <f t="shared" si="162"/>
        <v>1002.7228526371888</v>
      </c>
      <c r="I786" s="12">
        <f t="shared" si="163"/>
        <v>1002.7228526371888</v>
      </c>
      <c r="J786" s="12">
        <f t="shared" si="164"/>
        <v>1002.7228526371888</v>
      </c>
      <c r="K786" s="12">
        <f t="shared" si="165"/>
        <v>1002.7228526371888</v>
      </c>
      <c r="L786" s="12">
        <f t="shared" si="166"/>
        <v>1002.7228526371888</v>
      </c>
      <c r="M786" s="12">
        <f t="shared" si="167"/>
        <v>1002.7228526371888</v>
      </c>
      <c r="O786" s="12">
        <f t="shared" si="156"/>
        <v>1002.7228526371888</v>
      </c>
    </row>
    <row r="787" spans="1:15" x14ac:dyDescent="0.25">
      <c r="A787" s="12">
        <f>calc!A785</f>
        <v>560.4</v>
      </c>
      <c r="B787" s="12">
        <f>calc!O785</f>
        <v>688.17744105382019</v>
      </c>
      <c r="C787" s="12">
        <f t="shared" si="157"/>
        <v>688.17744105382019</v>
      </c>
      <c r="D787" s="12">
        <f t="shared" si="158"/>
        <v>688.17744105382019</v>
      </c>
      <c r="E787" s="12">
        <f t="shared" si="159"/>
        <v>688.17744105382019</v>
      </c>
      <c r="F787" s="12">
        <f t="shared" si="160"/>
        <v>688.17744105382019</v>
      </c>
      <c r="G787" s="12">
        <f t="shared" si="161"/>
        <v>688.17744105382019</v>
      </c>
      <c r="H787" s="12">
        <f t="shared" si="162"/>
        <v>688.17744105382019</v>
      </c>
      <c r="I787" s="12">
        <f t="shared" si="163"/>
        <v>688.17744105382019</v>
      </c>
      <c r="J787" s="12">
        <f t="shared" si="164"/>
        <v>688.17744105382019</v>
      </c>
      <c r="K787" s="12">
        <f t="shared" si="165"/>
        <v>688.17744105382019</v>
      </c>
      <c r="L787" s="12">
        <f t="shared" si="166"/>
        <v>688.17744105382019</v>
      </c>
      <c r="M787" s="12">
        <f t="shared" si="167"/>
        <v>688.17744105382019</v>
      </c>
      <c r="O787" s="12">
        <f t="shared" si="156"/>
        <v>688.17744105382019</v>
      </c>
    </row>
    <row r="788" spans="1:15" x14ac:dyDescent="0.25">
      <c r="A788" s="12">
        <f>calc!A786</f>
        <v>560.85</v>
      </c>
      <c r="B788" s="12">
        <f>calc!O786</f>
        <v>982.64566073730009</v>
      </c>
      <c r="C788" s="12">
        <f t="shared" si="157"/>
        <v>982.64566073730009</v>
      </c>
      <c r="D788" s="12">
        <f t="shared" si="158"/>
        <v>982.64566073730009</v>
      </c>
      <c r="E788" s="12">
        <f t="shared" si="159"/>
        <v>982.64566073730009</v>
      </c>
      <c r="F788" s="12">
        <f t="shared" si="160"/>
        <v>982.64566073730009</v>
      </c>
      <c r="G788" s="12">
        <f t="shared" si="161"/>
        <v>982.64566073730009</v>
      </c>
      <c r="H788" s="12">
        <f t="shared" si="162"/>
        <v>982.64566073730009</v>
      </c>
      <c r="I788" s="12">
        <f t="shared" si="163"/>
        <v>982.64566073730009</v>
      </c>
      <c r="J788" s="12">
        <f t="shared" si="164"/>
        <v>982.64566073730009</v>
      </c>
      <c r="K788" s="12">
        <f t="shared" si="165"/>
        <v>982.64566073730009</v>
      </c>
      <c r="L788" s="12">
        <f t="shared" si="166"/>
        <v>982.64566073730009</v>
      </c>
      <c r="M788" s="12">
        <f t="shared" si="167"/>
        <v>982.64566073730009</v>
      </c>
      <c r="O788" s="12">
        <f t="shared" si="156"/>
        <v>982.64566073730009</v>
      </c>
    </row>
    <row r="789" spans="1:15" x14ac:dyDescent="0.25">
      <c r="A789" s="12">
        <f>calc!A787</f>
        <v>561.29999999999995</v>
      </c>
      <c r="B789" s="12">
        <f>calc!O787</f>
        <v>979.29945976921374</v>
      </c>
      <c r="C789" s="12">
        <f t="shared" si="157"/>
        <v>979.29945976921374</v>
      </c>
      <c r="D789" s="12">
        <f t="shared" si="158"/>
        <v>979.29945976921374</v>
      </c>
      <c r="E789" s="12">
        <f t="shared" si="159"/>
        <v>979.29945976921374</v>
      </c>
      <c r="F789" s="12">
        <f t="shared" si="160"/>
        <v>979.29945976921374</v>
      </c>
      <c r="G789" s="12">
        <f t="shared" si="161"/>
        <v>979.29945976921374</v>
      </c>
      <c r="H789" s="12">
        <f t="shared" si="162"/>
        <v>979.29945976921374</v>
      </c>
      <c r="I789" s="12">
        <f t="shared" si="163"/>
        <v>979.29945976921374</v>
      </c>
      <c r="J789" s="12">
        <f t="shared" si="164"/>
        <v>979.29945976921374</v>
      </c>
      <c r="K789" s="12">
        <f t="shared" si="165"/>
        <v>979.29945976921374</v>
      </c>
      <c r="L789" s="12">
        <f t="shared" si="166"/>
        <v>979.29945976921374</v>
      </c>
      <c r="M789" s="12">
        <f t="shared" si="167"/>
        <v>979.29945976921374</v>
      </c>
      <c r="O789" s="12">
        <f t="shared" si="156"/>
        <v>979.29945976921374</v>
      </c>
    </row>
    <row r="790" spans="1:15" x14ac:dyDescent="0.25">
      <c r="A790" s="12">
        <f>calc!A788</f>
        <v>561.76</v>
      </c>
      <c r="B790" s="12">
        <f>calc!O788</f>
        <v>852.1433322863835</v>
      </c>
      <c r="C790" s="12">
        <f t="shared" si="157"/>
        <v>852.1433322863835</v>
      </c>
      <c r="D790" s="12">
        <f t="shared" si="158"/>
        <v>852.1433322863835</v>
      </c>
      <c r="E790" s="12">
        <f t="shared" si="159"/>
        <v>852.1433322863835</v>
      </c>
      <c r="F790" s="12">
        <f t="shared" si="160"/>
        <v>852.1433322863835</v>
      </c>
      <c r="G790" s="12">
        <f t="shared" si="161"/>
        <v>852.1433322863835</v>
      </c>
      <c r="H790" s="12">
        <f t="shared" si="162"/>
        <v>852.1433322863835</v>
      </c>
      <c r="I790" s="12">
        <f t="shared" si="163"/>
        <v>852.1433322863835</v>
      </c>
      <c r="J790" s="12">
        <f t="shared" si="164"/>
        <v>852.1433322863835</v>
      </c>
      <c r="K790" s="12">
        <f t="shared" si="165"/>
        <v>852.1433322863835</v>
      </c>
      <c r="L790" s="12">
        <f t="shared" si="166"/>
        <v>852.1433322863835</v>
      </c>
      <c r="M790" s="12">
        <f t="shared" si="167"/>
        <v>852.1433322863835</v>
      </c>
      <c r="O790" s="12">
        <f t="shared" si="156"/>
        <v>852.1433322863835</v>
      </c>
    </row>
    <row r="791" spans="1:15" x14ac:dyDescent="0.25">
      <c r="A791" s="12">
        <f>calc!A789</f>
        <v>562.21</v>
      </c>
      <c r="B791" s="12">
        <f>calc!O789</f>
        <v>1059.6081001937641</v>
      </c>
      <c r="C791" s="12">
        <f t="shared" si="157"/>
        <v>1059.6081001937641</v>
      </c>
      <c r="D791" s="12">
        <f t="shared" si="158"/>
        <v>1059.6081001937641</v>
      </c>
      <c r="E791" s="12">
        <f t="shared" si="159"/>
        <v>1059.6081001937641</v>
      </c>
      <c r="F791" s="12">
        <f t="shared" si="160"/>
        <v>1059.6081001937641</v>
      </c>
      <c r="G791" s="12">
        <f t="shared" si="161"/>
        <v>1059.6081001937641</v>
      </c>
      <c r="H791" s="12">
        <f t="shared" si="162"/>
        <v>1059.6081001937641</v>
      </c>
      <c r="I791" s="12">
        <f t="shared" si="163"/>
        <v>1059.6081001937641</v>
      </c>
      <c r="J791" s="12">
        <f t="shared" si="164"/>
        <v>1059.6081001937641</v>
      </c>
      <c r="K791" s="12">
        <f t="shared" si="165"/>
        <v>1059.6081001937641</v>
      </c>
      <c r="L791" s="12">
        <f t="shared" si="166"/>
        <v>1059.6081001937641</v>
      </c>
      <c r="M791" s="12">
        <f t="shared" si="167"/>
        <v>1059.6081001937641</v>
      </c>
      <c r="O791" s="12">
        <f t="shared" si="156"/>
        <v>1059.6081001937641</v>
      </c>
    </row>
    <row r="792" spans="1:15" x14ac:dyDescent="0.25">
      <c r="A792" s="12">
        <f>calc!A790</f>
        <v>562.66</v>
      </c>
      <c r="B792" s="12">
        <f>calc!O790</f>
        <v>888.95178330693636</v>
      </c>
      <c r="C792" s="12">
        <f t="shared" si="157"/>
        <v>888.95178330693636</v>
      </c>
      <c r="D792" s="12">
        <f t="shared" si="158"/>
        <v>888.95178330693636</v>
      </c>
      <c r="E792" s="12">
        <f t="shared" si="159"/>
        <v>888.95178330693636</v>
      </c>
      <c r="F792" s="12">
        <f t="shared" si="160"/>
        <v>888.95178330693636</v>
      </c>
      <c r="G792" s="12">
        <f t="shared" si="161"/>
        <v>888.95178330693636</v>
      </c>
      <c r="H792" s="12">
        <f t="shared" si="162"/>
        <v>888.95178330693636</v>
      </c>
      <c r="I792" s="12">
        <f t="shared" si="163"/>
        <v>888.95178330693636</v>
      </c>
      <c r="J792" s="12">
        <f t="shared" si="164"/>
        <v>888.95178330693636</v>
      </c>
      <c r="K792" s="12">
        <f t="shared" si="165"/>
        <v>888.95178330693636</v>
      </c>
      <c r="L792" s="12">
        <f t="shared" si="166"/>
        <v>888.95178330693636</v>
      </c>
      <c r="M792" s="12">
        <f t="shared" si="167"/>
        <v>888.95178330693636</v>
      </c>
      <c r="O792" s="12">
        <f t="shared" si="156"/>
        <v>888.95178330693636</v>
      </c>
    </row>
    <row r="793" spans="1:15" x14ac:dyDescent="0.25">
      <c r="A793" s="12">
        <f>calc!A791</f>
        <v>563.11</v>
      </c>
      <c r="B793" s="12">
        <f>calc!O791</f>
        <v>942.49120541052537</v>
      </c>
      <c r="C793" s="12">
        <f t="shared" si="157"/>
        <v>942.49120541052537</v>
      </c>
      <c r="D793" s="12">
        <f t="shared" si="158"/>
        <v>942.49120541052537</v>
      </c>
      <c r="E793" s="12">
        <f t="shared" si="159"/>
        <v>942.49120541052537</v>
      </c>
      <c r="F793" s="12">
        <f t="shared" si="160"/>
        <v>942.49120541052537</v>
      </c>
      <c r="G793" s="12">
        <f t="shared" si="161"/>
        <v>942.49120541052537</v>
      </c>
      <c r="H793" s="12">
        <f t="shared" si="162"/>
        <v>942.49120541052537</v>
      </c>
      <c r="I793" s="12">
        <f t="shared" si="163"/>
        <v>942.49120541052537</v>
      </c>
      <c r="J793" s="12">
        <f t="shared" si="164"/>
        <v>942.49120541052537</v>
      </c>
      <c r="K793" s="12">
        <f t="shared" si="165"/>
        <v>942.49120541052537</v>
      </c>
      <c r="L793" s="12">
        <f t="shared" si="166"/>
        <v>942.49120541052537</v>
      </c>
      <c r="M793" s="12">
        <f t="shared" si="167"/>
        <v>942.49120541052537</v>
      </c>
      <c r="O793" s="12">
        <f t="shared" si="156"/>
        <v>942.49120541052537</v>
      </c>
    </row>
    <row r="794" spans="1:15" x14ac:dyDescent="0.25">
      <c r="A794" s="12">
        <f>calc!A792</f>
        <v>563.55999999999995</v>
      </c>
      <c r="B794" s="12">
        <f>calc!O792</f>
        <v>898.99043786328241</v>
      </c>
      <c r="C794" s="12">
        <f t="shared" si="157"/>
        <v>898.99043786328241</v>
      </c>
      <c r="D794" s="12">
        <f t="shared" si="158"/>
        <v>898.99043786328241</v>
      </c>
      <c r="E794" s="12">
        <f t="shared" si="159"/>
        <v>898.99043786328241</v>
      </c>
      <c r="F794" s="12">
        <f t="shared" si="160"/>
        <v>898.99043786328241</v>
      </c>
      <c r="G794" s="12">
        <f t="shared" si="161"/>
        <v>898.99043786328241</v>
      </c>
      <c r="H794" s="12">
        <f t="shared" si="162"/>
        <v>898.99043786328241</v>
      </c>
      <c r="I794" s="12">
        <f t="shared" si="163"/>
        <v>898.99043786328241</v>
      </c>
      <c r="J794" s="12">
        <f t="shared" si="164"/>
        <v>898.99043786328241</v>
      </c>
      <c r="K794" s="12">
        <f t="shared" si="165"/>
        <v>898.99043786328241</v>
      </c>
      <c r="L794" s="12">
        <f t="shared" si="166"/>
        <v>898.99043786328241</v>
      </c>
      <c r="M794" s="12">
        <f t="shared" si="167"/>
        <v>898.99043786328241</v>
      </c>
      <c r="O794" s="12">
        <f t="shared" si="156"/>
        <v>898.99043786328241</v>
      </c>
    </row>
    <row r="795" spans="1:15" x14ac:dyDescent="0.25">
      <c r="A795" s="12">
        <f>calc!A793</f>
        <v>564.01</v>
      </c>
      <c r="B795" s="12">
        <f>calc!O793</f>
        <v>922.41394198665887</v>
      </c>
      <c r="C795" s="12">
        <f t="shared" si="157"/>
        <v>922.41394198665887</v>
      </c>
      <c r="D795" s="12">
        <f t="shared" si="158"/>
        <v>922.41394198665887</v>
      </c>
      <c r="E795" s="12">
        <f t="shared" si="159"/>
        <v>922.41394198665887</v>
      </c>
      <c r="F795" s="12">
        <f t="shared" si="160"/>
        <v>922.41394198665887</v>
      </c>
      <c r="G795" s="12">
        <f t="shared" si="161"/>
        <v>922.41394198665887</v>
      </c>
      <c r="H795" s="12">
        <f t="shared" si="162"/>
        <v>922.41394198665887</v>
      </c>
      <c r="I795" s="12">
        <f t="shared" si="163"/>
        <v>922.41394198665887</v>
      </c>
      <c r="J795" s="12">
        <f t="shared" si="164"/>
        <v>922.41394198665887</v>
      </c>
      <c r="K795" s="12">
        <f t="shared" si="165"/>
        <v>922.41394198665887</v>
      </c>
      <c r="L795" s="12">
        <f t="shared" si="166"/>
        <v>922.41394198665887</v>
      </c>
      <c r="M795" s="12">
        <f t="shared" si="167"/>
        <v>922.41394198665887</v>
      </c>
      <c r="O795" s="12">
        <f t="shared" si="156"/>
        <v>922.41394198665887</v>
      </c>
    </row>
    <row r="796" spans="1:15" x14ac:dyDescent="0.25">
      <c r="A796" s="12">
        <f>calc!A794</f>
        <v>564.47</v>
      </c>
      <c r="B796" s="12">
        <f>calc!O794</f>
        <v>992.68425966769394</v>
      </c>
      <c r="C796" s="12">
        <f t="shared" si="157"/>
        <v>992.68425966769394</v>
      </c>
      <c r="D796" s="12">
        <f t="shared" si="158"/>
        <v>992.68425966769394</v>
      </c>
      <c r="E796" s="12">
        <f t="shared" si="159"/>
        <v>992.68425966769394</v>
      </c>
      <c r="F796" s="12">
        <f t="shared" si="160"/>
        <v>992.68425966769394</v>
      </c>
      <c r="G796" s="12">
        <f t="shared" si="161"/>
        <v>992.68425966769394</v>
      </c>
      <c r="H796" s="12">
        <f t="shared" si="162"/>
        <v>992.68425966769394</v>
      </c>
      <c r="I796" s="12">
        <f t="shared" si="163"/>
        <v>992.68425966769394</v>
      </c>
      <c r="J796" s="12">
        <f t="shared" si="164"/>
        <v>992.68425966769394</v>
      </c>
      <c r="K796" s="12">
        <f t="shared" si="165"/>
        <v>992.68425966769394</v>
      </c>
      <c r="L796" s="12">
        <f t="shared" si="166"/>
        <v>992.68425966769394</v>
      </c>
      <c r="M796" s="12">
        <f t="shared" si="167"/>
        <v>992.68425966769394</v>
      </c>
      <c r="O796" s="12">
        <f t="shared" si="156"/>
        <v>992.68425966769394</v>
      </c>
    </row>
    <row r="797" spans="1:15" x14ac:dyDescent="0.25">
      <c r="A797" s="12">
        <f>calc!A795</f>
        <v>564.91999999999996</v>
      </c>
      <c r="B797" s="12">
        <f>calc!O795</f>
        <v>895.64422033995572</v>
      </c>
      <c r="C797" s="12">
        <f t="shared" si="157"/>
        <v>895.64422033995572</v>
      </c>
      <c r="D797" s="12">
        <f t="shared" si="158"/>
        <v>895.64422033995572</v>
      </c>
      <c r="E797" s="12">
        <f t="shared" si="159"/>
        <v>895.64422033995572</v>
      </c>
      <c r="F797" s="12">
        <f t="shared" si="160"/>
        <v>895.64422033995572</v>
      </c>
      <c r="G797" s="12">
        <f t="shared" si="161"/>
        <v>895.64422033995572</v>
      </c>
      <c r="H797" s="12">
        <f t="shared" si="162"/>
        <v>895.64422033995572</v>
      </c>
      <c r="I797" s="12">
        <f t="shared" si="163"/>
        <v>895.64422033995572</v>
      </c>
      <c r="J797" s="12">
        <f t="shared" si="164"/>
        <v>895.64422033995572</v>
      </c>
      <c r="K797" s="12">
        <f t="shared" si="165"/>
        <v>895.64422033995572</v>
      </c>
      <c r="L797" s="12">
        <f t="shared" si="166"/>
        <v>895.64422033995572</v>
      </c>
      <c r="M797" s="12">
        <f t="shared" si="167"/>
        <v>895.64422033995572</v>
      </c>
      <c r="O797" s="12">
        <f t="shared" si="156"/>
        <v>895.64422033995572</v>
      </c>
    </row>
    <row r="798" spans="1:15" x14ac:dyDescent="0.25">
      <c r="A798" s="12">
        <f>calc!A796</f>
        <v>565.37</v>
      </c>
      <c r="B798" s="12">
        <f>calc!O796</f>
        <v>1059.6081001937641</v>
      </c>
      <c r="C798" s="12">
        <f t="shared" si="157"/>
        <v>1059.6081001937641</v>
      </c>
      <c r="D798" s="12">
        <f t="shared" si="158"/>
        <v>1059.6081001937641</v>
      </c>
      <c r="E798" s="12">
        <f t="shared" si="159"/>
        <v>1059.6081001937641</v>
      </c>
      <c r="F798" s="12">
        <f t="shared" si="160"/>
        <v>1059.6081001937641</v>
      </c>
      <c r="G798" s="12">
        <f t="shared" si="161"/>
        <v>1059.6081001937641</v>
      </c>
      <c r="H798" s="12">
        <f t="shared" si="162"/>
        <v>1059.6081001937641</v>
      </c>
      <c r="I798" s="12">
        <f t="shared" si="163"/>
        <v>1059.6081001937641</v>
      </c>
      <c r="J798" s="12">
        <f t="shared" si="164"/>
        <v>1059.6081001937641</v>
      </c>
      <c r="K798" s="12">
        <f t="shared" si="165"/>
        <v>1059.6081001937641</v>
      </c>
      <c r="L798" s="12">
        <f t="shared" si="166"/>
        <v>1059.6081001937641</v>
      </c>
      <c r="M798" s="12">
        <f t="shared" si="167"/>
        <v>1059.6081001937641</v>
      </c>
      <c r="O798" s="12">
        <f t="shared" si="156"/>
        <v>1059.6081001937641</v>
      </c>
    </row>
    <row r="799" spans="1:15" x14ac:dyDescent="0.25">
      <c r="A799" s="12">
        <f>calc!A797</f>
        <v>565.82000000000005</v>
      </c>
      <c r="B799" s="12">
        <f>calc!O797</f>
        <v>704.90872724396229</v>
      </c>
      <c r="C799" s="12">
        <f t="shared" si="157"/>
        <v>704.90872724396229</v>
      </c>
      <c r="D799" s="12">
        <f t="shared" si="158"/>
        <v>704.90872724396229</v>
      </c>
      <c r="E799" s="12">
        <f t="shared" si="159"/>
        <v>704.90872724396229</v>
      </c>
      <c r="F799" s="12">
        <f t="shared" si="160"/>
        <v>704.90872724396229</v>
      </c>
      <c r="G799" s="12">
        <f t="shared" si="161"/>
        <v>704.90872724396229</v>
      </c>
      <c r="H799" s="12">
        <f t="shared" si="162"/>
        <v>704.90872724396229</v>
      </c>
      <c r="I799" s="12">
        <f t="shared" si="163"/>
        <v>704.90872724396229</v>
      </c>
      <c r="J799" s="12">
        <f t="shared" si="164"/>
        <v>704.90872724396229</v>
      </c>
      <c r="K799" s="12">
        <f t="shared" si="165"/>
        <v>704.90872724396229</v>
      </c>
      <c r="L799" s="12">
        <f t="shared" si="166"/>
        <v>704.90872724396229</v>
      </c>
      <c r="M799" s="12">
        <f t="shared" si="167"/>
        <v>704.90872724396229</v>
      </c>
      <c r="O799" s="12">
        <f t="shared" si="156"/>
        <v>704.90872724396229</v>
      </c>
    </row>
    <row r="800" spans="1:15" x14ac:dyDescent="0.25">
      <c r="A800" s="12">
        <f>calc!A798</f>
        <v>566.27</v>
      </c>
      <c r="B800" s="12">
        <f>calc!O798</f>
        <v>785.21867066320681</v>
      </c>
      <c r="C800" s="12">
        <f t="shared" si="157"/>
        <v>785.21867066320681</v>
      </c>
      <c r="D800" s="12">
        <f t="shared" si="158"/>
        <v>785.21867066320681</v>
      </c>
      <c r="E800" s="12">
        <f t="shared" si="159"/>
        <v>785.21867066320681</v>
      </c>
      <c r="F800" s="12">
        <f t="shared" si="160"/>
        <v>785.21867066320681</v>
      </c>
      <c r="G800" s="12">
        <f t="shared" si="161"/>
        <v>785.21867066320681</v>
      </c>
      <c r="H800" s="12">
        <f t="shared" si="162"/>
        <v>785.21867066320681</v>
      </c>
      <c r="I800" s="12">
        <f t="shared" si="163"/>
        <v>785.21867066320681</v>
      </c>
      <c r="J800" s="12">
        <f t="shared" si="164"/>
        <v>785.21867066320681</v>
      </c>
      <c r="K800" s="12">
        <f t="shared" si="165"/>
        <v>785.21867066320681</v>
      </c>
      <c r="L800" s="12">
        <f t="shared" si="166"/>
        <v>785.21867066320681</v>
      </c>
      <c r="M800" s="12">
        <f t="shared" si="167"/>
        <v>785.21867066320681</v>
      </c>
      <c r="O800" s="12">
        <f t="shared" si="156"/>
        <v>785.21867066320681</v>
      </c>
    </row>
    <row r="801" spans="1:15" x14ac:dyDescent="0.25">
      <c r="A801" s="12">
        <f>calc!A799</f>
        <v>566.72</v>
      </c>
      <c r="B801" s="12">
        <f>calc!O799</f>
        <v>929.10636577671823</v>
      </c>
      <c r="C801" s="12">
        <f t="shared" si="157"/>
        <v>929.10636577671823</v>
      </c>
      <c r="D801" s="12">
        <f t="shared" si="158"/>
        <v>929.10636577671823</v>
      </c>
      <c r="E801" s="12">
        <f t="shared" si="159"/>
        <v>929.10636577671823</v>
      </c>
      <c r="F801" s="12">
        <f t="shared" si="160"/>
        <v>929.10636577671823</v>
      </c>
      <c r="G801" s="12">
        <f t="shared" si="161"/>
        <v>929.10636577671823</v>
      </c>
      <c r="H801" s="12">
        <f t="shared" si="162"/>
        <v>929.10636577671823</v>
      </c>
      <c r="I801" s="12">
        <f t="shared" si="163"/>
        <v>929.10636577671823</v>
      </c>
      <c r="J801" s="12">
        <f t="shared" si="164"/>
        <v>929.10636577671823</v>
      </c>
      <c r="K801" s="12">
        <f t="shared" si="165"/>
        <v>929.10636577671823</v>
      </c>
      <c r="L801" s="12">
        <f t="shared" si="166"/>
        <v>929.10636577671823</v>
      </c>
      <c r="M801" s="12">
        <f t="shared" si="167"/>
        <v>929.10636577671823</v>
      </c>
      <c r="O801" s="12">
        <f t="shared" si="156"/>
        <v>929.10636577671823</v>
      </c>
    </row>
    <row r="802" spans="1:15" x14ac:dyDescent="0.25">
      <c r="A802" s="12">
        <f>calc!A800</f>
        <v>567.17999999999995</v>
      </c>
      <c r="B802" s="12">
        <f>calc!O800</f>
        <v>882.25934362551163</v>
      </c>
      <c r="C802" s="12">
        <f t="shared" si="157"/>
        <v>882.25934362551163</v>
      </c>
      <c r="D802" s="12">
        <f t="shared" si="158"/>
        <v>882.25934362551163</v>
      </c>
      <c r="E802" s="12">
        <f t="shared" si="159"/>
        <v>882.25934362551163</v>
      </c>
      <c r="F802" s="12">
        <f t="shared" si="160"/>
        <v>882.25934362551163</v>
      </c>
      <c r="G802" s="12">
        <f t="shared" si="161"/>
        <v>882.25934362551163</v>
      </c>
      <c r="H802" s="12">
        <f t="shared" si="162"/>
        <v>882.25934362551163</v>
      </c>
      <c r="I802" s="12">
        <f t="shared" si="163"/>
        <v>882.25934362551163</v>
      </c>
      <c r="J802" s="12">
        <f t="shared" si="164"/>
        <v>882.25934362551163</v>
      </c>
      <c r="K802" s="12">
        <f t="shared" si="165"/>
        <v>882.25934362551163</v>
      </c>
      <c r="L802" s="12">
        <f t="shared" si="166"/>
        <v>882.25934362551163</v>
      </c>
      <c r="M802" s="12">
        <f t="shared" si="167"/>
        <v>882.25934362551163</v>
      </c>
      <c r="O802" s="12">
        <f t="shared" si="156"/>
        <v>882.25934362551163</v>
      </c>
    </row>
    <row r="803" spans="1:15" x14ac:dyDescent="0.25">
      <c r="A803" s="12">
        <f>calc!A801</f>
        <v>567.63</v>
      </c>
      <c r="B803" s="12">
        <f>calc!O801</f>
        <v>912.37530133527241</v>
      </c>
      <c r="C803" s="12">
        <f t="shared" si="157"/>
        <v>912.37530133527241</v>
      </c>
      <c r="D803" s="12">
        <f t="shared" si="158"/>
        <v>912.37530133527241</v>
      </c>
      <c r="E803" s="12">
        <f t="shared" si="159"/>
        <v>912.37530133527241</v>
      </c>
      <c r="F803" s="12">
        <f t="shared" si="160"/>
        <v>912.37530133527241</v>
      </c>
      <c r="G803" s="12">
        <f t="shared" si="161"/>
        <v>912.37530133527241</v>
      </c>
      <c r="H803" s="12">
        <f t="shared" si="162"/>
        <v>912.37530133527241</v>
      </c>
      <c r="I803" s="12">
        <f t="shared" si="163"/>
        <v>912.37530133527241</v>
      </c>
      <c r="J803" s="12">
        <f t="shared" si="164"/>
        <v>912.37530133527241</v>
      </c>
      <c r="K803" s="12">
        <f t="shared" si="165"/>
        <v>912.37530133527241</v>
      </c>
      <c r="L803" s="12">
        <f t="shared" si="166"/>
        <v>912.37530133527241</v>
      </c>
      <c r="M803" s="12">
        <f t="shared" si="167"/>
        <v>912.37530133527241</v>
      </c>
      <c r="O803" s="12">
        <f t="shared" si="156"/>
        <v>912.37530133527241</v>
      </c>
    </row>
    <row r="804" spans="1:15" x14ac:dyDescent="0.25">
      <c r="A804" s="12">
        <f>calc!A802</f>
        <v>568.08000000000004</v>
      </c>
      <c r="B804" s="12">
        <f>calc!O802</f>
        <v>959.222240052855</v>
      </c>
      <c r="C804" s="12">
        <f t="shared" si="157"/>
        <v>959.222240052855</v>
      </c>
      <c r="D804" s="12">
        <f t="shared" si="158"/>
        <v>959.222240052855</v>
      </c>
      <c r="E804" s="12">
        <f t="shared" si="159"/>
        <v>959.222240052855</v>
      </c>
      <c r="F804" s="12">
        <f t="shared" si="160"/>
        <v>959.222240052855</v>
      </c>
      <c r="G804" s="12">
        <f t="shared" si="161"/>
        <v>959.222240052855</v>
      </c>
      <c r="H804" s="12">
        <f t="shared" si="162"/>
        <v>959.222240052855</v>
      </c>
      <c r="I804" s="12">
        <f t="shared" si="163"/>
        <v>959.222240052855</v>
      </c>
      <c r="J804" s="12">
        <f t="shared" si="164"/>
        <v>959.222240052855</v>
      </c>
      <c r="K804" s="12">
        <f t="shared" si="165"/>
        <v>959.222240052855</v>
      </c>
      <c r="L804" s="12">
        <f t="shared" si="166"/>
        <v>959.222240052855</v>
      </c>
      <c r="M804" s="12">
        <f t="shared" si="167"/>
        <v>959.222240052855</v>
      </c>
      <c r="O804" s="12">
        <f t="shared" si="156"/>
        <v>959.222240052855</v>
      </c>
    </row>
    <row r="805" spans="1:15" x14ac:dyDescent="0.25">
      <c r="A805" s="12">
        <f>calc!A803</f>
        <v>568.53</v>
      </c>
      <c r="B805" s="12">
        <f>calc!O803</f>
        <v>741.71749862983199</v>
      </c>
      <c r="C805" s="12">
        <f t="shared" si="157"/>
        <v>741.71749862983199</v>
      </c>
      <c r="D805" s="12">
        <f t="shared" si="158"/>
        <v>741.71749862983199</v>
      </c>
      <c r="E805" s="12">
        <f t="shared" si="159"/>
        <v>741.71749862983199</v>
      </c>
      <c r="F805" s="12">
        <f t="shared" si="160"/>
        <v>741.71749862983199</v>
      </c>
      <c r="G805" s="12">
        <f t="shared" si="161"/>
        <v>741.71749862983199</v>
      </c>
      <c r="H805" s="12">
        <f t="shared" si="162"/>
        <v>741.71749862983199</v>
      </c>
      <c r="I805" s="12">
        <f t="shared" si="163"/>
        <v>741.71749862983199</v>
      </c>
      <c r="J805" s="12">
        <f t="shared" si="164"/>
        <v>741.71749862983199</v>
      </c>
      <c r="K805" s="12">
        <f t="shared" si="165"/>
        <v>741.71749862983199</v>
      </c>
      <c r="L805" s="12">
        <f t="shared" si="166"/>
        <v>741.71749862983199</v>
      </c>
      <c r="M805" s="12">
        <f t="shared" si="167"/>
        <v>741.71749862983199</v>
      </c>
      <c r="O805" s="12">
        <f t="shared" si="156"/>
        <v>741.71749862983199</v>
      </c>
    </row>
    <row r="806" spans="1:15" x14ac:dyDescent="0.25">
      <c r="A806" s="12">
        <f>calc!A804</f>
        <v>568.98</v>
      </c>
      <c r="B806" s="12">
        <f>calc!O804</f>
        <v>905.68287092355024</v>
      </c>
      <c r="C806" s="12">
        <f t="shared" si="157"/>
        <v>905.68287092355024</v>
      </c>
      <c r="D806" s="12">
        <f t="shared" si="158"/>
        <v>905.68287092355024</v>
      </c>
      <c r="E806" s="12">
        <f t="shared" si="159"/>
        <v>905.68287092355024</v>
      </c>
      <c r="F806" s="12">
        <f t="shared" si="160"/>
        <v>905.68287092355024</v>
      </c>
      <c r="G806" s="12">
        <f t="shared" si="161"/>
        <v>905.68287092355024</v>
      </c>
      <c r="H806" s="12">
        <f t="shared" si="162"/>
        <v>905.68287092355024</v>
      </c>
      <c r="I806" s="12">
        <f t="shared" si="163"/>
        <v>905.68287092355024</v>
      </c>
      <c r="J806" s="12">
        <f t="shared" si="164"/>
        <v>905.68287092355024</v>
      </c>
      <c r="K806" s="12">
        <f t="shared" si="165"/>
        <v>905.68287092355024</v>
      </c>
      <c r="L806" s="12">
        <f t="shared" si="166"/>
        <v>905.68287092355024</v>
      </c>
      <c r="M806" s="12">
        <f t="shared" si="167"/>
        <v>905.68287092355024</v>
      </c>
      <c r="O806" s="12">
        <f t="shared" si="156"/>
        <v>905.68287092355024</v>
      </c>
    </row>
    <row r="807" spans="1:15" x14ac:dyDescent="0.25">
      <c r="A807" s="12">
        <f>calc!A805</f>
        <v>569.42999999999995</v>
      </c>
      <c r="B807" s="12">
        <f>calc!O805</f>
        <v>895.64422033995572</v>
      </c>
      <c r="C807" s="12">
        <f t="shared" si="157"/>
        <v>895.64422033995572</v>
      </c>
      <c r="D807" s="12">
        <f t="shared" si="158"/>
        <v>895.64422033995572</v>
      </c>
      <c r="E807" s="12">
        <f t="shared" si="159"/>
        <v>895.64422033995572</v>
      </c>
      <c r="F807" s="12">
        <f t="shared" si="160"/>
        <v>895.64422033995572</v>
      </c>
      <c r="G807" s="12">
        <f t="shared" si="161"/>
        <v>895.64422033995572</v>
      </c>
      <c r="H807" s="12">
        <f t="shared" si="162"/>
        <v>895.64422033995572</v>
      </c>
      <c r="I807" s="12">
        <f t="shared" si="163"/>
        <v>895.64422033995572</v>
      </c>
      <c r="J807" s="12">
        <f t="shared" si="164"/>
        <v>895.64422033995572</v>
      </c>
      <c r="K807" s="12">
        <f t="shared" si="165"/>
        <v>895.64422033995572</v>
      </c>
      <c r="L807" s="12">
        <f t="shared" si="166"/>
        <v>895.64422033995572</v>
      </c>
      <c r="M807" s="12">
        <f t="shared" si="167"/>
        <v>895.64422033995572</v>
      </c>
      <c r="O807" s="12">
        <f t="shared" si="156"/>
        <v>895.64422033995572</v>
      </c>
    </row>
    <row r="808" spans="1:15" x14ac:dyDescent="0.25">
      <c r="A808" s="12">
        <f>calc!A806</f>
        <v>569.88</v>
      </c>
      <c r="B808" s="12">
        <f>calc!O806</f>
        <v>942.49120541054037</v>
      </c>
      <c r="C808" s="12">
        <f t="shared" si="157"/>
        <v>942.49120541054037</v>
      </c>
      <c r="D808" s="12">
        <f t="shared" si="158"/>
        <v>942.49120541054037</v>
      </c>
      <c r="E808" s="12">
        <f t="shared" si="159"/>
        <v>942.49120541054037</v>
      </c>
      <c r="F808" s="12">
        <f t="shared" si="160"/>
        <v>942.49120541054037</v>
      </c>
      <c r="G808" s="12">
        <f t="shared" si="161"/>
        <v>942.49120541054037</v>
      </c>
      <c r="H808" s="12">
        <f t="shared" si="162"/>
        <v>942.49120541054037</v>
      </c>
      <c r="I808" s="12">
        <f t="shared" si="163"/>
        <v>942.49120541054037</v>
      </c>
      <c r="J808" s="12">
        <f t="shared" si="164"/>
        <v>942.49120541054037</v>
      </c>
      <c r="K808" s="12">
        <f t="shared" si="165"/>
        <v>942.49120541054037</v>
      </c>
      <c r="L808" s="12">
        <f t="shared" si="166"/>
        <v>942.49120541054037</v>
      </c>
      <c r="M808" s="12">
        <f t="shared" si="167"/>
        <v>942.49120541054037</v>
      </c>
      <c r="O808" s="12">
        <f t="shared" si="156"/>
        <v>942.49120541054037</v>
      </c>
    </row>
    <row r="809" spans="1:15" x14ac:dyDescent="0.25">
      <c r="A809" s="12">
        <f>calc!A807</f>
        <v>570.34</v>
      </c>
      <c r="B809" s="12">
        <f>calc!O807</f>
        <v>654.71481904829045</v>
      </c>
      <c r="C809" s="12">
        <f t="shared" si="157"/>
        <v>654.71481904829045</v>
      </c>
      <c r="D809" s="12">
        <f t="shared" si="158"/>
        <v>654.71481904829045</v>
      </c>
      <c r="E809" s="12">
        <f t="shared" si="159"/>
        <v>654.71481904829045</v>
      </c>
      <c r="F809" s="12">
        <f t="shared" si="160"/>
        <v>654.71481904829045</v>
      </c>
      <c r="G809" s="12">
        <f t="shared" si="161"/>
        <v>654.71481904829045</v>
      </c>
      <c r="H809" s="12">
        <f t="shared" si="162"/>
        <v>654.71481904829045</v>
      </c>
      <c r="I809" s="12">
        <f t="shared" si="163"/>
        <v>654.71481904829045</v>
      </c>
      <c r="J809" s="12">
        <f t="shared" si="164"/>
        <v>654.71481904829045</v>
      </c>
      <c r="K809" s="12">
        <f t="shared" si="165"/>
        <v>654.71481904829045</v>
      </c>
      <c r="L809" s="12">
        <f t="shared" si="166"/>
        <v>654.71481904829045</v>
      </c>
      <c r="M809" s="12">
        <f t="shared" si="167"/>
        <v>654.71481904829045</v>
      </c>
      <c r="O809" s="12">
        <f t="shared" si="156"/>
        <v>654.71481904829045</v>
      </c>
    </row>
    <row r="810" spans="1:15" x14ac:dyDescent="0.25">
      <c r="A810" s="12">
        <f>calc!A808</f>
        <v>570.79</v>
      </c>
      <c r="B810" s="12">
        <f>calc!O808</f>
        <v>929.10636577673347</v>
      </c>
      <c r="C810" s="12">
        <f t="shared" si="157"/>
        <v>929.10636577673347</v>
      </c>
      <c r="D810" s="12">
        <f t="shared" si="158"/>
        <v>929.10636577673347</v>
      </c>
      <c r="E810" s="12">
        <f t="shared" si="159"/>
        <v>929.10636577673347</v>
      </c>
      <c r="F810" s="12">
        <f t="shared" si="160"/>
        <v>929.10636577673347</v>
      </c>
      <c r="G810" s="12">
        <f t="shared" si="161"/>
        <v>929.10636577673347</v>
      </c>
      <c r="H810" s="12">
        <f t="shared" si="162"/>
        <v>929.10636577673347</v>
      </c>
      <c r="I810" s="12">
        <f t="shared" si="163"/>
        <v>929.10636577673347</v>
      </c>
      <c r="J810" s="12">
        <f t="shared" si="164"/>
        <v>929.10636577673347</v>
      </c>
      <c r="K810" s="12">
        <f t="shared" si="165"/>
        <v>929.10636577673347</v>
      </c>
      <c r="L810" s="12">
        <f t="shared" si="166"/>
        <v>929.10636577673347</v>
      </c>
      <c r="M810" s="12">
        <f t="shared" si="167"/>
        <v>929.10636577673347</v>
      </c>
      <c r="O810" s="12">
        <f t="shared" si="156"/>
        <v>929.10636577673347</v>
      </c>
    </row>
    <row r="811" spans="1:15" x14ac:dyDescent="0.25">
      <c r="A811" s="12">
        <f>calc!A809</f>
        <v>571.24</v>
      </c>
      <c r="B811" s="12">
        <f>calc!O809</f>
        <v>671.44613832164953</v>
      </c>
      <c r="C811" s="12">
        <f t="shared" si="157"/>
        <v>671.44613832164953</v>
      </c>
      <c r="D811" s="12">
        <f t="shared" si="158"/>
        <v>671.44613832164953</v>
      </c>
      <c r="E811" s="12">
        <f t="shared" si="159"/>
        <v>671.44613832164953</v>
      </c>
      <c r="F811" s="12">
        <f t="shared" si="160"/>
        <v>671.44613832164953</v>
      </c>
      <c r="G811" s="12">
        <f t="shared" si="161"/>
        <v>671.44613832164953</v>
      </c>
      <c r="H811" s="12">
        <f t="shared" si="162"/>
        <v>671.44613832164953</v>
      </c>
      <c r="I811" s="12">
        <f t="shared" si="163"/>
        <v>671.44613832164953</v>
      </c>
      <c r="J811" s="12">
        <f t="shared" si="164"/>
        <v>671.44613832164953</v>
      </c>
      <c r="K811" s="12">
        <f t="shared" si="165"/>
        <v>671.44613832164953</v>
      </c>
      <c r="L811" s="12">
        <f t="shared" si="166"/>
        <v>671.44613832164953</v>
      </c>
      <c r="M811" s="12">
        <f t="shared" si="167"/>
        <v>671.44613832164953</v>
      </c>
      <c r="O811" s="12">
        <f t="shared" si="156"/>
        <v>671.44613832164953</v>
      </c>
    </row>
    <row r="812" spans="1:15" x14ac:dyDescent="0.25">
      <c r="A812" s="12">
        <f>calc!A810</f>
        <v>571.69000000000005</v>
      </c>
      <c r="B812" s="12">
        <f>calc!O810</f>
        <v>741.71749862983199</v>
      </c>
      <c r="C812" s="12">
        <f t="shared" si="157"/>
        <v>741.71749862983199</v>
      </c>
      <c r="D812" s="12">
        <f t="shared" si="158"/>
        <v>741.71749862983199</v>
      </c>
      <c r="E812" s="12">
        <f t="shared" si="159"/>
        <v>741.71749862983199</v>
      </c>
      <c r="F812" s="12">
        <f t="shared" si="160"/>
        <v>741.71749862983199</v>
      </c>
      <c r="G812" s="12">
        <f t="shared" si="161"/>
        <v>741.71749862983199</v>
      </c>
      <c r="H812" s="12">
        <f t="shared" si="162"/>
        <v>741.71749862983199</v>
      </c>
      <c r="I812" s="12">
        <f t="shared" si="163"/>
        <v>741.71749862983199</v>
      </c>
      <c r="J812" s="12">
        <f t="shared" si="164"/>
        <v>741.71749862983199</v>
      </c>
      <c r="K812" s="12">
        <f t="shared" si="165"/>
        <v>741.71749862983199</v>
      </c>
      <c r="L812" s="12">
        <f t="shared" si="166"/>
        <v>741.71749862983199</v>
      </c>
      <c r="M812" s="12">
        <f t="shared" si="167"/>
        <v>741.71749862983199</v>
      </c>
      <c r="O812" s="12">
        <f t="shared" si="156"/>
        <v>741.71749862983199</v>
      </c>
    </row>
    <row r="813" spans="1:15" x14ac:dyDescent="0.25">
      <c r="A813" s="12">
        <f>calc!A811</f>
        <v>572.14</v>
      </c>
      <c r="B813" s="12">
        <f>calc!O811</f>
        <v>882.25934362551163</v>
      </c>
      <c r="C813" s="12">
        <f t="shared" si="157"/>
        <v>882.25934362551163</v>
      </c>
      <c r="D813" s="12">
        <f t="shared" si="158"/>
        <v>882.25934362551163</v>
      </c>
      <c r="E813" s="12">
        <f t="shared" si="159"/>
        <v>882.25934362551163</v>
      </c>
      <c r="F813" s="12">
        <f t="shared" si="160"/>
        <v>882.25934362551163</v>
      </c>
      <c r="G813" s="12">
        <f t="shared" si="161"/>
        <v>882.25934362551163</v>
      </c>
      <c r="H813" s="12">
        <f t="shared" si="162"/>
        <v>882.25934362551163</v>
      </c>
      <c r="I813" s="12">
        <f t="shared" si="163"/>
        <v>882.25934362551163</v>
      </c>
      <c r="J813" s="12">
        <f t="shared" si="164"/>
        <v>882.25934362551163</v>
      </c>
      <c r="K813" s="12">
        <f t="shared" si="165"/>
        <v>882.25934362551163</v>
      </c>
      <c r="L813" s="12">
        <f t="shared" si="166"/>
        <v>882.25934362551163</v>
      </c>
      <c r="M813" s="12">
        <f t="shared" si="167"/>
        <v>882.25934362551163</v>
      </c>
      <c r="O813" s="12">
        <f t="shared" si="156"/>
        <v>882.25934362551163</v>
      </c>
    </row>
    <row r="814" spans="1:15" x14ac:dyDescent="0.25">
      <c r="A814" s="12">
        <f>calc!A812</f>
        <v>572.59</v>
      </c>
      <c r="B814" s="12">
        <f>calc!O812</f>
        <v>919.06772909836252</v>
      </c>
      <c r="C814" s="12">
        <f t="shared" si="157"/>
        <v>919.06772909836252</v>
      </c>
      <c r="D814" s="12">
        <f t="shared" si="158"/>
        <v>919.06772909836252</v>
      </c>
      <c r="E814" s="12">
        <f t="shared" si="159"/>
        <v>919.06772909836252</v>
      </c>
      <c r="F814" s="12">
        <f t="shared" si="160"/>
        <v>919.06772909836252</v>
      </c>
      <c r="G814" s="12">
        <f t="shared" si="161"/>
        <v>919.06772909836252</v>
      </c>
      <c r="H814" s="12">
        <f t="shared" si="162"/>
        <v>919.06772909836252</v>
      </c>
      <c r="I814" s="12">
        <f t="shared" si="163"/>
        <v>919.06772909836252</v>
      </c>
      <c r="J814" s="12">
        <f t="shared" si="164"/>
        <v>919.06772909836252</v>
      </c>
      <c r="K814" s="12">
        <f t="shared" si="165"/>
        <v>919.06772909836252</v>
      </c>
      <c r="L814" s="12">
        <f t="shared" si="166"/>
        <v>919.06772909836252</v>
      </c>
      <c r="M814" s="12">
        <f t="shared" si="167"/>
        <v>919.06772909836252</v>
      </c>
      <c r="O814" s="12">
        <f t="shared" si="156"/>
        <v>919.06772909836252</v>
      </c>
    </row>
    <row r="815" spans="1:15" x14ac:dyDescent="0.25">
      <c r="A815" s="12">
        <f>calc!A813</f>
        <v>573.04</v>
      </c>
      <c r="B815" s="12">
        <f>calc!O813</f>
        <v>765.14122054649567</v>
      </c>
      <c r="C815" s="12">
        <f t="shared" si="157"/>
        <v>765.14122054649567</v>
      </c>
      <c r="D815" s="12">
        <f t="shared" si="158"/>
        <v>765.14122054649567</v>
      </c>
      <c r="E815" s="12">
        <f t="shared" si="159"/>
        <v>765.14122054649567</v>
      </c>
      <c r="F815" s="12">
        <f t="shared" si="160"/>
        <v>765.14122054649567</v>
      </c>
      <c r="G815" s="12">
        <f t="shared" si="161"/>
        <v>765.14122054649567</v>
      </c>
      <c r="H815" s="12">
        <f t="shared" si="162"/>
        <v>765.14122054649567</v>
      </c>
      <c r="I815" s="12">
        <f t="shared" si="163"/>
        <v>765.14122054649567</v>
      </c>
      <c r="J815" s="12">
        <f t="shared" si="164"/>
        <v>765.14122054649567</v>
      </c>
      <c r="K815" s="12">
        <f t="shared" si="165"/>
        <v>765.14122054649567</v>
      </c>
      <c r="L815" s="12">
        <f t="shared" si="166"/>
        <v>765.14122054649567</v>
      </c>
      <c r="M815" s="12">
        <f t="shared" si="167"/>
        <v>765.14122054649567</v>
      </c>
      <c r="O815" s="12">
        <f t="shared" si="156"/>
        <v>765.14122054649567</v>
      </c>
    </row>
    <row r="816" spans="1:15" x14ac:dyDescent="0.25">
      <c r="A816" s="12">
        <f>calc!A814</f>
        <v>573.49</v>
      </c>
      <c r="B816" s="12">
        <f>calc!O814</f>
        <v>724.98624883534774</v>
      </c>
      <c r="C816" s="12">
        <f t="shared" si="157"/>
        <v>724.98624883534774</v>
      </c>
      <c r="D816" s="12">
        <f t="shared" si="158"/>
        <v>724.98624883534774</v>
      </c>
      <c r="E816" s="12">
        <f t="shared" si="159"/>
        <v>724.98624883534774</v>
      </c>
      <c r="F816" s="12">
        <f t="shared" si="160"/>
        <v>724.98624883534774</v>
      </c>
      <c r="G816" s="12">
        <f t="shared" si="161"/>
        <v>724.98624883534774</v>
      </c>
      <c r="H816" s="12">
        <f t="shared" si="162"/>
        <v>724.98624883534774</v>
      </c>
      <c r="I816" s="12">
        <f t="shared" si="163"/>
        <v>724.98624883534774</v>
      </c>
      <c r="J816" s="12">
        <f t="shared" si="164"/>
        <v>724.98624883534774</v>
      </c>
      <c r="K816" s="12">
        <f t="shared" si="165"/>
        <v>724.98624883534774</v>
      </c>
      <c r="L816" s="12">
        <f t="shared" si="166"/>
        <v>724.98624883534774</v>
      </c>
      <c r="M816" s="12">
        <f t="shared" si="167"/>
        <v>724.98624883534774</v>
      </c>
      <c r="O816" s="12">
        <f t="shared" si="156"/>
        <v>724.98624883534774</v>
      </c>
    </row>
    <row r="817" spans="1:15" x14ac:dyDescent="0.25">
      <c r="A817" s="12">
        <f>calc!A815</f>
        <v>573.94000000000005</v>
      </c>
      <c r="B817" s="12">
        <f>calc!O815</f>
        <v>714.94749101747277</v>
      </c>
      <c r="C817" s="12">
        <f t="shared" si="157"/>
        <v>714.94749101747277</v>
      </c>
      <c r="D817" s="12">
        <f t="shared" si="158"/>
        <v>714.94749101747277</v>
      </c>
      <c r="E817" s="12">
        <f t="shared" si="159"/>
        <v>714.94749101747277</v>
      </c>
      <c r="F817" s="12">
        <f t="shared" si="160"/>
        <v>714.94749101747277</v>
      </c>
      <c r="G817" s="12">
        <f t="shared" si="161"/>
        <v>714.94749101747277</v>
      </c>
      <c r="H817" s="12">
        <f t="shared" si="162"/>
        <v>714.94749101747277</v>
      </c>
      <c r="I817" s="12">
        <f t="shared" si="163"/>
        <v>714.94749101747277</v>
      </c>
      <c r="J817" s="12">
        <f t="shared" si="164"/>
        <v>714.94749101747277</v>
      </c>
      <c r="K817" s="12">
        <f t="shared" si="165"/>
        <v>714.94749101747277</v>
      </c>
      <c r="L817" s="12">
        <f t="shared" si="166"/>
        <v>714.94749101747277</v>
      </c>
      <c r="M817" s="12">
        <f t="shared" si="167"/>
        <v>714.94749101747277</v>
      </c>
      <c r="O817" s="12">
        <f t="shared" si="156"/>
        <v>714.94749101747277</v>
      </c>
    </row>
    <row r="818" spans="1:15" x14ac:dyDescent="0.25">
      <c r="A818" s="12">
        <f>calc!A816</f>
        <v>574.4</v>
      </c>
      <c r="B818" s="12">
        <f>calc!O816</f>
        <v>658.06108422621071</v>
      </c>
      <c r="C818" s="12">
        <f t="shared" si="157"/>
        <v>658.06108422621071</v>
      </c>
      <c r="D818" s="12">
        <f t="shared" si="158"/>
        <v>658.06108422621071</v>
      </c>
      <c r="E818" s="12">
        <f t="shared" si="159"/>
        <v>658.06108422621071</v>
      </c>
      <c r="F818" s="12">
        <f t="shared" si="160"/>
        <v>658.06108422621071</v>
      </c>
      <c r="G818" s="12">
        <f t="shared" si="161"/>
        <v>658.06108422621071</v>
      </c>
      <c r="H818" s="12">
        <f t="shared" si="162"/>
        <v>658.06108422621071</v>
      </c>
      <c r="I818" s="12">
        <f t="shared" si="163"/>
        <v>658.06108422621071</v>
      </c>
      <c r="J818" s="12">
        <f t="shared" si="164"/>
        <v>658.06108422621071</v>
      </c>
      <c r="K818" s="12">
        <f t="shared" si="165"/>
        <v>658.06108422621071</v>
      </c>
      <c r="L818" s="12">
        <f t="shared" si="166"/>
        <v>658.06108422621071</v>
      </c>
      <c r="M818" s="12">
        <f t="shared" si="167"/>
        <v>658.06108422621071</v>
      </c>
      <c r="O818" s="12">
        <f t="shared" si="156"/>
        <v>658.06108422621071</v>
      </c>
    </row>
    <row r="819" spans="1:15" x14ac:dyDescent="0.25">
      <c r="A819" s="12">
        <f>calc!A817</f>
        <v>574.85</v>
      </c>
      <c r="B819" s="12">
        <f>calc!O817</f>
        <v>791.91114874041648</v>
      </c>
      <c r="C819" s="12">
        <f t="shared" si="157"/>
        <v>791.91114874041648</v>
      </c>
      <c r="D819" s="12">
        <f t="shared" si="158"/>
        <v>791.91114874041648</v>
      </c>
      <c r="E819" s="12">
        <f t="shared" si="159"/>
        <v>791.91114874041648</v>
      </c>
      <c r="F819" s="12">
        <f t="shared" si="160"/>
        <v>791.91114874041648</v>
      </c>
      <c r="G819" s="12">
        <f t="shared" si="161"/>
        <v>791.91114874041648</v>
      </c>
      <c r="H819" s="12">
        <f t="shared" si="162"/>
        <v>791.91114874041648</v>
      </c>
      <c r="I819" s="12">
        <f t="shared" si="163"/>
        <v>791.91114874041648</v>
      </c>
      <c r="J819" s="12">
        <f t="shared" si="164"/>
        <v>791.91114874041648</v>
      </c>
      <c r="K819" s="12">
        <f t="shared" si="165"/>
        <v>791.91114874041648</v>
      </c>
      <c r="L819" s="12">
        <f t="shared" si="166"/>
        <v>791.91114874041648</v>
      </c>
      <c r="M819" s="12">
        <f t="shared" si="167"/>
        <v>791.91114874041648</v>
      </c>
      <c r="O819" s="12">
        <f t="shared" si="156"/>
        <v>791.91114874041648</v>
      </c>
    </row>
    <row r="820" spans="1:15" x14ac:dyDescent="0.25">
      <c r="A820" s="12">
        <f>calc!A818</f>
        <v>575.29999999999995</v>
      </c>
      <c r="B820" s="12">
        <f>calc!O818</f>
        <v>942.49120541052537</v>
      </c>
      <c r="C820" s="12">
        <f t="shared" si="157"/>
        <v>942.49120541052537</v>
      </c>
      <c r="D820" s="12">
        <f t="shared" si="158"/>
        <v>942.49120541052537</v>
      </c>
      <c r="E820" s="12">
        <f t="shared" si="159"/>
        <v>942.49120541052537</v>
      </c>
      <c r="F820" s="12">
        <f t="shared" si="160"/>
        <v>942.49120541052537</v>
      </c>
      <c r="G820" s="12">
        <f t="shared" si="161"/>
        <v>942.49120541052537</v>
      </c>
      <c r="H820" s="12">
        <f t="shared" si="162"/>
        <v>942.49120541052537</v>
      </c>
      <c r="I820" s="12">
        <f t="shared" si="163"/>
        <v>942.49120541052537</v>
      </c>
      <c r="J820" s="12">
        <f t="shared" si="164"/>
        <v>942.49120541052537</v>
      </c>
      <c r="K820" s="12">
        <f t="shared" si="165"/>
        <v>942.49120541052537</v>
      </c>
      <c r="L820" s="12">
        <f t="shared" si="166"/>
        <v>942.49120541052537</v>
      </c>
      <c r="M820" s="12">
        <f t="shared" si="167"/>
        <v>942.49120541052537</v>
      </c>
      <c r="O820" s="12">
        <f t="shared" si="156"/>
        <v>942.49120541052537</v>
      </c>
    </row>
    <row r="821" spans="1:15" x14ac:dyDescent="0.25">
      <c r="A821" s="12">
        <f>calc!A819</f>
        <v>575.75</v>
      </c>
      <c r="B821" s="12">
        <f>calc!O819</f>
        <v>607.8670370913685</v>
      </c>
      <c r="C821" s="12">
        <f t="shared" si="157"/>
        <v>607.8670370913685</v>
      </c>
      <c r="D821" s="12">
        <f t="shared" si="158"/>
        <v>607.8670370913685</v>
      </c>
      <c r="E821" s="12">
        <f t="shared" si="159"/>
        <v>607.8670370913685</v>
      </c>
      <c r="F821" s="12">
        <f t="shared" si="160"/>
        <v>607.8670370913685</v>
      </c>
      <c r="G821" s="12">
        <f t="shared" si="161"/>
        <v>607.8670370913685</v>
      </c>
      <c r="H821" s="12">
        <f t="shared" si="162"/>
        <v>607.8670370913685</v>
      </c>
      <c r="I821" s="12">
        <f t="shared" si="163"/>
        <v>607.8670370913685</v>
      </c>
      <c r="J821" s="12">
        <f t="shared" si="164"/>
        <v>607.8670370913685</v>
      </c>
      <c r="K821" s="12">
        <f t="shared" si="165"/>
        <v>607.8670370913685</v>
      </c>
      <c r="L821" s="12">
        <f t="shared" si="166"/>
        <v>607.8670370913685</v>
      </c>
      <c r="M821" s="12">
        <f t="shared" si="167"/>
        <v>607.8670370913685</v>
      </c>
      <c r="O821" s="12">
        <f t="shared" si="156"/>
        <v>607.8670370913685</v>
      </c>
    </row>
    <row r="822" spans="1:15" x14ac:dyDescent="0.25">
      <c r="A822" s="12">
        <f>calc!A820</f>
        <v>576.20000000000005</v>
      </c>
      <c r="B822" s="12">
        <f>calc!O820</f>
        <v>1079.6852006821441</v>
      </c>
      <c r="C822" s="12">
        <f t="shared" si="157"/>
        <v>1079.6852006821441</v>
      </c>
      <c r="D822" s="12">
        <f t="shared" si="158"/>
        <v>1079.6852006821441</v>
      </c>
      <c r="E822" s="12">
        <f t="shared" si="159"/>
        <v>1079.6852006821441</v>
      </c>
      <c r="F822" s="12">
        <f t="shared" si="160"/>
        <v>1079.6852006821441</v>
      </c>
      <c r="G822" s="12">
        <f t="shared" si="161"/>
        <v>1079.6852006821441</v>
      </c>
      <c r="H822" s="12">
        <f t="shared" si="162"/>
        <v>1079.6852006821441</v>
      </c>
      <c r="I822" s="12">
        <f t="shared" si="163"/>
        <v>1079.6852006821441</v>
      </c>
      <c r="J822" s="12">
        <f t="shared" si="164"/>
        <v>1079.6852006821441</v>
      </c>
      <c r="K822" s="12">
        <f t="shared" si="165"/>
        <v>1079.6852006821441</v>
      </c>
      <c r="L822" s="12">
        <f t="shared" si="166"/>
        <v>1079.6852006821441</v>
      </c>
      <c r="M822" s="12">
        <f t="shared" si="167"/>
        <v>1079.6852006821441</v>
      </c>
      <c r="O822" s="12">
        <f t="shared" si="156"/>
        <v>1079.6852006821441</v>
      </c>
    </row>
    <row r="823" spans="1:15" x14ac:dyDescent="0.25">
      <c r="A823" s="12">
        <f>calc!A821</f>
        <v>576.65</v>
      </c>
      <c r="B823" s="12">
        <f>calc!O821</f>
        <v>1159.9933641194812</v>
      </c>
      <c r="C823" s="12">
        <f t="shared" si="157"/>
        <v>1159.9933641194812</v>
      </c>
      <c r="D823" s="12">
        <f t="shared" si="158"/>
        <v>1159.9933641194812</v>
      </c>
      <c r="E823" s="12">
        <f t="shared" si="159"/>
        <v>1159.9933641194812</v>
      </c>
      <c r="F823" s="12">
        <f t="shared" si="160"/>
        <v>1159.9933641194812</v>
      </c>
      <c r="G823" s="12">
        <f t="shared" si="161"/>
        <v>1159.9933641194812</v>
      </c>
      <c r="H823" s="12">
        <f t="shared" si="162"/>
        <v>1159.9933641194812</v>
      </c>
      <c r="I823" s="12">
        <f t="shared" si="163"/>
        <v>1159.9933641194812</v>
      </c>
      <c r="J823" s="12">
        <f t="shared" si="164"/>
        <v>1159.9933641194812</v>
      </c>
      <c r="K823" s="12">
        <f t="shared" si="165"/>
        <v>1159.9933641194812</v>
      </c>
      <c r="L823" s="12">
        <f t="shared" si="166"/>
        <v>1159.9933641194812</v>
      </c>
      <c r="M823" s="12">
        <f t="shared" si="167"/>
        <v>1159.9933641194812</v>
      </c>
      <c r="O823" s="12">
        <f t="shared" si="156"/>
        <v>1159.9933641194812</v>
      </c>
    </row>
    <row r="824" spans="1:15" x14ac:dyDescent="0.25">
      <c r="A824" s="12">
        <f>calc!A822</f>
        <v>577.1</v>
      </c>
      <c r="B824" s="12">
        <f>calc!O822</f>
        <v>878.91312279165879</v>
      </c>
      <c r="C824" s="12">
        <f t="shared" si="157"/>
        <v>878.91312279165879</v>
      </c>
      <c r="D824" s="12">
        <f t="shared" si="158"/>
        <v>878.91312279165879</v>
      </c>
      <c r="E824" s="12">
        <f t="shared" si="159"/>
        <v>878.91312279165879</v>
      </c>
      <c r="F824" s="12">
        <f t="shared" si="160"/>
        <v>878.91312279165879</v>
      </c>
      <c r="G824" s="12">
        <f t="shared" si="161"/>
        <v>878.91312279165879</v>
      </c>
      <c r="H824" s="12">
        <f t="shared" si="162"/>
        <v>878.91312279165879</v>
      </c>
      <c r="I824" s="12">
        <f t="shared" si="163"/>
        <v>878.91312279165879</v>
      </c>
      <c r="J824" s="12">
        <f t="shared" si="164"/>
        <v>878.91312279165879</v>
      </c>
      <c r="K824" s="12">
        <f t="shared" si="165"/>
        <v>878.91312279165879</v>
      </c>
      <c r="L824" s="12">
        <f t="shared" si="166"/>
        <v>878.91312279165879</v>
      </c>
      <c r="M824" s="12">
        <f t="shared" si="167"/>
        <v>878.91312279165879</v>
      </c>
      <c r="O824" s="12">
        <f t="shared" si="156"/>
        <v>878.91312279165879</v>
      </c>
    </row>
    <row r="825" spans="1:15" x14ac:dyDescent="0.25">
      <c r="A825" s="12">
        <f>calc!A823</f>
        <v>577.54999999999995</v>
      </c>
      <c r="B825" s="12">
        <f>calc!O823</f>
        <v>648.02228670760758</v>
      </c>
      <c r="C825" s="12">
        <f t="shared" si="157"/>
        <v>648.02228670760758</v>
      </c>
      <c r="D825" s="12">
        <f t="shared" si="158"/>
        <v>648.02228670760758</v>
      </c>
      <c r="E825" s="12">
        <f t="shared" si="159"/>
        <v>648.02228670760758</v>
      </c>
      <c r="F825" s="12">
        <f t="shared" si="160"/>
        <v>648.02228670760758</v>
      </c>
      <c r="G825" s="12">
        <f t="shared" si="161"/>
        <v>648.02228670760758</v>
      </c>
      <c r="H825" s="12">
        <f t="shared" si="162"/>
        <v>648.02228670760758</v>
      </c>
      <c r="I825" s="12">
        <f t="shared" si="163"/>
        <v>648.02228670760758</v>
      </c>
      <c r="J825" s="12">
        <f t="shared" si="164"/>
        <v>648.02228670760758</v>
      </c>
      <c r="K825" s="12">
        <f t="shared" si="165"/>
        <v>648.02228670760758</v>
      </c>
      <c r="L825" s="12">
        <f t="shared" si="166"/>
        <v>648.02228670760758</v>
      </c>
      <c r="M825" s="12">
        <f t="shared" si="167"/>
        <v>648.02228670760758</v>
      </c>
      <c r="O825" s="12">
        <f t="shared" si="156"/>
        <v>648.02228670760758</v>
      </c>
    </row>
    <row r="826" spans="1:15" x14ac:dyDescent="0.25">
      <c r="A826" s="12">
        <f>calc!A824</f>
        <v>578</v>
      </c>
      <c r="B826" s="12">
        <f>calc!O824</f>
        <v>822.02726732297663</v>
      </c>
      <c r="C826" s="12">
        <f t="shared" si="157"/>
        <v>822.02726732297663</v>
      </c>
      <c r="D826" s="12">
        <f t="shared" si="158"/>
        <v>822.02726732297663</v>
      </c>
      <c r="E826" s="12">
        <f t="shared" si="159"/>
        <v>822.02726732297663</v>
      </c>
      <c r="F826" s="12">
        <f t="shared" si="160"/>
        <v>822.02726732297663</v>
      </c>
      <c r="G826" s="12">
        <f t="shared" si="161"/>
        <v>822.02726732297663</v>
      </c>
      <c r="H826" s="12">
        <f t="shared" si="162"/>
        <v>822.02726732297663</v>
      </c>
      <c r="I826" s="12">
        <f t="shared" si="163"/>
        <v>822.02726732297663</v>
      </c>
      <c r="J826" s="12">
        <f t="shared" si="164"/>
        <v>822.02726732297663</v>
      </c>
      <c r="K826" s="12">
        <f t="shared" si="165"/>
        <v>822.02726732297663</v>
      </c>
      <c r="L826" s="12">
        <f t="shared" si="166"/>
        <v>822.02726732297663</v>
      </c>
      <c r="M826" s="12">
        <f t="shared" si="167"/>
        <v>822.02726732297663</v>
      </c>
      <c r="O826" s="12">
        <f t="shared" si="156"/>
        <v>822.02726732297663</v>
      </c>
    </row>
    <row r="827" spans="1:15" x14ac:dyDescent="0.25">
      <c r="A827" s="12">
        <f>calc!A825</f>
        <v>578.45000000000005</v>
      </c>
      <c r="B827" s="12">
        <f>calc!O825</f>
        <v>1136.570189208182</v>
      </c>
      <c r="C827" s="12">
        <f t="shared" si="157"/>
        <v>1136.570189208182</v>
      </c>
      <c r="D827" s="12">
        <f t="shared" si="158"/>
        <v>1136.570189208182</v>
      </c>
      <c r="E827" s="12">
        <f t="shared" si="159"/>
        <v>1136.570189208182</v>
      </c>
      <c r="F827" s="12">
        <f t="shared" si="160"/>
        <v>1136.570189208182</v>
      </c>
      <c r="G827" s="12">
        <f t="shared" si="161"/>
        <v>1136.570189208182</v>
      </c>
      <c r="H827" s="12">
        <f t="shared" si="162"/>
        <v>1136.570189208182</v>
      </c>
      <c r="I827" s="12">
        <f t="shared" si="163"/>
        <v>1136.570189208182</v>
      </c>
      <c r="J827" s="12">
        <f t="shared" si="164"/>
        <v>1136.570189208182</v>
      </c>
      <c r="K827" s="12">
        <f t="shared" si="165"/>
        <v>1136.570189208182</v>
      </c>
      <c r="L827" s="12">
        <f t="shared" si="166"/>
        <v>1136.570189208182</v>
      </c>
      <c r="M827" s="12">
        <f t="shared" si="167"/>
        <v>1136.570189208182</v>
      </c>
      <c r="O827" s="12">
        <f t="shared" si="156"/>
        <v>1136.570189208182</v>
      </c>
    </row>
    <row r="828" spans="1:15" x14ac:dyDescent="0.25">
      <c r="A828" s="12">
        <f>calc!A826</f>
        <v>578.91</v>
      </c>
      <c r="B828" s="12">
        <f>calc!O826</f>
        <v>1069.6466534191395</v>
      </c>
      <c r="C828" s="12">
        <f t="shared" si="157"/>
        <v>1069.6466534191395</v>
      </c>
      <c r="D828" s="12">
        <f t="shared" si="158"/>
        <v>1069.6466534191395</v>
      </c>
      <c r="E828" s="12">
        <f t="shared" si="159"/>
        <v>1069.6466534191395</v>
      </c>
      <c r="F828" s="12">
        <f t="shared" si="160"/>
        <v>1069.6466534191395</v>
      </c>
      <c r="G828" s="12">
        <f t="shared" si="161"/>
        <v>1069.6466534191395</v>
      </c>
      <c r="H828" s="12">
        <f t="shared" si="162"/>
        <v>1069.6466534191395</v>
      </c>
      <c r="I828" s="12">
        <f t="shared" si="163"/>
        <v>1069.6466534191395</v>
      </c>
      <c r="J828" s="12">
        <f t="shared" si="164"/>
        <v>1069.6466534191395</v>
      </c>
      <c r="K828" s="12">
        <f t="shared" si="165"/>
        <v>1069.6466534191395</v>
      </c>
      <c r="L828" s="12">
        <f t="shared" si="166"/>
        <v>1069.6466534191395</v>
      </c>
      <c r="M828" s="12">
        <f t="shared" si="167"/>
        <v>1069.6466534191395</v>
      </c>
      <c r="O828" s="12">
        <f t="shared" si="156"/>
        <v>1069.6466534191395</v>
      </c>
    </row>
    <row r="829" spans="1:15" x14ac:dyDescent="0.25">
      <c r="A829" s="12">
        <f>calc!A827</f>
        <v>579.36</v>
      </c>
      <c r="B829" s="12">
        <f>calc!O827</f>
        <v>835.41219170444435</v>
      </c>
      <c r="C829" s="12">
        <f t="shared" si="157"/>
        <v>835.41219170444435</v>
      </c>
      <c r="D829" s="12">
        <f t="shared" si="158"/>
        <v>835.41219170444435</v>
      </c>
      <c r="E829" s="12">
        <f t="shared" si="159"/>
        <v>835.41219170444435</v>
      </c>
      <c r="F829" s="12">
        <f t="shared" si="160"/>
        <v>835.41219170444435</v>
      </c>
      <c r="G829" s="12">
        <f t="shared" si="161"/>
        <v>835.41219170444435</v>
      </c>
      <c r="H829" s="12">
        <f t="shared" si="162"/>
        <v>835.41219170444435</v>
      </c>
      <c r="I829" s="12">
        <f t="shared" si="163"/>
        <v>835.41219170444435</v>
      </c>
      <c r="J829" s="12">
        <f t="shared" si="164"/>
        <v>835.41219170444435</v>
      </c>
      <c r="K829" s="12">
        <f t="shared" si="165"/>
        <v>835.41219170444435</v>
      </c>
      <c r="L829" s="12">
        <f t="shared" si="166"/>
        <v>835.41219170444435</v>
      </c>
      <c r="M829" s="12">
        <f t="shared" si="167"/>
        <v>835.41219170444435</v>
      </c>
      <c r="O829" s="12">
        <f t="shared" si="156"/>
        <v>835.41219170444435</v>
      </c>
    </row>
    <row r="830" spans="1:15" x14ac:dyDescent="0.25">
      <c r="A830" s="12">
        <f>calc!A828</f>
        <v>579.80999999999995</v>
      </c>
      <c r="B830" s="12">
        <f>calc!O828</f>
        <v>922.41394198665887</v>
      </c>
      <c r="C830" s="12">
        <f t="shared" si="157"/>
        <v>922.41394198665887</v>
      </c>
      <c r="D830" s="12">
        <f t="shared" si="158"/>
        <v>922.41394198665887</v>
      </c>
      <c r="E830" s="12">
        <f t="shared" si="159"/>
        <v>922.41394198665887</v>
      </c>
      <c r="F830" s="12">
        <f t="shared" si="160"/>
        <v>922.41394198665887</v>
      </c>
      <c r="G830" s="12">
        <f t="shared" si="161"/>
        <v>922.41394198665887</v>
      </c>
      <c r="H830" s="12">
        <f t="shared" si="162"/>
        <v>922.41394198665887</v>
      </c>
      <c r="I830" s="12">
        <f t="shared" si="163"/>
        <v>922.41394198665887</v>
      </c>
      <c r="J830" s="12">
        <f t="shared" si="164"/>
        <v>922.41394198665887</v>
      </c>
      <c r="K830" s="12">
        <f t="shared" si="165"/>
        <v>922.41394198665887</v>
      </c>
      <c r="L830" s="12">
        <f t="shared" si="166"/>
        <v>922.41394198665887</v>
      </c>
      <c r="M830" s="12">
        <f t="shared" si="167"/>
        <v>922.41394198665887</v>
      </c>
      <c r="O830" s="12">
        <f t="shared" si="156"/>
        <v>922.41394198665887</v>
      </c>
    </row>
    <row r="831" spans="1:15" x14ac:dyDescent="0.25">
      <c r="A831" s="12">
        <f>calc!A829</f>
        <v>580.26</v>
      </c>
      <c r="B831" s="12">
        <f>calc!O829</f>
        <v>942.49120541054037</v>
      </c>
      <c r="C831" s="12">
        <f t="shared" si="157"/>
        <v>942.49120541054037</v>
      </c>
      <c r="D831" s="12">
        <f t="shared" si="158"/>
        <v>942.49120541054037</v>
      </c>
      <c r="E831" s="12">
        <f t="shared" si="159"/>
        <v>942.49120541054037</v>
      </c>
      <c r="F831" s="12">
        <f t="shared" si="160"/>
        <v>942.49120541054037</v>
      </c>
      <c r="G831" s="12">
        <f t="shared" si="161"/>
        <v>942.49120541054037</v>
      </c>
      <c r="H831" s="12">
        <f t="shared" si="162"/>
        <v>942.49120541054037</v>
      </c>
      <c r="I831" s="12">
        <f t="shared" si="163"/>
        <v>942.49120541054037</v>
      </c>
      <c r="J831" s="12">
        <f t="shared" si="164"/>
        <v>942.49120541054037</v>
      </c>
      <c r="K831" s="12">
        <f t="shared" si="165"/>
        <v>942.49120541054037</v>
      </c>
      <c r="L831" s="12">
        <f t="shared" si="166"/>
        <v>942.49120541054037</v>
      </c>
      <c r="M831" s="12">
        <f t="shared" si="167"/>
        <v>942.49120541054037</v>
      </c>
      <c r="O831" s="12">
        <f t="shared" si="156"/>
        <v>942.49120541054037</v>
      </c>
    </row>
    <row r="832" spans="1:15" x14ac:dyDescent="0.25">
      <c r="A832" s="12">
        <f>calc!A830</f>
        <v>580.71</v>
      </c>
      <c r="B832" s="12">
        <f>calc!O830</f>
        <v>862.18200869125883</v>
      </c>
      <c r="C832" s="12">
        <f t="shared" si="157"/>
        <v>862.18200869125883</v>
      </c>
      <c r="D832" s="12">
        <f t="shared" si="158"/>
        <v>862.18200869125883</v>
      </c>
      <c r="E832" s="12">
        <f t="shared" si="159"/>
        <v>862.18200869125883</v>
      </c>
      <c r="F832" s="12">
        <f t="shared" si="160"/>
        <v>862.18200869125883</v>
      </c>
      <c r="G832" s="12">
        <f t="shared" si="161"/>
        <v>862.18200869125883</v>
      </c>
      <c r="H832" s="12">
        <f t="shared" si="162"/>
        <v>862.18200869125883</v>
      </c>
      <c r="I832" s="12">
        <f t="shared" si="163"/>
        <v>862.18200869125883</v>
      </c>
      <c r="J832" s="12">
        <f t="shared" si="164"/>
        <v>862.18200869125883</v>
      </c>
      <c r="K832" s="12">
        <f t="shared" si="165"/>
        <v>862.18200869125883</v>
      </c>
      <c r="L832" s="12">
        <f t="shared" si="166"/>
        <v>862.18200869125883</v>
      </c>
      <c r="M832" s="12">
        <f t="shared" si="167"/>
        <v>862.18200869125883</v>
      </c>
      <c r="O832" s="12">
        <f t="shared" si="156"/>
        <v>862.18200869125883</v>
      </c>
    </row>
    <row r="833" spans="1:15" x14ac:dyDescent="0.25">
      <c r="A833" s="12">
        <f>calc!A831</f>
        <v>581.16</v>
      </c>
      <c r="B833" s="12">
        <f>calc!O831</f>
        <v>785.21867066320681</v>
      </c>
      <c r="C833" s="12">
        <f t="shared" si="157"/>
        <v>785.21867066320681</v>
      </c>
      <c r="D833" s="12">
        <f t="shared" si="158"/>
        <v>785.21867066320681</v>
      </c>
      <c r="E833" s="12">
        <f t="shared" si="159"/>
        <v>785.21867066320681</v>
      </c>
      <c r="F833" s="12">
        <f t="shared" si="160"/>
        <v>785.21867066320681</v>
      </c>
      <c r="G833" s="12">
        <f t="shared" si="161"/>
        <v>785.21867066320681</v>
      </c>
      <c r="H833" s="12">
        <f t="shared" si="162"/>
        <v>785.21867066320681</v>
      </c>
      <c r="I833" s="12">
        <f t="shared" si="163"/>
        <v>785.21867066320681</v>
      </c>
      <c r="J833" s="12">
        <f t="shared" si="164"/>
        <v>785.21867066320681</v>
      </c>
      <c r="K833" s="12">
        <f t="shared" si="165"/>
        <v>785.21867066320681</v>
      </c>
      <c r="L833" s="12">
        <f t="shared" si="166"/>
        <v>785.21867066320681</v>
      </c>
      <c r="M833" s="12">
        <f t="shared" si="167"/>
        <v>785.21867066320681</v>
      </c>
      <c r="O833" s="12">
        <f t="shared" si="156"/>
        <v>785.21867066320681</v>
      </c>
    </row>
    <row r="834" spans="1:15" x14ac:dyDescent="0.25">
      <c r="A834" s="12">
        <f>calc!A832</f>
        <v>581.61</v>
      </c>
      <c r="B834" s="12">
        <f>calc!O832</f>
        <v>982.64566073730009</v>
      </c>
      <c r="C834" s="12">
        <f t="shared" si="157"/>
        <v>982.64566073730009</v>
      </c>
      <c r="D834" s="12">
        <f t="shared" si="158"/>
        <v>982.64566073730009</v>
      </c>
      <c r="E834" s="12">
        <f t="shared" si="159"/>
        <v>982.64566073730009</v>
      </c>
      <c r="F834" s="12">
        <f t="shared" si="160"/>
        <v>982.64566073730009</v>
      </c>
      <c r="G834" s="12">
        <f t="shared" si="161"/>
        <v>982.64566073730009</v>
      </c>
      <c r="H834" s="12">
        <f t="shared" si="162"/>
        <v>982.64566073730009</v>
      </c>
      <c r="I834" s="12">
        <f t="shared" si="163"/>
        <v>982.64566073730009</v>
      </c>
      <c r="J834" s="12">
        <f t="shared" si="164"/>
        <v>982.64566073730009</v>
      </c>
      <c r="K834" s="12">
        <f t="shared" si="165"/>
        <v>982.64566073730009</v>
      </c>
      <c r="L834" s="12">
        <f t="shared" si="166"/>
        <v>982.64566073730009</v>
      </c>
      <c r="M834" s="12">
        <f t="shared" si="167"/>
        <v>982.64566073730009</v>
      </c>
      <c r="O834" s="12">
        <f t="shared" si="156"/>
        <v>982.64566073730009</v>
      </c>
    </row>
    <row r="835" spans="1:15" x14ac:dyDescent="0.25">
      <c r="A835" s="12">
        <f>calc!A833</f>
        <v>582.05999999999995</v>
      </c>
      <c r="B835" s="12">
        <f>calc!O833</f>
        <v>952.52982818264297</v>
      </c>
      <c r="C835" s="12">
        <f t="shared" si="157"/>
        <v>952.52982818264297</v>
      </c>
      <c r="D835" s="12">
        <f t="shared" si="158"/>
        <v>952.52982818264297</v>
      </c>
      <c r="E835" s="12">
        <f t="shared" si="159"/>
        <v>952.52982818264297</v>
      </c>
      <c r="F835" s="12">
        <f t="shared" si="160"/>
        <v>952.52982818264297</v>
      </c>
      <c r="G835" s="12">
        <f t="shared" si="161"/>
        <v>952.52982818264297</v>
      </c>
      <c r="H835" s="12">
        <f t="shared" si="162"/>
        <v>952.52982818264297</v>
      </c>
      <c r="I835" s="12">
        <f t="shared" si="163"/>
        <v>952.52982818264297</v>
      </c>
      <c r="J835" s="12">
        <f t="shared" si="164"/>
        <v>952.52982818264297</v>
      </c>
      <c r="K835" s="12">
        <f t="shared" si="165"/>
        <v>952.52982818264297</v>
      </c>
      <c r="L835" s="12">
        <f t="shared" si="166"/>
        <v>952.52982818264297</v>
      </c>
      <c r="M835" s="12">
        <f t="shared" si="167"/>
        <v>952.52982818264297</v>
      </c>
      <c r="O835" s="12">
        <f t="shared" si="156"/>
        <v>952.52982818264297</v>
      </c>
    </row>
    <row r="836" spans="1:15" x14ac:dyDescent="0.25">
      <c r="A836" s="12">
        <f>calc!A834</f>
        <v>582.51</v>
      </c>
      <c r="B836" s="12">
        <f>calc!O834</f>
        <v>882.25934362551163</v>
      </c>
      <c r="C836" s="12">
        <f t="shared" si="157"/>
        <v>882.25934362551163</v>
      </c>
      <c r="D836" s="12">
        <f t="shared" si="158"/>
        <v>882.25934362551163</v>
      </c>
      <c r="E836" s="12">
        <f t="shared" si="159"/>
        <v>882.25934362551163</v>
      </c>
      <c r="F836" s="12">
        <f t="shared" si="160"/>
        <v>882.25934362551163</v>
      </c>
      <c r="G836" s="12">
        <f t="shared" si="161"/>
        <v>882.25934362551163</v>
      </c>
      <c r="H836" s="12">
        <f t="shared" si="162"/>
        <v>882.25934362551163</v>
      </c>
      <c r="I836" s="12">
        <f t="shared" si="163"/>
        <v>882.25934362551163</v>
      </c>
      <c r="J836" s="12">
        <f t="shared" si="164"/>
        <v>882.25934362551163</v>
      </c>
      <c r="K836" s="12">
        <f t="shared" si="165"/>
        <v>882.25934362551163</v>
      </c>
      <c r="L836" s="12">
        <f t="shared" si="166"/>
        <v>882.25934362551163</v>
      </c>
      <c r="M836" s="12">
        <f t="shared" si="167"/>
        <v>882.25934362551163</v>
      </c>
      <c r="O836" s="12">
        <f t="shared" si="156"/>
        <v>882.25934362551163</v>
      </c>
    </row>
    <row r="837" spans="1:15" x14ac:dyDescent="0.25">
      <c r="A837" s="12">
        <f>calc!A835</f>
        <v>582.96</v>
      </c>
      <c r="B837" s="12">
        <f>calc!O835</f>
        <v>909.02908646049229</v>
      </c>
      <c r="C837" s="12">
        <f t="shared" si="157"/>
        <v>909.02908646049229</v>
      </c>
      <c r="D837" s="12">
        <f t="shared" si="158"/>
        <v>909.02908646049229</v>
      </c>
      <c r="E837" s="12">
        <f t="shared" si="159"/>
        <v>909.02908646049229</v>
      </c>
      <c r="F837" s="12">
        <f t="shared" si="160"/>
        <v>909.02908646049229</v>
      </c>
      <c r="G837" s="12">
        <f t="shared" si="161"/>
        <v>909.02908646049229</v>
      </c>
      <c r="H837" s="12">
        <f t="shared" si="162"/>
        <v>909.02908646049229</v>
      </c>
      <c r="I837" s="12">
        <f t="shared" si="163"/>
        <v>909.02908646049229</v>
      </c>
      <c r="J837" s="12">
        <f t="shared" si="164"/>
        <v>909.02908646049229</v>
      </c>
      <c r="K837" s="12">
        <f t="shared" si="165"/>
        <v>909.02908646049229</v>
      </c>
      <c r="L837" s="12">
        <f t="shared" si="166"/>
        <v>909.02908646049229</v>
      </c>
      <c r="M837" s="12">
        <f t="shared" si="167"/>
        <v>909.02908646049229</v>
      </c>
      <c r="O837" s="12">
        <f t="shared" si="156"/>
        <v>909.02908646049229</v>
      </c>
    </row>
    <row r="838" spans="1:15" x14ac:dyDescent="0.25">
      <c r="A838" s="12">
        <f>calc!A836</f>
        <v>583.41</v>
      </c>
      <c r="B838" s="12">
        <f>calc!O836</f>
        <v>872.22067913770786</v>
      </c>
      <c r="C838" s="12">
        <f t="shared" si="157"/>
        <v>872.22067913770786</v>
      </c>
      <c r="D838" s="12">
        <f t="shared" si="158"/>
        <v>872.22067913770786</v>
      </c>
      <c r="E838" s="12">
        <f t="shared" si="159"/>
        <v>872.22067913770786</v>
      </c>
      <c r="F838" s="12">
        <f t="shared" si="160"/>
        <v>872.22067913770786</v>
      </c>
      <c r="G838" s="12">
        <f t="shared" si="161"/>
        <v>872.22067913770786</v>
      </c>
      <c r="H838" s="12">
        <f t="shared" si="162"/>
        <v>872.22067913770786</v>
      </c>
      <c r="I838" s="12">
        <f t="shared" si="163"/>
        <v>872.22067913770786</v>
      </c>
      <c r="J838" s="12">
        <f t="shared" si="164"/>
        <v>872.22067913770786</v>
      </c>
      <c r="K838" s="12">
        <f t="shared" si="165"/>
        <v>872.22067913770786</v>
      </c>
      <c r="L838" s="12">
        <f t="shared" si="166"/>
        <v>872.22067913770786</v>
      </c>
      <c r="M838" s="12">
        <f t="shared" si="167"/>
        <v>872.22067913770786</v>
      </c>
      <c r="O838" s="12">
        <f t="shared" si="156"/>
        <v>872.22067913770786</v>
      </c>
    </row>
    <row r="839" spans="1:15" x14ac:dyDescent="0.25">
      <c r="A839" s="12">
        <f>calc!A837</f>
        <v>583.86</v>
      </c>
      <c r="B839" s="12">
        <f>calc!O837</f>
        <v>1119.8393301070319</v>
      </c>
      <c r="C839" s="12">
        <f t="shared" si="157"/>
        <v>1119.8393301070319</v>
      </c>
      <c r="D839" s="12">
        <f t="shared" si="158"/>
        <v>1119.8393301070319</v>
      </c>
      <c r="E839" s="12">
        <f t="shared" si="159"/>
        <v>1119.8393301070319</v>
      </c>
      <c r="F839" s="12">
        <f t="shared" si="160"/>
        <v>1119.8393301070319</v>
      </c>
      <c r="G839" s="12">
        <f t="shared" si="161"/>
        <v>1119.8393301070319</v>
      </c>
      <c r="H839" s="12">
        <f t="shared" si="162"/>
        <v>1119.8393301070319</v>
      </c>
      <c r="I839" s="12">
        <f t="shared" si="163"/>
        <v>1119.8393301070319</v>
      </c>
      <c r="J839" s="12">
        <f t="shared" si="164"/>
        <v>1119.8393301070319</v>
      </c>
      <c r="K839" s="12">
        <f t="shared" si="165"/>
        <v>1119.8393301070319</v>
      </c>
      <c r="L839" s="12">
        <f t="shared" si="166"/>
        <v>1119.8393301070319</v>
      </c>
      <c r="M839" s="12">
        <f t="shared" si="167"/>
        <v>1119.8393301070319</v>
      </c>
      <c r="O839" s="12">
        <f t="shared" si="156"/>
        <v>1119.8393301070319</v>
      </c>
    </row>
    <row r="840" spans="1:15" x14ac:dyDescent="0.25">
      <c r="A840" s="12">
        <f>calc!A838</f>
        <v>584.30999999999995</v>
      </c>
      <c r="B840" s="12">
        <f>calc!O838</f>
        <v>905.68287092356525</v>
      </c>
      <c r="C840" s="12">
        <f t="shared" si="157"/>
        <v>905.68287092356525</v>
      </c>
      <c r="D840" s="12">
        <f t="shared" si="158"/>
        <v>905.68287092356525</v>
      </c>
      <c r="E840" s="12">
        <f t="shared" si="159"/>
        <v>905.68287092356525</v>
      </c>
      <c r="F840" s="12">
        <f t="shared" si="160"/>
        <v>905.68287092356525</v>
      </c>
      <c r="G840" s="12">
        <f t="shared" si="161"/>
        <v>905.68287092356525</v>
      </c>
      <c r="H840" s="12">
        <f t="shared" si="162"/>
        <v>905.68287092356525</v>
      </c>
      <c r="I840" s="12">
        <f t="shared" si="163"/>
        <v>905.68287092356525</v>
      </c>
      <c r="J840" s="12">
        <f t="shared" si="164"/>
        <v>905.68287092356525</v>
      </c>
      <c r="K840" s="12">
        <f t="shared" si="165"/>
        <v>905.68287092356525</v>
      </c>
      <c r="L840" s="12">
        <f t="shared" si="166"/>
        <v>905.68287092356525</v>
      </c>
      <c r="M840" s="12">
        <f t="shared" si="167"/>
        <v>905.68287092356525</v>
      </c>
      <c r="O840" s="12">
        <f t="shared" ref="O840:O903" si="168">M840</f>
        <v>905.68287092356525</v>
      </c>
    </row>
    <row r="841" spans="1:15" x14ac:dyDescent="0.25">
      <c r="A841" s="12">
        <f>calc!A839</f>
        <v>584.76</v>
      </c>
      <c r="B841" s="12">
        <f>calc!O839</f>
        <v>1049.5695410062658</v>
      </c>
      <c r="C841" s="12">
        <f t="shared" ref="C841:C904" si="169">B841-Q841*M852</f>
        <v>1049.5695410062658</v>
      </c>
      <c r="D841" s="12">
        <f t="shared" ref="D841:D904" si="170">C841-R841*M851</f>
        <v>1049.5695410062658</v>
      </c>
      <c r="E841" s="12">
        <f t="shared" ref="E841:E904" si="171">D841-S841*M850</f>
        <v>1049.5695410062658</v>
      </c>
      <c r="F841" s="12">
        <f t="shared" ref="F841:F904" si="172">E841-T841*M849</f>
        <v>1049.5695410062658</v>
      </c>
      <c r="G841" s="12">
        <f t="shared" ref="G841:G904" si="173">F841-U841*M848</f>
        <v>1049.5695410062658</v>
      </c>
      <c r="H841" s="12">
        <f t="shared" ref="H841:H904" si="174">G841-V841*M847</f>
        <v>1049.5695410062658</v>
      </c>
      <c r="I841" s="12">
        <f t="shared" ref="I841:I904" si="175">H841-W841*M846</f>
        <v>1049.5695410062658</v>
      </c>
      <c r="J841" s="12">
        <f t="shared" ref="J841:J904" si="176">I841-X841*M845</f>
        <v>1049.5695410062658</v>
      </c>
      <c r="K841" s="12">
        <f t="shared" ref="K841:K904" si="177">J841-Y841*M844</f>
        <v>1049.5695410062658</v>
      </c>
      <c r="L841" s="12">
        <f t="shared" ref="L841:L904" si="178">K841-Z841*M843</f>
        <v>1049.5695410062658</v>
      </c>
      <c r="M841" s="12">
        <f t="shared" ref="M841:M904" si="179">L841</f>
        <v>1049.5695410062658</v>
      </c>
      <c r="O841" s="12">
        <f t="shared" si="168"/>
        <v>1049.5695410062658</v>
      </c>
    </row>
    <row r="842" spans="1:15" x14ac:dyDescent="0.25">
      <c r="A842" s="12">
        <f>calc!A840</f>
        <v>585.21</v>
      </c>
      <c r="B842" s="12">
        <f>calc!O840</f>
        <v>842.10464992324125</v>
      </c>
      <c r="C842" s="12">
        <f t="shared" si="169"/>
        <v>842.10464992324125</v>
      </c>
      <c r="D842" s="12">
        <f t="shared" si="170"/>
        <v>842.10464992324125</v>
      </c>
      <c r="E842" s="12">
        <f t="shared" si="171"/>
        <v>842.10464992324125</v>
      </c>
      <c r="F842" s="12">
        <f t="shared" si="172"/>
        <v>842.10464992324125</v>
      </c>
      <c r="G842" s="12">
        <f t="shared" si="173"/>
        <v>842.10464992324125</v>
      </c>
      <c r="H842" s="12">
        <f t="shared" si="174"/>
        <v>842.10464992324125</v>
      </c>
      <c r="I842" s="12">
        <f t="shared" si="175"/>
        <v>842.10464992324125</v>
      </c>
      <c r="J842" s="12">
        <f t="shared" si="176"/>
        <v>842.10464992324125</v>
      </c>
      <c r="K842" s="12">
        <f t="shared" si="177"/>
        <v>842.10464992324125</v>
      </c>
      <c r="L842" s="12">
        <f t="shared" si="178"/>
        <v>842.10464992324125</v>
      </c>
      <c r="M842" s="12">
        <f t="shared" si="179"/>
        <v>842.10464992324125</v>
      </c>
      <c r="O842" s="12">
        <f t="shared" si="168"/>
        <v>842.10464992324125</v>
      </c>
    </row>
    <row r="843" spans="1:15" x14ac:dyDescent="0.25">
      <c r="A843" s="12">
        <f>calc!A841</f>
        <v>585.66</v>
      </c>
      <c r="B843" s="12">
        <f>calc!O841</f>
        <v>852.14333228636849</v>
      </c>
      <c r="C843" s="12">
        <f t="shared" si="169"/>
        <v>852.14333228636849</v>
      </c>
      <c r="D843" s="12">
        <f t="shared" si="170"/>
        <v>852.14333228636849</v>
      </c>
      <c r="E843" s="12">
        <f t="shared" si="171"/>
        <v>852.14333228636849</v>
      </c>
      <c r="F843" s="12">
        <f t="shared" si="172"/>
        <v>852.14333228636849</v>
      </c>
      <c r="G843" s="12">
        <f t="shared" si="173"/>
        <v>852.14333228636849</v>
      </c>
      <c r="H843" s="12">
        <f t="shared" si="174"/>
        <v>852.14333228636849</v>
      </c>
      <c r="I843" s="12">
        <f t="shared" si="175"/>
        <v>852.14333228636849</v>
      </c>
      <c r="J843" s="12">
        <f t="shared" si="176"/>
        <v>852.14333228636849</v>
      </c>
      <c r="K843" s="12">
        <f t="shared" si="177"/>
        <v>852.14333228636849</v>
      </c>
      <c r="L843" s="12">
        <f t="shared" si="178"/>
        <v>852.14333228636849</v>
      </c>
      <c r="M843" s="12">
        <f t="shared" si="179"/>
        <v>852.14333228636849</v>
      </c>
      <c r="O843" s="12">
        <f t="shared" si="168"/>
        <v>852.14333228636849</v>
      </c>
    </row>
    <row r="844" spans="1:15" x14ac:dyDescent="0.25">
      <c r="A844" s="12">
        <f>calc!A842</f>
        <v>586.11</v>
      </c>
      <c r="B844" s="12">
        <f>calc!O842</f>
        <v>999.37665564301381</v>
      </c>
      <c r="C844" s="12">
        <f t="shared" si="169"/>
        <v>999.37665564301381</v>
      </c>
      <c r="D844" s="12">
        <f t="shared" si="170"/>
        <v>999.37665564301381</v>
      </c>
      <c r="E844" s="12">
        <f t="shared" si="171"/>
        <v>999.37665564301381</v>
      </c>
      <c r="F844" s="12">
        <f t="shared" si="172"/>
        <v>999.37665564301381</v>
      </c>
      <c r="G844" s="12">
        <f t="shared" si="173"/>
        <v>999.37665564301381</v>
      </c>
      <c r="H844" s="12">
        <f t="shared" si="174"/>
        <v>999.37665564301381</v>
      </c>
      <c r="I844" s="12">
        <f t="shared" si="175"/>
        <v>999.37665564301381</v>
      </c>
      <c r="J844" s="12">
        <f t="shared" si="176"/>
        <v>999.37665564301381</v>
      </c>
      <c r="K844" s="12">
        <f t="shared" si="177"/>
        <v>999.37665564301381</v>
      </c>
      <c r="L844" s="12">
        <f t="shared" si="178"/>
        <v>999.37665564301381</v>
      </c>
      <c r="M844" s="12">
        <f t="shared" si="179"/>
        <v>999.37665564301381</v>
      </c>
      <c r="O844" s="12">
        <f t="shared" si="168"/>
        <v>999.37665564301381</v>
      </c>
    </row>
    <row r="845" spans="1:15" x14ac:dyDescent="0.25">
      <c r="A845" s="12">
        <f>calc!A843</f>
        <v>586.55999999999995</v>
      </c>
      <c r="B845" s="12">
        <f>calc!O843</f>
        <v>972.60705584621144</v>
      </c>
      <c r="C845" s="12">
        <f t="shared" si="169"/>
        <v>972.60705584621144</v>
      </c>
      <c r="D845" s="12">
        <f t="shared" si="170"/>
        <v>972.60705584621144</v>
      </c>
      <c r="E845" s="12">
        <f t="shared" si="171"/>
        <v>972.60705584621144</v>
      </c>
      <c r="F845" s="12">
        <f t="shared" si="172"/>
        <v>972.60705584621144</v>
      </c>
      <c r="G845" s="12">
        <f t="shared" si="173"/>
        <v>972.60705584621144</v>
      </c>
      <c r="H845" s="12">
        <f t="shared" si="174"/>
        <v>972.60705584621144</v>
      </c>
      <c r="I845" s="12">
        <f t="shared" si="175"/>
        <v>972.60705584621144</v>
      </c>
      <c r="J845" s="12">
        <f t="shared" si="176"/>
        <v>972.60705584621144</v>
      </c>
      <c r="K845" s="12">
        <f t="shared" si="177"/>
        <v>972.60705584621144</v>
      </c>
      <c r="L845" s="12">
        <f t="shared" si="178"/>
        <v>972.60705584621144</v>
      </c>
      <c r="M845" s="12">
        <f t="shared" si="179"/>
        <v>972.60705584621144</v>
      </c>
      <c r="O845" s="12">
        <f t="shared" si="168"/>
        <v>972.60705584621144</v>
      </c>
    </row>
    <row r="846" spans="1:15" x14ac:dyDescent="0.25">
      <c r="A846" s="12">
        <f>calc!A844</f>
        <v>587.01</v>
      </c>
      <c r="B846" s="12">
        <f>calc!O844</f>
        <v>1119.8393301070319</v>
      </c>
      <c r="C846" s="12">
        <f t="shared" si="169"/>
        <v>1119.8393301070319</v>
      </c>
      <c r="D846" s="12">
        <f t="shared" si="170"/>
        <v>1119.8393301070319</v>
      </c>
      <c r="E846" s="12">
        <f t="shared" si="171"/>
        <v>1119.8393301070319</v>
      </c>
      <c r="F846" s="12">
        <f t="shared" si="172"/>
        <v>1119.8393301070319</v>
      </c>
      <c r="G846" s="12">
        <f t="shared" si="173"/>
        <v>1119.8393301070319</v>
      </c>
      <c r="H846" s="12">
        <f t="shared" si="174"/>
        <v>1119.8393301070319</v>
      </c>
      <c r="I846" s="12">
        <f t="shared" si="175"/>
        <v>1119.8393301070319</v>
      </c>
      <c r="J846" s="12">
        <f t="shared" si="176"/>
        <v>1119.8393301070319</v>
      </c>
      <c r="K846" s="12">
        <f t="shared" si="177"/>
        <v>1119.8393301070319</v>
      </c>
      <c r="L846" s="12">
        <f t="shared" si="178"/>
        <v>1119.8393301070319</v>
      </c>
      <c r="M846" s="12">
        <f t="shared" si="179"/>
        <v>1119.8393301070319</v>
      </c>
      <c r="O846" s="12">
        <f t="shared" si="168"/>
        <v>1119.8393301070319</v>
      </c>
    </row>
    <row r="847" spans="1:15" x14ac:dyDescent="0.25">
      <c r="A847" s="12">
        <f>calc!A845</f>
        <v>587.46</v>
      </c>
      <c r="B847" s="12">
        <f>calc!O845</f>
        <v>1062.9542852646987</v>
      </c>
      <c r="C847" s="12">
        <f t="shared" si="169"/>
        <v>1062.9542852646987</v>
      </c>
      <c r="D847" s="12">
        <f t="shared" si="170"/>
        <v>1062.9542852646987</v>
      </c>
      <c r="E847" s="12">
        <f t="shared" si="171"/>
        <v>1062.9542852646987</v>
      </c>
      <c r="F847" s="12">
        <f t="shared" si="172"/>
        <v>1062.9542852646987</v>
      </c>
      <c r="G847" s="12">
        <f t="shared" si="173"/>
        <v>1062.9542852646987</v>
      </c>
      <c r="H847" s="12">
        <f t="shared" si="174"/>
        <v>1062.9542852646987</v>
      </c>
      <c r="I847" s="12">
        <f t="shared" si="175"/>
        <v>1062.9542852646987</v>
      </c>
      <c r="J847" s="12">
        <f t="shared" si="176"/>
        <v>1062.9542852646987</v>
      </c>
      <c r="K847" s="12">
        <f t="shared" si="177"/>
        <v>1062.9542852646987</v>
      </c>
      <c r="L847" s="12">
        <f t="shared" si="178"/>
        <v>1062.9542852646987</v>
      </c>
      <c r="M847" s="12">
        <f t="shared" si="179"/>
        <v>1062.9542852646987</v>
      </c>
      <c r="O847" s="12">
        <f t="shared" si="168"/>
        <v>1062.9542852646987</v>
      </c>
    </row>
    <row r="848" spans="1:15" x14ac:dyDescent="0.25">
      <c r="A848" s="12">
        <f>calc!A846</f>
        <v>587.91999999999996</v>
      </c>
      <c r="B848" s="12">
        <f>calc!O846</f>
        <v>952.52982818262751</v>
      </c>
      <c r="C848" s="12">
        <f t="shared" si="169"/>
        <v>952.52982818262751</v>
      </c>
      <c r="D848" s="12">
        <f t="shared" si="170"/>
        <v>952.52982818262751</v>
      </c>
      <c r="E848" s="12">
        <f t="shared" si="171"/>
        <v>952.52982818262751</v>
      </c>
      <c r="F848" s="12">
        <f t="shared" si="172"/>
        <v>952.52982818262751</v>
      </c>
      <c r="G848" s="12">
        <f t="shared" si="173"/>
        <v>952.52982818262751</v>
      </c>
      <c r="H848" s="12">
        <f t="shared" si="174"/>
        <v>952.52982818262751</v>
      </c>
      <c r="I848" s="12">
        <f t="shared" si="175"/>
        <v>952.52982818262751</v>
      </c>
      <c r="J848" s="12">
        <f t="shared" si="176"/>
        <v>952.52982818262751</v>
      </c>
      <c r="K848" s="12">
        <f t="shared" si="177"/>
        <v>952.52982818262751</v>
      </c>
      <c r="L848" s="12">
        <f t="shared" si="178"/>
        <v>952.52982818262751</v>
      </c>
      <c r="M848" s="12">
        <f t="shared" si="179"/>
        <v>952.52982818262751</v>
      </c>
      <c r="O848" s="12">
        <f t="shared" si="168"/>
        <v>952.52982818262751</v>
      </c>
    </row>
    <row r="849" spans="1:15" x14ac:dyDescent="0.25">
      <c r="A849" s="12">
        <f>calc!A847</f>
        <v>588.37</v>
      </c>
      <c r="B849" s="12">
        <f>calc!O847</f>
        <v>755.10248655314615</v>
      </c>
      <c r="C849" s="12">
        <f t="shared" si="169"/>
        <v>755.10248655314615</v>
      </c>
      <c r="D849" s="12">
        <f t="shared" si="170"/>
        <v>755.10248655314615</v>
      </c>
      <c r="E849" s="12">
        <f t="shared" si="171"/>
        <v>755.10248655314615</v>
      </c>
      <c r="F849" s="12">
        <f t="shared" si="172"/>
        <v>755.10248655314615</v>
      </c>
      <c r="G849" s="12">
        <f t="shared" si="173"/>
        <v>755.10248655314615</v>
      </c>
      <c r="H849" s="12">
        <f t="shared" si="174"/>
        <v>755.10248655314615</v>
      </c>
      <c r="I849" s="12">
        <f t="shared" si="175"/>
        <v>755.10248655314615</v>
      </c>
      <c r="J849" s="12">
        <f t="shared" si="176"/>
        <v>755.10248655314615</v>
      </c>
      <c r="K849" s="12">
        <f t="shared" si="177"/>
        <v>755.10248655314615</v>
      </c>
      <c r="L849" s="12">
        <f t="shared" si="178"/>
        <v>755.10248655314615</v>
      </c>
      <c r="M849" s="12">
        <f t="shared" si="179"/>
        <v>755.10248655314615</v>
      </c>
      <c r="O849" s="12">
        <f t="shared" si="168"/>
        <v>755.10248655314615</v>
      </c>
    </row>
    <row r="850" spans="1:15" x14ac:dyDescent="0.25">
      <c r="A850" s="12">
        <f>calc!A848</f>
        <v>588.82000000000005</v>
      </c>
      <c r="B850" s="12">
        <f>calc!O848</f>
        <v>738.37124999448599</v>
      </c>
      <c r="C850" s="12">
        <f t="shared" si="169"/>
        <v>738.37124999448599</v>
      </c>
      <c r="D850" s="12">
        <f t="shared" si="170"/>
        <v>738.37124999448599</v>
      </c>
      <c r="E850" s="12">
        <f t="shared" si="171"/>
        <v>738.37124999448599</v>
      </c>
      <c r="F850" s="12">
        <f t="shared" si="172"/>
        <v>738.37124999448599</v>
      </c>
      <c r="G850" s="12">
        <f t="shared" si="173"/>
        <v>738.37124999448599</v>
      </c>
      <c r="H850" s="12">
        <f t="shared" si="174"/>
        <v>738.37124999448599</v>
      </c>
      <c r="I850" s="12">
        <f t="shared" si="175"/>
        <v>738.37124999448599</v>
      </c>
      <c r="J850" s="12">
        <f t="shared" si="176"/>
        <v>738.37124999448599</v>
      </c>
      <c r="K850" s="12">
        <f t="shared" si="177"/>
        <v>738.37124999448599</v>
      </c>
      <c r="L850" s="12">
        <f t="shared" si="178"/>
        <v>738.37124999448599</v>
      </c>
      <c r="M850" s="12">
        <f t="shared" si="179"/>
        <v>738.37124999448599</v>
      </c>
      <c r="O850" s="12">
        <f t="shared" si="168"/>
        <v>738.37124999448599</v>
      </c>
    </row>
    <row r="851" spans="1:15" x14ac:dyDescent="0.25">
      <c r="A851" s="12">
        <f>calc!A849</f>
        <v>589.27</v>
      </c>
      <c r="B851" s="12">
        <f>calc!O849</f>
        <v>694.86995751497636</v>
      </c>
      <c r="C851" s="12">
        <f t="shared" si="169"/>
        <v>694.86995751497636</v>
      </c>
      <c r="D851" s="12">
        <f t="shared" si="170"/>
        <v>694.86995751497636</v>
      </c>
      <c r="E851" s="12">
        <f t="shared" si="171"/>
        <v>694.86995751497636</v>
      </c>
      <c r="F851" s="12">
        <f t="shared" si="172"/>
        <v>694.86995751497636</v>
      </c>
      <c r="G851" s="12">
        <f t="shared" si="173"/>
        <v>694.86995751497636</v>
      </c>
      <c r="H851" s="12">
        <f t="shared" si="174"/>
        <v>694.86995751497636</v>
      </c>
      <c r="I851" s="12">
        <f t="shared" si="175"/>
        <v>694.86995751497636</v>
      </c>
      <c r="J851" s="12">
        <f t="shared" si="176"/>
        <v>694.86995751497636</v>
      </c>
      <c r="K851" s="12">
        <f t="shared" si="177"/>
        <v>694.86995751497636</v>
      </c>
      <c r="L851" s="12">
        <f t="shared" si="178"/>
        <v>694.86995751497636</v>
      </c>
      <c r="M851" s="12">
        <f t="shared" si="179"/>
        <v>694.86995751497636</v>
      </c>
      <c r="O851" s="12">
        <f t="shared" si="168"/>
        <v>694.86995751497636</v>
      </c>
    </row>
    <row r="852" spans="1:15" x14ac:dyDescent="0.25">
      <c r="A852" s="12">
        <f>calc!A850</f>
        <v>589.72</v>
      </c>
      <c r="B852" s="12">
        <f>calc!O850</f>
        <v>758.44873187942892</v>
      </c>
      <c r="C852" s="12">
        <f t="shared" si="169"/>
        <v>758.44873187942892</v>
      </c>
      <c r="D852" s="12">
        <f t="shared" si="170"/>
        <v>758.44873187942892</v>
      </c>
      <c r="E852" s="12">
        <f t="shared" si="171"/>
        <v>758.44873187942892</v>
      </c>
      <c r="F852" s="12">
        <f t="shared" si="172"/>
        <v>758.44873187942892</v>
      </c>
      <c r="G852" s="12">
        <f t="shared" si="173"/>
        <v>758.44873187942892</v>
      </c>
      <c r="H852" s="12">
        <f t="shared" si="174"/>
        <v>758.44873187942892</v>
      </c>
      <c r="I852" s="12">
        <f t="shared" si="175"/>
        <v>758.44873187942892</v>
      </c>
      <c r="J852" s="12">
        <f t="shared" si="176"/>
        <v>758.44873187942892</v>
      </c>
      <c r="K852" s="12">
        <f t="shared" si="177"/>
        <v>758.44873187942892</v>
      </c>
      <c r="L852" s="12">
        <f t="shared" si="178"/>
        <v>758.44873187942892</v>
      </c>
      <c r="M852" s="12">
        <f t="shared" si="179"/>
        <v>758.44873187942892</v>
      </c>
      <c r="O852" s="12">
        <f t="shared" si="168"/>
        <v>758.44873187942892</v>
      </c>
    </row>
    <row r="853" spans="1:15" x14ac:dyDescent="0.25">
      <c r="A853" s="12">
        <f>calc!A851</f>
        <v>590.16999999999996</v>
      </c>
      <c r="B853" s="12">
        <f>calc!O851</f>
        <v>701.56247132934698</v>
      </c>
      <c r="C853" s="12">
        <f t="shared" si="169"/>
        <v>701.56247132934698</v>
      </c>
      <c r="D853" s="12">
        <f t="shared" si="170"/>
        <v>701.56247132934698</v>
      </c>
      <c r="E853" s="12">
        <f t="shared" si="171"/>
        <v>701.56247132934698</v>
      </c>
      <c r="F853" s="12">
        <f t="shared" si="172"/>
        <v>701.56247132934698</v>
      </c>
      <c r="G853" s="12">
        <f t="shared" si="173"/>
        <v>701.56247132934698</v>
      </c>
      <c r="H853" s="12">
        <f t="shared" si="174"/>
        <v>701.56247132934698</v>
      </c>
      <c r="I853" s="12">
        <f t="shared" si="175"/>
        <v>701.56247132934698</v>
      </c>
      <c r="J853" s="12">
        <f t="shared" si="176"/>
        <v>701.56247132934698</v>
      </c>
      <c r="K853" s="12">
        <f t="shared" si="177"/>
        <v>701.56247132934698</v>
      </c>
      <c r="L853" s="12">
        <f t="shared" si="178"/>
        <v>701.56247132934698</v>
      </c>
      <c r="M853" s="12">
        <f t="shared" si="179"/>
        <v>701.56247132934698</v>
      </c>
      <c r="O853" s="12">
        <f t="shared" si="168"/>
        <v>701.56247132934698</v>
      </c>
    </row>
    <row r="854" spans="1:15" x14ac:dyDescent="0.25">
      <c r="A854" s="12">
        <f>calc!A852</f>
        <v>590.62</v>
      </c>
      <c r="B854" s="12">
        <f>calc!O852</f>
        <v>661.40734874251223</v>
      </c>
      <c r="C854" s="12">
        <f t="shared" si="169"/>
        <v>661.40734874251223</v>
      </c>
      <c r="D854" s="12">
        <f t="shared" si="170"/>
        <v>661.40734874251223</v>
      </c>
      <c r="E854" s="12">
        <f t="shared" si="171"/>
        <v>661.40734874251223</v>
      </c>
      <c r="F854" s="12">
        <f t="shared" si="172"/>
        <v>661.40734874251223</v>
      </c>
      <c r="G854" s="12">
        <f t="shared" si="173"/>
        <v>661.40734874251223</v>
      </c>
      <c r="H854" s="12">
        <f t="shared" si="174"/>
        <v>661.40734874251223</v>
      </c>
      <c r="I854" s="12">
        <f t="shared" si="175"/>
        <v>661.40734874251223</v>
      </c>
      <c r="J854" s="12">
        <f t="shared" si="176"/>
        <v>661.40734874251223</v>
      </c>
      <c r="K854" s="12">
        <f t="shared" si="177"/>
        <v>661.40734874251223</v>
      </c>
      <c r="L854" s="12">
        <f t="shared" si="178"/>
        <v>661.40734874251223</v>
      </c>
      <c r="M854" s="12">
        <f t="shared" si="179"/>
        <v>661.40734874251223</v>
      </c>
      <c r="O854" s="12">
        <f t="shared" si="168"/>
        <v>661.40734874251223</v>
      </c>
    </row>
    <row r="855" spans="1:15" x14ac:dyDescent="0.25">
      <c r="A855" s="12">
        <f>calc!A853</f>
        <v>591.07000000000005</v>
      </c>
      <c r="B855" s="12">
        <f>calc!O853</f>
        <v>1019.4538276727027</v>
      </c>
      <c r="C855" s="12">
        <f t="shared" si="169"/>
        <v>1019.4538276727027</v>
      </c>
      <c r="D855" s="12">
        <f t="shared" si="170"/>
        <v>1019.4538276727027</v>
      </c>
      <c r="E855" s="12">
        <f t="shared" si="171"/>
        <v>1019.4538276727027</v>
      </c>
      <c r="F855" s="12">
        <f t="shared" si="172"/>
        <v>1019.4538276727027</v>
      </c>
      <c r="G855" s="12">
        <f t="shared" si="173"/>
        <v>1019.4538276727027</v>
      </c>
      <c r="H855" s="12">
        <f t="shared" si="174"/>
        <v>1019.4538276727027</v>
      </c>
      <c r="I855" s="12">
        <f t="shared" si="175"/>
        <v>1019.4538276727027</v>
      </c>
      <c r="J855" s="12">
        <f t="shared" si="176"/>
        <v>1019.4538276727027</v>
      </c>
      <c r="K855" s="12">
        <f t="shared" si="177"/>
        <v>1019.4538276727027</v>
      </c>
      <c r="L855" s="12">
        <f t="shared" si="178"/>
        <v>1019.4538276727027</v>
      </c>
      <c r="M855" s="12">
        <f t="shared" si="179"/>
        <v>1019.4538276727027</v>
      </c>
      <c r="O855" s="12">
        <f t="shared" si="168"/>
        <v>1019.4538276727027</v>
      </c>
    </row>
    <row r="856" spans="1:15" x14ac:dyDescent="0.25">
      <c r="A856" s="12">
        <f>calc!A854</f>
        <v>591.52</v>
      </c>
      <c r="B856" s="12">
        <f>calc!O854</f>
        <v>999.37665564301381</v>
      </c>
      <c r="C856" s="12">
        <f t="shared" si="169"/>
        <v>999.37665564301381</v>
      </c>
      <c r="D856" s="12">
        <f t="shared" si="170"/>
        <v>999.37665564301381</v>
      </c>
      <c r="E856" s="12">
        <f t="shared" si="171"/>
        <v>999.37665564301381</v>
      </c>
      <c r="F856" s="12">
        <f t="shared" si="172"/>
        <v>999.37665564301381</v>
      </c>
      <c r="G856" s="12">
        <f t="shared" si="173"/>
        <v>999.37665564301381</v>
      </c>
      <c r="H856" s="12">
        <f t="shared" si="174"/>
        <v>999.37665564301381</v>
      </c>
      <c r="I856" s="12">
        <f t="shared" si="175"/>
        <v>999.37665564301381</v>
      </c>
      <c r="J856" s="12">
        <f t="shared" si="176"/>
        <v>999.37665564301381</v>
      </c>
      <c r="K856" s="12">
        <f t="shared" si="177"/>
        <v>999.37665564301381</v>
      </c>
      <c r="L856" s="12">
        <f t="shared" si="178"/>
        <v>999.37665564301381</v>
      </c>
      <c r="M856" s="12">
        <f t="shared" si="179"/>
        <v>999.37665564301381</v>
      </c>
      <c r="O856" s="12">
        <f t="shared" si="168"/>
        <v>999.37665564301381</v>
      </c>
    </row>
    <row r="857" spans="1:15" x14ac:dyDescent="0.25">
      <c r="A857" s="12">
        <f>calc!A855</f>
        <v>591.97</v>
      </c>
      <c r="B857" s="12">
        <f>calc!O855</f>
        <v>1170.0318577129819</v>
      </c>
      <c r="C857" s="12">
        <f t="shared" si="169"/>
        <v>1170.0318577129819</v>
      </c>
      <c r="D857" s="12">
        <f t="shared" si="170"/>
        <v>1170.0318577129819</v>
      </c>
      <c r="E857" s="12">
        <f t="shared" si="171"/>
        <v>1170.0318577129819</v>
      </c>
      <c r="F857" s="12">
        <f t="shared" si="172"/>
        <v>1170.0318577129819</v>
      </c>
      <c r="G857" s="12">
        <f t="shared" si="173"/>
        <v>1170.0318577129819</v>
      </c>
      <c r="H857" s="12">
        <f t="shared" si="174"/>
        <v>1170.0318577129819</v>
      </c>
      <c r="I857" s="12">
        <f t="shared" si="175"/>
        <v>1170.0318577129819</v>
      </c>
      <c r="J857" s="12">
        <f t="shared" si="176"/>
        <v>1170.0318577129819</v>
      </c>
      <c r="K857" s="12">
        <f t="shared" si="177"/>
        <v>1170.0318577129819</v>
      </c>
      <c r="L857" s="12">
        <f t="shared" si="178"/>
        <v>1170.0318577129819</v>
      </c>
      <c r="M857" s="12">
        <f t="shared" si="179"/>
        <v>1170.0318577129819</v>
      </c>
      <c r="O857" s="12">
        <f t="shared" si="168"/>
        <v>1170.0318577129819</v>
      </c>
    </row>
    <row r="858" spans="1:15" x14ac:dyDescent="0.25">
      <c r="A858" s="12">
        <f>calc!A856</f>
        <v>592.41999999999996</v>
      </c>
      <c r="B858" s="12">
        <f>calc!O856</f>
        <v>1022.8000206927144</v>
      </c>
      <c r="C858" s="12">
        <f t="shared" si="169"/>
        <v>1022.8000206927144</v>
      </c>
      <c r="D858" s="12">
        <f t="shared" si="170"/>
        <v>1022.8000206927144</v>
      </c>
      <c r="E858" s="12">
        <f t="shared" si="171"/>
        <v>1022.8000206927144</v>
      </c>
      <c r="F858" s="12">
        <f t="shared" si="172"/>
        <v>1022.8000206927144</v>
      </c>
      <c r="G858" s="12">
        <f t="shared" si="173"/>
        <v>1022.8000206927144</v>
      </c>
      <c r="H858" s="12">
        <f t="shared" si="174"/>
        <v>1022.8000206927144</v>
      </c>
      <c r="I858" s="12">
        <f t="shared" si="175"/>
        <v>1022.8000206927144</v>
      </c>
      <c r="J858" s="12">
        <f t="shared" si="176"/>
        <v>1022.8000206927144</v>
      </c>
      <c r="K858" s="12">
        <f t="shared" si="177"/>
        <v>1022.8000206927144</v>
      </c>
      <c r="L858" s="12">
        <f t="shared" si="178"/>
        <v>1022.8000206927144</v>
      </c>
      <c r="M858" s="12">
        <f t="shared" si="179"/>
        <v>1022.8000206927144</v>
      </c>
      <c r="O858" s="12">
        <f t="shared" si="168"/>
        <v>1022.8000206927144</v>
      </c>
    </row>
    <row r="859" spans="1:15" x14ac:dyDescent="0.25">
      <c r="A859" s="12">
        <f>calc!A857</f>
        <v>592.87</v>
      </c>
      <c r="B859" s="12">
        <f>calc!O857</f>
        <v>942.49120541054037</v>
      </c>
      <c r="C859" s="12">
        <f t="shared" si="169"/>
        <v>942.49120541054037</v>
      </c>
      <c r="D859" s="12">
        <f t="shared" si="170"/>
        <v>942.49120541054037</v>
      </c>
      <c r="E859" s="12">
        <f t="shared" si="171"/>
        <v>942.49120541054037</v>
      </c>
      <c r="F859" s="12">
        <f t="shared" si="172"/>
        <v>942.49120541054037</v>
      </c>
      <c r="G859" s="12">
        <f t="shared" si="173"/>
        <v>942.49120541054037</v>
      </c>
      <c r="H859" s="12">
        <f t="shared" si="174"/>
        <v>942.49120541054037</v>
      </c>
      <c r="I859" s="12">
        <f t="shared" si="175"/>
        <v>942.49120541054037</v>
      </c>
      <c r="J859" s="12">
        <f t="shared" si="176"/>
        <v>942.49120541054037</v>
      </c>
      <c r="K859" s="12">
        <f t="shared" si="177"/>
        <v>942.49120541054037</v>
      </c>
      <c r="L859" s="12">
        <f t="shared" si="178"/>
        <v>942.49120541054037</v>
      </c>
      <c r="M859" s="12">
        <f t="shared" si="179"/>
        <v>942.49120541054037</v>
      </c>
      <c r="O859" s="12">
        <f t="shared" si="168"/>
        <v>942.49120541054037</v>
      </c>
    </row>
    <row r="860" spans="1:15" x14ac:dyDescent="0.25">
      <c r="A860" s="12">
        <f>calc!A858</f>
        <v>593.32000000000005</v>
      </c>
      <c r="B860" s="12">
        <f>calc!O858</f>
        <v>825.37349941128912</v>
      </c>
      <c r="C860" s="12">
        <f t="shared" si="169"/>
        <v>825.37349941128912</v>
      </c>
      <c r="D860" s="12">
        <f t="shared" si="170"/>
        <v>825.37349941128912</v>
      </c>
      <c r="E860" s="12">
        <f t="shared" si="171"/>
        <v>825.37349941128912</v>
      </c>
      <c r="F860" s="12">
        <f t="shared" si="172"/>
        <v>825.37349941128912</v>
      </c>
      <c r="G860" s="12">
        <f t="shared" si="173"/>
        <v>825.37349941128912</v>
      </c>
      <c r="H860" s="12">
        <f t="shared" si="174"/>
        <v>825.37349941128912</v>
      </c>
      <c r="I860" s="12">
        <f t="shared" si="175"/>
        <v>825.37349941128912</v>
      </c>
      <c r="J860" s="12">
        <f t="shared" si="176"/>
        <v>825.37349941128912</v>
      </c>
      <c r="K860" s="12">
        <f t="shared" si="177"/>
        <v>825.37349941128912</v>
      </c>
      <c r="L860" s="12">
        <f t="shared" si="178"/>
        <v>825.37349941128912</v>
      </c>
      <c r="M860" s="12">
        <f t="shared" si="179"/>
        <v>825.37349941128912</v>
      </c>
      <c r="O860" s="12">
        <f t="shared" si="168"/>
        <v>825.37349941128912</v>
      </c>
    </row>
    <row r="861" spans="1:15" x14ac:dyDescent="0.25">
      <c r="A861" s="12">
        <f>calc!A859</f>
        <v>593.77</v>
      </c>
      <c r="B861" s="12">
        <f>calc!O859</f>
        <v>822.02726732297663</v>
      </c>
      <c r="C861" s="12">
        <f t="shared" si="169"/>
        <v>822.02726732297663</v>
      </c>
      <c r="D861" s="12">
        <f t="shared" si="170"/>
        <v>822.02726732297663</v>
      </c>
      <c r="E861" s="12">
        <f t="shared" si="171"/>
        <v>822.02726732297663</v>
      </c>
      <c r="F861" s="12">
        <f t="shared" si="172"/>
        <v>822.02726732297663</v>
      </c>
      <c r="G861" s="12">
        <f t="shared" si="173"/>
        <v>822.02726732297663</v>
      </c>
      <c r="H861" s="12">
        <f t="shared" si="174"/>
        <v>822.02726732297663</v>
      </c>
      <c r="I861" s="12">
        <f t="shared" si="175"/>
        <v>822.02726732297663</v>
      </c>
      <c r="J861" s="12">
        <f t="shared" si="176"/>
        <v>822.02726732297663</v>
      </c>
      <c r="K861" s="12">
        <f t="shared" si="177"/>
        <v>822.02726732297663</v>
      </c>
      <c r="L861" s="12">
        <f t="shared" si="178"/>
        <v>822.02726732297663</v>
      </c>
      <c r="M861" s="12">
        <f t="shared" si="179"/>
        <v>822.02726732297663</v>
      </c>
      <c r="O861" s="12">
        <f t="shared" si="168"/>
        <v>822.02726732297663</v>
      </c>
    </row>
    <row r="862" spans="1:15" x14ac:dyDescent="0.25">
      <c r="A862" s="12">
        <f>calc!A860</f>
        <v>594.22</v>
      </c>
      <c r="B862" s="12">
        <f>calc!O860</f>
        <v>798.60362417003591</v>
      </c>
      <c r="C862" s="12">
        <f t="shared" si="169"/>
        <v>798.60362417003591</v>
      </c>
      <c r="D862" s="12">
        <f t="shared" si="170"/>
        <v>798.60362417003591</v>
      </c>
      <c r="E862" s="12">
        <f t="shared" si="171"/>
        <v>798.60362417003591</v>
      </c>
      <c r="F862" s="12">
        <f t="shared" si="172"/>
        <v>798.60362417003591</v>
      </c>
      <c r="G862" s="12">
        <f t="shared" si="173"/>
        <v>798.60362417003591</v>
      </c>
      <c r="H862" s="12">
        <f t="shared" si="174"/>
        <v>798.60362417003591</v>
      </c>
      <c r="I862" s="12">
        <f t="shared" si="175"/>
        <v>798.60362417003591</v>
      </c>
      <c r="J862" s="12">
        <f t="shared" si="176"/>
        <v>798.60362417003591</v>
      </c>
      <c r="K862" s="12">
        <f t="shared" si="177"/>
        <v>798.60362417003591</v>
      </c>
      <c r="L862" s="12">
        <f t="shared" si="178"/>
        <v>798.60362417003591</v>
      </c>
      <c r="M862" s="12">
        <f t="shared" si="179"/>
        <v>798.60362417003591</v>
      </c>
      <c r="O862" s="12">
        <f t="shared" si="168"/>
        <v>798.60362417003591</v>
      </c>
    </row>
    <row r="863" spans="1:15" x14ac:dyDescent="0.25">
      <c r="A863" s="12">
        <f>calc!A861</f>
        <v>594.66999999999996</v>
      </c>
      <c r="B863" s="12">
        <f>calc!O861</f>
        <v>875.56690129572223</v>
      </c>
      <c r="C863" s="12">
        <f t="shared" si="169"/>
        <v>875.56690129572223</v>
      </c>
      <c r="D863" s="12">
        <f t="shared" si="170"/>
        <v>875.56690129572223</v>
      </c>
      <c r="E863" s="12">
        <f t="shared" si="171"/>
        <v>875.56690129572223</v>
      </c>
      <c r="F863" s="12">
        <f t="shared" si="172"/>
        <v>875.56690129572223</v>
      </c>
      <c r="G863" s="12">
        <f t="shared" si="173"/>
        <v>875.56690129572223</v>
      </c>
      <c r="H863" s="12">
        <f t="shared" si="174"/>
        <v>875.56690129572223</v>
      </c>
      <c r="I863" s="12">
        <f t="shared" si="175"/>
        <v>875.56690129572223</v>
      </c>
      <c r="J863" s="12">
        <f t="shared" si="176"/>
        <v>875.56690129572223</v>
      </c>
      <c r="K863" s="12">
        <f t="shared" si="177"/>
        <v>875.56690129572223</v>
      </c>
      <c r="L863" s="12">
        <f t="shared" si="178"/>
        <v>875.56690129572223</v>
      </c>
      <c r="M863" s="12">
        <f t="shared" si="179"/>
        <v>875.56690129572223</v>
      </c>
      <c r="O863" s="12">
        <f t="shared" si="168"/>
        <v>875.56690129572223</v>
      </c>
    </row>
    <row r="864" spans="1:15" x14ac:dyDescent="0.25">
      <c r="A864" s="12">
        <f>calc!A862</f>
        <v>595.12</v>
      </c>
      <c r="B864" s="12">
        <f>calc!O862</f>
        <v>771.83370656618274</v>
      </c>
      <c r="C864" s="12">
        <f t="shared" si="169"/>
        <v>771.83370656618274</v>
      </c>
      <c r="D864" s="12">
        <f t="shared" si="170"/>
        <v>771.83370656618274</v>
      </c>
      <c r="E864" s="12">
        <f t="shared" si="171"/>
        <v>771.83370656618274</v>
      </c>
      <c r="F864" s="12">
        <f t="shared" si="172"/>
        <v>771.83370656618274</v>
      </c>
      <c r="G864" s="12">
        <f t="shared" si="173"/>
        <v>771.83370656618274</v>
      </c>
      <c r="H864" s="12">
        <f t="shared" si="174"/>
        <v>771.83370656618274</v>
      </c>
      <c r="I864" s="12">
        <f t="shared" si="175"/>
        <v>771.83370656618274</v>
      </c>
      <c r="J864" s="12">
        <f t="shared" si="176"/>
        <v>771.83370656618274</v>
      </c>
      <c r="K864" s="12">
        <f t="shared" si="177"/>
        <v>771.83370656618274</v>
      </c>
      <c r="L864" s="12">
        <f t="shared" si="178"/>
        <v>771.83370656618274</v>
      </c>
      <c r="M864" s="12">
        <f t="shared" si="179"/>
        <v>771.83370656618274</v>
      </c>
      <c r="O864" s="12">
        <f t="shared" si="168"/>
        <v>771.83370656618274</v>
      </c>
    </row>
    <row r="865" spans="1:15" x14ac:dyDescent="0.25">
      <c r="A865" s="12">
        <f>calc!A863</f>
        <v>595.55999999999995</v>
      </c>
      <c r="B865" s="12">
        <f>calc!O863</f>
        <v>648.02228670760758</v>
      </c>
      <c r="C865" s="12">
        <f t="shared" si="169"/>
        <v>648.02228670760758</v>
      </c>
      <c r="D865" s="12">
        <f t="shared" si="170"/>
        <v>648.02228670760758</v>
      </c>
      <c r="E865" s="12">
        <f t="shared" si="171"/>
        <v>648.02228670760758</v>
      </c>
      <c r="F865" s="12">
        <f t="shared" si="172"/>
        <v>648.02228670760758</v>
      </c>
      <c r="G865" s="12">
        <f t="shared" si="173"/>
        <v>648.02228670760758</v>
      </c>
      <c r="H865" s="12">
        <f t="shared" si="174"/>
        <v>648.02228670760758</v>
      </c>
      <c r="I865" s="12">
        <f t="shared" si="175"/>
        <v>648.02228670760758</v>
      </c>
      <c r="J865" s="12">
        <f t="shared" si="176"/>
        <v>648.02228670760758</v>
      </c>
      <c r="K865" s="12">
        <f t="shared" si="177"/>
        <v>648.02228670760758</v>
      </c>
      <c r="L865" s="12">
        <f t="shared" si="178"/>
        <v>648.02228670760758</v>
      </c>
      <c r="M865" s="12">
        <f t="shared" si="179"/>
        <v>648.02228670760758</v>
      </c>
      <c r="O865" s="12">
        <f t="shared" si="168"/>
        <v>648.02228670760758</v>
      </c>
    </row>
    <row r="866" spans="1:15" x14ac:dyDescent="0.25">
      <c r="A866" s="12">
        <f>calc!A864</f>
        <v>596.01</v>
      </c>
      <c r="B866" s="12">
        <f>calc!O864</f>
        <v>500.78590577698765</v>
      </c>
      <c r="C866" s="12">
        <f t="shared" si="169"/>
        <v>500.78590577698765</v>
      </c>
      <c r="D866" s="12">
        <f t="shared" si="170"/>
        <v>500.78590577698765</v>
      </c>
      <c r="E866" s="12">
        <f t="shared" si="171"/>
        <v>500.78590577698765</v>
      </c>
      <c r="F866" s="12">
        <f t="shared" si="172"/>
        <v>500.78590577698765</v>
      </c>
      <c r="G866" s="12">
        <f t="shared" si="173"/>
        <v>500.78590577698765</v>
      </c>
      <c r="H866" s="12">
        <f t="shared" si="174"/>
        <v>500.78590577698765</v>
      </c>
      <c r="I866" s="12">
        <f t="shared" si="175"/>
        <v>500.78590577698765</v>
      </c>
      <c r="J866" s="12">
        <f t="shared" si="176"/>
        <v>500.78590577698765</v>
      </c>
      <c r="K866" s="12">
        <f t="shared" si="177"/>
        <v>500.78590577698765</v>
      </c>
      <c r="L866" s="12">
        <f t="shared" si="178"/>
        <v>500.78590577698765</v>
      </c>
      <c r="M866" s="12">
        <f t="shared" si="179"/>
        <v>500.78590577698765</v>
      </c>
      <c r="O866" s="12">
        <f t="shared" si="168"/>
        <v>500.78590577698765</v>
      </c>
    </row>
    <row r="867" spans="1:15" x14ac:dyDescent="0.25">
      <c r="A867" s="12">
        <f>calc!A865</f>
        <v>596.46</v>
      </c>
      <c r="B867" s="12">
        <f>calc!O865</f>
        <v>654.71481904827522</v>
      </c>
      <c r="C867" s="12">
        <f t="shared" si="169"/>
        <v>654.71481904827522</v>
      </c>
      <c r="D867" s="12">
        <f t="shared" si="170"/>
        <v>654.71481904827522</v>
      </c>
      <c r="E867" s="12">
        <f t="shared" si="171"/>
        <v>654.71481904827522</v>
      </c>
      <c r="F867" s="12">
        <f t="shared" si="172"/>
        <v>654.71481904827522</v>
      </c>
      <c r="G867" s="12">
        <f t="shared" si="173"/>
        <v>654.71481904827522</v>
      </c>
      <c r="H867" s="12">
        <f t="shared" si="174"/>
        <v>654.71481904827522</v>
      </c>
      <c r="I867" s="12">
        <f t="shared" si="175"/>
        <v>654.71481904827522</v>
      </c>
      <c r="J867" s="12">
        <f t="shared" si="176"/>
        <v>654.71481904827522</v>
      </c>
      <c r="K867" s="12">
        <f t="shared" si="177"/>
        <v>654.71481904827522</v>
      </c>
      <c r="L867" s="12">
        <f t="shared" si="178"/>
        <v>654.71481904827522</v>
      </c>
      <c r="M867" s="12">
        <f t="shared" si="179"/>
        <v>654.71481904827522</v>
      </c>
      <c r="O867" s="12">
        <f t="shared" si="168"/>
        <v>654.71481904827522</v>
      </c>
    </row>
    <row r="868" spans="1:15" x14ac:dyDescent="0.25">
      <c r="A868" s="12">
        <f>calc!A866</f>
        <v>596.91</v>
      </c>
      <c r="B868" s="12">
        <f>calc!O866</f>
        <v>614.55958530953535</v>
      </c>
      <c r="C868" s="12">
        <f t="shared" si="169"/>
        <v>614.55958530953535</v>
      </c>
      <c r="D868" s="12">
        <f t="shared" si="170"/>
        <v>614.55958530953535</v>
      </c>
      <c r="E868" s="12">
        <f t="shared" si="171"/>
        <v>614.55958530953535</v>
      </c>
      <c r="F868" s="12">
        <f t="shared" si="172"/>
        <v>614.55958530953535</v>
      </c>
      <c r="G868" s="12">
        <f t="shared" si="173"/>
        <v>614.55958530953535</v>
      </c>
      <c r="H868" s="12">
        <f t="shared" si="174"/>
        <v>614.55958530953535</v>
      </c>
      <c r="I868" s="12">
        <f t="shared" si="175"/>
        <v>614.55958530953535</v>
      </c>
      <c r="J868" s="12">
        <f t="shared" si="176"/>
        <v>614.55958530953535</v>
      </c>
      <c r="K868" s="12">
        <f t="shared" si="177"/>
        <v>614.55958530953535</v>
      </c>
      <c r="L868" s="12">
        <f t="shared" si="178"/>
        <v>614.55958530953535</v>
      </c>
      <c r="M868" s="12">
        <f t="shared" si="179"/>
        <v>614.55958530953535</v>
      </c>
      <c r="O868" s="12">
        <f t="shared" si="168"/>
        <v>614.55958530953535</v>
      </c>
    </row>
    <row r="869" spans="1:15" x14ac:dyDescent="0.25">
      <c r="A869" s="12">
        <f>calc!A867</f>
        <v>597.36</v>
      </c>
      <c r="B869" s="12">
        <f>calc!O867</f>
        <v>728.33250011779035</v>
      </c>
      <c r="C869" s="12">
        <f t="shared" si="169"/>
        <v>728.33250011779035</v>
      </c>
      <c r="D869" s="12">
        <f t="shared" si="170"/>
        <v>728.33250011779035</v>
      </c>
      <c r="E869" s="12">
        <f t="shared" si="171"/>
        <v>728.33250011779035</v>
      </c>
      <c r="F869" s="12">
        <f t="shared" si="172"/>
        <v>728.33250011779035</v>
      </c>
      <c r="G869" s="12">
        <f t="shared" si="173"/>
        <v>728.33250011779035</v>
      </c>
      <c r="H869" s="12">
        <f t="shared" si="174"/>
        <v>728.33250011779035</v>
      </c>
      <c r="I869" s="12">
        <f t="shared" si="175"/>
        <v>728.33250011779035</v>
      </c>
      <c r="J869" s="12">
        <f t="shared" si="176"/>
        <v>728.33250011779035</v>
      </c>
      <c r="K869" s="12">
        <f t="shared" si="177"/>
        <v>728.33250011779035</v>
      </c>
      <c r="L869" s="12">
        <f t="shared" si="178"/>
        <v>728.33250011779035</v>
      </c>
      <c r="M869" s="12">
        <f t="shared" si="179"/>
        <v>728.33250011779035</v>
      </c>
      <c r="O869" s="12">
        <f t="shared" si="168"/>
        <v>728.33250011779035</v>
      </c>
    </row>
    <row r="870" spans="1:15" x14ac:dyDescent="0.25">
      <c r="A870" s="12">
        <f>calc!A868</f>
        <v>597.80999999999995</v>
      </c>
      <c r="B870" s="12">
        <f>calc!O868</f>
        <v>561.0191254781065</v>
      </c>
      <c r="C870" s="12">
        <f t="shared" si="169"/>
        <v>561.0191254781065</v>
      </c>
      <c r="D870" s="12">
        <f t="shared" si="170"/>
        <v>561.0191254781065</v>
      </c>
      <c r="E870" s="12">
        <f t="shared" si="171"/>
        <v>561.0191254781065</v>
      </c>
      <c r="F870" s="12">
        <f t="shared" si="172"/>
        <v>561.0191254781065</v>
      </c>
      <c r="G870" s="12">
        <f t="shared" si="173"/>
        <v>561.0191254781065</v>
      </c>
      <c r="H870" s="12">
        <f t="shared" si="174"/>
        <v>561.0191254781065</v>
      </c>
      <c r="I870" s="12">
        <f t="shared" si="175"/>
        <v>561.0191254781065</v>
      </c>
      <c r="J870" s="12">
        <f t="shared" si="176"/>
        <v>561.0191254781065</v>
      </c>
      <c r="K870" s="12">
        <f t="shared" si="177"/>
        <v>561.0191254781065</v>
      </c>
      <c r="L870" s="12">
        <f t="shared" si="178"/>
        <v>561.0191254781065</v>
      </c>
      <c r="M870" s="12">
        <f t="shared" si="179"/>
        <v>561.0191254781065</v>
      </c>
      <c r="O870" s="12">
        <f t="shared" si="168"/>
        <v>561.0191254781065</v>
      </c>
    </row>
    <row r="871" spans="1:15" x14ac:dyDescent="0.25">
      <c r="A871" s="12">
        <f>calc!A869</f>
        <v>598.26</v>
      </c>
      <c r="B871" s="12">
        <f>calc!O869</f>
        <v>738.371249994501</v>
      </c>
      <c r="C871" s="12">
        <f t="shared" si="169"/>
        <v>738.371249994501</v>
      </c>
      <c r="D871" s="12">
        <f t="shared" si="170"/>
        <v>738.371249994501</v>
      </c>
      <c r="E871" s="12">
        <f t="shared" si="171"/>
        <v>738.371249994501</v>
      </c>
      <c r="F871" s="12">
        <f t="shared" si="172"/>
        <v>738.371249994501</v>
      </c>
      <c r="G871" s="12">
        <f t="shared" si="173"/>
        <v>738.371249994501</v>
      </c>
      <c r="H871" s="12">
        <f t="shared" si="174"/>
        <v>738.371249994501</v>
      </c>
      <c r="I871" s="12">
        <f t="shared" si="175"/>
        <v>738.371249994501</v>
      </c>
      <c r="J871" s="12">
        <f t="shared" si="176"/>
        <v>738.371249994501</v>
      </c>
      <c r="K871" s="12">
        <f t="shared" si="177"/>
        <v>738.371249994501</v>
      </c>
      <c r="L871" s="12">
        <f t="shared" si="178"/>
        <v>738.371249994501</v>
      </c>
      <c r="M871" s="12">
        <f t="shared" si="179"/>
        <v>738.371249994501</v>
      </c>
      <c r="O871" s="12">
        <f t="shared" si="168"/>
        <v>738.371249994501</v>
      </c>
    </row>
    <row r="872" spans="1:15" x14ac:dyDescent="0.25">
      <c r="A872" s="12">
        <f>calc!A870</f>
        <v>598.71</v>
      </c>
      <c r="B872" s="12">
        <f>calc!O870</f>
        <v>694.86995751496113</v>
      </c>
      <c r="C872" s="12">
        <f t="shared" si="169"/>
        <v>694.86995751496113</v>
      </c>
      <c r="D872" s="12">
        <f t="shared" si="170"/>
        <v>694.86995751496113</v>
      </c>
      <c r="E872" s="12">
        <f t="shared" si="171"/>
        <v>694.86995751496113</v>
      </c>
      <c r="F872" s="12">
        <f t="shared" si="172"/>
        <v>694.86995751496113</v>
      </c>
      <c r="G872" s="12">
        <f t="shared" si="173"/>
        <v>694.86995751496113</v>
      </c>
      <c r="H872" s="12">
        <f t="shared" si="174"/>
        <v>694.86995751496113</v>
      </c>
      <c r="I872" s="12">
        <f t="shared" si="175"/>
        <v>694.86995751496113</v>
      </c>
      <c r="J872" s="12">
        <f t="shared" si="176"/>
        <v>694.86995751496113</v>
      </c>
      <c r="K872" s="12">
        <f t="shared" si="177"/>
        <v>694.86995751496113</v>
      </c>
      <c r="L872" s="12">
        <f t="shared" si="178"/>
        <v>694.86995751496113</v>
      </c>
      <c r="M872" s="12">
        <f t="shared" si="179"/>
        <v>694.86995751496113</v>
      </c>
      <c r="O872" s="12">
        <f t="shared" si="168"/>
        <v>694.86995751496113</v>
      </c>
    </row>
    <row r="873" spans="1:15" x14ac:dyDescent="0.25">
      <c r="A873" s="12">
        <f>calc!A871</f>
        <v>599.16</v>
      </c>
      <c r="B873" s="12">
        <f>calc!O871</f>
        <v>949.18362125416081</v>
      </c>
      <c r="C873" s="12">
        <f t="shared" si="169"/>
        <v>949.18362125416081</v>
      </c>
      <c r="D873" s="12">
        <f t="shared" si="170"/>
        <v>949.18362125416081</v>
      </c>
      <c r="E873" s="12">
        <f t="shared" si="171"/>
        <v>949.18362125416081</v>
      </c>
      <c r="F873" s="12">
        <f t="shared" si="172"/>
        <v>949.18362125416081</v>
      </c>
      <c r="G873" s="12">
        <f t="shared" si="173"/>
        <v>949.18362125416081</v>
      </c>
      <c r="H873" s="12">
        <f t="shared" si="174"/>
        <v>949.18362125416081</v>
      </c>
      <c r="I873" s="12">
        <f t="shared" si="175"/>
        <v>949.18362125416081</v>
      </c>
      <c r="J873" s="12">
        <f t="shared" si="176"/>
        <v>949.18362125416081</v>
      </c>
      <c r="K873" s="12">
        <f t="shared" si="177"/>
        <v>949.18362125416081</v>
      </c>
      <c r="L873" s="12">
        <f t="shared" si="178"/>
        <v>949.18362125416081</v>
      </c>
      <c r="M873" s="12">
        <f t="shared" si="179"/>
        <v>949.18362125416081</v>
      </c>
      <c r="O873" s="12">
        <f t="shared" si="168"/>
        <v>949.18362125416081</v>
      </c>
    </row>
    <row r="874" spans="1:15" x14ac:dyDescent="0.25">
      <c r="A874" s="12">
        <f>calc!A872</f>
        <v>599.61</v>
      </c>
      <c r="B874" s="12">
        <f>calc!O872</f>
        <v>768.48746388728011</v>
      </c>
      <c r="C874" s="12">
        <f t="shared" si="169"/>
        <v>768.48746388728011</v>
      </c>
      <c r="D874" s="12">
        <f t="shared" si="170"/>
        <v>768.48746388728011</v>
      </c>
      <c r="E874" s="12">
        <f t="shared" si="171"/>
        <v>768.48746388728011</v>
      </c>
      <c r="F874" s="12">
        <f t="shared" si="172"/>
        <v>768.48746388728011</v>
      </c>
      <c r="G874" s="12">
        <f t="shared" si="173"/>
        <v>768.48746388728011</v>
      </c>
      <c r="H874" s="12">
        <f t="shared" si="174"/>
        <v>768.48746388728011</v>
      </c>
      <c r="I874" s="12">
        <f t="shared" si="175"/>
        <v>768.48746388728011</v>
      </c>
      <c r="J874" s="12">
        <f t="shared" si="176"/>
        <v>768.48746388728011</v>
      </c>
      <c r="K874" s="12">
        <f t="shared" si="177"/>
        <v>768.48746388728011</v>
      </c>
      <c r="L874" s="12">
        <f t="shared" si="178"/>
        <v>768.48746388728011</v>
      </c>
      <c r="M874" s="12">
        <f t="shared" si="179"/>
        <v>768.48746388728011</v>
      </c>
      <c r="O874" s="12">
        <f t="shared" si="168"/>
        <v>768.48746388728011</v>
      </c>
    </row>
    <row r="875" spans="1:15" x14ac:dyDescent="0.25">
      <c r="A875" s="12">
        <f>calc!A873</f>
        <v>600.05999999999995</v>
      </c>
      <c r="B875" s="12">
        <f>calc!O873</f>
        <v>815.33480116041926</v>
      </c>
      <c r="C875" s="12">
        <f t="shared" si="169"/>
        <v>815.33480116041926</v>
      </c>
      <c r="D875" s="12">
        <f t="shared" si="170"/>
        <v>815.33480116041926</v>
      </c>
      <c r="E875" s="12">
        <f t="shared" si="171"/>
        <v>815.33480116041926</v>
      </c>
      <c r="F875" s="12">
        <f t="shared" si="172"/>
        <v>815.33480116041926</v>
      </c>
      <c r="G875" s="12">
        <f t="shared" si="173"/>
        <v>815.33480116041926</v>
      </c>
      <c r="H875" s="12">
        <f t="shared" si="174"/>
        <v>815.33480116041926</v>
      </c>
      <c r="I875" s="12">
        <f t="shared" si="175"/>
        <v>815.33480116041926</v>
      </c>
      <c r="J875" s="12">
        <f t="shared" si="176"/>
        <v>815.33480116041926</v>
      </c>
      <c r="K875" s="12">
        <f t="shared" si="177"/>
        <v>815.33480116041926</v>
      </c>
      <c r="L875" s="12">
        <f t="shared" si="178"/>
        <v>815.33480116041926</v>
      </c>
      <c r="M875" s="12">
        <f t="shared" si="179"/>
        <v>815.33480116041926</v>
      </c>
      <c r="O875" s="12">
        <f t="shared" si="168"/>
        <v>815.33480116041926</v>
      </c>
    </row>
    <row r="876" spans="1:15" x14ac:dyDescent="0.25">
      <c r="A876" s="12">
        <f>calc!A874</f>
        <v>600.51</v>
      </c>
      <c r="B876" s="12">
        <f>calc!O874</f>
        <v>768.48746388726511</v>
      </c>
      <c r="C876" s="12">
        <f t="shared" si="169"/>
        <v>768.48746388726511</v>
      </c>
      <c r="D876" s="12">
        <f t="shared" si="170"/>
        <v>768.48746388726511</v>
      </c>
      <c r="E876" s="12">
        <f t="shared" si="171"/>
        <v>768.48746388726511</v>
      </c>
      <c r="F876" s="12">
        <f t="shared" si="172"/>
        <v>768.48746388726511</v>
      </c>
      <c r="G876" s="12">
        <f t="shared" si="173"/>
        <v>768.48746388726511</v>
      </c>
      <c r="H876" s="12">
        <f t="shared" si="174"/>
        <v>768.48746388726511</v>
      </c>
      <c r="I876" s="12">
        <f t="shared" si="175"/>
        <v>768.48746388726511</v>
      </c>
      <c r="J876" s="12">
        <f t="shared" si="176"/>
        <v>768.48746388726511</v>
      </c>
      <c r="K876" s="12">
        <f t="shared" si="177"/>
        <v>768.48746388726511</v>
      </c>
      <c r="L876" s="12">
        <f t="shared" si="178"/>
        <v>768.48746388726511</v>
      </c>
      <c r="M876" s="12">
        <f t="shared" si="179"/>
        <v>768.48746388726511</v>
      </c>
      <c r="O876" s="12">
        <f t="shared" si="168"/>
        <v>768.48746388726511</v>
      </c>
    </row>
    <row r="877" spans="1:15" x14ac:dyDescent="0.25">
      <c r="A877" s="12">
        <f>calc!A875</f>
        <v>600.96</v>
      </c>
      <c r="B877" s="12">
        <f>calc!O875</f>
        <v>731.67875073846551</v>
      </c>
      <c r="C877" s="12">
        <f t="shared" si="169"/>
        <v>731.67875073846551</v>
      </c>
      <c r="D877" s="12">
        <f t="shared" si="170"/>
        <v>731.67875073846551</v>
      </c>
      <c r="E877" s="12">
        <f t="shared" si="171"/>
        <v>731.67875073846551</v>
      </c>
      <c r="F877" s="12">
        <f t="shared" si="172"/>
        <v>731.67875073846551</v>
      </c>
      <c r="G877" s="12">
        <f t="shared" si="173"/>
        <v>731.67875073846551</v>
      </c>
      <c r="H877" s="12">
        <f t="shared" si="174"/>
        <v>731.67875073846551</v>
      </c>
      <c r="I877" s="12">
        <f t="shared" si="175"/>
        <v>731.67875073846551</v>
      </c>
      <c r="J877" s="12">
        <f t="shared" si="176"/>
        <v>731.67875073846551</v>
      </c>
      <c r="K877" s="12">
        <f t="shared" si="177"/>
        <v>731.67875073846551</v>
      </c>
      <c r="L877" s="12">
        <f t="shared" si="178"/>
        <v>731.67875073846551</v>
      </c>
      <c r="M877" s="12">
        <f t="shared" si="179"/>
        <v>731.67875073846551</v>
      </c>
      <c r="O877" s="12">
        <f t="shared" si="168"/>
        <v>731.67875073846551</v>
      </c>
    </row>
    <row r="878" spans="1:15" x14ac:dyDescent="0.25">
      <c r="A878" s="12">
        <f>calc!A876</f>
        <v>601.41</v>
      </c>
      <c r="B878" s="12">
        <f>calc!O876</f>
        <v>684.83118183073759</v>
      </c>
      <c r="C878" s="12">
        <f t="shared" si="169"/>
        <v>684.83118183073759</v>
      </c>
      <c r="D878" s="12">
        <f t="shared" si="170"/>
        <v>684.83118183073759</v>
      </c>
      <c r="E878" s="12">
        <f t="shared" si="171"/>
        <v>684.83118183073759</v>
      </c>
      <c r="F878" s="12">
        <f t="shared" si="172"/>
        <v>684.83118183073759</v>
      </c>
      <c r="G878" s="12">
        <f t="shared" si="173"/>
        <v>684.83118183073759</v>
      </c>
      <c r="H878" s="12">
        <f t="shared" si="174"/>
        <v>684.83118183073759</v>
      </c>
      <c r="I878" s="12">
        <f t="shared" si="175"/>
        <v>684.83118183073759</v>
      </c>
      <c r="J878" s="12">
        <f t="shared" si="176"/>
        <v>684.83118183073759</v>
      </c>
      <c r="K878" s="12">
        <f t="shared" si="177"/>
        <v>684.83118183073759</v>
      </c>
      <c r="L878" s="12">
        <f t="shared" si="178"/>
        <v>684.83118183073759</v>
      </c>
      <c r="M878" s="12">
        <f t="shared" si="179"/>
        <v>684.83118183073759</v>
      </c>
      <c r="O878" s="12">
        <f t="shared" si="168"/>
        <v>684.83118183073759</v>
      </c>
    </row>
    <row r="879" spans="1:15" x14ac:dyDescent="0.25">
      <c r="A879" s="12">
        <f>calc!A877</f>
        <v>601.86</v>
      </c>
      <c r="B879" s="12">
        <f>calc!O877</f>
        <v>634.63721408714582</v>
      </c>
      <c r="C879" s="12">
        <f t="shared" si="169"/>
        <v>634.63721408714582</v>
      </c>
      <c r="D879" s="12">
        <f t="shared" si="170"/>
        <v>634.63721408714582</v>
      </c>
      <c r="E879" s="12">
        <f t="shared" si="171"/>
        <v>634.63721408714582</v>
      </c>
      <c r="F879" s="12">
        <f t="shared" si="172"/>
        <v>634.63721408714582</v>
      </c>
      <c r="G879" s="12">
        <f t="shared" si="173"/>
        <v>634.63721408714582</v>
      </c>
      <c r="H879" s="12">
        <f t="shared" si="174"/>
        <v>634.63721408714582</v>
      </c>
      <c r="I879" s="12">
        <f t="shared" si="175"/>
        <v>634.63721408714582</v>
      </c>
      <c r="J879" s="12">
        <f t="shared" si="176"/>
        <v>634.63721408714582</v>
      </c>
      <c r="K879" s="12">
        <f t="shared" si="177"/>
        <v>634.63721408714582</v>
      </c>
      <c r="L879" s="12">
        <f t="shared" si="178"/>
        <v>634.63721408714582</v>
      </c>
      <c r="M879" s="12">
        <f t="shared" si="179"/>
        <v>634.63721408714582</v>
      </c>
      <c r="O879" s="12">
        <f t="shared" si="168"/>
        <v>634.63721408714582</v>
      </c>
    </row>
    <row r="880" spans="1:15" x14ac:dyDescent="0.25">
      <c r="A880" s="12">
        <f>calc!A878</f>
        <v>602.30999999999995</v>
      </c>
      <c r="B880" s="12">
        <f>calc!O878</f>
        <v>708.25498249685927</v>
      </c>
      <c r="C880" s="12">
        <f t="shared" si="169"/>
        <v>708.25498249685927</v>
      </c>
      <c r="D880" s="12">
        <f t="shared" si="170"/>
        <v>708.25498249685927</v>
      </c>
      <c r="E880" s="12">
        <f t="shared" si="171"/>
        <v>708.25498249685927</v>
      </c>
      <c r="F880" s="12">
        <f t="shared" si="172"/>
        <v>708.25498249685927</v>
      </c>
      <c r="G880" s="12">
        <f t="shared" si="173"/>
        <v>708.25498249685927</v>
      </c>
      <c r="H880" s="12">
        <f t="shared" si="174"/>
        <v>708.25498249685927</v>
      </c>
      <c r="I880" s="12">
        <f t="shared" si="175"/>
        <v>708.25498249685927</v>
      </c>
      <c r="J880" s="12">
        <f t="shared" si="176"/>
        <v>708.25498249685927</v>
      </c>
      <c r="K880" s="12">
        <f t="shared" si="177"/>
        <v>708.25498249685927</v>
      </c>
      <c r="L880" s="12">
        <f t="shared" si="178"/>
        <v>708.25498249685927</v>
      </c>
      <c r="M880" s="12">
        <f t="shared" si="179"/>
        <v>708.25498249685927</v>
      </c>
      <c r="O880" s="12">
        <f t="shared" si="168"/>
        <v>708.25498249685927</v>
      </c>
    </row>
    <row r="881" spans="1:15" x14ac:dyDescent="0.25">
      <c r="A881" s="12">
        <f>calc!A879</f>
        <v>602.76</v>
      </c>
      <c r="B881" s="12">
        <f>calc!O879</f>
        <v>540.94140938653106</v>
      </c>
      <c r="C881" s="12">
        <f t="shared" si="169"/>
        <v>540.94140938653106</v>
      </c>
      <c r="D881" s="12">
        <f t="shared" si="170"/>
        <v>540.94140938653106</v>
      </c>
      <c r="E881" s="12">
        <f t="shared" si="171"/>
        <v>540.94140938653106</v>
      </c>
      <c r="F881" s="12">
        <f t="shared" si="172"/>
        <v>540.94140938653106</v>
      </c>
      <c r="G881" s="12">
        <f t="shared" si="173"/>
        <v>540.94140938653106</v>
      </c>
      <c r="H881" s="12">
        <f t="shared" si="174"/>
        <v>540.94140938653106</v>
      </c>
      <c r="I881" s="12">
        <f t="shared" si="175"/>
        <v>540.94140938653106</v>
      </c>
      <c r="J881" s="12">
        <f t="shared" si="176"/>
        <v>540.94140938653106</v>
      </c>
      <c r="K881" s="12">
        <f t="shared" si="177"/>
        <v>540.94140938653106</v>
      </c>
      <c r="L881" s="12">
        <f t="shared" si="178"/>
        <v>540.94140938653106</v>
      </c>
      <c r="M881" s="12">
        <f t="shared" si="179"/>
        <v>540.94140938653106</v>
      </c>
      <c r="O881" s="12">
        <f t="shared" si="168"/>
        <v>540.94140938653106</v>
      </c>
    </row>
    <row r="882" spans="1:15" x14ac:dyDescent="0.25">
      <c r="A882" s="12">
        <f>calc!A880</f>
        <v>603.21</v>
      </c>
      <c r="B882" s="12">
        <f>calc!O880</f>
        <v>611.21331153121912</v>
      </c>
      <c r="C882" s="12">
        <f t="shared" si="169"/>
        <v>611.21331153121912</v>
      </c>
      <c r="D882" s="12">
        <f t="shared" si="170"/>
        <v>611.21331153121912</v>
      </c>
      <c r="E882" s="12">
        <f t="shared" si="171"/>
        <v>611.21331153121912</v>
      </c>
      <c r="F882" s="12">
        <f t="shared" si="172"/>
        <v>611.21331153121912</v>
      </c>
      <c r="G882" s="12">
        <f t="shared" si="173"/>
        <v>611.21331153121912</v>
      </c>
      <c r="H882" s="12">
        <f t="shared" si="174"/>
        <v>611.21331153121912</v>
      </c>
      <c r="I882" s="12">
        <f t="shared" si="175"/>
        <v>611.21331153121912</v>
      </c>
      <c r="J882" s="12">
        <f t="shared" si="176"/>
        <v>611.21331153121912</v>
      </c>
      <c r="K882" s="12">
        <f t="shared" si="177"/>
        <v>611.21331153121912</v>
      </c>
      <c r="L882" s="12">
        <f t="shared" si="178"/>
        <v>611.21331153121912</v>
      </c>
      <c r="M882" s="12">
        <f t="shared" si="179"/>
        <v>611.21331153121912</v>
      </c>
      <c r="O882" s="12">
        <f t="shared" si="168"/>
        <v>611.21331153121912</v>
      </c>
    </row>
    <row r="883" spans="1:15" x14ac:dyDescent="0.25">
      <c r="A883" s="12">
        <f>calc!A881</f>
        <v>603.66</v>
      </c>
      <c r="B883" s="12">
        <f>calc!O881</f>
        <v>604.52076199003625</v>
      </c>
      <c r="C883" s="12">
        <f t="shared" si="169"/>
        <v>604.52076199003625</v>
      </c>
      <c r="D883" s="12">
        <f t="shared" si="170"/>
        <v>604.52076199003625</v>
      </c>
      <c r="E883" s="12">
        <f t="shared" si="171"/>
        <v>604.52076199003625</v>
      </c>
      <c r="F883" s="12">
        <f t="shared" si="172"/>
        <v>604.52076199003625</v>
      </c>
      <c r="G883" s="12">
        <f t="shared" si="173"/>
        <v>604.52076199003625</v>
      </c>
      <c r="H883" s="12">
        <f t="shared" si="174"/>
        <v>604.52076199003625</v>
      </c>
      <c r="I883" s="12">
        <f t="shared" si="175"/>
        <v>604.52076199003625</v>
      </c>
      <c r="J883" s="12">
        <f t="shared" si="176"/>
        <v>604.52076199003625</v>
      </c>
      <c r="K883" s="12">
        <f t="shared" si="177"/>
        <v>604.52076199003625</v>
      </c>
      <c r="L883" s="12">
        <f t="shared" si="178"/>
        <v>604.52076199003625</v>
      </c>
      <c r="M883" s="12">
        <f t="shared" si="179"/>
        <v>604.52076199003625</v>
      </c>
      <c r="O883" s="12">
        <f t="shared" si="168"/>
        <v>604.52076199003625</v>
      </c>
    </row>
    <row r="884" spans="1:15" x14ac:dyDescent="0.25">
      <c r="A884" s="12">
        <f>calc!A882</f>
        <v>604.11</v>
      </c>
      <c r="B884" s="12">
        <f>calc!O882</f>
        <v>510.82479060718333</v>
      </c>
      <c r="C884" s="12">
        <f t="shared" si="169"/>
        <v>510.82479060718333</v>
      </c>
      <c r="D884" s="12">
        <f t="shared" si="170"/>
        <v>510.82479060718333</v>
      </c>
      <c r="E884" s="12">
        <f t="shared" si="171"/>
        <v>510.82479060718333</v>
      </c>
      <c r="F884" s="12">
        <f t="shared" si="172"/>
        <v>510.82479060718333</v>
      </c>
      <c r="G884" s="12">
        <f t="shared" si="173"/>
        <v>510.82479060718333</v>
      </c>
      <c r="H884" s="12">
        <f t="shared" si="174"/>
        <v>510.82479060718333</v>
      </c>
      <c r="I884" s="12">
        <f t="shared" si="175"/>
        <v>510.82479060718333</v>
      </c>
      <c r="J884" s="12">
        <f t="shared" si="176"/>
        <v>510.82479060718333</v>
      </c>
      <c r="K884" s="12">
        <f t="shared" si="177"/>
        <v>510.82479060718333</v>
      </c>
      <c r="L884" s="12">
        <f t="shared" si="178"/>
        <v>510.82479060718333</v>
      </c>
      <c r="M884" s="12">
        <f t="shared" si="179"/>
        <v>510.82479060718333</v>
      </c>
      <c r="O884" s="12">
        <f t="shared" si="168"/>
        <v>510.82479060718333</v>
      </c>
    </row>
    <row r="885" spans="1:15" x14ac:dyDescent="0.25">
      <c r="A885" s="12">
        <f>calc!A883</f>
        <v>604.54999999999995</v>
      </c>
      <c r="B885" s="12">
        <f>calc!O883</f>
        <v>698.21621475300583</v>
      </c>
      <c r="C885" s="12">
        <f t="shared" si="169"/>
        <v>698.21621475300583</v>
      </c>
      <c r="D885" s="12">
        <f t="shared" si="170"/>
        <v>698.21621475300583</v>
      </c>
      <c r="E885" s="12">
        <f t="shared" si="171"/>
        <v>698.21621475300583</v>
      </c>
      <c r="F885" s="12">
        <f t="shared" si="172"/>
        <v>698.21621475300583</v>
      </c>
      <c r="G885" s="12">
        <f t="shared" si="173"/>
        <v>698.21621475300583</v>
      </c>
      <c r="H885" s="12">
        <f t="shared" si="174"/>
        <v>698.21621475300583</v>
      </c>
      <c r="I885" s="12">
        <f t="shared" si="175"/>
        <v>698.21621475300583</v>
      </c>
      <c r="J885" s="12">
        <f t="shared" si="176"/>
        <v>698.21621475300583</v>
      </c>
      <c r="K885" s="12">
        <f t="shared" si="177"/>
        <v>698.21621475300583</v>
      </c>
      <c r="L885" s="12">
        <f t="shared" si="178"/>
        <v>698.21621475300583</v>
      </c>
      <c r="M885" s="12">
        <f t="shared" si="179"/>
        <v>698.21621475300583</v>
      </c>
      <c r="O885" s="12">
        <f t="shared" si="168"/>
        <v>698.21621475300583</v>
      </c>
    </row>
    <row r="886" spans="1:15" x14ac:dyDescent="0.25">
      <c r="A886" s="12">
        <f>calc!A884</f>
        <v>605</v>
      </c>
      <c r="B886" s="12">
        <f>calc!O884</f>
        <v>681.4849219459494</v>
      </c>
      <c r="C886" s="12">
        <f t="shared" si="169"/>
        <v>681.4849219459494</v>
      </c>
      <c r="D886" s="12">
        <f t="shared" si="170"/>
        <v>681.4849219459494</v>
      </c>
      <c r="E886" s="12">
        <f t="shared" si="171"/>
        <v>681.4849219459494</v>
      </c>
      <c r="F886" s="12">
        <f t="shared" si="172"/>
        <v>681.4849219459494</v>
      </c>
      <c r="G886" s="12">
        <f t="shared" si="173"/>
        <v>681.4849219459494</v>
      </c>
      <c r="H886" s="12">
        <f t="shared" si="174"/>
        <v>681.4849219459494</v>
      </c>
      <c r="I886" s="12">
        <f t="shared" si="175"/>
        <v>681.4849219459494</v>
      </c>
      <c r="J886" s="12">
        <f t="shared" si="176"/>
        <v>681.4849219459494</v>
      </c>
      <c r="K886" s="12">
        <f t="shared" si="177"/>
        <v>681.4849219459494</v>
      </c>
      <c r="L886" s="12">
        <f t="shared" si="178"/>
        <v>681.4849219459494</v>
      </c>
      <c r="M886" s="12">
        <f t="shared" si="179"/>
        <v>681.4849219459494</v>
      </c>
      <c r="O886" s="12">
        <f t="shared" si="168"/>
        <v>681.4849219459494</v>
      </c>
    </row>
    <row r="887" spans="1:15" x14ac:dyDescent="0.25">
      <c r="A887" s="12">
        <f>calc!A885</f>
        <v>605.45000000000005</v>
      </c>
      <c r="B887" s="12">
        <f>calc!O885</f>
        <v>658.06108422619548</v>
      </c>
      <c r="C887" s="12">
        <f t="shared" si="169"/>
        <v>658.06108422619548</v>
      </c>
      <c r="D887" s="12">
        <f t="shared" si="170"/>
        <v>658.06108422619548</v>
      </c>
      <c r="E887" s="12">
        <f t="shared" si="171"/>
        <v>658.06108422619548</v>
      </c>
      <c r="F887" s="12">
        <f t="shared" si="172"/>
        <v>658.06108422619548</v>
      </c>
      <c r="G887" s="12">
        <f t="shared" si="173"/>
        <v>658.06108422619548</v>
      </c>
      <c r="H887" s="12">
        <f t="shared" si="174"/>
        <v>658.06108422619548</v>
      </c>
      <c r="I887" s="12">
        <f t="shared" si="175"/>
        <v>658.06108422619548</v>
      </c>
      <c r="J887" s="12">
        <f t="shared" si="176"/>
        <v>658.06108422619548</v>
      </c>
      <c r="K887" s="12">
        <f t="shared" si="177"/>
        <v>658.06108422619548</v>
      </c>
      <c r="L887" s="12">
        <f t="shared" si="178"/>
        <v>658.06108422619548</v>
      </c>
      <c r="M887" s="12">
        <f t="shared" si="179"/>
        <v>658.06108422619548</v>
      </c>
      <c r="O887" s="12">
        <f t="shared" si="168"/>
        <v>658.06108422619548</v>
      </c>
    </row>
    <row r="888" spans="1:15" x14ac:dyDescent="0.25">
      <c r="A888" s="12">
        <f>calc!A886</f>
        <v>605.9</v>
      </c>
      <c r="B888" s="12">
        <f>calc!O886</f>
        <v>467.32291336057074</v>
      </c>
      <c r="C888" s="12">
        <f t="shared" si="169"/>
        <v>467.32291336057074</v>
      </c>
      <c r="D888" s="12">
        <f t="shared" si="170"/>
        <v>467.32291336057074</v>
      </c>
      <c r="E888" s="12">
        <f t="shared" si="171"/>
        <v>467.32291336057074</v>
      </c>
      <c r="F888" s="12">
        <f t="shared" si="172"/>
        <v>467.32291336057074</v>
      </c>
      <c r="G888" s="12">
        <f t="shared" si="173"/>
        <v>467.32291336057074</v>
      </c>
      <c r="H888" s="12">
        <f t="shared" si="174"/>
        <v>467.32291336057074</v>
      </c>
      <c r="I888" s="12">
        <f t="shared" si="175"/>
        <v>467.32291336057074</v>
      </c>
      <c r="J888" s="12">
        <f t="shared" si="176"/>
        <v>467.32291336057074</v>
      </c>
      <c r="K888" s="12">
        <f t="shared" si="177"/>
        <v>467.32291336057074</v>
      </c>
      <c r="L888" s="12">
        <f t="shared" si="178"/>
        <v>467.32291336057074</v>
      </c>
      <c r="M888" s="12">
        <f t="shared" si="179"/>
        <v>467.32291336057074</v>
      </c>
      <c r="O888" s="12">
        <f t="shared" si="168"/>
        <v>467.32291336057074</v>
      </c>
    </row>
    <row r="889" spans="1:15" x14ac:dyDescent="0.25">
      <c r="A889" s="12">
        <f>calc!A887</f>
        <v>606.35</v>
      </c>
      <c r="B889" s="12">
        <f>calc!O887</f>
        <v>463.97661048214582</v>
      </c>
      <c r="C889" s="12">
        <f t="shared" si="169"/>
        <v>463.97661048214582</v>
      </c>
      <c r="D889" s="12">
        <f t="shared" si="170"/>
        <v>463.97661048214582</v>
      </c>
      <c r="E889" s="12">
        <f t="shared" si="171"/>
        <v>463.97661048214582</v>
      </c>
      <c r="F889" s="12">
        <f t="shared" si="172"/>
        <v>463.97661048214582</v>
      </c>
      <c r="G889" s="12">
        <f t="shared" si="173"/>
        <v>463.97661048214582</v>
      </c>
      <c r="H889" s="12">
        <f t="shared" si="174"/>
        <v>463.97661048214582</v>
      </c>
      <c r="I889" s="12">
        <f t="shared" si="175"/>
        <v>463.97661048214582</v>
      </c>
      <c r="J889" s="12">
        <f t="shared" si="176"/>
        <v>463.97661048214582</v>
      </c>
      <c r="K889" s="12">
        <f t="shared" si="177"/>
        <v>463.97661048214582</v>
      </c>
      <c r="L889" s="12">
        <f t="shared" si="178"/>
        <v>463.97661048214582</v>
      </c>
      <c r="M889" s="12">
        <f t="shared" si="179"/>
        <v>463.97661048214582</v>
      </c>
      <c r="O889" s="12">
        <f t="shared" si="168"/>
        <v>463.97661048214582</v>
      </c>
    </row>
    <row r="890" spans="1:15" x14ac:dyDescent="0.25">
      <c r="A890" s="12">
        <f>calc!A888</f>
        <v>606.79999999999995</v>
      </c>
      <c r="B890" s="12">
        <f>calc!O888</f>
        <v>748.40999391510093</v>
      </c>
      <c r="C890" s="12">
        <f t="shared" si="169"/>
        <v>748.40999391510093</v>
      </c>
      <c r="D890" s="12">
        <f t="shared" si="170"/>
        <v>748.40999391510093</v>
      </c>
      <c r="E890" s="12">
        <f t="shared" si="171"/>
        <v>748.40999391510093</v>
      </c>
      <c r="F890" s="12">
        <f t="shared" si="172"/>
        <v>748.40999391510093</v>
      </c>
      <c r="G890" s="12">
        <f t="shared" si="173"/>
        <v>748.40999391510093</v>
      </c>
      <c r="H890" s="12">
        <f t="shared" si="174"/>
        <v>748.40999391510093</v>
      </c>
      <c r="I890" s="12">
        <f t="shared" si="175"/>
        <v>748.40999391510093</v>
      </c>
      <c r="J890" s="12">
        <f t="shared" si="176"/>
        <v>748.40999391510093</v>
      </c>
      <c r="K890" s="12">
        <f t="shared" si="177"/>
        <v>748.40999391510093</v>
      </c>
      <c r="L890" s="12">
        <f t="shared" si="178"/>
        <v>748.40999391510093</v>
      </c>
      <c r="M890" s="12">
        <f t="shared" si="179"/>
        <v>748.40999391510093</v>
      </c>
      <c r="O890" s="12">
        <f t="shared" si="168"/>
        <v>748.40999391510093</v>
      </c>
    </row>
    <row r="891" spans="1:15" x14ac:dyDescent="0.25">
      <c r="A891" s="12">
        <f>calc!A889</f>
        <v>607.25</v>
      </c>
      <c r="B891" s="12">
        <f>calc!O889</f>
        <v>761.79497654386603</v>
      </c>
      <c r="C891" s="12">
        <f t="shared" si="169"/>
        <v>761.79497654386603</v>
      </c>
      <c r="D891" s="12">
        <f t="shared" si="170"/>
        <v>761.79497654386603</v>
      </c>
      <c r="E891" s="12">
        <f t="shared" si="171"/>
        <v>761.79497654386603</v>
      </c>
      <c r="F891" s="12">
        <f t="shared" si="172"/>
        <v>761.79497654386603</v>
      </c>
      <c r="G891" s="12">
        <f t="shared" si="173"/>
        <v>761.79497654386603</v>
      </c>
      <c r="H891" s="12">
        <f t="shared" si="174"/>
        <v>761.79497654386603</v>
      </c>
      <c r="I891" s="12">
        <f t="shared" si="175"/>
        <v>761.79497654386603</v>
      </c>
      <c r="J891" s="12">
        <f t="shared" si="176"/>
        <v>761.79497654386603</v>
      </c>
      <c r="K891" s="12">
        <f t="shared" si="177"/>
        <v>761.79497654386603</v>
      </c>
      <c r="L891" s="12">
        <f t="shared" si="178"/>
        <v>761.79497654386603</v>
      </c>
      <c r="M891" s="12">
        <f t="shared" si="179"/>
        <v>761.79497654386603</v>
      </c>
      <c r="O891" s="12">
        <f t="shared" si="168"/>
        <v>761.79497654386603</v>
      </c>
    </row>
    <row r="892" spans="1:15" x14ac:dyDescent="0.25">
      <c r="A892" s="12">
        <f>calc!A890</f>
        <v>607.70000000000005</v>
      </c>
      <c r="B892" s="12">
        <f>calc!O890</f>
        <v>648.02228670760758</v>
      </c>
      <c r="C892" s="12">
        <f t="shared" si="169"/>
        <v>648.02228670760758</v>
      </c>
      <c r="D892" s="12">
        <f t="shared" si="170"/>
        <v>648.02228670760758</v>
      </c>
      <c r="E892" s="12">
        <f t="shared" si="171"/>
        <v>648.02228670760758</v>
      </c>
      <c r="F892" s="12">
        <f t="shared" si="172"/>
        <v>648.02228670760758</v>
      </c>
      <c r="G892" s="12">
        <f t="shared" si="173"/>
        <v>648.02228670760758</v>
      </c>
      <c r="H892" s="12">
        <f t="shared" si="174"/>
        <v>648.02228670760758</v>
      </c>
      <c r="I892" s="12">
        <f t="shared" si="175"/>
        <v>648.02228670760758</v>
      </c>
      <c r="J892" s="12">
        <f t="shared" si="176"/>
        <v>648.02228670760758</v>
      </c>
      <c r="K892" s="12">
        <f t="shared" si="177"/>
        <v>648.02228670760758</v>
      </c>
      <c r="L892" s="12">
        <f t="shared" si="178"/>
        <v>648.02228670760758</v>
      </c>
      <c r="M892" s="12">
        <f t="shared" si="179"/>
        <v>648.02228670760758</v>
      </c>
      <c r="O892" s="12">
        <f t="shared" si="168"/>
        <v>648.02228670760758</v>
      </c>
    </row>
    <row r="893" spans="1:15" x14ac:dyDescent="0.25">
      <c r="A893" s="12">
        <f>calc!A891</f>
        <v>608.15</v>
      </c>
      <c r="B893" s="12">
        <f>calc!O891</f>
        <v>885.60556379727302</v>
      </c>
      <c r="C893" s="12">
        <f t="shared" si="169"/>
        <v>885.60556379727302</v>
      </c>
      <c r="D893" s="12">
        <f t="shared" si="170"/>
        <v>885.60556379727302</v>
      </c>
      <c r="E893" s="12">
        <f t="shared" si="171"/>
        <v>885.60556379727302</v>
      </c>
      <c r="F893" s="12">
        <f t="shared" si="172"/>
        <v>885.60556379727302</v>
      </c>
      <c r="G893" s="12">
        <f t="shared" si="173"/>
        <v>885.60556379727302</v>
      </c>
      <c r="H893" s="12">
        <f t="shared" si="174"/>
        <v>885.60556379727302</v>
      </c>
      <c r="I893" s="12">
        <f t="shared" si="175"/>
        <v>885.60556379727302</v>
      </c>
      <c r="J893" s="12">
        <f t="shared" si="176"/>
        <v>885.60556379727302</v>
      </c>
      <c r="K893" s="12">
        <f t="shared" si="177"/>
        <v>885.60556379727302</v>
      </c>
      <c r="L893" s="12">
        <f t="shared" si="178"/>
        <v>885.60556379727302</v>
      </c>
      <c r="M893" s="12">
        <f t="shared" si="179"/>
        <v>885.60556379727302</v>
      </c>
      <c r="O893" s="12">
        <f t="shared" si="168"/>
        <v>885.60556379727302</v>
      </c>
    </row>
    <row r="894" spans="1:15" x14ac:dyDescent="0.25">
      <c r="A894" s="12">
        <f>calc!A892</f>
        <v>608.6</v>
      </c>
      <c r="B894" s="12">
        <f>calc!O892</f>
        <v>1076.3390189236366</v>
      </c>
      <c r="C894" s="12">
        <f t="shared" si="169"/>
        <v>1076.3390189236366</v>
      </c>
      <c r="D894" s="12">
        <f t="shared" si="170"/>
        <v>1076.3390189236366</v>
      </c>
      <c r="E894" s="12">
        <f t="shared" si="171"/>
        <v>1076.3390189236366</v>
      </c>
      <c r="F894" s="12">
        <f t="shared" si="172"/>
        <v>1076.3390189236366</v>
      </c>
      <c r="G894" s="12">
        <f t="shared" si="173"/>
        <v>1076.3390189236366</v>
      </c>
      <c r="H894" s="12">
        <f t="shared" si="174"/>
        <v>1076.3390189236366</v>
      </c>
      <c r="I894" s="12">
        <f t="shared" si="175"/>
        <v>1076.3390189236366</v>
      </c>
      <c r="J894" s="12">
        <f t="shared" si="176"/>
        <v>1076.3390189236366</v>
      </c>
      <c r="K894" s="12">
        <f t="shared" si="177"/>
        <v>1076.3390189236366</v>
      </c>
      <c r="L894" s="12">
        <f t="shared" si="178"/>
        <v>1076.3390189236366</v>
      </c>
      <c r="M894" s="12">
        <f t="shared" si="179"/>
        <v>1076.3390189236366</v>
      </c>
      <c r="O894" s="12">
        <f t="shared" si="168"/>
        <v>1076.3390189236366</v>
      </c>
    </row>
    <row r="895" spans="1:15" x14ac:dyDescent="0.25">
      <c r="A895" s="12">
        <f>calc!A893</f>
        <v>609.04</v>
      </c>
      <c r="B895" s="12">
        <f>calc!O893</f>
        <v>1273.7626089073888</v>
      </c>
      <c r="C895" s="12">
        <f t="shared" si="169"/>
        <v>1273.7626089073888</v>
      </c>
      <c r="D895" s="12">
        <f t="shared" si="170"/>
        <v>1273.7626089073888</v>
      </c>
      <c r="E895" s="12">
        <f t="shared" si="171"/>
        <v>1273.7626089073888</v>
      </c>
      <c r="F895" s="12">
        <f t="shared" si="172"/>
        <v>1273.7626089073888</v>
      </c>
      <c r="G895" s="12">
        <f t="shared" si="173"/>
        <v>1273.7626089073888</v>
      </c>
      <c r="H895" s="12">
        <f t="shared" si="174"/>
        <v>1273.7626089073888</v>
      </c>
      <c r="I895" s="12">
        <f t="shared" si="175"/>
        <v>1273.7626089073888</v>
      </c>
      <c r="J895" s="12">
        <f t="shared" si="176"/>
        <v>1273.7626089073888</v>
      </c>
      <c r="K895" s="12">
        <f t="shared" si="177"/>
        <v>1273.7626089073888</v>
      </c>
      <c r="L895" s="12">
        <f t="shared" si="178"/>
        <v>1273.7626089073888</v>
      </c>
      <c r="M895" s="12">
        <f t="shared" si="179"/>
        <v>1273.7626089073888</v>
      </c>
      <c r="O895" s="12">
        <f t="shared" si="168"/>
        <v>1273.7626089073888</v>
      </c>
    </row>
    <row r="896" spans="1:15" x14ac:dyDescent="0.25">
      <c r="A896" s="12">
        <f>calc!A894</f>
        <v>609.49</v>
      </c>
      <c r="B896" s="12">
        <f>calc!O894</f>
        <v>1651.8725328627202</v>
      </c>
      <c r="C896" s="12">
        <f t="shared" si="169"/>
        <v>1651.8725328627202</v>
      </c>
      <c r="D896" s="12">
        <f t="shared" si="170"/>
        <v>1651.8725328627202</v>
      </c>
      <c r="E896" s="12">
        <f t="shared" si="171"/>
        <v>1651.8725328627202</v>
      </c>
      <c r="F896" s="12">
        <f t="shared" si="172"/>
        <v>1651.8725328627202</v>
      </c>
      <c r="G896" s="12">
        <f t="shared" si="173"/>
        <v>1651.8725328627202</v>
      </c>
      <c r="H896" s="12">
        <f t="shared" si="174"/>
        <v>1651.8725328627202</v>
      </c>
      <c r="I896" s="12">
        <f t="shared" si="175"/>
        <v>1651.8725328627202</v>
      </c>
      <c r="J896" s="12">
        <f t="shared" si="176"/>
        <v>1651.8725328627202</v>
      </c>
      <c r="K896" s="12">
        <f t="shared" si="177"/>
        <v>1651.8725328627202</v>
      </c>
      <c r="L896" s="12">
        <f t="shared" si="178"/>
        <v>1651.8725328627202</v>
      </c>
      <c r="M896" s="12">
        <f t="shared" si="179"/>
        <v>1651.8725328627202</v>
      </c>
      <c r="O896" s="12">
        <f t="shared" si="168"/>
        <v>1651.8725328627202</v>
      </c>
    </row>
    <row r="897" spans="1:15" x14ac:dyDescent="0.25">
      <c r="A897" s="12">
        <f>calc!A895</f>
        <v>609.94000000000005</v>
      </c>
      <c r="B897" s="12">
        <f>calc!O895</f>
        <v>2665.7006518633743</v>
      </c>
      <c r="C897" s="12">
        <f t="shared" si="169"/>
        <v>2665.7006518633743</v>
      </c>
      <c r="D897" s="12">
        <f t="shared" si="170"/>
        <v>2665.7006518633743</v>
      </c>
      <c r="E897" s="12">
        <f t="shared" si="171"/>
        <v>2665.7006518633743</v>
      </c>
      <c r="F897" s="12">
        <f t="shared" si="172"/>
        <v>2665.7006518633743</v>
      </c>
      <c r="G897" s="12">
        <f t="shared" si="173"/>
        <v>2665.7006518633743</v>
      </c>
      <c r="H897" s="12">
        <f t="shared" si="174"/>
        <v>2665.7006518633743</v>
      </c>
      <c r="I897" s="12">
        <f t="shared" si="175"/>
        <v>2665.7006518633743</v>
      </c>
      <c r="J897" s="12">
        <f t="shared" si="176"/>
        <v>2665.7006518633743</v>
      </c>
      <c r="K897" s="12">
        <f t="shared" si="177"/>
        <v>2665.7006518633743</v>
      </c>
      <c r="L897" s="12">
        <f t="shared" si="178"/>
        <v>2665.7006518633743</v>
      </c>
      <c r="M897" s="12">
        <f t="shared" si="179"/>
        <v>2665.7006518633743</v>
      </c>
      <c r="O897" s="12">
        <f t="shared" si="168"/>
        <v>2665.7006518633743</v>
      </c>
    </row>
    <row r="898" spans="1:15" x14ac:dyDescent="0.25">
      <c r="A898" s="12">
        <f>calc!A896</f>
        <v>610.39</v>
      </c>
      <c r="B898" s="12">
        <f>calc!O896</f>
        <v>4157.8908730963958</v>
      </c>
      <c r="C898" s="12">
        <f t="shared" si="169"/>
        <v>4157.8908730963958</v>
      </c>
      <c r="D898" s="12">
        <f t="shared" si="170"/>
        <v>4157.8908730963958</v>
      </c>
      <c r="E898" s="12">
        <f t="shared" si="171"/>
        <v>4157.8908730963958</v>
      </c>
      <c r="F898" s="12">
        <f t="shared" si="172"/>
        <v>4157.8908730963958</v>
      </c>
      <c r="G898" s="12">
        <f t="shared" si="173"/>
        <v>4157.8908730963958</v>
      </c>
      <c r="H898" s="12">
        <f t="shared" si="174"/>
        <v>4157.8908730963958</v>
      </c>
      <c r="I898" s="12">
        <f t="shared" si="175"/>
        <v>4157.8908730963958</v>
      </c>
      <c r="J898" s="12">
        <f t="shared" si="176"/>
        <v>4157.8908730963958</v>
      </c>
      <c r="K898" s="12">
        <f t="shared" si="177"/>
        <v>4157.8908730963958</v>
      </c>
      <c r="L898" s="12">
        <f t="shared" si="178"/>
        <v>4157.8908730963958</v>
      </c>
      <c r="M898" s="12">
        <f t="shared" si="179"/>
        <v>4157.8908730963958</v>
      </c>
      <c r="O898" s="12">
        <f t="shared" si="168"/>
        <v>4157.8908730963958</v>
      </c>
    </row>
    <row r="899" spans="1:15" x14ac:dyDescent="0.25">
      <c r="A899" s="12">
        <f>calc!A897</f>
        <v>610.84</v>
      </c>
      <c r="B899" s="12">
        <f>calc!O897</f>
        <v>6275.5019677086939</v>
      </c>
      <c r="C899" s="12">
        <f t="shared" si="169"/>
        <v>6275.5019677086939</v>
      </c>
      <c r="D899" s="12">
        <f t="shared" si="170"/>
        <v>6275.5019677086939</v>
      </c>
      <c r="E899" s="12">
        <f t="shared" si="171"/>
        <v>6275.5019677086939</v>
      </c>
      <c r="F899" s="12">
        <f t="shared" si="172"/>
        <v>6275.5019677086939</v>
      </c>
      <c r="G899" s="12">
        <f t="shared" si="173"/>
        <v>6275.5019677086939</v>
      </c>
      <c r="H899" s="12">
        <f t="shared" si="174"/>
        <v>6275.5019677086939</v>
      </c>
      <c r="I899" s="12">
        <f t="shared" si="175"/>
        <v>6275.5019677086939</v>
      </c>
      <c r="J899" s="12">
        <f t="shared" si="176"/>
        <v>6275.5019677086939</v>
      </c>
      <c r="K899" s="12">
        <f t="shared" si="177"/>
        <v>6275.5019677086939</v>
      </c>
      <c r="L899" s="12">
        <f t="shared" si="178"/>
        <v>6275.5019677086939</v>
      </c>
      <c r="M899" s="12">
        <f t="shared" si="179"/>
        <v>6275.5019677086939</v>
      </c>
      <c r="O899" s="12">
        <f t="shared" si="168"/>
        <v>6275.5019677086939</v>
      </c>
    </row>
    <row r="900" spans="1:15" x14ac:dyDescent="0.25">
      <c r="A900" s="12">
        <f>calc!A898</f>
        <v>611.29</v>
      </c>
      <c r="B900" s="12">
        <f>calc!O898</f>
        <v>6104.8987060825175</v>
      </c>
      <c r="C900" s="12">
        <f t="shared" si="169"/>
        <v>6104.8987060825175</v>
      </c>
      <c r="D900" s="12">
        <f t="shared" si="170"/>
        <v>6104.8987060825175</v>
      </c>
      <c r="E900" s="12">
        <f t="shared" si="171"/>
        <v>6104.8987060825175</v>
      </c>
      <c r="F900" s="12">
        <f t="shared" si="172"/>
        <v>6104.8987060825175</v>
      </c>
      <c r="G900" s="12">
        <f t="shared" si="173"/>
        <v>6104.8987060825175</v>
      </c>
      <c r="H900" s="12">
        <f t="shared" si="174"/>
        <v>6104.8987060825175</v>
      </c>
      <c r="I900" s="12">
        <f t="shared" si="175"/>
        <v>6104.8987060825175</v>
      </c>
      <c r="J900" s="12">
        <f t="shared" si="176"/>
        <v>6104.8987060825175</v>
      </c>
      <c r="K900" s="12">
        <f t="shared" si="177"/>
        <v>6104.8987060825175</v>
      </c>
      <c r="L900" s="12">
        <f t="shared" si="178"/>
        <v>6104.8987060825175</v>
      </c>
      <c r="M900" s="12">
        <f t="shared" si="179"/>
        <v>6104.8987060825175</v>
      </c>
      <c r="O900" s="12">
        <f t="shared" si="168"/>
        <v>6104.8987060825175</v>
      </c>
    </row>
    <row r="901" spans="1:15" x14ac:dyDescent="0.25">
      <c r="A901" s="12">
        <f>calc!A899</f>
        <v>611.74</v>
      </c>
      <c r="B901" s="12">
        <f>calc!O899</f>
        <v>4147.8541627133573</v>
      </c>
      <c r="C901" s="12">
        <f t="shared" si="169"/>
        <v>4147.8541627133573</v>
      </c>
      <c r="D901" s="12">
        <f t="shared" si="170"/>
        <v>4147.8541627133573</v>
      </c>
      <c r="E901" s="12">
        <f t="shared" si="171"/>
        <v>4147.8541627133573</v>
      </c>
      <c r="F901" s="12">
        <f t="shared" si="172"/>
        <v>4147.8541627133573</v>
      </c>
      <c r="G901" s="12">
        <f t="shared" si="173"/>
        <v>4147.8541627133573</v>
      </c>
      <c r="H901" s="12">
        <f t="shared" si="174"/>
        <v>4147.8541627133573</v>
      </c>
      <c r="I901" s="12">
        <f t="shared" si="175"/>
        <v>4147.8541627133573</v>
      </c>
      <c r="J901" s="12">
        <f t="shared" si="176"/>
        <v>4147.8541627133573</v>
      </c>
      <c r="K901" s="12">
        <f t="shared" si="177"/>
        <v>4147.8541627133573</v>
      </c>
      <c r="L901" s="12">
        <f t="shared" si="178"/>
        <v>4147.8541627133573</v>
      </c>
      <c r="M901" s="12">
        <f t="shared" si="179"/>
        <v>4147.8541627133573</v>
      </c>
      <c r="O901" s="12">
        <f t="shared" si="168"/>
        <v>4147.8541627133573</v>
      </c>
    </row>
    <row r="902" spans="1:15" x14ac:dyDescent="0.25">
      <c r="A902" s="12">
        <f>calc!A900</f>
        <v>612.19000000000005</v>
      </c>
      <c r="B902" s="12">
        <f>calc!O900</f>
        <v>2946.7511004430121</v>
      </c>
      <c r="C902" s="12">
        <f t="shared" si="169"/>
        <v>2946.7511004430121</v>
      </c>
      <c r="D902" s="12">
        <f t="shared" si="170"/>
        <v>2946.7511004430121</v>
      </c>
      <c r="E902" s="12">
        <f t="shared" si="171"/>
        <v>2946.7511004430121</v>
      </c>
      <c r="F902" s="12">
        <f t="shared" si="172"/>
        <v>2946.7511004430121</v>
      </c>
      <c r="G902" s="12">
        <f t="shared" si="173"/>
        <v>2946.7511004430121</v>
      </c>
      <c r="H902" s="12">
        <f t="shared" si="174"/>
        <v>2946.7511004430121</v>
      </c>
      <c r="I902" s="12">
        <f t="shared" si="175"/>
        <v>2946.7511004430121</v>
      </c>
      <c r="J902" s="12">
        <f t="shared" si="176"/>
        <v>2946.7511004430121</v>
      </c>
      <c r="K902" s="12">
        <f t="shared" si="177"/>
        <v>2946.7511004430121</v>
      </c>
      <c r="L902" s="12">
        <f t="shared" si="178"/>
        <v>2946.7511004430121</v>
      </c>
      <c r="M902" s="12">
        <f t="shared" si="179"/>
        <v>2946.7511004430121</v>
      </c>
      <c r="O902" s="12">
        <f t="shared" si="168"/>
        <v>2946.7511004430121</v>
      </c>
    </row>
    <row r="903" spans="1:15" x14ac:dyDescent="0.25">
      <c r="A903" s="12">
        <f>calc!A901</f>
        <v>612.64</v>
      </c>
      <c r="B903" s="12">
        <f>calc!O901</f>
        <v>2207.3106780113985</v>
      </c>
      <c r="C903" s="12">
        <f t="shared" si="169"/>
        <v>2207.3106780113985</v>
      </c>
      <c r="D903" s="12">
        <f t="shared" si="170"/>
        <v>2207.3106780113985</v>
      </c>
      <c r="E903" s="12">
        <f t="shared" si="171"/>
        <v>2207.3106780113985</v>
      </c>
      <c r="F903" s="12">
        <f t="shared" si="172"/>
        <v>2207.3106780113985</v>
      </c>
      <c r="G903" s="12">
        <f t="shared" si="173"/>
        <v>2207.3106780113985</v>
      </c>
      <c r="H903" s="12">
        <f t="shared" si="174"/>
        <v>2207.3106780113985</v>
      </c>
      <c r="I903" s="12">
        <f t="shared" si="175"/>
        <v>2207.3106780113985</v>
      </c>
      <c r="J903" s="12">
        <f t="shared" si="176"/>
        <v>2207.3106780113985</v>
      </c>
      <c r="K903" s="12">
        <f t="shared" si="177"/>
        <v>2207.3106780113985</v>
      </c>
      <c r="L903" s="12">
        <f t="shared" si="178"/>
        <v>2207.3106780113985</v>
      </c>
      <c r="M903" s="12">
        <f t="shared" si="179"/>
        <v>2207.3106780113985</v>
      </c>
      <c r="O903" s="12">
        <f t="shared" si="168"/>
        <v>2207.3106780113985</v>
      </c>
    </row>
    <row r="904" spans="1:15" x14ac:dyDescent="0.25">
      <c r="A904" s="12">
        <f>calc!A902</f>
        <v>613.08000000000004</v>
      </c>
      <c r="B904" s="12">
        <f>calc!O902</f>
        <v>2116.9695757672071</v>
      </c>
      <c r="C904" s="12">
        <f t="shared" si="169"/>
        <v>2116.9695757672071</v>
      </c>
      <c r="D904" s="12">
        <f t="shared" si="170"/>
        <v>2116.9695757672071</v>
      </c>
      <c r="E904" s="12">
        <f t="shared" si="171"/>
        <v>2116.9695757672071</v>
      </c>
      <c r="F904" s="12">
        <f t="shared" si="172"/>
        <v>2116.9695757672071</v>
      </c>
      <c r="G904" s="12">
        <f t="shared" si="173"/>
        <v>2116.9695757672071</v>
      </c>
      <c r="H904" s="12">
        <f t="shared" si="174"/>
        <v>2116.9695757672071</v>
      </c>
      <c r="I904" s="12">
        <f t="shared" si="175"/>
        <v>2116.9695757672071</v>
      </c>
      <c r="J904" s="12">
        <f t="shared" si="176"/>
        <v>2116.9695757672071</v>
      </c>
      <c r="K904" s="12">
        <f t="shared" si="177"/>
        <v>2116.9695757672071</v>
      </c>
      <c r="L904" s="12">
        <f t="shared" si="178"/>
        <v>2116.9695757672071</v>
      </c>
      <c r="M904" s="12">
        <f t="shared" si="179"/>
        <v>2116.9695757672071</v>
      </c>
      <c r="O904" s="12">
        <f t="shared" ref="O904:O967" si="180">M904</f>
        <v>2116.9695757672071</v>
      </c>
    </row>
    <row r="905" spans="1:15" x14ac:dyDescent="0.25">
      <c r="A905" s="12">
        <f>calc!A903</f>
        <v>613.53</v>
      </c>
      <c r="B905" s="12">
        <f>calc!O903</f>
        <v>1661.9107339916904</v>
      </c>
      <c r="C905" s="12">
        <f t="shared" ref="C905:C968" si="181">B905-Q905*M916</f>
        <v>1661.9107339916904</v>
      </c>
      <c r="D905" s="12">
        <f t="shared" ref="D905:D968" si="182">C905-R905*M915</f>
        <v>1661.9107339916904</v>
      </c>
      <c r="E905" s="12">
        <f t="shared" ref="E905:E968" si="183">D905-S905*M914</f>
        <v>1661.9107339916904</v>
      </c>
      <c r="F905" s="12">
        <f t="shared" ref="F905:F968" si="184">E905-T905*M913</f>
        <v>1661.9107339916904</v>
      </c>
      <c r="G905" s="12">
        <f t="shared" ref="G905:G968" si="185">F905-U905*M912</f>
        <v>1661.9107339916904</v>
      </c>
      <c r="H905" s="12">
        <f t="shared" ref="H905:H968" si="186">G905-V905*M911</f>
        <v>1661.9107339916904</v>
      </c>
      <c r="I905" s="12">
        <f t="shared" ref="I905:I968" si="187">H905-W905*M910</f>
        <v>1661.9107339916904</v>
      </c>
      <c r="J905" s="12">
        <f t="shared" ref="J905:J968" si="188">I905-X905*M909</f>
        <v>1661.9107339916904</v>
      </c>
      <c r="K905" s="12">
        <f t="shared" ref="K905:K968" si="189">J905-Y905*M908</f>
        <v>1661.9107339916904</v>
      </c>
      <c r="L905" s="12">
        <f t="shared" ref="L905:L968" si="190">K905-Z905*M907</f>
        <v>1661.9107339916904</v>
      </c>
      <c r="M905" s="12">
        <f t="shared" ref="M905:M968" si="191">L905</f>
        <v>1661.9107339916904</v>
      </c>
      <c r="O905" s="12">
        <f t="shared" si="180"/>
        <v>1661.9107339916904</v>
      </c>
    </row>
    <row r="906" spans="1:15" x14ac:dyDescent="0.25">
      <c r="A906" s="12">
        <f>calc!A904</f>
        <v>613.98</v>
      </c>
      <c r="B906" s="12">
        <f>calc!O904</f>
        <v>1946.3239497342547</v>
      </c>
      <c r="C906" s="12">
        <f t="shared" si="181"/>
        <v>1946.3239497342547</v>
      </c>
      <c r="D906" s="12">
        <f t="shared" si="182"/>
        <v>1946.3239497342547</v>
      </c>
      <c r="E906" s="12">
        <f t="shared" si="183"/>
        <v>1946.3239497342547</v>
      </c>
      <c r="F906" s="12">
        <f t="shared" si="184"/>
        <v>1946.3239497342547</v>
      </c>
      <c r="G906" s="12">
        <f t="shared" si="185"/>
        <v>1946.3239497342547</v>
      </c>
      <c r="H906" s="12">
        <f t="shared" si="186"/>
        <v>1946.3239497342547</v>
      </c>
      <c r="I906" s="12">
        <f t="shared" si="187"/>
        <v>1946.3239497342547</v>
      </c>
      <c r="J906" s="12">
        <f t="shared" si="188"/>
        <v>1946.3239497342547</v>
      </c>
      <c r="K906" s="12">
        <f t="shared" si="189"/>
        <v>1946.3239497342547</v>
      </c>
      <c r="L906" s="12">
        <f t="shared" si="190"/>
        <v>1946.3239497342547</v>
      </c>
      <c r="M906" s="12">
        <f t="shared" si="191"/>
        <v>1946.3239497342547</v>
      </c>
      <c r="O906" s="12">
        <f t="shared" si="180"/>
        <v>1946.3239497342547</v>
      </c>
    </row>
    <row r="907" spans="1:15" x14ac:dyDescent="0.25">
      <c r="A907" s="12">
        <f>calc!A905</f>
        <v>614.42999999999995</v>
      </c>
      <c r="B907" s="12">
        <f>calc!O905</f>
        <v>1671.9489291473978</v>
      </c>
      <c r="C907" s="12">
        <f t="shared" si="181"/>
        <v>1671.9489291473978</v>
      </c>
      <c r="D907" s="12">
        <f t="shared" si="182"/>
        <v>1671.9489291473978</v>
      </c>
      <c r="E907" s="12">
        <f t="shared" si="183"/>
        <v>1671.9489291473978</v>
      </c>
      <c r="F907" s="12">
        <f t="shared" si="184"/>
        <v>1671.9489291473978</v>
      </c>
      <c r="G907" s="12">
        <f t="shared" si="185"/>
        <v>1671.9489291473978</v>
      </c>
      <c r="H907" s="12">
        <f t="shared" si="186"/>
        <v>1671.9489291473978</v>
      </c>
      <c r="I907" s="12">
        <f t="shared" si="187"/>
        <v>1671.9489291473978</v>
      </c>
      <c r="J907" s="12">
        <f t="shared" si="188"/>
        <v>1671.9489291473978</v>
      </c>
      <c r="K907" s="12">
        <f t="shared" si="189"/>
        <v>1671.9489291473978</v>
      </c>
      <c r="L907" s="12">
        <f t="shared" si="190"/>
        <v>1671.9489291473978</v>
      </c>
      <c r="M907" s="12">
        <f t="shared" si="191"/>
        <v>1671.9489291473978</v>
      </c>
      <c r="O907" s="12">
        <f t="shared" si="180"/>
        <v>1671.9489291473978</v>
      </c>
    </row>
    <row r="908" spans="1:15" x14ac:dyDescent="0.25">
      <c r="A908" s="12">
        <f>calc!A906</f>
        <v>614.88</v>
      </c>
      <c r="B908" s="12">
        <f>calc!O906</f>
        <v>1541.4519262609861</v>
      </c>
      <c r="C908" s="12">
        <f t="shared" si="181"/>
        <v>1541.4519262609861</v>
      </c>
      <c r="D908" s="12">
        <f t="shared" si="182"/>
        <v>1541.4519262609861</v>
      </c>
      <c r="E908" s="12">
        <f t="shared" si="183"/>
        <v>1541.4519262609861</v>
      </c>
      <c r="F908" s="12">
        <f t="shared" si="184"/>
        <v>1541.4519262609861</v>
      </c>
      <c r="G908" s="12">
        <f t="shared" si="185"/>
        <v>1541.4519262609861</v>
      </c>
      <c r="H908" s="12">
        <f t="shared" si="186"/>
        <v>1541.4519262609861</v>
      </c>
      <c r="I908" s="12">
        <f t="shared" si="187"/>
        <v>1541.4519262609861</v>
      </c>
      <c r="J908" s="12">
        <f t="shared" si="188"/>
        <v>1541.4519262609861</v>
      </c>
      <c r="K908" s="12">
        <f t="shared" si="189"/>
        <v>1541.4519262609861</v>
      </c>
      <c r="L908" s="12">
        <f t="shared" si="190"/>
        <v>1541.4519262609861</v>
      </c>
      <c r="M908" s="12">
        <f t="shared" si="191"/>
        <v>1541.4519262609861</v>
      </c>
      <c r="O908" s="12">
        <f t="shared" si="180"/>
        <v>1541.4519262609861</v>
      </c>
    </row>
    <row r="909" spans="1:15" x14ac:dyDescent="0.25">
      <c r="A909" s="12">
        <f>calc!A907</f>
        <v>615.33000000000004</v>
      </c>
      <c r="B909" s="12">
        <f>calc!O907</f>
        <v>1123.1855032524563</v>
      </c>
      <c r="C909" s="12">
        <f t="shared" si="181"/>
        <v>1123.1855032524563</v>
      </c>
      <c r="D909" s="12">
        <f t="shared" si="182"/>
        <v>1123.1855032524563</v>
      </c>
      <c r="E909" s="12">
        <f t="shared" si="183"/>
        <v>1123.1855032524563</v>
      </c>
      <c r="F909" s="12">
        <f t="shared" si="184"/>
        <v>1123.1855032524563</v>
      </c>
      <c r="G909" s="12">
        <f t="shared" si="185"/>
        <v>1123.1855032524563</v>
      </c>
      <c r="H909" s="12">
        <f t="shared" si="186"/>
        <v>1123.1855032524563</v>
      </c>
      <c r="I909" s="12">
        <f t="shared" si="187"/>
        <v>1123.1855032524563</v>
      </c>
      <c r="J909" s="12">
        <f t="shared" si="188"/>
        <v>1123.1855032524563</v>
      </c>
      <c r="K909" s="12">
        <f t="shared" si="189"/>
        <v>1123.1855032524563</v>
      </c>
      <c r="L909" s="12">
        <f t="shared" si="190"/>
        <v>1123.1855032524563</v>
      </c>
      <c r="M909" s="12">
        <f t="shared" si="191"/>
        <v>1123.1855032524563</v>
      </c>
      <c r="O909" s="12">
        <f t="shared" si="180"/>
        <v>1123.1855032524563</v>
      </c>
    </row>
    <row r="910" spans="1:15" x14ac:dyDescent="0.25">
      <c r="A910" s="12">
        <f>calc!A908</f>
        <v>615.78</v>
      </c>
      <c r="B910" s="12">
        <f>calc!O908</f>
        <v>989.33806068654724</v>
      </c>
      <c r="C910" s="12">
        <f t="shared" si="181"/>
        <v>989.33806068654724</v>
      </c>
      <c r="D910" s="12">
        <f t="shared" si="182"/>
        <v>989.33806068654724</v>
      </c>
      <c r="E910" s="12">
        <f t="shared" si="183"/>
        <v>989.33806068654724</v>
      </c>
      <c r="F910" s="12">
        <f t="shared" si="184"/>
        <v>989.33806068654724</v>
      </c>
      <c r="G910" s="12">
        <f t="shared" si="185"/>
        <v>989.33806068654724</v>
      </c>
      <c r="H910" s="12">
        <f t="shared" si="186"/>
        <v>989.33806068654724</v>
      </c>
      <c r="I910" s="12">
        <f t="shared" si="187"/>
        <v>989.33806068654724</v>
      </c>
      <c r="J910" s="12">
        <f t="shared" si="188"/>
        <v>989.33806068654724</v>
      </c>
      <c r="K910" s="12">
        <f t="shared" si="189"/>
        <v>989.33806068654724</v>
      </c>
      <c r="L910" s="12">
        <f t="shared" si="190"/>
        <v>989.33806068654724</v>
      </c>
      <c r="M910" s="12">
        <f t="shared" si="191"/>
        <v>989.33806068654724</v>
      </c>
      <c r="O910" s="12">
        <f t="shared" si="180"/>
        <v>989.33806068654724</v>
      </c>
    </row>
    <row r="911" spans="1:15" x14ac:dyDescent="0.25">
      <c r="A911" s="12">
        <f>calc!A909</f>
        <v>616.22</v>
      </c>
      <c r="B911" s="12">
        <f>calc!O909</f>
        <v>865.52823283546206</v>
      </c>
      <c r="C911" s="12">
        <f t="shared" si="181"/>
        <v>865.52823283546206</v>
      </c>
      <c r="D911" s="12">
        <f t="shared" si="182"/>
        <v>865.52823283546206</v>
      </c>
      <c r="E911" s="12">
        <f t="shared" si="183"/>
        <v>865.52823283546206</v>
      </c>
      <c r="F911" s="12">
        <f t="shared" si="184"/>
        <v>865.52823283546206</v>
      </c>
      <c r="G911" s="12">
        <f t="shared" si="185"/>
        <v>865.52823283546206</v>
      </c>
      <c r="H911" s="12">
        <f t="shared" si="186"/>
        <v>865.52823283546206</v>
      </c>
      <c r="I911" s="12">
        <f t="shared" si="187"/>
        <v>865.52823283546206</v>
      </c>
      <c r="J911" s="12">
        <f t="shared" si="188"/>
        <v>865.52823283546206</v>
      </c>
      <c r="K911" s="12">
        <f t="shared" si="189"/>
        <v>865.52823283546206</v>
      </c>
      <c r="L911" s="12">
        <f t="shared" si="190"/>
        <v>865.52823283546206</v>
      </c>
      <c r="M911" s="12">
        <f t="shared" si="191"/>
        <v>865.52823283546206</v>
      </c>
      <c r="O911" s="12">
        <f t="shared" si="180"/>
        <v>865.52823283546206</v>
      </c>
    </row>
    <row r="912" spans="1:15" x14ac:dyDescent="0.25">
      <c r="A912" s="12">
        <f>calc!A910</f>
        <v>616.66999999999996</v>
      </c>
      <c r="B912" s="12">
        <f>calc!O910</f>
        <v>688.17744105382019</v>
      </c>
      <c r="C912" s="12">
        <f t="shared" si="181"/>
        <v>688.17744105382019</v>
      </c>
      <c r="D912" s="12">
        <f t="shared" si="182"/>
        <v>688.17744105382019</v>
      </c>
      <c r="E912" s="12">
        <f t="shared" si="183"/>
        <v>688.17744105382019</v>
      </c>
      <c r="F912" s="12">
        <f t="shared" si="184"/>
        <v>688.17744105382019</v>
      </c>
      <c r="G912" s="12">
        <f t="shared" si="185"/>
        <v>688.17744105382019</v>
      </c>
      <c r="H912" s="12">
        <f t="shared" si="186"/>
        <v>688.17744105382019</v>
      </c>
      <c r="I912" s="12">
        <f t="shared" si="187"/>
        <v>688.17744105382019</v>
      </c>
      <c r="J912" s="12">
        <f t="shared" si="188"/>
        <v>688.17744105382019</v>
      </c>
      <c r="K912" s="12">
        <f t="shared" si="189"/>
        <v>688.17744105382019</v>
      </c>
      <c r="L912" s="12">
        <f t="shared" si="190"/>
        <v>688.17744105382019</v>
      </c>
      <c r="M912" s="12">
        <f t="shared" si="191"/>
        <v>688.17744105382019</v>
      </c>
      <c r="O912" s="12">
        <f t="shared" si="180"/>
        <v>688.17744105382019</v>
      </c>
    </row>
    <row r="913" spans="1:15" x14ac:dyDescent="0.25">
      <c r="A913" s="12">
        <f>calc!A911</f>
        <v>617.12</v>
      </c>
      <c r="B913" s="12">
        <f>calc!O911</f>
        <v>617.90585842632515</v>
      </c>
      <c r="C913" s="12">
        <f t="shared" si="181"/>
        <v>617.90585842632515</v>
      </c>
      <c r="D913" s="12">
        <f t="shared" si="182"/>
        <v>617.90585842632515</v>
      </c>
      <c r="E913" s="12">
        <f t="shared" si="183"/>
        <v>617.90585842632515</v>
      </c>
      <c r="F913" s="12">
        <f t="shared" si="184"/>
        <v>617.90585842632515</v>
      </c>
      <c r="G913" s="12">
        <f t="shared" si="185"/>
        <v>617.90585842632515</v>
      </c>
      <c r="H913" s="12">
        <f t="shared" si="186"/>
        <v>617.90585842632515</v>
      </c>
      <c r="I913" s="12">
        <f t="shared" si="187"/>
        <v>617.90585842632515</v>
      </c>
      <c r="J913" s="12">
        <f t="shared" si="188"/>
        <v>617.90585842632515</v>
      </c>
      <c r="K913" s="12">
        <f t="shared" si="189"/>
        <v>617.90585842632515</v>
      </c>
      <c r="L913" s="12">
        <f t="shared" si="190"/>
        <v>617.90585842632515</v>
      </c>
      <c r="M913" s="12">
        <f t="shared" si="191"/>
        <v>617.90585842632515</v>
      </c>
      <c r="O913" s="12">
        <f t="shared" si="180"/>
        <v>617.90585842632515</v>
      </c>
    </row>
    <row r="914" spans="1:15" x14ac:dyDescent="0.25">
      <c r="A914" s="12">
        <f>calc!A912</f>
        <v>617.57000000000005</v>
      </c>
      <c r="B914" s="12">
        <f>calc!O912</f>
        <v>627.94467380746562</v>
      </c>
      <c r="C914" s="12">
        <f t="shared" si="181"/>
        <v>627.94467380746562</v>
      </c>
      <c r="D914" s="12">
        <f t="shared" si="182"/>
        <v>627.94467380746562</v>
      </c>
      <c r="E914" s="12">
        <f t="shared" si="183"/>
        <v>627.94467380746562</v>
      </c>
      <c r="F914" s="12">
        <f t="shared" si="184"/>
        <v>627.94467380746562</v>
      </c>
      <c r="G914" s="12">
        <f t="shared" si="185"/>
        <v>627.94467380746562</v>
      </c>
      <c r="H914" s="12">
        <f t="shared" si="186"/>
        <v>627.94467380746562</v>
      </c>
      <c r="I914" s="12">
        <f t="shared" si="187"/>
        <v>627.94467380746562</v>
      </c>
      <c r="J914" s="12">
        <f t="shared" si="188"/>
        <v>627.94467380746562</v>
      </c>
      <c r="K914" s="12">
        <f t="shared" si="189"/>
        <v>627.94467380746562</v>
      </c>
      <c r="L914" s="12">
        <f t="shared" si="190"/>
        <v>627.94467380746562</v>
      </c>
      <c r="M914" s="12">
        <f t="shared" si="191"/>
        <v>627.94467380746562</v>
      </c>
      <c r="O914" s="12">
        <f t="shared" si="180"/>
        <v>627.94467380746562</v>
      </c>
    </row>
    <row r="915" spans="1:15" x14ac:dyDescent="0.25">
      <c r="A915" s="12">
        <f>calc!A913</f>
        <v>618.02</v>
      </c>
      <c r="B915" s="12">
        <f>calc!O913</f>
        <v>788.56491003277404</v>
      </c>
      <c r="C915" s="12">
        <f t="shared" si="181"/>
        <v>788.56491003277404</v>
      </c>
      <c r="D915" s="12">
        <f t="shared" si="182"/>
        <v>788.56491003277404</v>
      </c>
      <c r="E915" s="12">
        <f t="shared" si="183"/>
        <v>788.56491003277404</v>
      </c>
      <c r="F915" s="12">
        <f t="shared" si="184"/>
        <v>788.56491003277404</v>
      </c>
      <c r="G915" s="12">
        <f t="shared" si="185"/>
        <v>788.56491003277404</v>
      </c>
      <c r="H915" s="12">
        <f t="shared" si="186"/>
        <v>788.56491003277404</v>
      </c>
      <c r="I915" s="12">
        <f t="shared" si="187"/>
        <v>788.56491003277404</v>
      </c>
      <c r="J915" s="12">
        <f t="shared" si="188"/>
        <v>788.56491003277404</v>
      </c>
      <c r="K915" s="12">
        <f t="shared" si="189"/>
        <v>788.56491003277404</v>
      </c>
      <c r="L915" s="12">
        <f t="shared" si="190"/>
        <v>788.56491003277404</v>
      </c>
      <c r="M915" s="12">
        <f t="shared" si="191"/>
        <v>788.56491003277404</v>
      </c>
      <c r="O915" s="12">
        <f t="shared" si="180"/>
        <v>788.56491003277404</v>
      </c>
    </row>
    <row r="916" spans="1:15" x14ac:dyDescent="0.25">
      <c r="A916" s="12">
        <f>calc!A914</f>
        <v>618.47</v>
      </c>
      <c r="B916" s="12">
        <f>calc!O914</f>
        <v>631.29094427809423</v>
      </c>
      <c r="C916" s="12">
        <f t="shared" si="181"/>
        <v>631.29094427809423</v>
      </c>
      <c r="D916" s="12">
        <f t="shared" si="182"/>
        <v>631.29094427809423</v>
      </c>
      <c r="E916" s="12">
        <f t="shared" si="183"/>
        <v>631.29094427809423</v>
      </c>
      <c r="F916" s="12">
        <f t="shared" si="184"/>
        <v>631.29094427809423</v>
      </c>
      <c r="G916" s="12">
        <f t="shared" si="185"/>
        <v>631.29094427809423</v>
      </c>
      <c r="H916" s="12">
        <f t="shared" si="186"/>
        <v>631.29094427809423</v>
      </c>
      <c r="I916" s="12">
        <f t="shared" si="187"/>
        <v>631.29094427809423</v>
      </c>
      <c r="J916" s="12">
        <f t="shared" si="188"/>
        <v>631.29094427809423</v>
      </c>
      <c r="K916" s="12">
        <f t="shared" si="189"/>
        <v>631.29094427809423</v>
      </c>
      <c r="L916" s="12">
        <f t="shared" si="190"/>
        <v>631.29094427809423</v>
      </c>
      <c r="M916" s="12">
        <f t="shared" si="191"/>
        <v>631.29094427809423</v>
      </c>
      <c r="O916" s="12">
        <f t="shared" si="180"/>
        <v>631.29094427809423</v>
      </c>
    </row>
    <row r="917" spans="1:15" x14ac:dyDescent="0.25">
      <c r="A917" s="12">
        <f>calc!A915</f>
        <v>618.91</v>
      </c>
      <c r="B917" s="12">
        <f>calc!O915</f>
        <v>561.0191254781065</v>
      </c>
      <c r="C917" s="12">
        <f t="shared" si="181"/>
        <v>561.0191254781065</v>
      </c>
      <c r="D917" s="12">
        <f t="shared" si="182"/>
        <v>561.0191254781065</v>
      </c>
      <c r="E917" s="12">
        <f t="shared" si="183"/>
        <v>561.0191254781065</v>
      </c>
      <c r="F917" s="12">
        <f t="shared" si="184"/>
        <v>561.0191254781065</v>
      </c>
      <c r="G917" s="12">
        <f t="shared" si="185"/>
        <v>561.0191254781065</v>
      </c>
      <c r="H917" s="12">
        <f t="shared" si="186"/>
        <v>561.0191254781065</v>
      </c>
      <c r="I917" s="12">
        <f t="shared" si="187"/>
        <v>561.0191254781065</v>
      </c>
      <c r="J917" s="12">
        <f t="shared" si="188"/>
        <v>561.0191254781065</v>
      </c>
      <c r="K917" s="12">
        <f t="shared" si="189"/>
        <v>561.0191254781065</v>
      </c>
      <c r="L917" s="12">
        <f t="shared" si="190"/>
        <v>561.0191254781065</v>
      </c>
      <c r="M917" s="12">
        <f t="shared" si="191"/>
        <v>561.0191254781065</v>
      </c>
      <c r="O917" s="12">
        <f t="shared" si="180"/>
        <v>561.0191254781065</v>
      </c>
    </row>
    <row r="918" spans="1:15" x14ac:dyDescent="0.25">
      <c r="A918" s="12">
        <f>calc!A916</f>
        <v>619.36</v>
      </c>
      <c r="B918" s="12">
        <f>calc!O916</f>
        <v>811.98856708620326</v>
      </c>
      <c r="C918" s="12">
        <f t="shared" si="181"/>
        <v>811.98856708620326</v>
      </c>
      <c r="D918" s="12">
        <f t="shared" si="182"/>
        <v>811.98856708620326</v>
      </c>
      <c r="E918" s="12">
        <f t="shared" si="183"/>
        <v>811.98856708620326</v>
      </c>
      <c r="F918" s="12">
        <f t="shared" si="184"/>
        <v>811.98856708620326</v>
      </c>
      <c r="G918" s="12">
        <f t="shared" si="185"/>
        <v>811.98856708620326</v>
      </c>
      <c r="H918" s="12">
        <f t="shared" si="186"/>
        <v>811.98856708620326</v>
      </c>
      <c r="I918" s="12">
        <f t="shared" si="187"/>
        <v>811.98856708620326</v>
      </c>
      <c r="J918" s="12">
        <f t="shared" si="188"/>
        <v>811.98856708620326</v>
      </c>
      <c r="K918" s="12">
        <f t="shared" si="189"/>
        <v>811.98856708620326</v>
      </c>
      <c r="L918" s="12">
        <f t="shared" si="190"/>
        <v>811.98856708620326</v>
      </c>
      <c r="M918" s="12">
        <f t="shared" si="191"/>
        <v>811.98856708620326</v>
      </c>
      <c r="O918" s="12">
        <f t="shared" si="180"/>
        <v>811.98856708620326</v>
      </c>
    </row>
    <row r="919" spans="1:15" x14ac:dyDescent="0.25">
      <c r="A919" s="12">
        <f>calc!A917</f>
        <v>619.80999999999995</v>
      </c>
      <c r="B919" s="12">
        <f>calc!O917</f>
        <v>671.44613832163429</v>
      </c>
      <c r="C919" s="12">
        <f t="shared" si="181"/>
        <v>671.44613832163429</v>
      </c>
      <c r="D919" s="12">
        <f t="shared" si="182"/>
        <v>671.44613832163429</v>
      </c>
      <c r="E919" s="12">
        <f t="shared" si="183"/>
        <v>671.44613832163429</v>
      </c>
      <c r="F919" s="12">
        <f t="shared" si="184"/>
        <v>671.44613832163429</v>
      </c>
      <c r="G919" s="12">
        <f t="shared" si="185"/>
        <v>671.44613832163429</v>
      </c>
      <c r="H919" s="12">
        <f t="shared" si="186"/>
        <v>671.44613832163429</v>
      </c>
      <c r="I919" s="12">
        <f t="shared" si="187"/>
        <v>671.44613832163429</v>
      </c>
      <c r="J919" s="12">
        <f t="shared" si="188"/>
        <v>671.44613832163429</v>
      </c>
      <c r="K919" s="12">
        <f t="shared" si="189"/>
        <v>671.44613832163429</v>
      </c>
      <c r="L919" s="12">
        <f t="shared" si="190"/>
        <v>671.44613832163429</v>
      </c>
      <c r="M919" s="12">
        <f t="shared" si="191"/>
        <v>671.44613832163429</v>
      </c>
      <c r="O919" s="12">
        <f t="shared" si="180"/>
        <v>671.44613832163429</v>
      </c>
    </row>
    <row r="920" spans="1:15" x14ac:dyDescent="0.25">
      <c r="A920" s="12">
        <f>calc!A918</f>
        <v>620.26</v>
      </c>
      <c r="B920" s="12">
        <f>calc!O918</f>
        <v>477.36181802855549</v>
      </c>
      <c r="C920" s="12">
        <f t="shared" si="181"/>
        <v>477.36181802855549</v>
      </c>
      <c r="D920" s="12">
        <f t="shared" si="182"/>
        <v>477.36181802855549</v>
      </c>
      <c r="E920" s="12">
        <f t="shared" si="183"/>
        <v>477.36181802855549</v>
      </c>
      <c r="F920" s="12">
        <f t="shared" si="184"/>
        <v>477.36181802855549</v>
      </c>
      <c r="G920" s="12">
        <f t="shared" si="185"/>
        <v>477.36181802855549</v>
      </c>
      <c r="H920" s="12">
        <f t="shared" si="186"/>
        <v>477.36181802855549</v>
      </c>
      <c r="I920" s="12">
        <f t="shared" si="187"/>
        <v>477.36181802855549</v>
      </c>
      <c r="J920" s="12">
        <f t="shared" si="188"/>
        <v>477.36181802855549</v>
      </c>
      <c r="K920" s="12">
        <f t="shared" si="189"/>
        <v>477.36181802855549</v>
      </c>
      <c r="L920" s="12">
        <f t="shared" si="190"/>
        <v>477.36181802855549</v>
      </c>
      <c r="M920" s="12">
        <f t="shared" si="191"/>
        <v>477.36181802855549</v>
      </c>
      <c r="O920" s="12">
        <f t="shared" si="180"/>
        <v>477.36181802855549</v>
      </c>
    </row>
    <row r="921" spans="1:15" x14ac:dyDescent="0.25">
      <c r="A921" s="12">
        <f>calc!A919</f>
        <v>620.71</v>
      </c>
      <c r="B921" s="12">
        <f>calc!O919</f>
        <v>698.21621475300583</v>
      </c>
      <c r="C921" s="12">
        <f t="shared" si="181"/>
        <v>698.21621475300583</v>
      </c>
      <c r="D921" s="12">
        <f t="shared" si="182"/>
        <v>698.21621475300583</v>
      </c>
      <c r="E921" s="12">
        <f t="shared" si="183"/>
        <v>698.21621475300583</v>
      </c>
      <c r="F921" s="12">
        <f t="shared" si="184"/>
        <v>698.21621475300583</v>
      </c>
      <c r="G921" s="12">
        <f t="shared" si="185"/>
        <v>698.21621475300583</v>
      </c>
      <c r="H921" s="12">
        <f t="shared" si="186"/>
        <v>698.21621475300583</v>
      </c>
      <c r="I921" s="12">
        <f t="shared" si="187"/>
        <v>698.21621475300583</v>
      </c>
      <c r="J921" s="12">
        <f t="shared" si="188"/>
        <v>698.21621475300583</v>
      </c>
      <c r="K921" s="12">
        <f t="shared" si="189"/>
        <v>698.21621475300583</v>
      </c>
      <c r="L921" s="12">
        <f t="shared" si="190"/>
        <v>698.21621475300583</v>
      </c>
      <c r="M921" s="12">
        <f t="shared" si="191"/>
        <v>698.21621475300583</v>
      </c>
      <c r="O921" s="12">
        <f t="shared" si="180"/>
        <v>698.21621475300583</v>
      </c>
    </row>
    <row r="922" spans="1:15" x14ac:dyDescent="0.25">
      <c r="A922" s="12">
        <f>calc!A920</f>
        <v>621.16</v>
      </c>
      <c r="B922" s="12">
        <f>calc!O920</f>
        <v>748.40999391510093</v>
      </c>
      <c r="C922" s="12">
        <f t="shared" si="181"/>
        <v>748.40999391510093</v>
      </c>
      <c r="D922" s="12">
        <f t="shared" si="182"/>
        <v>748.40999391510093</v>
      </c>
      <c r="E922" s="12">
        <f t="shared" si="183"/>
        <v>748.40999391510093</v>
      </c>
      <c r="F922" s="12">
        <f t="shared" si="184"/>
        <v>748.40999391510093</v>
      </c>
      <c r="G922" s="12">
        <f t="shared" si="185"/>
        <v>748.40999391510093</v>
      </c>
      <c r="H922" s="12">
        <f t="shared" si="186"/>
        <v>748.40999391510093</v>
      </c>
      <c r="I922" s="12">
        <f t="shared" si="187"/>
        <v>748.40999391510093</v>
      </c>
      <c r="J922" s="12">
        <f t="shared" si="188"/>
        <v>748.40999391510093</v>
      </c>
      <c r="K922" s="12">
        <f t="shared" si="189"/>
        <v>748.40999391510093</v>
      </c>
      <c r="L922" s="12">
        <f t="shared" si="190"/>
        <v>748.40999391510093</v>
      </c>
      <c r="M922" s="12">
        <f t="shared" si="191"/>
        <v>748.40999391510093</v>
      </c>
      <c r="O922" s="12">
        <f t="shared" si="180"/>
        <v>748.40999391510093</v>
      </c>
    </row>
    <row r="923" spans="1:15" x14ac:dyDescent="0.25">
      <c r="A923" s="12">
        <f>calc!A921</f>
        <v>621.6</v>
      </c>
      <c r="B923" s="12">
        <f>calc!O921</f>
        <v>597.82820980281826</v>
      </c>
      <c r="C923" s="12">
        <f t="shared" si="181"/>
        <v>597.82820980281826</v>
      </c>
      <c r="D923" s="12">
        <f t="shared" si="182"/>
        <v>597.82820980281826</v>
      </c>
      <c r="E923" s="12">
        <f t="shared" si="183"/>
        <v>597.82820980281826</v>
      </c>
      <c r="F923" s="12">
        <f t="shared" si="184"/>
        <v>597.82820980281826</v>
      </c>
      <c r="G923" s="12">
        <f t="shared" si="185"/>
        <v>597.82820980281826</v>
      </c>
      <c r="H923" s="12">
        <f t="shared" si="186"/>
        <v>597.82820980281826</v>
      </c>
      <c r="I923" s="12">
        <f t="shared" si="187"/>
        <v>597.82820980281826</v>
      </c>
      <c r="J923" s="12">
        <f t="shared" si="188"/>
        <v>597.82820980281826</v>
      </c>
      <c r="K923" s="12">
        <f t="shared" si="189"/>
        <v>597.82820980281826</v>
      </c>
      <c r="L923" s="12">
        <f t="shared" si="190"/>
        <v>597.82820980281826</v>
      </c>
      <c r="M923" s="12">
        <f t="shared" si="191"/>
        <v>597.82820980281826</v>
      </c>
      <c r="O923" s="12">
        <f t="shared" si="180"/>
        <v>597.82820980281826</v>
      </c>
    </row>
    <row r="924" spans="1:15" x14ac:dyDescent="0.25">
      <c r="A924" s="12">
        <f>calc!A922</f>
        <v>622.04999999999995</v>
      </c>
      <c r="B924" s="12">
        <f>calc!O922</f>
        <v>547.63398406260615</v>
      </c>
      <c r="C924" s="12">
        <f t="shared" si="181"/>
        <v>547.63398406260615</v>
      </c>
      <c r="D924" s="12">
        <f t="shared" si="182"/>
        <v>547.63398406260615</v>
      </c>
      <c r="E924" s="12">
        <f t="shared" si="183"/>
        <v>547.63398406260615</v>
      </c>
      <c r="F924" s="12">
        <f t="shared" si="184"/>
        <v>547.63398406260615</v>
      </c>
      <c r="G924" s="12">
        <f t="shared" si="185"/>
        <v>547.63398406260615</v>
      </c>
      <c r="H924" s="12">
        <f t="shared" si="186"/>
        <v>547.63398406260615</v>
      </c>
      <c r="I924" s="12">
        <f t="shared" si="187"/>
        <v>547.63398406260615</v>
      </c>
      <c r="J924" s="12">
        <f t="shared" si="188"/>
        <v>547.63398406260615</v>
      </c>
      <c r="K924" s="12">
        <f t="shared" si="189"/>
        <v>547.63398406260615</v>
      </c>
      <c r="L924" s="12">
        <f t="shared" si="190"/>
        <v>547.63398406260615</v>
      </c>
      <c r="M924" s="12">
        <f t="shared" si="191"/>
        <v>547.63398406260615</v>
      </c>
      <c r="O924" s="12">
        <f t="shared" si="180"/>
        <v>547.63398406260615</v>
      </c>
    </row>
    <row r="925" spans="1:15" x14ac:dyDescent="0.25">
      <c r="A925" s="12">
        <f>calc!A923</f>
        <v>622.5</v>
      </c>
      <c r="B925" s="12">
        <f>calc!O923</f>
        <v>972.60705584621144</v>
      </c>
      <c r="C925" s="12">
        <f t="shared" si="181"/>
        <v>972.60705584621144</v>
      </c>
      <c r="D925" s="12">
        <f t="shared" si="182"/>
        <v>972.60705584621144</v>
      </c>
      <c r="E925" s="12">
        <f t="shared" si="183"/>
        <v>972.60705584621144</v>
      </c>
      <c r="F925" s="12">
        <f t="shared" si="184"/>
        <v>972.60705584621144</v>
      </c>
      <c r="G925" s="12">
        <f t="shared" si="185"/>
        <v>972.60705584621144</v>
      </c>
      <c r="H925" s="12">
        <f t="shared" si="186"/>
        <v>972.60705584621144</v>
      </c>
      <c r="I925" s="12">
        <f t="shared" si="187"/>
        <v>972.60705584621144</v>
      </c>
      <c r="J925" s="12">
        <f t="shared" si="188"/>
        <v>972.60705584621144</v>
      </c>
      <c r="K925" s="12">
        <f t="shared" si="189"/>
        <v>972.60705584621144</v>
      </c>
      <c r="L925" s="12">
        <f t="shared" si="190"/>
        <v>972.60705584621144</v>
      </c>
      <c r="M925" s="12">
        <f t="shared" si="191"/>
        <v>972.60705584621144</v>
      </c>
      <c r="O925" s="12">
        <f t="shared" si="180"/>
        <v>972.60705584621144</v>
      </c>
    </row>
    <row r="926" spans="1:15" x14ac:dyDescent="0.25">
      <c r="A926" s="12">
        <f>calc!A924</f>
        <v>622.95000000000005</v>
      </c>
      <c r="B926" s="12">
        <f>calc!O924</f>
        <v>751.75624056502409</v>
      </c>
      <c r="C926" s="12">
        <f t="shared" si="181"/>
        <v>751.75624056502409</v>
      </c>
      <c r="D926" s="12">
        <f t="shared" si="182"/>
        <v>751.75624056502409</v>
      </c>
      <c r="E926" s="12">
        <f t="shared" si="183"/>
        <v>751.75624056502409</v>
      </c>
      <c r="F926" s="12">
        <f t="shared" si="184"/>
        <v>751.75624056502409</v>
      </c>
      <c r="G926" s="12">
        <f t="shared" si="185"/>
        <v>751.75624056502409</v>
      </c>
      <c r="H926" s="12">
        <f t="shared" si="186"/>
        <v>751.75624056502409</v>
      </c>
      <c r="I926" s="12">
        <f t="shared" si="187"/>
        <v>751.75624056502409</v>
      </c>
      <c r="J926" s="12">
        <f t="shared" si="188"/>
        <v>751.75624056502409</v>
      </c>
      <c r="K926" s="12">
        <f t="shared" si="189"/>
        <v>751.75624056502409</v>
      </c>
      <c r="L926" s="12">
        <f t="shared" si="190"/>
        <v>751.75624056502409</v>
      </c>
      <c r="M926" s="12">
        <f t="shared" si="191"/>
        <v>751.75624056502409</v>
      </c>
      <c r="O926" s="12">
        <f t="shared" si="180"/>
        <v>751.75624056502409</v>
      </c>
    </row>
    <row r="927" spans="1:15" x14ac:dyDescent="0.25">
      <c r="A927" s="12">
        <f>calc!A925</f>
        <v>623.4</v>
      </c>
      <c r="B927" s="12">
        <f>calc!O925</f>
        <v>574.40425631099129</v>
      </c>
      <c r="C927" s="12">
        <f t="shared" si="181"/>
        <v>574.40425631099129</v>
      </c>
      <c r="D927" s="12">
        <f t="shared" si="182"/>
        <v>574.40425631099129</v>
      </c>
      <c r="E927" s="12">
        <f t="shared" si="183"/>
        <v>574.40425631099129</v>
      </c>
      <c r="F927" s="12">
        <f t="shared" si="184"/>
        <v>574.40425631099129</v>
      </c>
      <c r="G927" s="12">
        <f t="shared" si="185"/>
        <v>574.40425631099129</v>
      </c>
      <c r="H927" s="12">
        <f t="shared" si="186"/>
        <v>574.40425631099129</v>
      </c>
      <c r="I927" s="12">
        <f t="shared" si="187"/>
        <v>574.40425631099129</v>
      </c>
      <c r="J927" s="12">
        <f t="shared" si="188"/>
        <v>574.40425631099129</v>
      </c>
      <c r="K927" s="12">
        <f t="shared" si="189"/>
        <v>574.40425631099129</v>
      </c>
      <c r="L927" s="12">
        <f t="shared" si="190"/>
        <v>574.40425631099129</v>
      </c>
      <c r="M927" s="12">
        <f t="shared" si="191"/>
        <v>574.40425631099129</v>
      </c>
      <c r="O927" s="12">
        <f t="shared" si="180"/>
        <v>574.40425631099129</v>
      </c>
    </row>
    <row r="928" spans="1:15" x14ac:dyDescent="0.25">
      <c r="A928" s="12">
        <f>calc!A926</f>
        <v>623.84</v>
      </c>
      <c r="B928" s="12">
        <f>calc!O926</f>
        <v>591.13565496965225</v>
      </c>
      <c r="C928" s="12">
        <f t="shared" si="181"/>
        <v>591.13565496965225</v>
      </c>
      <c r="D928" s="12">
        <f t="shared" si="182"/>
        <v>591.13565496965225</v>
      </c>
      <c r="E928" s="12">
        <f t="shared" si="183"/>
        <v>591.13565496965225</v>
      </c>
      <c r="F928" s="12">
        <f t="shared" si="184"/>
        <v>591.13565496965225</v>
      </c>
      <c r="G928" s="12">
        <f t="shared" si="185"/>
        <v>591.13565496965225</v>
      </c>
      <c r="H928" s="12">
        <f t="shared" si="186"/>
        <v>591.13565496965225</v>
      </c>
      <c r="I928" s="12">
        <f t="shared" si="187"/>
        <v>591.13565496965225</v>
      </c>
      <c r="J928" s="12">
        <f t="shared" si="188"/>
        <v>591.13565496965225</v>
      </c>
      <c r="K928" s="12">
        <f t="shared" si="189"/>
        <v>591.13565496965225</v>
      </c>
      <c r="L928" s="12">
        <f t="shared" si="190"/>
        <v>591.13565496965225</v>
      </c>
      <c r="M928" s="12">
        <f t="shared" si="191"/>
        <v>591.13565496965225</v>
      </c>
      <c r="O928" s="12">
        <f t="shared" si="180"/>
        <v>591.13565496965225</v>
      </c>
    </row>
    <row r="929" spans="1:15" x14ac:dyDescent="0.25">
      <c r="A929" s="12">
        <f>calc!A927</f>
        <v>624.29</v>
      </c>
      <c r="B929" s="12">
        <f>calc!O927</f>
        <v>641.32975172055069</v>
      </c>
      <c r="C929" s="12">
        <f t="shared" si="181"/>
        <v>641.32975172055069</v>
      </c>
      <c r="D929" s="12">
        <f t="shared" si="182"/>
        <v>641.32975172055069</v>
      </c>
      <c r="E929" s="12">
        <f t="shared" si="183"/>
        <v>641.32975172055069</v>
      </c>
      <c r="F929" s="12">
        <f t="shared" si="184"/>
        <v>641.32975172055069</v>
      </c>
      <c r="G929" s="12">
        <f t="shared" si="185"/>
        <v>641.32975172055069</v>
      </c>
      <c r="H929" s="12">
        <f t="shared" si="186"/>
        <v>641.32975172055069</v>
      </c>
      <c r="I929" s="12">
        <f t="shared" si="187"/>
        <v>641.32975172055069</v>
      </c>
      <c r="J929" s="12">
        <f t="shared" si="188"/>
        <v>641.32975172055069</v>
      </c>
      <c r="K929" s="12">
        <f t="shared" si="189"/>
        <v>641.32975172055069</v>
      </c>
      <c r="L929" s="12">
        <f t="shared" si="190"/>
        <v>641.32975172055069</v>
      </c>
      <c r="M929" s="12">
        <f t="shared" si="191"/>
        <v>641.32975172055069</v>
      </c>
      <c r="O929" s="12">
        <f t="shared" si="180"/>
        <v>641.32975172055069</v>
      </c>
    </row>
    <row r="930" spans="1:15" x14ac:dyDescent="0.25">
      <c r="A930" s="12">
        <f>calc!A928</f>
        <v>624.74</v>
      </c>
      <c r="B930" s="12">
        <f>calc!O928</f>
        <v>838.75842114484283</v>
      </c>
      <c r="C930" s="12">
        <f t="shared" si="181"/>
        <v>838.75842114484283</v>
      </c>
      <c r="D930" s="12">
        <f t="shared" si="182"/>
        <v>838.75842114484283</v>
      </c>
      <c r="E930" s="12">
        <f t="shared" si="183"/>
        <v>838.75842114484283</v>
      </c>
      <c r="F930" s="12">
        <f t="shared" si="184"/>
        <v>838.75842114484283</v>
      </c>
      <c r="G930" s="12">
        <f t="shared" si="185"/>
        <v>838.75842114484283</v>
      </c>
      <c r="H930" s="12">
        <f t="shared" si="186"/>
        <v>838.75842114484283</v>
      </c>
      <c r="I930" s="12">
        <f t="shared" si="187"/>
        <v>838.75842114484283</v>
      </c>
      <c r="J930" s="12">
        <f t="shared" si="188"/>
        <v>838.75842114484283</v>
      </c>
      <c r="K930" s="12">
        <f t="shared" si="189"/>
        <v>838.75842114484283</v>
      </c>
      <c r="L930" s="12">
        <f t="shared" si="190"/>
        <v>838.75842114484283</v>
      </c>
      <c r="M930" s="12">
        <f t="shared" si="191"/>
        <v>838.75842114484283</v>
      </c>
      <c r="O930" s="12">
        <f t="shared" si="180"/>
        <v>838.75842114484283</v>
      </c>
    </row>
    <row r="931" spans="1:15" x14ac:dyDescent="0.25">
      <c r="A931" s="12">
        <f>calc!A929</f>
        <v>625.19000000000005</v>
      </c>
      <c r="B931" s="12">
        <f>calc!O929</f>
        <v>698.21621475300583</v>
      </c>
      <c r="C931" s="12">
        <f t="shared" si="181"/>
        <v>698.21621475300583</v>
      </c>
      <c r="D931" s="12">
        <f t="shared" si="182"/>
        <v>698.21621475300583</v>
      </c>
      <c r="E931" s="12">
        <f t="shared" si="183"/>
        <v>698.21621475300583</v>
      </c>
      <c r="F931" s="12">
        <f t="shared" si="184"/>
        <v>698.21621475300583</v>
      </c>
      <c r="G931" s="12">
        <f t="shared" si="185"/>
        <v>698.21621475300583</v>
      </c>
      <c r="H931" s="12">
        <f t="shared" si="186"/>
        <v>698.21621475300583</v>
      </c>
      <c r="I931" s="12">
        <f t="shared" si="187"/>
        <v>698.21621475300583</v>
      </c>
      <c r="J931" s="12">
        <f t="shared" si="188"/>
        <v>698.21621475300583</v>
      </c>
      <c r="K931" s="12">
        <f t="shared" si="189"/>
        <v>698.21621475300583</v>
      </c>
      <c r="L931" s="12">
        <f t="shared" si="190"/>
        <v>698.21621475300583</v>
      </c>
      <c r="M931" s="12">
        <f t="shared" si="191"/>
        <v>698.21621475300583</v>
      </c>
      <c r="O931" s="12">
        <f t="shared" si="180"/>
        <v>698.21621475300583</v>
      </c>
    </row>
    <row r="932" spans="1:15" x14ac:dyDescent="0.25">
      <c r="A932" s="12">
        <f>calc!A930</f>
        <v>625.64</v>
      </c>
      <c r="B932" s="12">
        <f>calc!O930</f>
        <v>671.44613832163429</v>
      </c>
      <c r="C932" s="12">
        <f t="shared" si="181"/>
        <v>671.44613832163429</v>
      </c>
      <c r="D932" s="12">
        <f t="shared" si="182"/>
        <v>671.44613832163429</v>
      </c>
      <c r="E932" s="12">
        <f t="shared" si="183"/>
        <v>671.44613832163429</v>
      </c>
      <c r="F932" s="12">
        <f t="shared" si="184"/>
        <v>671.44613832163429</v>
      </c>
      <c r="G932" s="12">
        <f t="shared" si="185"/>
        <v>671.44613832163429</v>
      </c>
      <c r="H932" s="12">
        <f t="shared" si="186"/>
        <v>671.44613832163429</v>
      </c>
      <c r="I932" s="12">
        <f t="shared" si="187"/>
        <v>671.44613832163429</v>
      </c>
      <c r="J932" s="12">
        <f t="shared" si="188"/>
        <v>671.44613832163429</v>
      </c>
      <c r="K932" s="12">
        <f t="shared" si="189"/>
        <v>671.44613832163429</v>
      </c>
      <c r="L932" s="12">
        <f t="shared" si="190"/>
        <v>671.44613832163429</v>
      </c>
      <c r="M932" s="12">
        <f t="shared" si="191"/>
        <v>671.44613832163429</v>
      </c>
      <c r="O932" s="12">
        <f t="shared" si="180"/>
        <v>671.44613832163429</v>
      </c>
    </row>
    <row r="933" spans="1:15" x14ac:dyDescent="0.25">
      <c r="A933" s="12">
        <f>calc!A931</f>
        <v>626.08000000000004</v>
      </c>
      <c r="B933" s="12">
        <f>calc!O931</f>
        <v>711.60123708803201</v>
      </c>
      <c r="C933" s="12">
        <f t="shared" si="181"/>
        <v>711.60123708803201</v>
      </c>
      <c r="D933" s="12">
        <f t="shared" si="182"/>
        <v>711.60123708803201</v>
      </c>
      <c r="E933" s="12">
        <f t="shared" si="183"/>
        <v>711.60123708803201</v>
      </c>
      <c r="F933" s="12">
        <f t="shared" si="184"/>
        <v>711.60123708803201</v>
      </c>
      <c r="G933" s="12">
        <f t="shared" si="185"/>
        <v>711.60123708803201</v>
      </c>
      <c r="H933" s="12">
        <f t="shared" si="186"/>
        <v>711.60123708803201</v>
      </c>
      <c r="I933" s="12">
        <f t="shared" si="187"/>
        <v>711.60123708803201</v>
      </c>
      <c r="J933" s="12">
        <f t="shared" si="188"/>
        <v>711.60123708803201</v>
      </c>
      <c r="K933" s="12">
        <f t="shared" si="189"/>
        <v>711.60123708803201</v>
      </c>
      <c r="L933" s="12">
        <f t="shared" si="190"/>
        <v>711.60123708803201</v>
      </c>
      <c r="M933" s="12">
        <f t="shared" si="191"/>
        <v>711.60123708803201</v>
      </c>
      <c r="O933" s="12">
        <f t="shared" si="180"/>
        <v>711.60123708803201</v>
      </c>
    </row>
    <row r="934" spans="1:15" x14ac:dyDescent="0.25">
      <c r="A934" s="12">
        <f>calc!A932</f>
        <v>626.53</v>
      </c>
      <c r="B934" s="12">
        <f>calc!O932</f>
        <v>815.33480116041926</v>
      </c>
      <c r="C934" s="12">
        <f t="shared" si="181"/>
        <v>815.33480116041926</v>
      </c>
      <c r="D934" s="12">
        <f t="shared" si="182"/>
        <v>815.33480116041926</v>
      </c>
      <c r="E934" s="12">
        <f t="shared" si="183"/>
        <v>815.33480116041926</v>
      </c>
      <c r="F934" s="12">
        <f t="shared" si="184"/>
        <v>815.33480116041926</v>
      </c>
      <c r="G934" s="12">
        <f t="shared" si="185"/>
        <v>815.33480116041926</v>
      </c>
      <c r="H934" s="12">
        <f t="shared" si="186"/>
        <v>815.33480116041926</v>
      </c>
      <c r="I934" s="12">
        <f t="shared" si="187"/>
        <v>815.33480116041926</v>
      </c>
      <c r="J934" s="12">
        <f t="shared" si="188"/>
        <v>815.33480116041926</v>
      </c>
      <c r="K934" s="12">
        <f t="shared" si="189"/>
        <v>815.33480116041926</v>
      </c>
      <c r="L934" s="12">
        <f t="shared" si="190"/>
        <v>815.33480116041926</v>
      </c>
      <c r="M934" s="12">
        <f t="shared" si="191"/>
        <v>815.33480116041926</v>
      </c>
      <c r="O934" s="12">
        <f t="shared" si="180"/>
        <v>815.33480116041926</v>
      </c>
    </row>
    <row r="935" spans="1:15" x14ac:dyDescent="0.25">
      <c r="A935" s="12">
        <f>calc!A933</f>
        <v>626.98</v>
      </c>
      <c r="B935" s="12">
        <f>calc!O933</f>
        <v>678.13866139949289</v>
      </c>
      <c r="C935" s="12">
        <f t="shared" si="181"/>
        <v>678.13866139949289</v>
      </c>
      <c r="D935" s="12">
        <f t="shared" si="182"/>
        <v>678.13866139949289</v>
      </c>
      <c r="E935" s="12">
        <f t="shared" si="183"/>
        <v>678.13866139949289</v>
      </c>
      <c r="F935" s="12">
        <f t="shared" si="184"/>
        <v>678.13866139949289</v>
      </c>
      <c r="G935" s="12">
        <f t="shared" si="185"/>
        <v>678.13866139949289</v>
      </c>
      <c r="H935" s="12">
        <f t="shared" si="186"/>
        <v>678.13866139949289</v>
      </c>
      <c r="I935" s="12">
        <f t="shared" si="187"/>
        <v>678.13866139949289</v>
      </c>
      <c r="J935" s="12">
        <f t="shared" si="188"/>
        <v>678.13866139949289</v>
      </c>
      <c r="K935" s="12">
        <f t="shared" si="189"/>
        <v>678.13866139949289</v>
      </c>
      <c r="L935" s="12">
        <f t="shared" si="190"/>
        <v>678.13866139949289</v>
      </c>
      <c r="M935" s="12">
        <f t="shared" si="191"/>
        <v>678.13866139949289</v>
      </c>
      <c r="O935" s="12">
        <f t="shared" si="180"/>
        <v>678.13866139949289</v>
      </c>
    </row>
    <row r="936" spans="1:15" x14ac:dyDescent="0.25">
      <c r="A936" s="12">
        <f>calc!A934</f>
        <v>627.42999999999995</v>
      </c>
      <c r="B936" s="12">
        <f>calc!O934</f>
        <v>738.37124999448599</v>
      </c>
      <c r="C936" s="12">
        <f t="shared" si="181"/>
        <v>738.37124999448599</v>
      </c>
      <c r="D936" s="12">
        <f t="shared" si="182"/>
        <v>738.37124999448599</v>
      </c>
      <c r="E936" s="12">
        <f t="shared" si="183"/>
        <v>738.37124999448599</v>
      </c>
      <c r="F936" s="12">
        <f t="shared" si="184"/>
        <v>738.37124999448599</v>
      </c>
      <c r="G936" s="12">
        <f t="shared" si="185"/>
        <v>738.37124999448599</v>
      </c>
      <c r="H936" s="12">
        <f t="shared" si="186"/>
        <v>738.37124999448599</v>
      </c>
      <c r="I936" s="12">
        <f t="shared" si="187"/>
        <v>738.37124999448599</v>
      </c>
      <c r="J936" s="12">
        <f t="shared" si="188"/>
        <v>738.37124999448599</v>
      </c>
      <c r="K936" s="12">
        <f t="shared" si="189"/>
        <v>738.37124999448599</v>
      </c>
      <c r="L936" s="12">
        <f t="shared" si="190"/>
        <v>738.37124999448599</v>
      </c>
      <c r="M936" s="12">
        <f t="shared" si="191"/>
        <v>738.37124999448599</v>
      </c>
      <c r="O936" s="12">
        <f t="shared" si="180"/>
        <v>738.37124999448599</v>
      </c>
    </row>
    <row r="937" spans="1:15" x14ac:dyDescent="0.25">
      <c r="A937" s="12">
        <f>calc!A935</f>
        <v>627.87</v>
      </c>
      <c r="B937" s="12">
        <f>calc!O935</f>
        <v>825.37349941130435</v>
      </c>
      <c r="C937" s="12">
        <f t="shared" si="181"/>
        <v>825.37349941130435</v>
      </c>
      <c r="D937" s="12">
        <f t="shared" si="182"/>
        <v>825.37349941130435</v>
      </c>
      <c r="E937" s="12">
        <f t="shared" si="183"/>
        <v>825.37349941130435</v>
      </c>
      <c r="F937" s="12">
        <f t="shared" si="184"/>
        <v>825.37349941130435</v>
      </c>
      <c r="G937" s="12">
        <f t="shared" si="185"/>
        <v>825.37349941130435</v>
      </c>
      <c r="H937" s="12">
        <f t="shared" si="186"/>
        <v>825.37349941130435</v>
      </c>
      <c r="I937" s="12">
        <f t="shared" si="187"/>
        <v>825.37349941130435</v>
      </c>
      <c r="J937" s="12">
        <f t="shared" si="188"/>
        <v>825.37349941130435</v>
      </c>
      <c r="K937" s="12">
        <f t="shared" si="189"/>
        <v>825.37349941130435</v>
      </c>
      <c r="L937" s="12">
        <f t="shared" si="190"/>
        <v>825.37349941130435</v>
      </c>
      <c r="M937" s="12">
        <f t="shared" si="191"/>
        <v>825.37349941130435</v>
      </c>
      <c r="O937" s="12">
        <f t="shared" si="180"/>
        <v>825.37349941130435</v>
      </c>
    </row>
    <row r="938" spans="1:15" x14ac:dyDescent="0.25">
      <c r="A938" s="12">
        <f>calc!A936</f>
        <v>628.32000000000005</v>
      </c>
      <c r="B938" s="12">
        <f>calc!O936</f>
        <v>617.90585842634039</v>
      </c>
      <c r="C938" s="12">
        <f t="shared" si="181"/>
        <v>617.90585842634039</v>
      </c>
      <c r="D938" s="12">
        <f t="shared" si="182"/>
        <v>617.90585842634039</v>
      </c>
      <c r="E938" s="12">
        <f t="shared" si="183"/>
        <v>617.90585842634039</v>
      </c>
      <c r="F938" s="12">
        <f t="shared" si="184"/>
        <v>617.90585842634039</v>
      </c>
      <c r="G938" s="12">
        <f t="shared" si="185"/>
        <v>617.90585842634039</v>
      </c>
      <c r="H938" s="12">
        <f t="shared" si="186"/>
        <v>617.90585842634039</v>
      </c>
      <c r="I938" s="12">
        <f t="shared" si="187"/>
        <v>617.90585842634039</v>
      </c>
      <c r="J938" s="12">
        <f t="shared" si="188"/>
        <v>617.90585842634039</v>
      </c>
      <c r="K938" s="12">
        <f t="shared" si="189"/>
        <v>617.90585842634039</v>
      </c>
      <c r="L938" s="12">
        <f t="shared" si="190"/>
        <v>617.90585842634039</v>
      </c>
      <c r="M938" s="12">
        <f t="shared" si="191"/>
        <v>617.90585842634039</v>
      </c>
      <c r="O938" s="12">
        <f t="shared" si="180"/>
        <v>617.90585842634039</v>
      </c>
    </row>
    <row r="939" spans="1:15" x14ac:dyDescent="0.25">
      <c r="A939" s="12">
        <f>calc!A937</f>
        <v>628.77</v>
      </c>
      <c r="B939" s="12">
        <f>calc!O937</f>
        <v>865.52823283546206</v>
      </c>
      <c r="C939" s="12">
        <f t="shared" si="181"/>
        <v>865.52823283546206</v>
      </c>
      <c r="D939" s="12">
        <f t="shared" si="182"/>
        <v>865.52823283546206</v>
      </c>
      <c r="E939" s="12">
        <f t="shared" si="183"/>
        <v>865.52823283546206</v>
      </c>
      <c r="F939" s="12">
        <f t="shared" si="184"/>
        <v>865.52823283546206</v>
      </c>
      <c r="G939" s="12">
        <f t="shared" si="185"/>
        <v>865.52823283546206</v>
      </c>
      <c r="H939" s="12">
        <f t="shared" si="186"/>
        <v>865.52823283546206</v>
      </c>
      <c r="I939" s="12">
        <f t="shared" si="187"/>
        <v>865.52823283546206</v>
      </c>
      <c r="J939" s="12">
        <f t="shared" si="188"/>
        <v>865.52823283546206</v>
      </c>
      <c r="K939" s="12">
        <f t="shared" si="189"/>
        <v>865.52823283546206</v>
      </c>
      <c r="L939" s="12">
        <f t="shared" si="190"/>
        <v>865.52823283546206</v>
      </c>
      <c r="M939" s="12">
        <f t="shared" si="191"/>
        <v>865.52823283546206</v>
      </c>
      <c r="O939" s="12">
        <f t="shared" si="180"/>
        <v>865.52823283546206</v>
      </c>
    </row>
    <row r="940" spans="1:15" x14ac:dyDescent="0.25">
      <c r="A940" s="12">
        <f>calc!A938</f>
        <v>629.22</v>
      </c>
      <c r="B940" s="12">
        <f>calc!O938</f>
        <v>694.86995751497636</v>
      </c>
      <c r="C940" s="12">
        <f t="shared" si="181"/>
        <v>694.86995751497636</v>
      </c>
      <c r="D940" s="12">
        <f t="shared" si="182"/>
        <v>694.86995751497636</v>
      </c>
      <c r="E940" s="12">
        <f t="shared" si="183"/>
        <v>694.86995751497636</v>
      </c>
      <c r="F940" s="12">
        <f t="shared" si="184"/>
        <v>694.86995751497636</v>
      </c>
      <c r="G940" s="12">
        <f t="shared" si="185"/>
        <v>694.86995751497636</v>
      </c>
      <c r="H940" s="12">
        <f t="shared" si="186"/>
        <v>694.86995751497636</v>
      </c>
      <c r="I940" s="12">
        <f t="shared" si="187"/>
        <v>694.86995751497636</v>
      </c>
      <c r="J940" s="12">
        <f t="shared" si="188"/>
        <v>694.86995751497636</v>
      </c>
      <c r="K940" s="12">
        <f t="shared" si="189"/>
        <v>694.86995751497636</v>
      </c>
      <c r="L940" s="12">
        <f t="shared" si="190"/>
        <v>694.86995751497636</v>
      </c>
      <c r="M940" s="12">
        <f t="shared" si="191"/>
        <v>694.86995751497636</v>
      </c>
      <c r="O940" s="12">
        <f t="shared" si="180"/>
        <v>694.86995751497636</v>
      </c>
    </row>
    <row r="941" spans="1:15" x14ac:dyDescent="0.25">
      <c r="A941" s="12">
        <f>calc!A939</f>
        <v>629.66</v>
      </c>
      <c r="B941" s="12">
        <f>calc!O939</f>
        <v>838.75842114484283</v>
      </c>
      <c r="C941" s="12">
        <f t="shared" si="181"/>
        <v>838.75842114484283</v>
      </c>
      <c r="D941" s="12">
        <f t="shared" si="182"/>
        <v>838.75842114484283</v>
      </c>
      <c r="E941" s="12">
        <f t="shared" si="183"/>
        <v>838.75842114484283</v>
      </c>
      <c r="F941" s="12">
        <f t="shared" si="184"/>
        <v>838.75842114484283</v>
      </c>
      <c r="G941" s="12">
        <f t="shared" si="185"/>
        <v>838.75842114484283</v>
      </c>
      <c r="H941" s="12">
        <f t="shared" si="186"/>
        <v>838.75842114484283</v>
      </c>
      <c r="I941" s="12">
        <f t="shared" si="187"/>
        <v>838.75842114484283</v>
      </c>
      <c r="J941" s="12">
        <f t="shared" si="188"/>
        <v>838.75842114484283</v>
      </c>
      <c r="K941" s="12">
        <f t="shared" si="189"/>
        <v>838.75842114484283</v>
      </c>
      <c r="L941" s="12">
        <f t="shared" si="190"/>
        <v>838.75842114484283</v>
      </c>
      <c r="M941" s="12">
        <f t="shared" si="191"/>
        <v>838.75842114484283</v>
      </c>
      <c r="O941" s="12">
        <f t="shared" si="180"/>
        <v>838.75842114484283</v>
      </c>
    </row>
    <row r="942" spans="1:15" x14ac:dyDescent="0.25">
      <c r="A942" s="12">
        <f>calc!A940</f>
        <v>630.11</v>
      </c>
      <c r="B942" s="12">
        <f>calc!O940</f>
        <v>1052.9157280645486</v>
      </c>
      <c r="C942" s="12">
        <f t="shared" si="181"/>
        <v>1052.9157280645486</v>
      </c>
      <c r="D942" s="12">
        <f t="shared" si="182"/>
        <v>1052.9157280645486</v>
      </c>
      <c r="E942" s="12">
        <f t="shared" si="183"/>
        <v>1052.9157280645486</v>
      </c>
      <c r="F942" s="12">
        <f t="shared" si="184"/>
        <v>1052.9157280645486</v>
      </c>
      <c r="G942" s="12">
        <f t="shared" si="185"/>
        <v>1052.9157280645486</v>
      </c>
      <c r="H942" s="12">
        <f t="shared" si="186"/>
        <v>1052.9157280645486</v>
      </c>
      <c r="I942" s="12">
        <f t="shared" si="187"/>
        <v>1052.9157280645486</v>
      </c>
      <c r="J942" s="12">
        <f t="shared" si="188"/>
        <v>1052.9157280645486</v>
      </c>
      <c r="K942" s="12">
        <f t="shared" si="189"/>
        <v>1052.9157280645486</v>
      </c>
      <c r="L942" s="12">
        <f t="shared" si="190"/>
        <v>1052.9157280645486</v>
      </c>
      <c r="M942" s="12">
        <f t="shared" si="191"/>
        <v>1052.9157280645486</v>
      </c>
      <c r="O942" s="12">
        <f t="shared" si="180"/>
        <v>1052.9157280645486</v>
      </c>
    </row>
    <row r="943" spans="1:15" x14ac:dyDescent="0.25">
      <c r="A943" s="12">
        <f>calc!A941</f>
        <v>630.55999999999995</v>
      </c>
      <c r="B943" s="12">
        <f>calc!O941</f>
        <v>1149.9548645619379</v>
      </c>
      <c r="C943" s="12">
        <f t="shared" si="181"/>
        <v>1149.9548645619379</v>
      </c>
      <c r="D943" s="12">
        <f t="shared" si="182"/>
        <v>1149.9548645619379</v>
      </c>
      <c r="E943" s="12">
        <f t="shared" si="183"/>
        <v>1149.9548645619379</v>
      </c>
      <c r="F943" s="12">
        <f t="shared" si="184"/>
        <v>1149.9548645619379</v>
      </c>
      <c r="G943" s="12">
        <f t="shared" si="185"/>
        <v>1149.9548645619379</v>
      </c>
      <c r="H943" s="12">
        <f t="shared" si="186"/>
        <v>1149.9548645619379</v>
      </c>
      <c r="I943" s="12">
        <f t="shared" si="187"/>
        <v>1149.9548645619379</v>
      </c>
      <c r="J943" s="12">
        <f t="shared" si="188"/>
        <v>1149.9548645619379</v>
      </c>
      <c r="K943" s="12">
        <f t="shared" si="189"/>
        <v>1149.9548645619379</v>
      </c>
      <c r="L943" s="12">
        <f t="shared" si="190"/>
        <v>1149.9548645619379</v>
      </c>
      <c r="M943" s="12">
        <f t="shared" si="191"/>
        <v>1149.9548645619379</v>
      </c>
      <c r="O943" s="12">
        <f t="shared" si="180"/>
        <v>1149.9548645619379</v>
      </c>
    </row>
    <row r="944" spans="1:15" x14ac:dyDescent="0.25">
      <c r="A944" s="12">
        <f>calc!A942</f>
        <v>631.01</v>
      </c>
      <c r="B944" s="12">
        <f>calc!O942</f>
        <v>965.91464927405798</v>
      </c>
      <c r="C944" s="12">
        <f t="shared" si="181"/>
        <v>965.91464927405798</v>
      </c>
      <c r="D944" s="12">
        <f t="shared" si="182"/>
        <v>965.91464927405798</v>
      </c>
      <c r="E944" s="12">
        <f t="shared" si="183"/>
        <v>965.91464927405798</v>
      </c>
      <c r="F944" s="12">
        <f t="shared" si="184"/>
        <v>965.91464927405798</v>
      </c>
      <c r="G944" s="12">
        <f t="shared" si="185"/>
        <v>965.91464927405798</v>
      </c>
      <c r="H944" s="12">
        <f t="shared" si="186"/>
        <v>965.91464927405798</v>
      </c>
      <c r="I944" s="12">
        <f t="shared" si="187"/>
        <v>965.91464927405798</v>
      </c>
      <c r="J944" s="12">
        <f t="shared" si="188"/>
        <v>965.91464927405798</v>
      </c>
      <c r="K944" s="12">
        <f t="shared" si="189"/>
        <v>965.91464927405798</v>
      </c>
      <c r="L944" s="12">
        <f t="shared" si="190"/>
        <v>965.91464927405798</v>
      </c>
      <c r="M944" s="12">
        <f t="shared" si="191"/>
        <v>965.91464927405798</v>
      </c>
      <c r="O944" s="12">
        <f t="shared" si="180"/>
        <v>965.91464927405798</v>
      </c>
    </row>
    <row r="945" spans="1:15" x14ac:dyDescent="0.25">
      <c r="A945" s="12">
        <f>calc!A943</f>
        <v>631.46</v>
      </c>
      <c r="B945" s="12">
        <f>calc!O943</f>
        <v>818.68103457266932</v>
      </c>
      <c r="C945" s="12">
        <f t="shared" si="181"/>
        <v>818.68103457266932</v>
      </c>
      <c r="D945" s="12">
        <f t="shared" si="182"/>
        <v>818.68103457266932</v>
      </c>
      <c r="E945" s="12">
        <f t="shared" si="183"/>
        <v>818.68103457266932</v>
      </c>
      <c r="F945" s="12">
        <f t="shared" si="184"/>
        <v>818.68103457266932</v>
      </c>
      <c r="G945" s="12">
        <f t="shared" si="185"/>
        <v>818.68103457266932</v>
      </c>
      <c r="H945" s="12">
        <f t="shared" si="186"/>
        <v>818.68103457266932</v>
      </c>
      <c r="I945" s="12">
        <f t="shared" si="187"/>
        <v>818.68103457266932</v>
      </c>
      <c r="J945" s="12">
        <f t="shared" si="188"/>
        <v>818.68103457266932</v>
      </c>
      <c r="K945" s="12">
        <f t="shared" si="189"/>
        <v>818.68103457266932</v>
      </c>
      <c r="L945" s="12">
        <f t="shared" si="190"/>
        <v>818.68103457266932</v>
      </c>
      <c r="M945" s="12">
        <f t="shared" si="191"/>
        <v>818.68103457266932</v>
      </c>
      <c r="O945" s="12">
        <f t="shared" si="180"/>
        <v>818.68103457266932</v>
      </c>
    </row>
    <row r="946" spans="1:15" x14ac:dyDescent="0.25">
      <c r="A946" s="12">
        <f>calc!A944</f>
        <v>631.9</v>
      </c>
      <c r="B946" s="12">
        <f>calc!O944</f>
        <v>658.06108422621071</v>
      </c>
      <c r="C946" s="12">
        <f t="shared" si="181"/>
        <v>658.06108422621071</v>
      </c>
      <c r="D946" s="12">
        <f t="shared" si="182"/>
        <v>658.06108422621071</v>
      </c>
      <c r="E946" s="12">
        <f t="shared" si="183"/>
        <v>658.06108422621071</v>
      </c>
      <c r="F946" s="12">
        <f t="shared" si="184"/>
        <v>658.06108422621071</v>
      </c>
      <c r="G946" s="12">
        <f t="shared" si="185"/>
        <v>658.06108422621071</v>
      </c>
      <c r="H946" s="12">
        <f t="shared" si="186"/>
        <v>658.06108422621071</v>
      </c>
      <c r="I946" s="12">
        <f t="shared" si="187"/>
        <v>658.06108422621071</v>
      </c>
      <c r="J946" s="12">
        <f t="shared" si="188"/>
        <v>658.06108422621071</v>
      </c>
      <c r="K946" s="12">
        <f t="shared" si="189"/>
        <v>658.06108422621071</v>
      </c>
      <c r="L946" s="12">
        <f t="shared" si="190"/>
        <v>658.06108422621071</v>
      </c>
      <c r="M946" s="12">
        <f t="shared" si="191"/>
        <v>658.06108422621071</v>
      </c>
      <c r="O946" s="12">
        <f t="shared" si="180"/>
        <v>658.06108422621071</v>
      </c>
    </row>
    <row r="947" spans="1:15" x14ac:dyDescent="0.25">
      <c r="A947" s="12">
        <f>calc!A945</f>
        <v>632.35</v>
      </c>
      <c r="B947" s="12">
        <f>calc!O945</f>
        <v>490.74701499521939</v>
      </c>
      <c r="C947" s="12">
        <f t="shared" si="181"/>
        <v>490.74701499521939</v>
      </c>
      <c r="D947" s="12">
        <f t="shared" si="182"/>
        <v>490.74701499521939</v>
      </c>
      <c r="E947" s="12">
        <f t="shared" si="183"/>
        <v>490.74701499521939</v>
      </c>
      <c r="F947" s="12">
        <f t="shared" si="184"/>
        <v>490.74701499521939</v>
      </c>
      <c r="G947" s="12">
        <f t="shared" si="185"/>
        <v>490.74701499521939</v>
      </c>
      <c r="H947" s="12">
        <f t="shared" si="186"/>
        <v>490.74701499521939</v>
      </c>
      <c r="I947" s="12">
        <f t="shared" si="187"/>
        <v>490.74701499521939</v>
      </c>
      <c r="J947" s="12">
        <f t="shared" si="188"/>
        <v>490.74701499521939</v>
      </c>
      <c r="K947" s="12">
        <f t="shared" si="189"/>
        <v>490.74701499521939</v>
      </c>
      <c r="L947" s="12">
        <f t="shared" si="190"/>
        <v>490.74701499521939</v>
      </c>
      <c r="M947" s="12">
        <f t="shared" si="191"/>
        <v>490.74701499521939</v>
      </c>
      <c r="O947" s="12">
        <f t="shared" si="180"/>
        <v>490.74701499521939</v>
      </c>
    </row>
    <row r="948" spans="1:15" x14ac:dyDescent="0.25">
      <c r="A948" s="12">
        <f>calc!A946</f>
        <v>632.79999999999995</v>
      </c>
      <c r="B948" s="12">
        <f>calc!O946</f>
        <v>527.55625209797051</v>
      </c>
      <c r="C948" s="12">
        <f t="shared" si="181"/>
        <v>527.55625209797051</v>
      </c>
      <c r="D948" s="12">
        <f t="shared" si="182"/>
        <v>527.55625209797051</v>
      </c>
      <c r="E948" s="12">
        <f t="shared" si="183"/>
        <v>527.55625209797051</v>
      </c>
      <c r="F948" s="12">
        <f t="shared" si="184"/>
        <v>527.55625209797051</v>
      </c>
      <c r="G948" s="12">
        <f t="shared" si="185"/>
        <v>527.55625209797051</v>
      </c>
      <c r="H948" s="12">
        <f t="shared" si="186"/>
        <v>527.55625209797051</v>
      </c>
      <c r="I948" s="12">
        <f t="shared" si="187"/>
        <v>527.55625209797051</v>
      </c>
      <c r="J948" s="12">
        <f t="shared" si="188"/>
        <v>527.55625209797051</v>
      </c>
      <c r="K948" s="12">
        <f t="shared" si="189"/>
        <v>527.55625209797051</v>
      </c>
      <c r="L948" s="12">
        <f t="shared" si="190"/>
        <v>527.55625209797051</v>
      </c>
      <c r="M948" s="12">
        <f t="shared" si="191"/>
        <v>527.55625209797051</v>
      </c>
      <c r="O948" s="12">
        <f t="shared" si="180"/>
        <v>527.55625209797051</v>
      </c>
    </row>
    <row r="949" spans="1:15" x14ac:dyDescent="0.25">
      <c r="A949" s="12">
        <f>calc!A947</f>
        <v>633.25</v>
      </c>
      <c r="B949" s="12">
        <f>calc!O947</f>
        <v>246.46550542675152</v>
      </c>
      <c r="C949" s="12">
        <f t="shared" si="181"/>
        <v>246.46550542675152</v>
      </c>
      <c r="D949" s="12">
        <f t="shared" si="182"/>
        <v>246.46550542675152</v>
      </c>
      <c r="E949" s="12">
        <f t="shared" si="183"/>
        <v>246.46550542675152</v>
      </c>
      <c r="F949" s="12">
        <f t="shared" si="184"/>
        <v>246.46550542675152</v>
      </c>
      <c r="G949" s="12">
        <f t="shared" si="185"/>
        <v>246.46550542675152</v>
      </c>
      <c r="H949" s="12">
        <f t="shared" si="186"/>
        <v>246.46550542675152</v>
      </c>
      <c r="I949" s="12">
        <f t="shared" si="187"/>
        <v>246.46550542675152</v>
      </c>
      <c r="J949" s="12">
        <f t="shared" si="188"/>
        <v>246.46550542675152</v>
      </c>
      <c r="K949" s="12">
        <f t="shared" si="189"/>
        <v>246.46550542675152</v>
      </c>
      <c r="L949" s="12">
        <f t="shared" si="190"/>
        <v>246.46550542675152</v>
      </c>
      <c r="M949" s="12">
        <f t="shared" si="191"/>
        <v>246.46550542675152</v>
      </c>
      <c r="O949" s="12">
        <f t="shared" si="180"/>
        <v>246.46550542675152</v>
      </c>
    </row>
    <row r="950" spans="1:15" x14ac:dyDescent="0.25">
      <c r="A950" s="12">
        <f>calc!A948</f>
        <v>633.69000000000005</v>
      </c>
      <c r="B950" s="12">
        <f>calc!O948</f>
        <v>393.70409730772224</v>
      </c>
      <c r="C950" s="12">
        <f t="shared" si="181"/>
        <v>393.70409730772224</v>
      </c>
      <c r="D950" s="12">
        <f t="shared" si="182"/>
        <v>393.70409730772224</v>
      </c>
      <c r="E950" s="12">
        <f t="shared" si="183"/>
        <v>393.70409730772224</v>
      </c>
      <c r="F950" s="12">
        <f t="shared" si="184"/>
        <v>393.70409730772224</v>
      </c>
      <c r="G950" s="12">
        <f t="shared" si="185"/>
        <v>393.70409730772224</v>
      </c>
      <c r="H950" s="12">
        <f t="shared" si="186"/>
        <v>393.70409730772224</v>
      </c>
      <c r="I950" s="12">
        <f t="shared" si="187"/>
        <v>393.70409730772224</v>
      </c>
      <c r="J950" s="12">
        <f t="shared" si="188"/>
        <v>393.70409730772224</v>
      </c>
      <c r="K950" s="12">
        <f t="shared" si="189"/>
        <v>393.70409730772224</v>
      </c>
      <c r="L950" s="12">
        <f t="shared" si="190"/>
        <v>393.70409730772224</v>
      </c>
      <c r="M950" s="12">
        <f t="shared" si="191"/>
        <v>393.70409730772224</v>
      </c>
      <c r="O950" s="12">
        <f t="shared" si="180"/>
        <v>393.70409730772224</v>
      </c>
    </row>
    <row r="951" spans="1:15" x14ac:dyDescent="0.25">
      <c r="A951" s="12">
        <f>calc!A949</f>
        <v>634.14</v>
      </c>
      <c r="B951" s="12">
        <f>calc!O949</f>
        <v>283.27527334496335</v>
      </c>
      <c r="C951" s="12">
        <f t="shared" si="181"/>
        <v>283.27527334496335</v>
      </c>
      <c r="D951" s="12">
        <f t="shared" si="182"/>
        <v>283.27527334496335</v>
      </c>
      <c r="E951" s="12">
        <f t="shared" si="183"/>
        <v>283.27527334496335</v>
      </c>
      <c r="F951" s="12">
        <f t="shared" si="184"/>
        <v>283.27527334496335</v>
      </c>
      <c r="G951" s="12">
        <f t="shared" si="185"/>
        <v>283.27527334496335</v>
      </c>
      <c r="H951" s="12">
        <f t="shared" si="186"/>
        <v>283.27527334496335</v>
      </c>
      <c r="I951" s="12">
        <f t="shared" si="187"/>
        <v>283.27527334496335</v>
      </c>
      <c r="J951" s="12">
        <f t="shared" si="188"/>
        <v>283.27527334496335</v>
      </c>
      <c r="K951" s="12">
        <f t="shared" si="189"/>
        <v>283.27527334496335</v>
      </c>
      <c r="L951" s="12">
        <f t="shared" si="190"/>
        <v>283.27527334496335</v>
      </c>
      <c r="M951" s="12">
        <f t="shared" si="191"/>
        <v>283.27527334496335</v>
      </c>
      <c r="O951" s="12">
        <f t="shared" si="180"/>
        <v>283.27527334496335</v>
      </c>
    </row>
    <row r="952" spans="1:15" x14ac:dyDescent="0.25">
      <c r="A952" s="12">
        <f>calc!A950</f>
        <v>634.59</v>
      </c>
      <c r="B952" s="12">
        <f>calc!O950</f>
        <v>263.1972280284989</v>
      </c>
      <c r="C952" s="12">
        <f t="shared" si="181"/>
        <v>263.1972280284989</v>
      </c>
      <c r="D952" s="12">
        <f t="shared" si="182"/>
        <v>263.1972280284989</v>
      </c>
      <c r="E952" s="12">
        <f t="shared" si="183"/>
        <v>263.1972280284989</v>
      </c>
      <c r="F952" s="12">
        <f t="shared" si="184"/>
        <v>263.1972280284989</v>
      </c>
      <c r="G952" s="12">
        <f t="shared" si="185"/>
        <v>263.1972280284989</v>
      </c>
      <c r="H952" s="12">
        <f t="shared" si="186"/>
        <v>263.1972280284989</v>
      </c>
      <c r="I952" s="12">
        <f t="shared" si="187"/>
        <v>263.1972280284989</v>
      </c>
      <c r="J952" s="12">
        <f t="shared" si="188"/>
        <v>263.1972280284989</v>
      </c>
      <c r="K952" s="12">
        <f t="shared" si="189"/>
        <v>263.1972280284989</v>
      </c>
      <c r="L952" s="12">
        <f t="shared" si="190"/>
        <v>263.1972280284989</v>
      </c>
      <c r="M952" s="12">
        <f t="shared" si="191"/>
        <v>263.1972280284989</v>
      </c>
      <c r="O952" s="12">
        <f t="shared" si="180"/>
        <v>263.1972280284989</v>
      </c>
    </row>
    <row r="953" spans="1:15" x14ac:dyDescent="0.25">
      <c r="A953" s="12">
        <f>calc!A951</f>
        <v>635.03</v>
      </c>
      <c r="B953" s="12">
        <f>calc!O951</f>
        <v>336.81661121408933</v>
      </c>
      <c r="C953" s="12">
        <f t="shared" si="181"/>
        <v>336.81661121408933</v>
      </c>
      <c r="D953" s="12">
        <f t="shared" si="182"/>
        <v>336.81661121408933</v>
      </c>
      <c r="E953" s="12">
        <f t="shared" si="183"/>
        <v>336.81661121408933</v>
      </c>
      <c r="F953" s="12">
        <f t="shared" si="184"/>
        <v>336.81661121408933</v>
      </c>
      <c r="G953" s="12">
        <f t="shared" si="185"/>
        <v>336.81661121408933</v>
      </c>
      <c r="H953" s="12">
        <f t="shared" si="186"/>
        <v>336.81661121408933</v>
      </c>
      <c r="I953" s="12">
        <f t="shared" si="187"/>
        <v>336.81661121408933</v>
      </c>
      <c r="J953" s="12">
        <f t="shared" si="188"/>
        <v>336.81661121408933</v>
      </c>
      <c r="K953" s="12">
        <f t="shared" si="189"/>
        <v>336.81661121408933</v>
      </c>
      <c r="L953" s="12">
        <f t="shared" si="190"/>
        <v>336.81661121408933</v>
      </c>
      <c r="M953" s="12">
        <f t="shared" si="191"/>
        <v>336.81661121408933</v>
      </c>
      <c r="O953" s="12">
        <f t="shared" si="180"/>
        <v>336.81661121408933</v>
      </c>
    </row>
    <row r="954" spans="1:15" x14ac:dyDescent="0.25">
      <c r="A954" s="12">
        <f>calc!A952</f>
        <v>635.48</v>
      </c>
      <c r="B954" s="12">
        <f>calc!O952</f>
        <v>380.31882364828391</v>
      </c>
      <c r="C954" s="12">
        <f t="shared" si="181"/>
        <v>380.31882364828391</v>
      </c>
      <c r="D954" s="12">
        <f t="shared" si="182"/>
        <v>380.31882364828391</v>
      </c>
      <c r="E954" s="12">
        <f t="shared" si="183"/>
        <v>380.31882364828391</v>
      </c>
      <c r="F954" s="12">
        <f t="shared" si="184"/>
        <v>380.31882364828391</v>
      </c>
      <c r="G954" s="12">
        <f t="shared" si="185"/>
        <v>380.31882364828391</v>
      </c>
      <c r="H954" s="12">
        <f t="shared" si="186"/>
        <v>380.31882364828391</v>
      </c>
      <c r="I954" s="12">
        <f t="shared" si="187"/>
        <v>380.31882364828391</v>
      </c>
      <c r="J954" s="12">
        <f t="shared" si="188"/>
        <v>380.31882364828391</v>
      </c>
      <c r="K954" s="12">
        <f t="shared" si="189"/>
        <v>380.31882364828391</v>
      </c>
      <c r="L954" s="12">
        <f t="shared" si="190"/>
        <v>380.31882364828391</v>
      </c>
      <c r="M954" s="12">
        <f t="shared" si="191"/>
        <v>380.31882364828391</v>
      </c>
      <c r="O954" s="12">
        <f t="shared" si="180"/>
        <v>380.31882364828391</v>
      </c>
    </row>
    <row r="955" spans="1:15" x14ac:dyDescent="0.25">
      <c r="A955" s="12">
        <f>calc!A953</f>
        <v>635.92999999999995</v>
      </c>
      <c r="B955" s="12">
        <f>calc!O953</f>
        <v>333.47028255397743</v>
      </c>
      <c r="C955" s="12">
        <f t="shared" si="181"/>
        <v>333.47028255397743</v>
      </c>
      <c r="D955" s="12">
        <f t="shared" si="182"/>
        <v>333.47028255397743</v>
      </c>
      <c r="E955" s="12">
        <f t="shared" si="183"/>
        <v>333.47028255397743</v>
      </c>
      <c r="F955" s="12">
        <f t="shared" si="184"/>
        <v>333.47028255397743</v>
      </c>
      <c r="G955" s="12">
        <f t="shared" si="185"/>
        <v>333.47028255397743</v>
      </c>
      <c r="H955" s="12">
        <f t="shared" si="186"/>
        <v>333.47028255397743</v>
      </c>
      <c r="I955" s="12">
        <f t="shared" si="187"/>
        <v>333.47028255397743</v>
      </c>
      <c r="J955" s="12">
        <f t="shared" si="188"/>
        <v>333.47028255397743</v>
      </c>
      <c r="K955" s="12">
        <f t="shared" si="189"/>
        <v>333.47028255397743</v>
      </c>
      <c r="L955" s="12">
        <f t="shared" si="190"/>
        <v>333.47028255397743</v>
      </c>
      <c r="M955" s="12">
        <f t="shared" si="191"/>
        <v>333.47028255397743</v>
      </c>
      <c r="O955" s="12">
        <f t="shared" si="180"/>
        <v>333.47028255397743</v>
      </c>
    </row>
    <row r="956" spans="1:15" x14ac:dyDescent="0.25">
      <c r="A956" s="12">
        <f>calc!A954</f>
        <v>636.38</v>
      </c>
      <c r="B956" s="12">
        <f>calc!O954</f>
        <v>296.66062367302334</v>
      </c>
      <c r="C956" s="12">
        <f t="shared" si="181"/>
        <v>296.66062367302334</v>
      </c>
      <c r="D956" s="12">
        <f t="shared" si="182"/>
        <v>296.66062367302334</v>
      </c>
      <c r="E956" s="12">
        <f t="shared" si="183"/>
        <v>296.66062367302334</v>
      </c>
      <c r="F956" s="12">
        <f t="shared" si="184"/>
        <v>296.66062367302334</v>
      </c>
      <c r="G956" s="12">
        <f t="shared" si="185"/>
        <v>296.66062367302334</v>
      </c>
      <c r="H956" s="12">
        <f t="shared" si="186"/>
        <v>296.66062367302334</v>
      </c>
      <c r="I956" s="12">
        <f t="shared" si="187"/>
        <v>296.66062367302334</v>
      </c>
      <c r="J956" s="12">
        <f t="shared" si="188"/>
        <v>296.66062367302334</v>
      </c>
      <c r="K956" s="12">
        <f t="shared" si="189"/>
        <v>296.66062367302334</v>
      </c>
      <c r="L956" s="12">
        <f t="shared" si="190"/>
        <v>296.66062367302334</v>
      </c>
      <c r="M956" s="12">
        <f t="shared" si="191"/>
        <v>296.66062367302334</v>
      </c>
      <c r="O956" s="12">
        <f t="shared" si="180"/>
        <v>296.66062367302334</v>
      </c>
    </row>
    <row r="957" spans="1:15" x14ac:dyDescent="0.25">
      <c r="A957" s="12">
        <f>calc!A955</f>
        <v>636.82000000000005</v>
      </c>
      <c r="B957" s="12">
        <f>calc!O955</f>
        <v>484.05441783437652</v>
      </c>
      <c r="C957" s="12">
        <f t="shared" si="181"/>
        <v>484.05441783437652</v>
      </c>
      <c r="D957" s="12">
        <f t="shared" si="182"/>
        <v>484.05441783437652</v>
      </c>
      <c r="E957" s="12">
        <f t="shared" si="183"/>
        <v>484.05441783437652</v>
      </c>
      <c r="F957" s="12">
        <f t="shared" si="184"/>
        <v>484.05441783437652</v>
      </c>
      <c r="G957" s="12">
        <f t="shared" si="185"/>
        <v>484.05441783437652</v>
      </c>
      <c r="H957" s="12">
        <f t="shared" si="186"/>
        <v>484.05441783437652</v>
      </c>
      <c r="I957" s="12">
        <f t="shared" si="187"/>
        <v>484.05441783437652</v>
      </c>
      <c r="J957" s="12">
        <f t="shared" si="188"/>
        <v>484.05441783437652</v>
      </c>
      <c r="K957" s="12">
        <f t="shared" si="189"/>
        <v>484.05441783437652</v>
      </c>
      <c r="L957" s="12">
        <f t="shared" si="190"/>
        <v>484.05441783437652</v>
      </c>
      <c r="M957" s="12">
        <f t="shared" si="191"/>
        <v>484.05441783437652</v>
      </c>
      <c r="O957" s="12">
        <f t="shared" si="180"/>
        <v>484.05441783437652</v>
      </c>
    </row>
    <row r="958" spans="1:15" x14ac:dyDescent="0.25">
      <c r="A958" s="12">
        <f>calc!A956</f>
        <v>637.27</v>
      </c>
      <c r="B958" s="12">
        <f>calc!O956</f>
        <v>142.72845663903774</v>
      </c>
      <c r="C958" s="12">
        <f t="shared" si="181"/>
        <v>142.72845663903774</v>
      </c>
      <c r="D958" s="12">
        <f t="shared" si="182"/>
        <v>142.72845663903774</v>
      </c>
      <c r="E958" s="12">
        <f t="shared" si="183"/>
        <v>142.72845663903774</v>
      </c>
      <c r="F958" s="12">
        <f t="shared" si="184"/>
        <v>142.72845663903774</v>
      </c>
      <c r="G958" s="12">
        <f t="shared" si="185"/>
        <v>142.72845663903774</v>
      </c>
      <c r="H958" s="12">
        <f t="shared" si="186"/>
        <v>142.72845663903774</v>
      </c>
      <c r="I958" s="12">
        <f t="shared" si="187"/>
        <v>142.72845663903774</v>
      </c>
      <c r="J958" s="12">
        <f t="shared" si="188"/>
        <v>142.72845663903774</v>
      </c>
      <c r="K958" s="12">
        <f t="shared" si="189"/>
        <v>142.72845663903774</v>
      </c>
      <c r="L958" s="12">
        <f t="shared" si="190"/>
        <v>142.72845663903774</v>
      </c>
      <c r="M958" s="12">
        <f t="shared" si="191"/>
        <v>142.72845663903774</v>
      </c>
      <c r="O958" s="12">
        <f t="shared" si="180"/>
        <v>142.72845663903774</v>
      </c>
    </row>
    <row r="959" spans="1:15" x14ac:dyDescent="0.25">
      <c r="A959" s="12">
        <f>calc!A957</f>
        <v>637.72</v>
      </c>
      <c r="B959" s="12">
        <f>calc!O957</f>
        <v>229.73376630655105</v>
      </c>
      <c r="C959" s="12">
        <f t="shared" si="181"/>
        <v>229.73376630655105</v>
      </c>
      <c r="D959" s="12">
        <f t="shared" si="182"/>
        <v>229.73376630655105</v>
      </c>
      <c r="E959" s="12">
        <f t="shared" si="183"/>
        <v>229.73376630655105</v>
      </c>
      <c r="F959" s="12">
        <f t="shared" si="184"/>
        <v>229.73376630655105</v>
      </c>
      <c r="G959" s="12">
        <f t="shared" si="185"/>
        <v>229.73376630655105</v>
      </c>
      <c r="H959" s="12">
        <f t="shared" si="186"/>
        <v>229.73376630655105</v>
      </c>
      <c r="I959" s="12">
        <f t="shared" si="187"/>
        <v>229.73376630655105</v>
      </c>
      <c r="J959" s="12">
        <f t="shared" si="188"/>
        <v>229.73376630655105</v>
      </c>
      <c r="K959" s="12">
        <f t="shared" si="189"/>
        <v>229.73376630655105</v>
      </c>
      <c r="L959" s="12">
        <f t="shared" si="190"/>
        <v>229.73376630655105</v>
      </c>
      <c r="M959" s="12">
        <f t="shared" si="191"/>
        <v>229.73376630655105</v>
      </c>
      <c r="O959" s="12">
        <f t="shared" si="180"/>
        <v>229.73376630655105</v>
      </c>
    </row>
    <row r="960" spans="1:15" x14ac:dyDescent="0.25">
      <c r="A960" s="12">
        <f>calc!A958</f>
        <v>638.16</v>
      </c>
      <c r="B960" s="12">
        <f>calc!O958</f>
        <v>417.1283007608489</v>
      </c>
      <c r="C960" s="12">
        <f t="shared" si="181"/>
        <v>417.1283007608489</v>
      </c>
      <c r="D960" s="12">
        <f t="shared" si="182"/>
        <v>417.1283007608489</v>
      </c>
      <c r="E960" s="12">
        <f t="shared" si="183"/>
        <v>417.1283007608489</v>
      </c>
      <c r="F960" s="12">
        <f t="shared" si="184"/>
        <v>417.1283007608489</v>
      </c>
      <c r="G960" s="12">
        <f t="shared" si="185"/>
        <v>417.1283007608489</v>
      </c>
      <c r="H960" s="12">
        <f t="shared" si="186"/>
        <v>417.1283007608489</v>
      </c>
      <c r="I960" s="12">
        <f t="shared" si="187"/>
        <v>417.1283007608489</v>
      </c>
      <c r="J960" s="12">
        <f t="shared" si="188"/>
        <v>417.1283007608489</v>
      </c>
      <c r="K960" s="12">
        <f t="shared" si="189"/>
        <v>417.1283007608489</v>
      </c>
      <c r="L960" s="12">
        <f t="shared" si="190"/>
        <v>417.1283007608489</v>
      </c>
      <c r="M960" s="12">
        <f t="shared" si="191"/>
        <v>417.1283007608489</v>
      </c>
      <c r="O960" s="12">
        <f t="shared" si="180"/>
        <v>417.1283007608489</v>
      </c>
    </row>
    <row r="961" spans="1:15" x14ac:dyDescent="0.25">
      <c r="A961" s="12">
        <f>calc!A959</f>
        <v>638.61</v>
      </c>
      <c r="B961" s="12">
        <f>calc!O959</f>
        <v>226.38741650037923</v>
      </c>
      <c r="C961" s="12">
        <f t="shared" si="181"/>
        <v>226.38741650037923</v>
      </c>
      <c r="D961" s="12">
        <f t="shared" si="182"/>
        <v>226.38741650037923</v>
      </c>
      <c r="E961" s="12">
        <f t="shared" si="183"/>
        <v>226.38741650037923</v>
      </c>
      <c r="F961" s="12">
        <f t="shared" si="184"/>
        <v>226.38741650037923</v>
      </c>
      <c r="G961" s="12">
        <f t="shared" si="185"/>
        <v>226.38741650037923</v>
      </c>
      <c r="H961" s="12">
        <f t="shared" si="186"/>
        <v>226.38741650037923</v>
      </c>
      <c r="I961" s="12">
        <f t="shared" si="187"/>
        <v>226.38741650037923</v>
      </c>
      <c r="J961" s="12">
        <f t="shared" si="188"/>
        <v>226.38741650037923</v>
      </c>
      <c r="K961" s="12">
        <f t="shared" si="189"/>
        <v>226.38741650037923</v>
      </c>
      <c r="L961" s="12">
        <f t="shared" si="190"/>
        <v>226.38741650037923</v>
      </c>
      <c r="M961" s="12">
        <f t="shared" si="191"/>
        <v>226.38741650037923</v>
      </c>
      <c r="O961" s="12">
        <f t="shared" si="180"/>
        <v>226.38741650037923</v>
      </c>
    </row>
    <row r="962" spans="1:15" x14ac:dyDescent="0.25">
      <c r="A962" s="12">
        <f>calc!A960</f>
        <v>639.05999999999995</v>
      </c>
      <c r="B962" s="12">
        <f>calc!O960</f>
        <v>350.20191924521362</v>
      </c>
      <c r="C962" s="12">
        <f t="shared" si="181"/>
        <v>350.20191924521362</v>
      </c>
      <c r="D962" s="12">
        <f t="shared" si="182"/>
        <v>350.20191924521362</v>
      </c>
      <c r="E962" s="12">
        <f t="shared" si="183"/>
        <v>350.20191924521362</v>
      </c>
      <c r="F962" s="12">
        <f t="shared" si="184"/>
        <v>350.20191924521362</v>
      </c>
      <c r="G962" s="12">
        <f t="shared" si="185"/>
        <v>350.20191924521362</v>
      </c>
      <c r="H962" s="12">
        <f t="shared" si="186"/>
        <v>350.20191924521362</v>
      </c>
      <c r="I962" s="12">
        <f t="shared" si="187"/>
        <v>350.20191924521362</v>
      </c>
      <c r="J962" s="12">
        <f t="shared" si="188"/>
        <v>350.20191924521362</v>
      </c>
      <c r="K962" s="12">
        <f t="shared" si="189"/>
        <v>350.20191924521362</v>
      </c>
      <c r="L962" s="12">
        <f t="shared" si="190"/>
        <v>350.20191924521362</v>
      </c>
      <c r="M962" s="12">
        <f t="shared" si="191"/>
        <v>350.20191924521362</v>
      </c>
      <c r="O962" s="12">
        <f t="shared" si="180"/>
        <v>350.20191924521362</v>
      </c>
    </row>
    <row r="963" spans="1:15" x14ac:dyDescent="0.25">
      <c r="A963" s="12">
        <f>calc!A961</f>
        <v>639.51</v>
      </c>
      <c r="B963" s="12">
        <f>calc!O961</f>
        <v>340.16293921329907</v>
      </c>
      <c r="C963" s="12">
        <f t="shared" si="181"/>
        <v>340.16293921329907</v>
      </c>
      <c r="D963" s="12">
        <f t="shared" si="182"/>
        <v>340.16293921329907</v>
      </c>
      <c r="E963" s="12">
        <f t="shared" si="183"/>
        <v>340.16293921329907</v>
      </c>
      <c r="F963" s="12">
        <f t="shared" si="184"/>
        <v>340.16293921329907</v>
      </c>
      <c r="G963" s="12">
        <f t="shared" si="185"/>
        <v>340.16293921329907</v>
      </c>
      <c r="H963" s="12">
        <f t="shared" si="186"/>
        <v>340.16293921329907</v>
      </c>
      <c r="I963" s="12">
        <f t="shared" si="187"/>
        <v>340.16293921329907</v>
      </c>
      <c r="J963" s="12">
        <f t="shared" si="188"/>
        <v>340.16293921329907</v>
      </c>
      <c r="K963" s="12">
        <f t="shared" si="189"/>
        <v>340.16293921329907</v>
      </c>
      <c r="L963" s="12">
        <f t="shared" si="190"/>
        <v>340.16293921329907</v>
      </c>
      <c r="M963" s="12">
        <f t="shared" si="191"/>
        <v>340.16293921329907</v>
      </c>
      <c r="O963" s="12">
        <f t="shared" si="180"/>
        <v>340.16293921329907</v>
      </c>
    </row>
    <row r="964" spans="1:15" x14ac:dyDescent="0.25">
      <c r="A964" s="12">
        <f>calc!A962</f>
        <v>639.95000000000005</v>
      </c>
      <c r="B964" s="12">
        <f>calc!O962</f>
        <v>129.34298474848799</v>
      </c>
      <c r="C964" s="12">
        <f t="shared" si="181"/>
        <v>129.34298474848799</v>
      </c>
      <c r="D964" s="12">
        <f t="shared" si="182"/>
        <v>129.34298474848799</v>
      </c>
      <c r="E964" s="12">
        <f t="shared" si="183"/>
        <v>129.34298474848799</v>
      </c>
      <c r="F964" s="12">
        <f t="shared" si="184"/>
        <v>129.34298474848799</v>
      </c>
      <c r="G964" s="12">
        <f t="shared" si="185"/>
        <v>129.34298474848799</v>
      </c>
      <c r="H964" s="12">
        <f t="shared" si="186"/>
        <v>129.34298474848799</v>
      </c>
      <c r="I964" s="12">
        <f t="shared" si="187"/>
        <v>129.34298474848799</v>
      </c>
      <c r="J964" s="12">
        <f t="shared" si="188"/>
        <v>129.34298474848799</v>
      </c>
      <c r="K964" s="12">
        <f t="shared" si="189"/>
        <v>129.34298474848799</v>
      </c>
      <c r="L964" s="12">
        <f t="shared" si="190"/>
        <v>129.34298474848799</v>
      </c>
      <c r="M964" s="12">
        <f t="shared" si="191"/>
        <v>129.34298474848799</v>
      </c>
      <c r="O964" s="12">
        <f t="shared" si="180"/>
        <v>129.34298474848799</v>
      </c>
    </row>
    <row r="965" spans="1:15" x14ac:dyDescent="0.25">
      <c r="A965" s="12">
        <f>calc!A963</f>
        <v>640.4</v>
      </c>
      <c r="B965" s="12">
        <f>calc!O963</f>
        <v>206.3093037889962</v>
      </c>
      <c r="C965" s="12">
        <f t="shared" si="181"/>
        <v>206.3093037889962</v>
      </c>
      <c r="D965" s="12">
        <f t="shared" si="182"/>
        <v>206.3093037889962</v>
      </c>
      <c r="E965" s="12">
        <f t="shared" si="183"/>
        <v>206.3093037889962</v>
      </c>
      <c r="F965" s="12">
        <f t="shared" si="184"/>
        <v>206.3093037889962</v>
      </c>
      <c r="G965" s="12">
        <f t="shared" si="185"/>
        <v>206.3093037889962</v>
      </c>
      <c r="H965" s="12">
        <f t="shared" si="186"/>
        <v>206.3093037889962</v>
      </c>
      <c r="I965" s="12">
        <f t="shared" si="187"/>
        <v>206.3093037889962</v>
      </c>
      <c r="J965" s="12">
        <f t="shared" si="188"/>
        <v>206.3093037889962</v>
      </c>
      <c r="K965" s="12">
        <f t="shared" si="189"/>
        <v>206.3093037889962</v>
      </c>
      <c r="L965" s="12">
        <f t="shared" si="190"/>
        <v>206.3093037889962</v>
      </c>
      <c r="M965" s="12">
        <f t="shared" si="191"/>
        <v>206.3093037889962</v>
      </c>
      <c r="O965" s="12">
        <f t="shared" si="180"/>
        <v>206.3093037889962</v>
      </c>
    </row>
    <row r="966" spans="1:15" x14ac:dyDescent="0.25">
      <c r="A966" s="12">
        <f>calc!A964</f>
        <v>640.85</v>
      </c>
      <c r="B966" s="12">
        <f>calc!O964</f>
        <v>213.00201066880118</v>
      </c>
      <c r="C966" s="12">
        <f t="shared" si="181"/>
        <v>213.00201066880118</v>
      </c>
      <c r="D966" s="12">
        <f t="shared" si="182"/>
        <v>213.00201066880118</v>
      </c>
      <c r="E966" s="12">
        <f t="shared" si="183"/>
        <v>213.00201066880118</v>
      </c>
      <c r="F966" s="12">
        <f t="shared" si="184"/>
        <v>213.00201066880118</v>
      </c>
      <c r="G966" s="12">
        <f t="shared" si="185"/>
        <v>213.00201066880118</v>
      </c>
      <c r="H966" s="12">
        <f t="shared" si="186"/>
        <v>213.00201066880118</v>
      </c>
      <c r="I966" s="12">
        <f t="shared" si="187"/>
        <v>213.00201066880118</v>
      </c>
      <c r="J966" s="12">
        <f t="shared" si="188"/>
        <v>213.00201066880118</v>
      </c>
      <c r="K966" s="12">
        <f t="shared" si="189"/>
        <v>213.00201066880118</v>
      </c>
      <c r="L966" s="12">
        <f t="shared" si="190"/>
        <v>213.00201066880118</v>
      </c>
      <c r="M966" s="12">
        <f t="shared" si="191"/>
        <v>213.00201066880118</v>
      </c>
      <c r="O966" s="12">
        <f t="shared" si="180"/>
        <v>213.00201066880118</v>
      </c>
    </row>
    <row r="967" spans="1:15" x14ac:dyDescent="0.25">
      <c r="A967" s="12">
        <f>calc!A965</f>
        <v>641.29</v>
      </c>
      <c r="B967" s="12">
        <f>calc!O965</f>
        <v>226.38741650037923</v>
      </c>
      <c r="C967" s="12">
        <f t="shared" si="181"/>
        <v>226.38741650037923</v>
      </c>
      <c r="D967" s="12">
        <f t="shared" si="182"/>
        <v>226.38741650037923</v>
      </c>
      <c r="E967" s="12">
        <f t="shared" si="183"/>
        <v>226.38741650037923</v>
      </c>
      <c r="F967" s="12">
        <f t="shared" si="184"/>
        <v>226.38741650037923</v>
      </c>
      <c r="G967" s="12">
        <f t="shared" si="185"/>
        <v>226.38741650037923</v>
      </c>
      <c r="H967" s="12">
        <f t="shared" si="186"/>
        <v>226.38741650037923</v>
      </c>
      <c r="I967" s="12">
        <f t="shared" si="187"/>
        <v>226.38741650037923</v>
      </c>
      <c r="J967" s="12">
        <f t="shared" si="188"/>
        <v>226.38741650037923</v>
      </c>
      <c r="K967" s="12">
        <f t="shared" si="189"/>
        <v>226.38741650037923</v>
      </c>
      <c r="L967" s="12">
        <f t="shared" si="190"/>
        <v>226.38741650037923</v>
      </c>
      <c r="M967" s="12">
        <f t="shared" si="191"/>
        <v>226.38741650037923</v>
      </c>
      <c r="O967" s="12">
        <f t="shared" si="180"/>
        <v>226.38741650037923</v>
      </c>
    </row>
    <row r="968" spans="1:15" x14ac:dyDescent="0.25">
      <c r="A968" s="12">
        <f>calc!A966</f>
        <v>641.74</v>
      </c>
      <c r="B968" s="12">
        <f>calc!O966</f>
        <v>253.15819644970941</v>
      </c>
      <c r="C968" s="12">
        <f t="shared" si="181"/>
        <v>253.15819644970941</v>
      </c>
      <c r="D968" s="12">
        <f t="shared" si="182"/>
        <v>253.15819644970941</v>
      </c>
      <c r="E968" s="12">
        <f t="shared" si="183"/>
        <v>253.15819644970941</v>
      </c>
      <c r="F968" s="12">
        <f t="shared" si="184"/>
        <v>253.15819644970941</v>
      </c>
      <c r="G968" s="12">
        <f t="shared" si="185"/>
        <v>253.15819644970941</v>
      </c>
      <c r="H968" s="12">
        <f t="shared" si="186"/>
        <v>253.15819644970941</v>
      </c>
      <c r="I968" s="12">
        <f t="shared" si="187"/>
        <v>253.15819644970941</v>
      </c>
      <c r="J968" s="12">
        <f t="shared" si="188"/>
        <v>253.15819644970941</v>
      </c>
      <c r="K968" s="12">
        <f t="shared" si="189"/>
        <v>253.15819644970941</v>
      </c>
      <c r="L968" s="12">
        <f t="shared" si="190"/>
        <v>253.15819644970941</v>
      </c>
      <c r="M968" s="12">
        <f t="shared" si="191"/>
        <v>253.15819644970941</v>
      </c>
      <c r="O968" s="12">
        <f t="shared" ref="O968:O1031" si="192">M968</f>
        <v>253.15819644970941</v>
      </c>
    </row>
    <row r="969" spans="1:15" x14ac:dyDescent="0.25">
      <c r="A969" s="12">
        <f>calc!A967</f>
        <v>642.19000000000005</v>
      </c>
      <c r="B969" s="12">
        <f>calc!O967</f>
        <v>316.7386293395698</v>
      </c>
      <c r="C969" s="12">
        <f t="shared" ref="C969:C1032" si="193">B969-Q969*M980</f>
        <v>316.7386293395698</v>
      </c>
      <c r="D969" s="12">
        <f t="shared" ref="D969:D1032" si="194">C969-R969*M979</f>
        <v>316.7386293395698</v>
      </c>
      <c r="E969" s="12">
        <f t="shared" ref="E969:E1032" si="195">D969-S969*M978</f>
        <v>316.7386293395698</v>
      </c>
      <c r="F969" s="12">
        <f t="shared" ref="F969:F1032" si="196">E969-T969*M977</f>
        <v>316.7386293395698</v>
      </c>
      <c r="G969" s="12">
        <f t="shared" ref="G969:G1032" si="197">F969-U969*M976</f>
        <v>316.7386293395698</v>
      </c>
      <c r="H969" s="12">
        <f t="shared" ref="H969:H1032" si="198">G969-V969*M975</f>
        <v>316.7386293395698</v>
      </c>
      <c r="I969" s="12">
        <f t="shared" ref="I969:I1032" si="199">H969-W969*M974</f>
        <v>316.7386293395698</v>
      </c>
      <c r="J969" s="12">
        <f t="shared" ref="J969:J1032" si="200">I969-X969*M973</f>
        <v>316.7386293395698</v>
      </c>
      <c r="K969" s="12">
        <f t="shared" ref="K969:K1032" si="201">J969-Y969*M972</f>
        <v>316.7386293395698</v>
      </c>
      <c r="L969" s="12">
        <f t="shared" ref="L969:L1032" si="202">K969-Z969*M971</f>
        <v>316.7386293395698</v>
      </c>
      <c r="M969" s="12">
        <f t="shared" ref="M969:M1032" si="203">L969</f>
        <v>316.7386293395698</v>
      </c>
      <c r="O969" s="12">
        <f t="shared" si="192"/>
        <v>316.7386293395698</v>
      </c>
    </row>
    <row r="970" spans="1:15" x14ac:dyDescent="0.25">
      <c r="A970" s="12">
        <f>calc!A968</f>
        <v>642.63</v>
      </c>
      <c r="B970" s="12">
        <f>calc!O968</f>
        <v>233.08011545202112</v>
      </c>
      <c r="C970" s="12">
        <f t="shared" si="193"/>
        <v>233.08011545202112</v>
      </c>
      <c r="D970" s="12">
        <f t="shared" si="194"/>
        <v>233.08011545202112</v>
      </c>
      <c r="E970" s="12">
        <f t="shared" si="195"/>
        <v>233.08011545202112</v>
      </c>
      <c r="F970" s="12">
        <f t="shared" si="196"/>
        <v>233.08011545202112</v>
      </c>
      <c r="G970" s="12">
        <f t="shared" si="197"/>
        <v>233.08011545202112</v>
      </c>
      <c r="H970" s="12">
        <f t="shared" si="198"/>
        <v>233.08011545202112</v>
      </c>
      <c r="I970" s="12">
        <f t="shared" si="199"/>
        <v>233.08011545202112</v>
      </c>
      <c r="J970" s="12">
        <f t="shared" si="200"/>
        <v>233.08011545202112</v>
      </c>
      <c r="K970" s="12">
        <f t="shared" si="201"/>
        <v>233.08011545202112</v>
      </c>
      <c r="L970" s="12">
        <f t="shared" si="202"/>
        <v>233.08011545202112</v>
      </c>
      <c r="M970" s="12">
        <f t="shared" si="203"/>
        <v>233.08011545202112</v>
      </c>
      <c r="O970" s="12">
        <f t="shared" si="192"/>
        <v>233.08011545202112</v>
      </c>
    </row>
    <row r="971" spans="1:15" x14ac:dyDescent="0.25">
      <c r="A971" s="12">
        <f>calc!A969</f>
        <v>643.08000000000004</v>
      </c>
      <c r="B971" s="12">
        <f>calc!O969</f>
        <v>397.05041406995838</v>
      </c>
      <c r="C971" s="12">
        <f t="shared" si="193"/>
        <v>397.05041406995838</v>
      </c>
      <c r="D971" s="12">
        <f t="shared" si="194"/>
        <v>397.05041406995838</v>
      </c>
      <c r="E971" s="12">
        <f t="shared" si="195"/>
        <v>397.05041406995838</v>
      </c>
      <c r="F971" s="12">
        <f t="shared" si="196"/>
        <v>397.05041406995838</v>
      </c>
      <c r="G971" s="12">
        <f t="shared" si="197"/>
        <v>397.05041406995838</v>
      </c>
      <c r="H971" s="12">
        <f t="shared" si="198"/>
        <v>397.05041406995838</v>
      </c>
      <c r="I971" s="12">
        <f t="shared" si="199"/>
        <v>397.05041406995838</v>
      </c>
      <c r="J971" s="12">
        <f t="shared" si="200"/>
        <v>397.05041406995838</v>
      </c>
      <c r="K971" s="12">
        <f t="shared" si="201"/>
        <v>397.05041406995838</v>
      </c>
      <c r="L971" s="12">
        <f t="shared" si="202"/>
        <v>397.05041406995838</v>
      </c>
      <c r="M971" s="12">
        <f t="shared" si="203"/>
        <v>397.05041406995838</v>
      </c>
      <c r="O971" s="12">
        <f t="shared" si="192"/>
        <v>397.05041406995838</v>
      </c>
    </row>
    <row r="972" spans="1:15" x14ac:dyDescent="0.25">
      <c r="A972" s="12">
        <f>calc!A970</f>
        <v>643.53</v>
      </c>
      <c r="B972" s="12">
        <f>calc!O970</f>
        <v>239.77281176084125</v>
      </c>
      <c r="C972" s="12">
        <f t="shared" si="193"/>
        <v>239.77281176084125</v>
      </c>
      <c r="D972" s="12">
        <f t="shared" si="194"/>
        <v>239.77281176084125</v>
      </c>
      <c r="E972" s="12">
        <f t="shared" si="195"/>
        <v>239.77281176084125</v>
      </c>
      <c r="F972" s="12">
        <f t="shared" si="196"/>
        <v>239.77281176084125</v>
      </c>
      <c r="G972" s="12">
        <f t="shared" si="197"/>
        <v>239.77281176084125</v>
      </c>
      <c r="H972" s="12">
        <f t="shared" si="198"/>
        <v>239.77281176084125</v>
      </c>
      <c r="I972" s="12">
        <f t="shared" si="199"/>
        <v>239.77281176084125</v>
      </c>
      <c r="J972" s="12">
        <f t="shared" si="200"/>
        <v>239.77281176084125</v>
      </c>
      <c r="K972" s="12">
        <f t="shared" si="201"/>
        <v>239.77281176084125</v>
      </c>
      <c r="L972" s="12">
        <f t="shared" si="202"/>
        <v>239.77281176084125</v>
      </c>
      <c r="M972" s="12">
        <f t="shared" si="203"/>
        <v>239.77281176084125</v>
      </c>
      <c r="O972" s="12">
        <f t="shared" si="192"/>
        <v>239.77281176084125</v>
      </c>
    </row>
    <row r="973" spans="1:15" x14ac:dyDescent="0.25">
      <c r="A973" s="12">
        <f>calc!A971</f>
        <v>643.97</v>
      </c>
      <c r="B973" s="12">
        <f>calc!O971</f>
        <v>256.50454097007821</v>
      </c>
      <c r="C973" s="12">
        <f t="shared" si="193"/>
        <v>256.50454097007821</v>
      </c>
      <c r="D973" s="12">
        <f t="shared" si="194"/>
        <v>256.50454097007821</v>
      </c>
      <c r="E973" s="12">
        <f t="shared" si="195"/>
        <v>256.50454097007821</v>
      </c>
      <c r="F973" s="12">
        <f t="shared" si="196"/>
        <v>256.50454097007821</v>
      </c>
      <c r="G973" s="12">
        <f t="shared" si="197"/>
        <v>256.50454097007821</v>
      </c>
      <c r="H973" s="12">
        <f t="shared" si="198"/>
        <v>256.50454097007821</v>
      </c>
      <c r="I973" s="12">
        <f t="shared" si="199"/>
        <v>256.50454097007821</v>
      </c>
      <c r="J973" s="12">
        <f t="shared" si="200"/>
        <v>256.50454097007821</v>
      </c>
      <c r="K973" s="12">
        <f t="shared" si="201"/>
        <v>256.50454097007821</v>
      </c>
      <c r="L973" s="12">
        <f t="shared" si="202"/>
        <v>256.50454097007821</v>
      </c>
      <c r="M973" s="12">
        <f t="shared" si="203"/>
        <v>256.50454097007821</v>
      </c>
      <c r="O973" s="12">
        <f t="shared" si="192"/>
        <v>256.50454097007821</v>
      </c>
    </row>
    <row r="974" spans="1:15" x14ac:dyDescent="0.25">
      <c r="A974" s="12">
        <f>calc!A972</f>
        <v>644.41999999999996</v>
      </c>
      <c r="B974" s="12">
        <f>calc!O972</f>
        <v>263.1972280284989</v>
      </c>
      <c r="C974" s="12">
        <f t="shared" si="193"/>
        <v>263.1972280284989</v>
      </c>
      <c r="D974" s="12">
        <f t="shared" si="194"/>
        <v>263.1972280284989</v>
      </c>
      <c r="E974" s="12">
        <f t="shared" si="195"/>
        <v>263.1972280284989</v>
      </c>
      <c r="F974" s="12">
        <f t="shared" si="196"/>
        <v>263.1972280284989</v>
      </c>
      <c r="G974" s="12">
        <f t="shared" si="197"/>
        <v>263.1972280284989</v>
      </c>
      <c r="H974" s="12">
        <f t="shared" si="198"/>
        <v>263.1972280284989</v>
      </c>
      <c r="I974" s="12">
        <f t="shared" si="199"/>
        <v>263.1972280284989</v>
      </c>
      <c r="J974" s="12">
        <f t="shared" si="200"/>
        <v>263.1972280284989</v>
      </c>
      <c r="K974" s="12">
        <f t="shared" si="201"/>
        <v>263.1972280284989</v>
      </c>
      <c r="L974" s="12">
        <f t="shared" si="202"/>
        <v>263.1972280284989</v>
      </c>
      <c r="M974" s="12">
        <f t="shared" si="203"/>
        <v>263.1972280284989</v>
      </c>
      <c r="O974" s="12">
        <f t="shared" si="192"/>
        <v>263.1972280284989</v>
      </c>
    </row>
    <row r="975" spans="1:15" x14ac:dyDescent="0.25">
      <c r="A975" s="12">
        <f>calc!A973</f>
        <v>644.87</v>
      </c>
      <c r="B975" s="12">
        <f>calc!O973</f>
        <v>326.77762325093761</v>
      </c>
      <c r="C975" s="12">
        <f t="shared" si="193"/>
        <v>326.77762325093761</v>
      </c>
      <c r="D975" s="12">
        <f t="shared" si="194"/>
        <v>326.77762325093761</v>
      </c>
      <c r="E975" s="12">
        <f t="shared" si="195"/>
        <v>326.77762325093761</v>
      </c>
      <c r="F975" s="12">
        <f t="shared" si="196"/>
        <v>326.77762325093761</v>
      </c>
      <c r="G975" s="12">
        <f t="shared" si="197"/>
        <v>326.77762325093761</v>
      </c>
      <c r="H975" s="12">
        <f t="shared" si="198"/>
        <v>326.77762325093761</v>
      </c>
      <c r="I975" s="12">
        <f t="shared" si="199"/>
        <v>326.77762325093761</v>
      </c>
      <c r="J975" s="12">
        <f t="shared" si="200"/>
        <v>326.77762325093761</v>
      </c>
      <c r="K975" s="12">
        <f t="shared" si="201"/>
        <v>326.77762325093761</v>
      </c>
      <c r="L975" s="12">
        <f t="shared" si="202"/>
        <v>326.77762325093761</v>
      </c>
      <c r="M975" s="12">
        <f t="shared" si="203"/>
        <v>326.77762325093761</v>
      </c>
      <c r="O975" s="12">
        <f t="shared" si="192"/>
        <v>326.77762325093761</v>
      </c>
    </row>
    <row r="976" spans="1:15" x14ac:dyDescent="0.25">
      <c r="A976" s="12">
        <f>calc!A974</f>
        <v>645.30999999999995</v>
      </c>
      <c r="B976" s="12">
        <f>calc!O974</f>
        <v>346.85559322886081</v>
      </c>
      <c r="C976" s="12">
        <f t="shared" si="193"/>
        <v>346.85559322886081</v>
      </c>
      <c r="D976" s="12">
        <f t="shared" si="194"/>
        <v>346.85559322886081</v>
      </c>
      <c r="E976" s="12">
        <f t="shared" si="195"/>
        <v>346.85559322886081</v>
      </c>
      <c r="F976" s="12">
        <f t="shared" si="196"/>
        <v>346.85559322886081</v>
      </c>
      <c r="G976" s="12">
        <f t="shared" si="197"/>
        <v>346.85559322886081</v>
      </c>
      <c r="H976" s="12">
        <f t="shared" si="198"/>
        <v>346.85559322886081</v>
      </c>
      <c r="I976" s="12">
        <f t="shared" si="199"/>
        <v>346.85559322886081</v>
      </c>
      <c r="J976" s="12">
        <f t="shared" si="200"/>
        <v>346.85559322886081</v>
      </c>
      <c r="K976" s="12">
        <f t="shared" si="201"/>
        <v>346.85559322886081</v>
      </c>
      <c r="L976" s="12">
        <f t="shared" si="202"/>
        <v>346.85559322886081</v>
      </c>
      <c r="M976" s="12">
        <f t="shared" si="203"/>
        <v>346.85559322886081</v>
      </c>
      <c r="O976" s="12">
        <f t="shared" si="192"/>
        <v>346.85559322886081</v>
      </c>
    </row>
    <row r="977" spans="1:15" x14ac:dyDescent="0.25">
      <c r="A977" s="12">
        <f>calc!A975</f>
        <v>645.76</v>
      </c>
      <c r="B977" s="12">
        <f>calc!O975</f>
        <v>32.297997529183647</v>
      </c>
      <c r="C977" s="12">
        <f t="shared" si="193"/>
        <v>32.297997529183647</v>
      </c>
      <c r="D977" s="12">
        <f t="shared" si="194"/>
        <v>32.297997529183647</v>
      </c>
      <c r="E977" s="12">
        <f t="shared" si="195"/>
        <v>32.297997529183647</v>
      </c>
      <c r="F977" s="12">
        <f t="shared" si="196"/>
        <v>32.297997529183647</v>
      </c>
      <c r="G977" s="12">
        <f t="shared" si="197"/>
        <v>32.297997529183647</v>
      </c>
      <c r="H977" s="12">
        <f t="shared" si="198"/>
        <v>32.297997529183647</v>
      </c>
      <c r="I977" s="12">
        <f t="shared" si="199"/>
        <v>32.297997529183647</v>
      </c>
      <c r="J977" s="12">
        <f t="shared" si="200"/>
        <v>32.297997529183647</v>
      </c>
      <c r="K977" s="12">
        <f t="shared" si="201"/>
        <v>32.297997529183647</v>
      </c>
      <c r="L977" s="12">
        <f t="shared" si="202"/>
        <v>32.297997529183647</v>
      </c>
      <c r="M977" s="12">
        <f t="shared" si="203"/>
        <v>32.297997529183647</v>
      </c>
      <c r="O977" s="12">
        <f t="shared" si="192"/>
        <v>32.297997529183647</v>
      </c>
    </row>
    <row r="978" spans="1:15" x14ac:dyDescent="0.25">
      <c r="A978" s="12">
        <f>calc!A976</f>
        <v>646.21</v>
      </c>
      <c r="B978" s="12">
        <f>calc!O976</f>
        <v>226.38741650037923</v>
      </c>
      <c r="C978" s="12">
        <f t="shared" si="193"/>
        <v>226.38741650037923</v>
      </c>
      <c r="D978" s="12">
        <f t="shared" si="194"/>
        <v>226.38741650037923</v>
      </c>
      <c r="E978" s="12">
        <f t="shared" si="195"/>
        <v>226.38741650037923</v>
      </c>
      <c r="F978" s="12">
        <f t="shared" si="196"/>
        <v>226.38741650037923</v>
      </c>
      <c r="G978" s="12">
        <f t="shared" si="197"/>
        <v>226.38741650037923</v>
      </c>
      <c r="H978" s="12">
        <f t="shared" si="198"/>
        <v>226.38741650037923</v>
      </c>
      <c r="I978" s="12">
        <f t="shared" si="199"/>
        <v>226.38741650037923</v>
      </c>
      <c r="J978" s="12">
        <f t="shared" si="200"/>
        <v>226.38741650037923</v>
      </c>
      <c r="K978" s="12">
        <f t="shared" si="201"/>
        <v>226.38741650037923</v>
      </c>
      <c r="L978" s="12">
        <f t="shared" si="202"/>
        <v>226.38741650037923</v>
      </c>
      <c r="M978" s="12">
        <f t="shared" si="203"/>
        <v>226.38741650037923</v>
      </c>
      <c r="O978" s="12">
        <f t="shared" si="192"/>
        <v>226.38741650037923</v>
      </c>
    </row>
    <row r="979" spans="1:15" x14ac:dyDescent="0.25">
      <c r="A979" s="12">
        <f>calc!A977</f>
        <v>646.65</v>
      </c>
      <c r="B979" s="12">
        <f>calc!O977</f>
        <v>196.27023851440651</v>
      </c>
      <c r="C979" s="12">
        <f t="shared" si="193"/>
        <v>196.27023851440651</v>
      </c>
      <c r="D979" s="12">
        <f t="shared" si="194"/>
        <v>196.27023851440651</v>
      </c>
      <c r="E979" s="12">
        <f t="shared" si="195"/>
        <v>196.27023851440651</v>
      </c>
      <c r="F979" s="12">
        <f t="shared" si="196"/>
        <v>196.27023851440651</v>
      </c>
      <c r="G979" s="12">
        <f t="shared" si="197"/>
        <v>196.27023851440651</v>
      </c>
      <c r="H979" s="12">
        <f t="shared" si="198"/>
        <v>196.27023851440651</v>
      </c>
      <c r="I979" s="12">
        <f t="shared" si="199"/>
        <v>196.27023851440651</v>
      </c>
      <c r="J979" s="12">
        <f t="shared" si="200"/>
        <v>196.27023851440651</v>
      </c>
      <c r="K979" s="12">
        <f t="shared" si="201"/>
        <v>196.27023851440651</v>
      </c>
      <c r="L979" s="12">
        <f t="shared" si="202"/>
        <v>196.27023851440651</v>
      </c>
      <c r="M979" s="12">
        <f t="shared" si="203"/>
        <v>196.27023851440651</v>
      </c>
      <c r="O979" s="12">
        <f t="shared" si="192"/>
        <v>196.27023851440651</v>
      </c>
    </row>
    <row r="980" spans="1:15" x14ac:dyDescent="0.25">
      <c r="A980" s="12">
        <f>calc!A978</f>
        <v>647.1</v>
      </c>
      <c r="B980" s="12">
        <f>calc!O978</f>
        <v>366.93353941242469</v>
      </c>
      <c r="C980" s="12">
        <f t="shared" si="193"/>
        <v>366.93353941242469</v>
      </c>
      <c r="D980" s="12">
        <f t="shared" si="194"/>
        <v>366.93353941242469</v>
      </c>
      <c r="E980" s="12">
        <f t="shared" si="195"/>
        <v>366.93353941242469</v>
      </c>
      <c r="F980" s="12">
        <f t="shared" si="196"/>
        <v>366.93353941242469</v>
      </c>
      <c r="G980" s="12">
        <f t="shared" si="197"/>
        <v>366.93353941242469</v>
      </c>
      <c r="H980" s="12">
        <f t="shared" si="198"/>
        <v>366.93353941242469</v>
      </c>
      <c r="I980" s="12">
        <f t="shared" si="199"/>
        <v>366.93353941242469</v>
      </c>
      <c r="J980" s="12">
        <f t="shared" si="200"/>
        <v>366.93353941242469</v>
      </c>
      <c r="K980" s="12">
        <f t="shared" si="201"/>
        <v>366.93353941242469</v>
      </c>
      <c r="L980" s="12">
        <f t="shared" si="202"/>
        <v>366.93353941242469</v>
      </c>
      <c r="M980" s="12">
        <f t="shared" si="203"/>
        <v>366.93353941242469</v>
      </c>
      <c r="O980" s="12">
        <f t="shared" si="192"/>
        <v>366.93353941242469</v>
      </c>
    </row>
    <row r="981" spans="1:15" x14ac:dyDescent="0.25">
      <c r="A981" s="12">
        <f>calc!A979</f>
        <v>647.54999999999995</v>
      </c>
      <c r="B981" s="12">
        <f>calc!O979</f>
        <v>236.42646393678172</v>
      </c>
      <c r="C981" s="12">
        <f t="shared" si="193"/>
        <v>236.42646393678172</v>
      </c>
      <c r="D981" s="12">
        <f t="shared" si="194"/>
        <v>236.42646393678172</v>
      </c>
      <c r="E981" s="12">
        <f t="shared" si="195"/>
        <v>236.42646393678172</v>
      </c>
      <c r="F981" s="12">
        <f t="shared" si="196"/>
        <v>236.42646393678172</v>
      </c>
      <c r="G981" s="12">
        <f t="shared" si="197"/>
        <v>236.42646393678172</v>
      </c>
      <c r="H981" s="12">
        <f t="shared" si="198"/>
        <v>236.42646393678172</v>
      </c>
      <c r="I981" s="12">
        <f t="shared" si="199"/>
        <v>236.42646393678172</v>
      </c>
      <c r="J981" s="12">
        <f t="shared" si="200"/>
        <v>236.42646393678172</v>
      </c>
      <c r="K981" s="12">
        <f t="shared" si="201"/>
        <v>236.42646393678172</v>
      </c>
      <c r="L981" s="12">
        <f t="shared" si="202"/>
        <v>236.42646393678172</v>
      </c>
      <c r="M981" s="12">
        <f t="shared" si="203"/>
        <v>236.42646393678172</v>
      </c>
      <c r="O981" s="12">
        <f t="shared" si="192"/>
        <v>236.42646393678172</v>
      </c>
    </row>
    <row r="982" spans="1:15" x14ac:dyDescent="0.25">
      <c r="A982" s="12">
        <f>calc!A980</f>
        <v>647.99</v>
      </c>
      <c r="B982" s="12">
        <f>calc!O980</f>
        <v>370.27986146289993</v>
      </c>
      <c r="C982" s="12">
        <f t="shared" si="193"/>
        <v>370.27986146289993</v>
      </c>
      <c r="D982" s="12">
        <f t="shared" si="194"/>
        <v>370.27986146289993</v>
      </c>
      <c r="E982" s="12">
        <f t="shared" si="195"/>
        <v>370.27986146289993</v>
      </c>
      <c r="F982" s="12">
        <f t="shared" si="196"/>
        <v>370.27986146289993</v>
      </c>
      <c r="G982" s="12">
        <f t="shared" si="197"/>
        <v>370.27986146289993</v>
      </c>
      <c r="H982" s="12">
        <f t="shared" si="198"/>
        <v>370.27986146289993</v>
      </c>
      <c r="I982" s="12">
        <f t="shared" si="199"/>
        <v>370.27986146289993</v>
      </c>
      <c r="J982" s="12">
        <f t="shared" si="200"/>
        <v>370.27986146289993</v>
      </c>
      <c r="K982" s="12">
        <f t="shared" si="201"/>
        <v>370.27986146289993</v>
      </c>
      <c r="L982" s="12">
        <f t="shared" si="202"/>
        <v>370.27986146289993</v>
      </c>
      <c r="M982" s="12">
        <f t="shared" si="203"/>
        <v>370.27986146289993</v>
      </c>
      <c r="O982" s="12">
        <f t="shared" si="192"/>
        <v>370.27986146289993</v>
      </c>
    </row>
    <row r="983" spans="1:15" x14ac:dyDescent="0.25">
      <c r="A983" s="12">
        <f>calc!A981</f>
        <v>648.44000000000005</v>
      </c>
      <c r="B983" s="12">
        <f>calc!O981</f>
        <v>296.66062367302334</v>
      </c>
      <c r="C983" s="12">
        <f t="shared" si="193"/>
        <v>296.66062367302334</v>
      </c>
      <c r="D983" s="12">
        <f t="shared" si="194"/>
        <v>296.66062367302334</v>
      </c>
      <c r="E983" s="12">
        <f t="shared" si="195"/>
        <v>296.66062367302334</v>
      </c>
      <c r="F983" s="12">
        <f t="shared" si="196"/>
        <v>296.66062367302334</v>
      </c>
      <c r="G983" s="12">
        <f t="shared" si="197"/>
        <v>296.66062367302334</v>
      </c>
      <c r="H983" s="12">
        <f t="shared" si="198"/>
        <v>296.66062367302334</v>
      </c>
      <c r="I983" s="12">
        <f t="shared" si="199"/>
        <v>296.66062367302334</v>
      </c>
      <c r="J983" s="12">
        <f t="shared" si="200"/>
        <v>296.66062367302334</v>
      </c>
      <c r="K983" s="12">
        <f t="shared" si="201"/>
        <v>296.66062367302334</v>
      </c>
      <c r="L983" s="12">
        <f t="shared" si="202"/>
        <v>296.66062367302334</v>
      </c>
      <c r="M983" s="12">
        <f t="shared" si="203"/>
        <v>296.66062367302334</v>
      </c>
      <c r="O983" s="12">
        <f t="shared" si="192"/>
        <v>296.66062367302334</v>
      </c>
    </row>
    <row r="984" spans="1:15" x14ac:dyDescent="0.25">
      <c r="A984" s="12">
        <f>calc!A982</f>
        <v>648.89</v>
      </c>
      <c r="B984" s="12">
        <f>calc!O982</f>
        <v>105.91838351164819</v>
      </c>
      <c r="C984" s="12">
        <f t="shared" si="193"/>
        <v>105.91838351164819</v>
      </c>
      <c r="D984" s="12">
        <f t="shared" si="194"/>
        <v>105.91838351164819</v>
      </c>
      <c r="E984" s="12">
        <f t="shared" si="195"/>
        <v>105.91838351164819</v>
      </c>
      <c r="F984" s="12">
        <f t="shared" si="196"/>
        <v>105.91838351164819</v>
      </c>
      <c r="G984" s="12">
        <f t="shared" si="197"/>
        <v>105.91838351164819</v>
      </c>
      <c r="H984" s="12">
        <f t="shared" si="198"/>
        <v>105.91838351164819</v>
      </c>
      <c r="I984" s="12">
        <f t="shared" si="199"/>
        <v>105.91838351164819</v>
      </c>
      <c r="J984" s="12">
        <f t="shared" si="200"/>
        <v>105.91838351164819</v>
      </c>
      <c r="K984" s="12">
        <f t="shared" si="201"/>
        <v>105.91838351164819</v>
      </c>
      <c r="L984" s="12">
        <f t="shared" si="202"/>
        <v>105.91838351164819</v>
      </c>
      <c r="M984" s="12">
        <f t="shared" si="203"/>
        <v>105.91838351164819</v>
      </c>
      <c r="O984" s="12">
        <f t="shared" si="192"/>
        <v>105.91838351164819</v>
      </c>
    </row>
    <row r="985" spans="1:15" x14ac:dyDescent="0.25">
      <c r="A985" s="12">
        <f>calc!A983</f>
        <v>649.33000000000004</v>
      </c>
      <c r="B985" s="12">
        <f>calc!O983</f>
        <v>239.77281176084125</v>
      </c>
      <c r="C985" s="12">
        <f t="shared" si="193"/>
        <v>239.77281176084125</v>
      </c>
      <c r="D985" s="12">
        <f t="shared" si="194"/>
        <v>239.77281176084125</v>
      </c>
      <c r="E985" s="12">
        <f t="shared" si="195"/>
        <v>239.77281176084125</v>
      </c>
      <c r="F985" s="12">
        <f t="shared" si="196"/>
        <v>239.77281176084125</v>
      </c>
      <c r="G985" s="12">
        <f t="shared" si="197"/>
        <v>239.77281176084125</v>
      </c>
      <c r="H985" s="12">
        <f t="shared" si="198"/>
        <v>239.77281176084125</v>
      </c>
      <c r="I985" s="12">
        <f t="shared" si="199"/>
        <v>239.77281176084125</v>
      </c>
      <c r="J985" s="12">
        <f t="shared" si="200"/>
        <v>239.77281176084125</v>
      </c>
      <c r="K985" s="12">
        <f t="shared" si="201"/>
        <v>239.77281176084125</v>
      </c>
      <c r="L985" s="12">
        <f t="shared" si="202"/>
        <v>239.77281176084125</v>
      </c>
      <c r="M985" s="12">
        <f t="shared" si="203"/>
        <v>239.77281176084125</v>
      </c>
      <c r="O985" s="12">
        <f t="shared" si="192"/>
        <v>239.77281176084125</v>
      </c>
    </row>
    <row r="986" spans="1:15" x14ac:dyDescent="0.25">
      <c r="A986" s="12">
        <f>calc!A984</f>
        <v>649.78</v>
      </c>
      <c r="B986" s="12">
        <f>calc!O984</f>
        <v>320.08496130426852</v>
      </c>
      <c r="C986" s="12">
        <f t="shared" si="193"/>
        <v>320.08496130426852</v>
      </c>
      <c r="D986" s="12">
        <f t="shared" si="194"/>
        <v>320.08496130426852</v>
      </c>
      <c r="E986" s="12">
        <f t="shared" si="195"/>
        <v>320.08496130426852</v>
      </c>
      <c r="F986" s="12">
        <f t="shared" si="196"/>
        <v>320.08496130426852</v>
      </c>
      <c r="G986" s="12">
        <f t="shared" si="197"/>
        <v>320.08496130426852</v>
      </c>
      <c r="H986" s="12">
        <f t="shared" si="198"/>
        <v>320.08496130426852</v>
      </c>
      <c r="I986" s="12">
        <f t="shared" si="199"/>
        <v>320.08496130426852</v>
      </c>
      <c r="J986" s="12">
        <f t="shared" si="200"/>
        <v>320.08496130426852</v>
      </c>
      <c r="K986" s="12">
        <f t="shared" si="201"/>
        <v>320.08496130426852</v>
      </c>
      <c r="L986" s="12">
        <f t="shared" si="202"/>
        <v>320.08496130426852</v>
      </c>
      <c r="M986" s="12">
        <f t="shared" si="203"/>
        <v>320.08496130426852</v>
      </c>
      <c r="O986" s="12">
        <f t="shared" si="192"/>
        <v>320.08496130426852</v>
      </c>
    </row>
    <row r="987" spans="1:15" x14ac:dyDescent="0.25">
      <c r="A987" s="12">
        <f>calc!A985</f>
        <v>650.23</v>
      </c>
      <c r="B987" s="12">
        <f>calc!O985</f>
        <v>621.25213088159671</v>
      </c>
      <c r="C987" s="12">
        <f t="shared" si="193"/>
        <v>621.25213088159671</v>
      </c>
      <c r="D987" s="12">
        <f t="shared" si="194"/>
        <v>621.25213088159671</v>
      </c>
      <c r="E987" s="12">
        <f t="shared" si="195"/>
        <v>621.25213088159671</v>
      </c>
      <c r="F987" s="12">
        <f t="shared" si="196"/>
        <v>621.25213088159671</v>
      </c>
      <c r="G987" s="12">
        <f t="shared" si="197"/>
        <v>621.25213088159671</v>
      </c>
      <c r="H987" s="12">
        <f t="shared" si="198"/>
        <v>621.25213088159671</v>
      </c>
      <c r="I987" s="12">
        <f t="shared" si="199"/>
        <v>621.25213088159671</v>
      </c>
      <c r="J987" s="12">
        <f t="shared" si="200"/>
        <v>621.25213088159671</v>
      </c>
      <c r="K987" s="12">
        <f t="shared" si="201"/>
        <v>621.25213088159671</v>
      </c>
      <c r="L987" s="12">
        <f t="shared" si="202"/>
        <v>621.25213088159671</v>
      </c>
      <c r="M987" s="12">
        <f t="shared" si="203"/>
        <v>621.25213088159671</v>
      </c>
      <c r="O987" s="12">
        <f t="shared" si="192"/>
        <v>621.25213088159671</v>
      </c>
    </row>
    <row r="988" spans="1:15" x14ac:dyDescent="0.25">
      <c r="A988" s="12">
        <f>calc!A986</f>
        <v>650.66999999999996</v>
      </c>
      <c r="B988" s="12">
        <f>calc!O986</f>
        <v>363.5872167009519</v>
      </c>
      <c r="C988" s="12">
        <f t="shared" si="193"/>
        <v>363.5872167009519</v>
      </c>
      <c r="D988" s="12">
        <f t="shared" si="194"/>
        <v>363.5872167009519</v>
      </c>
      <c r="E988" s="12">
        <f t="shared" si="195"/>
        <v>363.5872167009519</v>
      </c>
      <c r="F988" s="12">
        <f t="shared" si="196"/>
        <v>363.5872167009519</v>
      </c>
      <c r="G988" s="12">
        <f t="shared" si="197"/>
        <v>363.5872167009519</v>
      </c>
      <c r="H988" s="12">
        <f t="shared" si="198"/>
        <v>363.5872167009519</v>
      </c>
      <c r="I988" s="12">
        <f t="shared" si="199"/>
        <v>363.5872167009519</v>
      </c>
      <c r="J988" s="12">
        <f t="shared" si="200"/>
        <v>363.5872167009519</v>
      </c>
      <c r="K988" s="12">
        <f t="shared" si="201"/>
        <v>363.5872167009519</v>
      </c>
      <c r="L988" s="12">
        <f t="shared" si="202"/>
        <v>363.5872167009519</v>
      </c>
      <c r="M988" s="12">
        <f t="shared" si="203"/>
        <v>363.5872167009519</v>
      </c>
      <c r="O988" s="12">
        <f t="shared" si="192"/>
        <v>363.5872167009519</v>
      </c>
    </row>
    <row r="989" spans="1:15" x14ac:dyDescent="0.25">
      <c r="A989" s="12">
        <f>calc!A987</f>
        <v>651.12</v>
      </c>
      <c r="B989" s="12">
        <f>calc!O987</f>
        <v>397.05041406995838</v>
      </c>
      <c r="C989" s="12">
        <f t="shared" si="193"/>
        <v>397.05041406995838</v>
      </c>
      <c r="D989" s="12">
        <f t="shared" si="194"/>
        <v>397.05041406995838</v>
      </c>
      <c r="E989" s="12">
        <f t="shared" si="195"/>
        <v>397.05041406995838</v>
      </c>
      <c r="F989" s="12">
        <f t="shared" si="196"/>
        <v>397.05041406995838</v>
      </c>
      <c r="G989" s="12">
        <f t="shared" si="197"/>
        <v>397.05041406995838</v>
      </c>
      <c r="H989" s="12">
        <f t="shared" si="198"/>
        <v>397.05041406995838</v>
      </c>
      <c r="I989" s="12">
        <f t="shared" si="199"/>
        <v>397.05041406995838</v>
      </c>
      <c r="J989" s="12">
        <f t="shared" si="200"/>
        <v>397.05041406995838</v>
      </c>
      <c r="K989" s="12">
        <f t="shared" si="201"/>
        <v>397.05041406995838</v>
      </c>
      <c r="L989" s="12">
        <f t="shared" si="202"/>
        <v>397.05041406995838</v>
      </c>
      <c r="M989" s="12">
        <f t="shared" si="203"/>
        <v>397.05041406995838</v>
      </c>
      <c r="O989" s="12">
        <f t="shared" si="192"/>
        <v>397.05041406995838</v>
      </c>
    </row>
    <row r="990" spans="1:15" x14ac:dyDescent="0.25">
      <c r="A990" s="12">
        <f>calc!A988</f>
        <v>651.55999999999995</v>
      </c>
      <c r="B990" s="12">
        <f>calc!O988</f>
        <v>306.69962948019497</v>
      </c>
      <c r="C990" s="12">
        <f t="shared" si="193"/>
        <v>306.69962948019497</v>
      </c>
      <c r="D990" s="12">
        <f t="shared" si="194"/>
        <v>306.69962948019497</v>
      </c>
      <c r="E990" s="12">
        <f t="shared" si="195"/>
        <v>306.69962948019497</v>
      </c>
      <c r="F990" s="12">
        <f t="shared" si="196"/>
        <v>306.69962948019497</v>
      </c>
      <c r="G990" s="12">
        <f t="shared" si="197"/>
        <v>306.69962948019497</v>
      </c>
      <c r="H990" s="12">
        <f t="shared" si="198"/>
        <v>306.69962948019497</v>
      </c>
      <c r="I990" s="12">
        <f t="shared" si="199"/>
        <v>306.69962948019497</v>
      </c>
      <c r="J990" s="12">
        <f t="shared" si="200"/>
        <v>306.69962948019497</v>
      </c>
      <c r="K990" s="12">
        <f t="shared" si="201"/>
        <v>306.69962948019497</v>
      </c>
      <c r="L990" s="12">
        <f t="shared" si="202"/>
        <v>306.69962948019497</v>
      </c>
      <c r="M990" s="12">
        <f t="shared" si="203"/>
        <v>306.69962948019497</v>
      </c>
      <c r="O990" s="12">
        <f t="shared" si="192"/>
        <v>306.69962948019497</v>
      </c>
    </row>
    <row r="991" spans="1:15" x14ac:dyDescent="0.25">
      <c r="A991" s="12">
        <f>calc!A989</f>
        <v>652.01</v>
      </c>
      <c r="B991" s="12">
        <f>calc!O989</f>
        <v>360.2408933284886</v>
      </c>
      <c r="C991" s="12">
        <f t="shared" si="193"/>
        <v>360.2408933284886</v>
      </c>
      <c r="D991" s="12">
        <f t="shared" si="194"/>
        <v>360.2408933284886</v>
      </c>
      <c r="E991" s="12">
        <f t="shared" si="195"/>
        <v>360.2408933284886</v>
      </c>
      <c r="F991" s="12">
        <f t="shared" si="196"/>
        <v>360.2408933284886</v>
      </c>
      <c r="G991" s="12">
        <f t="shared" si="197"/>
        <v>360.2408933284886</v>
      </c>
      <c r="H991" s="12">
        <f t="shared" si="198"/>
        <v>360.2408933284886</v>
      </c>
      <c r="I991" s="12">
        <f t="shared" si="199"/>
        <v>360.2408933284886</v>
      </c>
      <c r="J991" s="12">
        <f t="shared" si="200"/>
        <v>360.2408933284886</v>
      </c>
      <c r="K991" s="12">
        <f t="shared" si="201"/>
        <v>360.2408933284886</v>
      </c>
      <c r="L991" s="12">
        <f t="shared" si="202"/>
        <v>360.2408933284886</v>
      </c>
      <c r="M991" s="12">
        <f t="shared" si="203"/>
        <v>360.2408933284886</v>
      </c>
      <c r="O991" s="12">
        <f t="shared" si="192"/>
        <v>360.2408933284886</v>
      </c>
    </row>
    <row r="992" spans="1:15" x14ac:dyDescent="0.25">
      <c r="A992" s="12">
        <f>calc!A990</f>
        <v>652.46</v>
      </c>
      <c r="B992" s="12">
        <f>calc!O990</f>
        <v>249.81185126861828</v>
      </c>
      <c r="C992" s="12">
        <f t="shared" si="193"/>
        <v>249.81185126861828</v>
      </c>
      <c r="D992" s="12">
        <f t="shared" si="194"/>
        <v>249.81185126861828</v>
      </c>
      <c r="E992" s="12">
        <f t="shared" si="195"/>
        <v>249.81185126861828</v>
      </c>
      <c r="F992" s="12">
        <f t="shared" si="196"/>
        <v>249.81185126861828</v>
      </c>
      <c r="G992" s="12">
        <f t="shared" si="197"/>
        <v>249.81185126861828</v>
      </c>
      <c r="H992" s="12">
        <f t="shared" si="198"/>
        <v>249.81185126861828</v>
      </c>
      <c r="I992" s="12">
        <f t="shared" si="199"/>
        <v>249.81185126861828</v>
      </c>
      <c r="J992" s="12">
        <f t="shared" si="200"/>
        <v>249.81185126861828</v>
      </c>
      <c r="K992" s="12">
        <f t="shared" si="201"/>
        <v>249.81185126861828</v>
      </c>
      <c r="L992" s="12">
        <f t="shared" si="202"/>
        <v>249.81185126861828</v>
      </c>
      <c r="M992" s="12">
        <f t="shared" si="203"/>
        <v>249.81185126861828</v>
      </c>
      <c r="O992" s="12">
        <f t="shared" si="192"/>
        <v>249.81185126861828</v>
      </c>
    </row>
    <row r="993" spans="1:15" x14ac:dyDescent="0.25">
      <c r="A993" s="12">
        <f>calc!A991</f>
        <v>652.9</v>
      </c>
      <c r="B993" s="12">
        <f>calc!O991</f>
        <v>363.5872167009519</v>
      </c>
      <c r="C993" s="12">
        <f t="shared" si="193"/>
        <v>363.5872167009519</v>
      </c>
      <c r="D993" s="12">
        <f t="shared" si="194"/>
        <v>363.5872167009519</v>
      </c>
      <c r="E993" s="12">
        <f t="shared" si="195"/>
        <v>363.5872167009519</v>
      </c>
      <c r="F993" s="12">
        <f t="shared" si="196"/>
        <v>363.5872167009519</v>
      </c>
      <c r="G993" s="12">
        <f t="shared" si="197"/>
        <v>363.5872167009519</v>
      </c>
      <c r="H993" s="12">
        <f t="shared" si="198"/>
        <v>363.5872167009519</v>
      </c>
      <c r="I993" s="12">
        <f t="shared" si="199"/>
        <v>363.5872167009519</v>
      </c>
      <c r="J993" s="12">
        <f t="shared" si="200"/>
        <v>363.5872167009519</v>
      </c>
      <c r="K993" s="12">
        <f t="shared" si="201"/>
        <v>363.5872167009519</v>
      </c>
      <c r="L993" s="12">
        <f t="shared" si="202"/>
        <v>363.5872167009519</v>
      </c>
      <c r="M993" s="12">
        <f t="shared" si="203"/>
        <v>363.5872167009519</v>
      </c>
      <c r="O993" s="12">
        <f t="shared" si="192"/>
        <v>363.5872167009519</v>
      </c>
    </row>
    <row r="994" spans="1:15" x14ac:dyDescent="0.25">
      <c r="A994" s="12">
        <f>calc!A992</f>
        <v>653.35</v>
      </c>
      <c r="B994" s="12">
        <f>calc!O992</f>
        <v>517.51737718746494</v>
      </c>
      <c r="C994" s="12">
        <f t="shared" si="193"/>
        <v>517.51737718746494</v>
      </c>
      <c r="D994" s="12">
        <f t="shared" si="194"/>
        <v>517.51737718746494</v>
      </c>
      <c r="E994" s="12">
        <f t="shared" si="195"/>
        <v>517.51737718746494</v>
      </c>
      <c r="F994" s="12">
        <f t="shared" si="196"/>
        <v>517.51737718746494</v>
      </c>
      <c r="G994" s="12">
        <f t="shared" si="197"/>
        <v>517.51737718746494</v>
      </c>
      <c r="H994" s="12">
        <f t="shared" si="198"/>
        <v>517.51737718746494</v>
      </c>
      <c r="I994" s="12">
        <f t="shared" si="199"/>
        <v>517.51737718746494</v>
      </c>
      <c r="J994" s="12">
        <f t="shared" si="200"/>
        <v>517.51737718746494</v>
      </c>
      <c r="K994" s="12">
        <f t="shared" si="201"/>
        <v>517.51737718746494</v>
      </c>
      <c r="L994" s="12">
        <f t="shared" si="202"/>
        <v>517.51737718746494</v>
      </c>
      <c r="M994" s="12">
        <f t="shared" si="203"/>
        <v>517.51737718746494</v>
      </c>
      <c r="O994" s="12">
        <f t="shared" si="192"/>
        <v>517.51737718746494</v>
      </c>
    </row>
    <row r="995" spans="1:15" x14ac:dyDescent="0.25">
      <c r="A995" s="12">
        <f>calc!A993</f>
        <v>653.79999999999995</v>
      </c>
      <c r="B995" s="12">
        <f>calc!O993</f>
        <v>520.86366948564478</v>
      </c>
      <c r="C995" s="12">
        <f t="shared" si="193"/>
        <v>520.86366948564478</v>
      </c>
      <c r="D995" s="12">
        <f t="shared" si="194"/>
        <v>520.86366948564478</v>
      </c>
      <c r="E995" s="12">
        <f t="shared" si="195"/>
        <v>520.86366948564478</v>
      </c>
      <c r="F995" s="12">
        <f t="shared" si="196"/>
        <v>520.86366948564478</v>
      </c>
      <c r="G995" s="12">
        <f t="shared" si="197"/>
        <v>520.86366948564478</v>
      </c>
      <c r="H995" s="12">
        <f t="shared" si="198"/>
        <v>520.86366948564478</v>
      </c>
      <c r="I995" s="12">
        <f t="shared" si="199"/>
        <v>520.86366948564478</v>
      </c>
      <c r="J995" s="12">
        <f t="shared" si="200"/>
        <v>520.86366948564478</v>
      </c>
      <c r="K995" s="12">
        <f t="shared" si="201"/>
        <v>520.86366948564478</v>
      </c>
      <c r="L995" s="12">
        <f t="shared" si="202"/>
        <v>520.86366948564478</v>
      </c>
      <c r="M995" s="12">
        <f t="shared" si="203"/>
        <v>520.86366948564478</v>
      </c>
      <c r="O995" s="12">
        <f t="shared" si="192"/>
        <v>520.86366948564478</v>
      </c>
    </row>
    <row r="996" spans="1:15" x14ac:dyDescent="0.25">
      <c r="A996" s="12">
        <f>calc!A994</f>
        <v>654.24</v>
      </c>
      <c r="B996" s="12">
        <f>calc!O994</f>
        <v>89.186505672201406</v>
      </c>
      <c r="C996" s="12">
        <f t="shared" si="193"/>
        <v>89.186505672201406</v>
      </c>
      <c r="D996" s="12">
        <f t="shared" si="194"/>
        <v>89.186505672201406</v>
      </c>
      <c r="E996" s="12">
        <f t="shared" si="195"/>
        <v>89.186505672201406</v>
      </c>
      <c r="F996" s="12">
        <f t="shared" si="196"/>
        <v>89.186505672201406</v>
      </c>
      <c r="G996" s="12">
        <f t="shared" si="197"/>
        <v>89.186505672201406</v>
      </c>
      <c r="H996" s="12">
        <f t="shared" si="198"/>
        <v>89.186505672201406</v>
      </c>
      <c r="I996" s="12">
        <f t="shared" si="199"/>
        <v>89.186505672201406</v>
      </c>
      <c r="J996" s="12">
        <f t="shared" si="200"/>
        <v>89.186505672201406</v>
      </c>
      <c r="K996" s="12">
        <f t="shared" si="201"/>
        <v>89.186505672201406</v>
      </c>
      <c r="L996" s="12">
        <f t="shared" si="202"/>
        <v>89.186505672201406</v>
      </c>
      <c r="M996" s="12">
        <f t="shared" si="203"/>
        <v>89.186505672201406</v>
      </c>
      <c r="O996" s="12">
        <f t="shared" si="192"/>
        <v>89.186505672201406</v>
      </c>
    </row>
    <row r="997" spans="1:15" x14ac:dyDescent="0.25">
      <c r="A997" s="12">
        <f>calc!A995</f>
        <v>654.69000000000005</v>
      </c>
      <c r="B997" s="12">
        <f>calc!O995</f>
        <v>256.50454097006309</v>
      </c>
      <c r="C997" s="12">
        <f t="shared" si="193"/>
        <v>256.50454097006309</v>
      </c>
      <c r="D997" s="12">
        <f t="shared" si="194"/>
        <v>256.50454097006309</v>
      </c>
      <c r="E997" s="12">
        <f t="shared" si="195"/>
        <v>256.50454097006309</v>
      </c>
      <c r="F997" s="12">
        <f t="shared" si="196"/>
        <v>256.50454097006309</v>
      </c>
      <c r="G997" s="12">
        <f t="shared" si="197"/>
        <v>256.50454097006309</v>
      </c>
      <c r="H997" s="12">
        <f t="shared" si="198"/>
        <v>256.50454097006309</v>
      </c>
      <c r="I997" s="12">
        <f t="shared" si="199"/>
        <v>256.50454097006309</v>
      </c>
      <c r="J997" s="12">
        <f t="shared" si="200"/>
        <v>256.50454097006309</v>
      </c>
      <c r="K997" s="12">
        <f t="shared" si="201"/>
        <v>256.50454097006309</v>
      </c>
      <c r="L997" s="12">
        <f t="shared" si="202"/>
        <v>256.50454097006309</v>
      </c>
      <c r="M997" s="12">
        <f t="shared" si="203"/>
        <v>256.50454097006309</v>
      </c>
      <c r="O997" s="12">
        <f t="shared" si="192"/>
        <v>256.50454097006309</v>
      </c>
    </row>
    <row r="998" spans="1:15" x14ac:dyDescent="0.25">
      <c r="A998" s="12">
        <f>calc!A996</f>
        <v>655.13</v>
      </c>
      <c r="B998" s="12">
        <f>calc!O996</f>
        <v>162.80664465930249</v>
      </c>
      <c r="C998" s="12">
        <f t="shared" si="193"/>
        <v>162.80664465930249</v>
      </c>
      <c r="D998" s="12">
        <f t="shared" si="194"/>
        <v>162.80664465930249</v>
      </c>
      <c r="E998" s="12">
        <f t="shared" si="195"/>
        <v>162.80664465930249</v>
      </c>
      <c r="F998" s="12">
        <f t="shared" si="196"/>
        <v>162.80664465930249</v>
      </c>
      <c r="G998" s="12">
        <f t="shared" si="197"/>
        <v>162.80664465930249</v>
      </c>
      <c r="H998" s="12">
        <f t="shared" si="198"/>
        <v>162.80664465930249</v>
      </c>
      <c r="I998" s="12">
        <f t="shared" si="199"/>
        <v>162.80664465930249</v>
      </c>
      <c r="J998" s="12">
        <f t="shared" si="200"/>
        <v>162.80664465930249</v>
      </c>
      <c r="K998" s="12">
        <f t="shared" si="201"/>
        <v>162.80664465930249</v>
      </c>
      <c r="L998" s="12">
        <f t="shared" si="202"/>
        <v>162.80664465930249</v>
      </c>
      <c r="M998" s="12">
        <f t="shared" si="203"/>
        <v>162.80664465930249</v>
      </c>
      <c r="O998" s="12">
        <f t="shared" si="192"/>
        <v>162.80664465930249</v>
      </c>
    </row>
    <row r="999" spans="1:15" x14ac:dyDescent="0.25">
      <c r="A999" s="12">
        <f>calc!A997</f>
        <v>655.58</v>
      </c>
      <c r="B999" s="12">
        <f>calc!O997</f>
        <v>226.38741650037923</v>
      </c>
      <c r="C999" s="12">
        <f t="shared" si="193"/>
        <v>226.38741650037923</v>
      </c>
      <c r="D999" s="12">
        <f t="shared" si="194"/>
        <v>226.38741650037923</v>
      </c>
      <c r="E999" s="12">
        <f t="shared" si="195"/>
        <v>226.38741650037923</v>
      </c>
      <c r="F999" s="12">
        <f t="shared" si="196"/>
        <v>226.38741650037923</v>
      </c>
      <c r="G999" s="12">
        <f t="shared" si="197"/>
        <v>226.38741650037923</v>
      </c>
      <c r="H999" s="12">
        <f t="shared" si="198"/>
        <v>226.38741650037923</v>
      </c>
      <c r="I999" s="12">
        <f t="shared" si="199"/>
        <v>226.38741650037923</v>
      </c>
      <c r="J999" s="12">
        <f t="shared" si="200"/>
        <v>226.38741650037923</v>
      </c>
      <c r="K999" s="12">
        <f t="shared" si="201"/>
        <v>226.38741650037923</v>
      </c>
      <c r="L999" s="12">
        <f t="shared" si="202"/>
        <v>226.38741650037923</v>
      </c>
      <c r="M999" s="12">
        <f t="shared" si="203"/>
        <v>226.38741650037923</v>
      </c>
      <c r="O999" s="12">
        <f t="shared" si="192"/>
        <v>226.38741650037923</v>
      </c>
    </row>
    <row r="1000" spans="1:15" x14ac:dyDescent="0.25">
      <c r="A1000" s="12">
        <f>calc!A998</f>
        <v>656.03</v>
      </c>
      <c r="B1000" s="12">
        <f>calc!O998</f>
        <v>189.57752502818141</v>
      </c>
      <c r="C1000" s="12">
        <f t="shared" si="193"/>
        <v>189.57752502818141</v>
      </c>
      <c r="D1000" s="12">
        <f t="shared" si="194"/>
        <v>189.57752502818141</v>
      </c>
      <c r="E1000" s="12">
        <f t="shared" si="195"/>
        <v>189.57752502818141</v>
      </c>
      <c r="F1000" s="12">
        <f t="shared" si="196"/>
        <v>189.57752502818141</v>
      </c>
      <c r="G1000" s="12">
        <f t="shared" si="197"/>
        <v>189.57752502818141</v>
      </c>
      <c r="H1000" s="12">
        <f t="shared" si="198"/>
        <v>189.57752502818141</v>
      </c>
      <c r="I1000" s="12">
        <f t="shared" si="199"/>
        <v>189.57752502818141</v>
      </c>
      <c r="J1000" s="12">
        <f t="shared" si="200"/>
        <v>189.57752502818141</v>
      </c>
      <c r="K1000" s="12">
        <f t="shared" si="201"/>
        <v>189.57752502818141</v>
      </c>
      <c r="L1000" s="12">
        <f t="shared" si="202"/>
        <v>189.57752502818141</v>
      </c>
      <c r="M1000" s="12">
        <f t="shared" si="203"/>
        <v>189.57752502818141</v>
      </c>
      <c r="O1000" s="12">
        <f t="shared" si="192"/>
        <v>189.57752502818141</v>
      </c>
    </row>
    <row r="1001" spans="1:15" x14ac:dyDescent="0.25">
      <c r="A1001" s="12">
        <f>calc!A999</f>
        <v>656.47</v>
      </c>
      <c r="B1001" s="12">
        <f>calc!O999</f>
        <v>213.00201066880118</v>
      </c>
      <c r="C1001" s="12">
        <f t="shared" si="193"/>
        <v>213.00201066880118</v>
      </c>
      <c r="D1001" s="12">
        <f t="shared" si="194"/>
        <v>213.00201066880118</v>
      </c>
      <c r="E1001" s="12">
        <f t="shared" si="195"/>
        <v>213.00201066880118</v>
      </c>
      <c r="F1001" s="12">
        <f t="shared" si="196"/>
        <v>213.00201066880118</v>
      </c>
      <c r="G1001" s="12">
        <f t="shared" si="197"/>
        <v>213.00201066880118</v>
      </c>
      <c r="H1001" s="12">
        <f t="shared" si="198"/>
        <v>213.00201066880118</v>
      </c>
      <c r="I1001" s="12">
        <f t="shared" si="199"/>
        <v>213.00201066880118</v>
      </c>
      <c r="J1001" s="12">
        <f t="shared" si="200"/>
        <v>213.00201066880118</v>
      </c>
      <c r="K1001" s="12">
        <f t="shared" si="201"/>
        <v>213.00201066880118</v>
      </c>
      <c r="L1001" s="12">
        <f t="shared" si="202"/>
        <v>213.00201066880118</v>
      </c>
      <c r="M1001" s="12">
        <f t="shared" si="203"/>
        <v>213.00201066880118</v>
      </c>
      <c r="O1001" s="12">
        <f t="shared" si="192"/>
        <v>213.00201066880118</v>
      </c>
    </row>
    <row r="1002" spans="1:15" x14ac:dyDescent="0.25">
      <c r="A1002" s="12">
        <f>calc!A1000</f>
        <v>656.92</v>
      </c>
      <c r="B1002" s="12">
        <f>calc!O1000</f>
        <v>72.454611322808205</v>
      </c>
      <c r="C1002" s="12">
        <f t="shared" si="193"/>
        <v>72.454611322808205</v>
      </c>
      <c r="D1002" s="12">
        <f t="shared" si="194"/>
        <v>72.454611322808205</v>
      </c>
      <c r="E1002" s="12">
        <f t="shared" si="195"/>
        <v>72.454611322808205</v>
      </c>
      <c r="F1002" s="12">
        <f t="shared" si="196"/>
        <v>72.454611322808205</v>
      </c>
      <c r="G1002" s="12">
        <f t="shared" si="197"/>
        <v>72.454611322808205</v>
      </c>
      <c r="H1002" s="12">
        <f t="shared" si="198"/>
        <v>72.454611322808205</v>
      </c>
      <c r="I1002" s="12">
        <f t="shared" si="199"/>
        <v>72.454611322808205</v>
      </c>
      <c r="J1002" s="12">
        <f t="shared" si="200"/>
        <v>72.454611322808205</v>
      </c>
      <c r="K1002" s="12">
        <f t="shared" si="201"/>
        <v>72.454611322808205</v>
      </c>
      <c r="L1002" s="12">
        <f t="shared" si="202"/>
        <v>72.454611322808205</v>
      </c>
      <c r="M1002" s="12">
        <f t="shared" si="203"/>
        <v>72.454611322808205</v>
      </c>
      <c r="O1002" s="12">
        <f t="shared" si="192"/>
        <v>72.454611322808205</v>
      </c>
    </row>
    <row r="1003" spans="1:15" x14ac:dyDescent="0.25">
      <c r="A1003" s="12">
        <f>calc!A1001</f>
        <v>657.36</v>
      </c>
      <c r="B1003" s="12">
        <f>calc!O1001</f>
        <v>146.07482296040575</v>
      </c>
      <c r="C1003" s="12">
        <f t="shared" si="193"/>
        <v>146.07482296040575</v>
      </c>
      <c r="D1003" s="12">
        <f t="shared" si="194"/>
        <v>146.07482296040575</v>
      </c>
      <c r="E1003" s="12">
        <f t="shared" si="195"/>
        <v>146.07482296040575</v>
      </c>
      <c r="F1003" s="12">
        <f t="shared" si="196"/>
        <v>146.07482296040575</v>
      </c>
      <c r="G1003" s="12">
        <f t="shared" si="197"/>
        <v>146.07482296040575</v>
      </c>
      <c r="H1003" s="12">
        <f t="shared" si="198"/>
        <v>146.07482296040575</v>
      </c>
      <c r="I1003" s="12">
        <f t="shared" si="199"/>
        <v>146.07482296040575</v>
      </c>
      <c r="J1003" s="12">
        <f t="shared" si="200"/>
        <v>146.07482296040575</v>
      </c>
      <c r="K1003" s="12">
        <f t="shared" si="201"/>
        <v>146.07482296040575</v>
      </c>
      <c r="L1003" s="12">
        <f t="shared" si="202"/>
        <v>146.07482296040575</v>
      </c>
      <c r="M1003" s="12">
        <f t="shared" si="203"/>
        <v>146.07482296040575</v>
      </c>
      <c r="O1003" s="12">
        <f t="shared" si="192"/>
        <v>146.07482296040575</v>
      </c>
    </row>
    <row r="1004" spans="1:15" x14ac:dyDescent="0.25">
      <c r="A1004" s="12">
        <f>calc!A1002</f>
        <v>657.81</v>
      </c>
      <c r="B1004" s="12">
        <f>calc!O1002</f>
        <v>430.51354533274673</v>
      </c>
      <c r="C1004" s="12">
        <f t="shared" si="193"/>
        <v>430.51354533274673</v>
      </c>
      <c r="D1004" s="12">
        <f t="shared" si="194"/>
        <v>430.51354533274673</v>
      </c>
      <c r="E1004" s="12">
        <f t="shared" si="195"/>
        <v>430.51354533274673</v>
      </c>
      <c r="F1004" s="12">
        <f t="shared" si="196"/>
        <v>430.51354533274673</v>
      </c>
      <c r="G1004" s="12">
        <f t="shared" si="197"/>
        <v>430.51354533274673</v>
      </c>
      <c r="H1004" s="12">
        <f t="shared" si="198"/>
        <v>430.51354533274673</v>
      </c>
      <c r="I1004" s="12">
        <f t="shared" si="199"/>
        <v>430.51354533274673</v>
      </c>
      <c r="J1004" s="12">
        <f t="shared" si="200"/>
        <v>430.51354533274673</v>
      </c>
      <c r="K1004" s="12">
        <f t="shared" si="201"/>
        <v>430.51354533274673</v>
      </c>
      <c r="L1004" s="12">
        <f t="shared" si="202"/>
        <v>430.51354533274673</v>
      </c>
      <c r="M1004" s="12">
        <f t="shared" si="203"/>
        <v>430.51354533274673</v>
      </c>
      <c r="O1004" s="12">
        <f t="shared" si="192"/>
        <v>430.51354533274673</v>
      </c>
    </row>
    <row r="1005" spans="1:15" x14ac:dyDescent="0.25">
      <c r="A1005" s="12">
        <f>calc!A1003</f>
        <v>658.26</v>
      </c>
      <c r="B1005" s="12">
        <f>calc!O1003</f>
        <v>323.43129260805517</v>
      </c>
      <c r="C1005" s="12">
        <f t="shared" si="193"/>
        <v>323.43129260805517</v>
      </c>
      <c r="D1005" s="12">
        <f t="shared" si="194"/>
        <v>323.43129260805517</v>
      </c>
      <c r="E1005" s="12">
        <f t="shared" si="195"/>
        <v>323.43129260805517</v>
      </c>
      <c r="F1005" s="12">
        <f t="shared" si="196"/>
        <v>323.43129260805517</v>
      </c>
      <c r="G1005" s="12">
        <f t="shared" si="197"/>
        <v>323.43129260805517</v>
      </c>
      <c r="H1005" s="12">
        <f t="shared" si="198"/>
        <v>323.43129260805517</v>
      </c>
      <c r="I1005" s="12">
        <f t="shared" si="199"/>
        <v>323.43129260805517</v>
      </c>
      <c r="J1005" s="12">
        <f t="shared" si="200"/>
        <v>323.43129260805517</v>
      </c>
      <c r="K1005" s="12">
        <f t="shared" si="201"/>
        <v>323.43129260805517</v>
      </c>
      <c r="L1005" s="12">
        <f t="shared" si="202"/>
        <v>323.43129260805517</v>
      </c>
      <c r="M1005" s="12">
        <f t="shared" si="203"/>
        <v>323.43129260805517</v>
      </c>
      <c r="O1005" s="12">
        <f t="shared" si="192"/>
        <v>323.43129260805517</v>
      </c>
    </row>
    <row r="1006" spans="1:15" x14ac:dyDescent="0.25">
      <c r="A1006" s="12">
        <f>calc!A1004</f>
        <v>658.7</v>
      </c>
      <c r="B1006" s="12">
        <f>calc!O1004</f>
        <v>380.31882364828391</v>
      </c>
      <c r="C1006" s="12">
        <f t="shared" si="193"/>
        <v>380.31882364828391</v>
      </c>
      <c r="D1006" s="12">
        <f t="shared" si="194"/>
        <v>380.31882364828391</v>
      </c>
      <c r="E1006" s="12">
        <f t="shared" si="195"/>
        <v>380.31882364828391</v>
      </c>
      <c r="F1006" s="12">
        <f t="shared" si="196"/>
        <v>380.31882364828391</v>
      </c>
      <c r="G1006" s="12">
        <f t="shared" si="197"/>
        <v>380.31882364828391</v>
      </c>
      <c r="H1006" s="12">
        <f t="shared" si="198"/>
        <v>380.31882364828391</v>
      </c>
      <c r="I1006" s="12">
        <f t="shared" si="199"/>
        <v>380.31882364828391</v>
      </c>
      <c r="J1006" s="12">
        <f t="shared" si="200"/>
        <v>380.31882364828391</v>
      </c>
      <c r="K1006" s="12">
        <f t="shared" si="201"/>
        <v>380.31882364828391</v>
      </c>
      <c r="L1006" s="12">
        <f t="shared" si="202"/>
        <v>380.31882364828391</v>
      </c>
      <c r="M1006" s="12">
        <f t="shared" si="203"/>
        <v>380.31882364828391</v>
      </c>
      <c r="O1006" s="12">
        <f t="shared" si="192"/>
        <v>380.31882364828391</v>
      </c>
    </row>
    <row r="1007" spans="1:15" x14ac:dyDescent="0.25">
      <c r="A1007" s="12">
        <f>calc!A1005</f>
        <v>659.15</v>
      </c>
      <c r="B1007" s="12">
        <f>calc!O1005</f>
        <v>182.8848088995112</v>
      </c>
      <c r="C1007" s="12">
        <f t="shared" si="193"/>
        <v>182.8848088995112</v>
      </c>
      <c r="D1007" s="12">
        <f t="shared" si="194"/>
        <v>182.8848088995112</v>
      </c>
      <c r="E1007" s="12">
        <f t="shared" si="195"/>
        <v>182.8848088995112</v>
      </c>
      <c r="F1007" s="12">
        <f t="shared" si="196"/>
        <v>182.8848088995112</v>
      </c>
      <c r="G1007" s="12">
        <f t="shared" si="197"/>
        <v>182.8848088995112</v>
      </c>
      <c r="H1007" s="12">
        <f t="shared" si="198"/>
        <v>182.8848088995112</v>
      </c>
      <c r="I1007" s="12">
        <f t="shared" si="199"/>
        <v>182.8848088995112</v>
      </c>
      <c r="J1007" s="12">
        <f t="shared" si="200"/>
        <v>182.8848088995112</v>
      </c>
      <c r="K1007" s="12">
        <f t="shared" si="201"/>
        <v>182.8848088995112</v>
      </c>
      <c r="L1007" s="12">
        <f t="shared" si="202"/>
        <v>182.8848088995112</v>
      </c>
      <c r="M1007" s="12">
        <f t="shared" si="203"/>
        <v>182.8848088995112</v>
      </c>
      <c r="O1007" s="12">
        <f t="shared" si="192"/>
        <v>182.8848088995112</v>
      </c>
    </row>
    <row r="1008" spans="1:15" x14ac:dyDescent="0.25">
      <c r="A1008" s="12">
        <f>calc!A1006</f>
        <v>659.59</v>
      </c>
      <c r="B1008" s="12">
        <f>calc!O1006</f>
        <v>199.61659426657059</v>
      </c>
      <c r="C1008" s="12">
        <f t="shared" si="193"/>
        <v>199.61659426657059</v>
      </c>
      <c r="D1008" s="12">
        <f t="shared" si="194"/>
        <v>199.61659426657059</v>
      </c>
      <c r="E1008" s="12">
        <f t="shared" si="195"/>
        <v>199.61659426657059</v>
      </c>
      <c r="F1008" s="12">
        <f t="shared" si="196"/>
        <v>199.61659426657059</v>
      </c>
      <c r="G1008" s="12">
        <f t="shared" si="197"/>
        <v>199.61659426657059</v>
      </c>
      <c r="H1008" s="12">
        <f t="shared" si="198"/>
        <v>199.61659426657059</v>
      </c>
      <c r="I1008" s="12">
        <f t="shared" si="199"/>
        <v>199.61659426657059</v>
      </c>
      <c r="J1008" s="12">
        <f t="shared" si="200"/>
        <v>199.61659426657059</v>
      </c>
      <c r="K1008" s="12">
        <f t="shared" si="201"/>
        <v>199.61659426657059</v>
      </c>
      <c r="L1008" s="12">
        <f t="shared" si="202"/>
        <v>199.61659426657059</v>
      </c>
      <c r="M1008" s="12">
        <f t="shared" si="203"/>
        <v>199.61659426657059</v>
      </c>
      <c r="O1008" s="12">
        <f t="shared" si="192"/>
        <v>199.61659426657059</v>
      </c>
    </row>
    <row r="1009" spans="1:15" x14ac:dyDescent="0.25">
      <c r="A1009" s="12">
        <f>calc!A1007</f>
        <v>660.04</v>
      </c>
      <c r="B1009" s="12">
        <f>calc!O1007</f>
        <v>223.04106603349737</v>
      </c>
      <c r="C1009" s="12">
        <f t="shared" si="193"/>
        <v>223.04106603349737</v>
      </c>
      <c r="D1009" s="12">
        <f t="shared" si="194"/>
        <v>223.04106603349737</v>
      </c>
      <c r="E1009" s="12">
        <f t="shared" si="195"/>
        <v>223.04106603349737</v>
      </c>
      <c r="F1009" s="12">
        <f t="shared" si="196"/>
        <v>223.04106603349737</v>
      </c>
      <c r="G1009" s="12">
        <f t="shared" si="197"/>
        <v>223.04106603349737</v>
      </c>
      <c r="H1009" s="12">
        <f t="shared" si="198"/>
        <v>223.04106603349737</v>
      </c>
      <c r="I1009" s="12">
        <f t="shared" si="199"/>
        <v>223.04106603349737</v>
      </c>
      <c r="J1009" s="12">
        <f t="shared" si="200"/>
        <v>223.04106603349737</v>
      </c>
      <c r="K1009" s="12">
        <f t="shared" si="201"/>
        <v>223.04106603349737</v>
      </c>
      <c r="L1009" s="12">
        <f t="shared" si="202"/>
        <v>223.04106603349737</v>
      </c>
      <c r="M1009" s="12">
        <f t="shared" si="203"/>
        <v>223.04106603349737</v>
      </c>
      <c r="O1009" s="12">
        <f t="shared" si="192"/>
        <v>223.04106603349737</v>
      </c>
    </row>
    <row r="1010" spans="1:15" x14ac:dyDescent="0.25">
      <c r="A1010" s="12">
        <f>calc!A1008</f>
        <v>660.48</v>
      </c>
      <c r="B1010" s="12">
        <f>calc!O1008</f>
        <v>119.30387389545911</v>
      </c>
      <c r="C1010" s="12">
        <f t="shared" si="193"/>
        <v>119.30387389545911</v>
      </c>
      <c r="D1010" s="12">
        <f t="shared" si="194"/>
        <v>119.30387389545911</v>
      </c>
      <c r="E1010" s="12">
        <f t="shared" si="195"/>
        <v>119.30387389545911</v>
      </c>
      <c r="F1010" s="12">
        <f t="shared" si="196"/>
        <v>119.30387389545911</v>
      </c>
      <c r="G1010" s="12">
        <f t="shared" si="197"/>
        <v>119.30387389545911</v>
      </c>
      <c r="H1010" s="12">
        <f t="shared" si="198"/>
        <v>119.30387389545911</v>
      </c>
      <c r="I1010" s="12">
        <f t="shared" si="199"/>
        <v>119.30387389545911</v>
      </c>
      <c r="J1010" s="12">
        <f t="shared" si="200"/>
        <v>119.30387389545911</v>
      </c>
      <c r="K1010" s="12">
        <f t="shared" si="201"/>
        <v>119.30387389545911</v>
      </c>
      <c r="L1010" s="12">
        <f t="shared" si="202"/>
        <v>119.30387389545911</v>
      </c>
      <c r="M1010" s="12">
        <f t="shared" si="203"/>
        <v>119.30387389545911</v>
      </c>
      <c r="O1010" s="12">
        <f t="shared" si="192"/>
        <v>119.30387389545911</v>
      </c>
    </row>
    <row r="1011" spans="1:15" x14ac:dyDescent="0.25">
      <c r="A1011" s="12">
        <f>calc!A1009</f>
        <v>660.93</v>
      </c>
      <c r="B1011" s="12">
        <f>calc!O1009</f>
        <v>226.387416500364</v>
      </c>
      <c r="C1011" s="12">
        <f t="shared" si="193"/>
        <v>226.387416500364</v>
      </c>
      <c r="D1011" s="12">
        <f t="shared" si="194"/>
        <v>226.387416500364</v>
      </c>
      <c r="E1011" s="12">
        <f t="shared" si="195"/>
        <v>226.387416500364</v>
      </c>
      <c r="F1011" s="12">
        <f t="shared" si="196"/>
        <v>226.387416500364</v>
      </c>
      <c r="G1011" s="12">
        <f t="shared" si="197"/>
        <v>226.387416500364</v>
      </c>
      <c r="H1011" s="12">
        <f t="shared" si="198"/>
        <v>226.387416500364</v>
      </c>
      <c r="I1011" s="12">
        <f t="shared" si="199"/>
        <v>226.387416500364</v>
      </c>
      <c r="J1011" s="12">
        <f t="shared" si="200"/>
        <v>226.387416500364</v>
      </c>
      <c r="K1011" s="12">
        <f t="shared" si="201"/>
        <v>226.387416500364</v>
      </c>
      <c r="L1011" s="12">
        <f t="shared" si="202"/>
        <v>226.387416500364</v>
      </c>
      <c r="M1011" s="12">
        <f t="shared" si="203"/>
        <v>226.387416500364</v>
      </c>
      <c r="O1011" s="12">
        <f t="shared" si="192"/>
        <v>226.387416500364</v>
      </c>
    </row>
    <row r="1012" spans="1:15" x14ac:dyDescent="0.25">
      <c r="A1012" s="12">
        <f>calc!A1010</f>
        <v>661.38</v>
      </c>
      <c r="B1012" s="12">
        <f>calc!O1010</f>
        <v>156.11391796135513</v>
      </c>
      <c r="C1012" s="12">
        <f t="shared" si="193"/>
        <v>156.11391796135513</v>
      </c>
      <c r="D1012" s="12">
        <f t="shared" si="194"/>
        <v>156.11391796135513</v>
      </c>
      <c r="E1012" s="12">
        <f t="shared" si="195"/>
        <v>156.11391796135513</v>
      </c>
      <c r="F1012" s="12">
        <f t="shared" si="196"/>
        <v>156.11391796135513</v>
      </c>
      <c r="G1012" s="12">
        <f t="shared" si="197"/>
        <v>156.11391796135513</v>
      </c>
      <c r="H1012" s="12">
        <f t="shared" si="198"/>
        <v>156.11391796135513</v>
      </c>
      <c r="I1012" s="12">
        <f t="shared" si="199"/>
        <v>156.11391796135513</v>
      </c>
      <c r="J1012" s="12">
        <f t="shared" si="200"/>
        <v>156.11391796135513</v>
      </c>
      <c r="K1012" s="12">
        <f t="shared" si="201"/>
        <v>156.11391796135513</v>
      </c>
      <c r="L1012" s="12">
        <f t="shared" si="202"/>
        <v>156.11391796135513</v>
      </c>
      <c r="M1012" s="12">
        <f t="shared" si="203"/>
        <v>156.11391796135513</v>
      </c>
      <c r="O1012" s="12">
        <f t="shared" si="192"/>
        <v>156.11391796135513</v>
      </c>
    </row>
    <row r="1013" spans="1:15" x14ac:dyDescent="0.25">
      <c r="A1013" s="12">
        <f>calc!A1011</f>
        <v>661.82</v>
      </c>
      <c r="B1013" s="12">
        <f>calc!O1011</f>
        <v>172.84572975200422</v>
      </c>
      <c r="C1013" s="12">
        <f t="shared" si="193"/>
        <v>172.84572975200422</v>
      </c>
      <c r="D1013" s="12">
        <f t="shared" si="194"/>
        <v>172.84572975200422</v>
      </c>
      <c r="E1013" s="12">
        <f t="shared" si="195"/>
        <v>172.84572975200422</v>
      </c>
      <c r="F1013" s="12">
        <f t="shared" si="196"/>
        <v>172.84572975200422</v>
      </c>
      <c r="G1013" s="12">
        <f t="shared" si="197"/>
        <v>172.84572975200422</v>
      </c>
      <c r="H1013" s="12">
        <f t="shared" si="198"/>
        <v>172.84572975200422</v>
      </c>
      <c r="I1013" s="12">
        <f t="shared" si="199"/>
        <v>172.84572975200422</v>
      </c>
      <c r="J1013" s="12">
        <f t="shared" si="200"/>
        <v>172.84572975200422</v>
      </c>
      <c r="K1013" s="12">
        <f t="shared" si="201"/>
        <v>172.84572975200422</v>
      </c>
      <c r="L1013" s="12">
        <f t="shared" si="202"/>
        <v>172.84572975200422</v>
      </c>
      <c r="M1013" s="12">
        <f t="shared" si="203"/>
        <v>172.84572975200422</v>
      </c>
      <c r="O1013" s="12">
        <f t="shared" si="192"/>
        <v>172.84572975200422</v>
      </c>
    </row>
    <row r="1014" spans="1:15" x14ac:dyDescent="0.25">
      <c r="A1014" s="12">
        <f>calc!A1012</f>
        <v>662.27</v>
      </c>
      <c r="B1014" s="12">
        <f>calc!O1012</f>
        <v>276.58259421600678</v>
      </c>
      <c r="C1014" s="12">
        <f t="shared" si="193"/>
        <v>276.58259421600678</v>
      </c>
      <c r="D1014" s="12">
        <f t="shared" si="194"/>
        <v>276.58259421600678</v>
      </c>
      <c r="E1014" s="12">
        <f t="shared" si="195"/>
        <v>276.58259421600678</v>
      </c>
      <c r="F1014" s="12">
        <f t="shared" si="196"/>
        <v>276.58259421600678</v>
      </c>
      <c r="G1014" s="12">
        <f t="shared" si="197"/>
        <v>276.58259421600678</v>
      </c>
      <c r="H1014" s="12">
        <f t="shared" si="198"/>
        <v>276.58259421600678</v>
      </c>
      <c r="I1014" s="12">
        <f t="shared" si="199"/>
        <v>276.58259421600678</v>
      </c>
      <c r="J1014" s="12">
        <f t="shared" si="200"/>
        <v>276.58259421600678</v>
      </c>
      <c r="K1014" s="12">
        <f t="shared" si="201"/>
        <v>276.58259421600678</v>
      </c>
      <c r="L1014" s="12">
        <f t="shared" si="202"/>
        <v>276.58259421600678</v>
      </c>
      <c r="M1014" s="12">
        <f t="shared" si="203"/>
        <v>276.58259421600678</v>
      </c>
      <c r="O1014" s="12">
        <f t="shared" si="192"/>
        <v>276.58259421600678</v>
      </c>
    </row>
    <row r="1015" spans="1:15" x14ac:dyDescent="0.25">
      <c r="A1015" s="12">
        <f>calc!A1013</f>
        <v>662.71</v>
      </c>
      <c r="B1015" s="12">
        <f>calc!O1013</f>
        <v>296.66062367302334</v>
      </c>
      <c r="C1015" s="12">
        <f t="shared" si="193"/>
        <v>296.66062367302334</v>
      </c>
      <c r="D1015" s="12">
        <f t="shared" si="194"/>
        <v>296.66062367302334</v>
      </c>
      <c r="E1015" s="12">
        <f t="shared" si="195"/>
        <v>296.66062367302334</v>
      </c>
      <c r="F1015" s="12">
        <f t="shared" si="196"/>
        <v>296.66062367302334</v>
      </c>
      <c r="G1015" s="12">
        <f t="shared" si="197"/>
        <v>296.66062367302334</v>
      </c>
      <c r="H1015" s="12">
        <f t="shared" si="198"/>
        <v>296.66062367302334</v>
      </c>
      <c r="I1015" s="12">
        <f t="shared" si="199"/>
        <v>296.66062367302334</v>
      </c>
      <c r="J1015" s="12">
        <f t="shared" si="200"/>
        <v>296.66062367302334</v>
      </c>
      <c r="K1015" s="12">
        <f t="shared" si="201"/>
        <v>296.66062367302334</v>
      </c>
      <c r="L1015" s="12">
        <f t="shared" si="202"/>
        <v>296.66062367302334</v>
      </c>
      <c r="M1015" s="12">
        <f t="shared" si="203"/>
        <v>296.66062367302334</v>
      </c>
      <c r="O1015" s="12">
        <f t="shared" si="192"/>
        <v>296.66062367302334</v>
      </c>
    </row>
    <row r="1016" spans="1:15" x14ac:dyDescent="0.25">
      <c r="A1016" s="12">
        <f>calc!A1014</f>
        <v>663.16</v>
      </c>
      <c r="B1016" s="12">
        <f>calc!O1014</f>
        <v>79.147371043692885</v>
      </c>
      <c r="C1016" s="12">
        <f t="shared" si="193"/>
        <v>79.147371043692885</v>
      </c>
      <c r="D1016" s="12">
        <f t="shared" si="194"/>
        <v>79.147371043692885</v>
      </c>
      <c r="E1016" s="12">
        <f t="shared" si="195"/>
        <v>79.147371043692885</v>
      </c>
      <c r="F1016" s="12">
        <f t="shared" si="196"/>
        <v>79.147371043692885</v>
      </c>
      <c r="G1016" s="12">
        <f t="shared" si="197"/>
        <v>79.147371043692885</v>
      </c>
      <c r="H1016" s="12">
        <f t="shared" si="198"/>
        <v>79.147371043692885</v>
      </c>
      <c r="I1016" s="12">
        <f t="shared" si="199"/>
        <v>79.147371043692885</v>
      </c>
      <c r="J1016" s="12">
        <f t="shared" si="200"/>
        <v>79.147371043692885</v>
      </c>
      <c r="K1016" s="12">
        <f t="shared" si="201"/>
        <v>79.147371043692885</v>
      </c>
      <c r="L1016" s="12">
        <f t="shared" si="202"/>
        <v>79.147371043692885</v>
      </c>
      <c r="M1016" s="12">
        <f t="shared" si="203"/>
        <v>79.147371043692885</v>
      </c>
      <c r="O1016" s="12">
        <f t="shared" si="192"/>
        <v>79.147371043692885</v>
      </c>
    </row>
    <row r="1017" spans="1:15" x14ac:dyDescent="0.25">
      <c r="A1017" s="12">
        <f>calc!A1015</f>
        <v>663.6</v>
      </c>
      <c r="B1017" s="12">
        <f>calc!O1015</f>
        <v>-14.55150539888399</v>
      </c>
      <c r="C1017" s="12">
        <f t="shared" si="193"/>
        <v>-14.55150539888399</v>
      </c>
      <c r="D1017" s="12">
        <f t="shared" si="194"/>
        <v>-14.55150539888399</v>
      </c>
      <c r="E1017" s="12">
        <f t="shared" si="195"/>
        <v>-14.55150539888399</v>
      </c>
      <c r="F1017" s="12">
        <f t="shared" si="196"/>
        <v>-14.55150539888399</v>
      </c>
      <c r="G1017" s="12">
        <f t="shared" si="197"/>
        <v>-14.55150539888399</v>
      </c>
      <c r="H1017" s="12">
        <f t="shared" si="198"/>
        <v>-14.55150539888399</v>
      </c>
      <c r="I1017" s="12">
        <f t="shared" si="199"/>
        <v>-14.55150539888399</v>
      </c>
      <c r="J1017" s="12">
        <f t="shared" si="200"/>
        <v>-14.55150539888399</v>
      </c>
      <c r="K1017" s="12">
        <f t="shared" si="201"/>
        <v>-14.55150539888399</v>
      </c>
      <c r="L1017" s="12">
        <f t="shared" si="202"/>
        <v>-14.55150539888399</v>
      </c>
      <c r="M1017" s="12">
        <f t="shared" si="203"/>
        <v>-14.55150539888399</v>
      </c>
      <c r="O1017" s="12">
        <f t="shared" si="192"/>
        <v>-14.55150539888399</v>
      </c>
    </row>
    <row r="1018" spans="1:15" x14ac:dyDescent="0.25">
      <c r="A1018" s="12">
        <f>calc!A1016</f>
        <v>664.05</v>
      </c>
      <c r="B1018" s="12">
        <f>calc!O1016</f>
        <v>105.91838351164819</v>
      </c>
      <c r="C1018" s="12">
        <f t="shared" si="193"/>
        <v>105.91838351164819</v>
      </c>
      <c r="D1018" s="12">
        <f t="shared" si="194"/>
        <v>105.91838351164819</v>
      </c>
      <c r="E1018" s="12">
        <f t="shared" si="195"/>
        <v>105.91838351164819</v>
      </c>
      <c r="F1018" s="12">
        <f t="shared" si="196"/>
        <v>105.91838351164819</v>
      </c>
      <c r="G1018" s="12">
        <f t="shared" si="197"/>
        <v>105.91838351164819</v>
      </c>
      <c r="H1018" s="12">
        <f t="shared" si="198"/>
        <v>105.91838351164819</v>
      </c>
      <c r="I1018" s="12">
        <f t="shared" si="199"/>
        <v>105.91838351164819</v>
      </c>
      <c r="J1018" s="12">
        <f t="shared" si="200"/>
        <v>105.91838351164819</v>
      </c>
      <c r="K1018" s="12">
        <f t="shared" si="201"/>
        <v>105.91838351164819</v>
      </c>
      <c r="L1018" s="12">
        <f t="shared" si="202"/>
        <v>105.91838351164819</v>
      </c>
      <c r="M1018" s="12">
        <f t="shared" si="203"/>
        <v>105.91838351164819</v>
      </c>
      <c r="O1018" s="12">
        <f t="shared" si="192"/>
        <v>105.91838351164819</v>
      </c>
    </row>
    <row r="1019" spans="1:15" x14ac:dyDescent="0.25">
      <c r="A1019" s="12">
        <f>calc!A1017</f>
        <v>664.49</v>
      </c>
      <c r="B1019" s="12">
        <f>calc!O1017</f>
        <v>246.46550542675152</v>
      </c>
      <c r="C1019" s="12">
        <f t="shared" si="193"/>
        <v>246.46550542675152</v>
      </c>
      <c r="D1019" s="12">
        <f t="shared" si="194"/>
        <v>246.46550542675152</v>
      </c>
      <c r="E1019" s="12">
        <f t="shared" si="195"/>
        <v>246.46550542675152</v>
      </c>
      <c r="F1019" s="12">
        <f t="shared" si="196"/>
        <v>246.46550542675152</v>
      </c>
      <c r="G1019" s="12">
        <f t="shared" si="197"/>
        <v>246.46550542675152</v>
      </c>
      <c r="H1019" s="12">
        <f t="shared" si="198"/>
        <v>246.46550542675152</v>
      </c>
      <c r="I1019" s="12">
        <f t="shared" si="199"/>
        <v>246.46550542675152</v>
      </c>
      <c r="J1019" s="12">
        <f t="shared" si="200"/>
        <v>246.46550542675152</v>
      </c>
      <c r="K1019" s="12">
        <f t="shared" si="201"/>
        <v>246.46550542675152</v>
      </c>
      <c r="L1019" s="12">
        <f t="shared" si="202"/>
        <v>246.46550542675152</v>
      </c>
      <c r="M1019" s="12">
        <f t="shared" si="203"/>
        <v>246.46550542675152</v>
      </c>
      <c r="O1019" s="12">
        <f t="shared" si="192"/>
        <v>246.46550542675152</v>
      </c>
    </row>
    <row r="1020" spans="1:15" x14ac:dyDescent="0.25">
      <c r="A1020" s="12">
        <f>calc!A1018</f>
        <v>664.94</v>
      </c>
      <c r="B1020" s="12">
        <f>calc!O1018</f>
        <v>102.57200926461218</v>
      </c>
      <c r="C1020" s="12">
        <f t="shared" si="193"/>
        <v>102.57200926461218</v>
      </c>
      <c r="D1020" s="12">
        <f t="shared" si="194"/>
        <v>102.57200926461218</v>
      </c>
      <c r="E1020" s="12">
        <f t="shared" si="195"/>
        <v>102.57200926461218</v>
      </c>
      <c r="F1020" s="12">
        <f t="shared" si="196"/>
        <v>102.57200926461218</v>
      </c>
      <c r="G1020" s="12">
        <f t="shared" si="197"/>
        <v>102.57200926461218</v>
      </c>
      <c r="H1020" s="12">
        <f t="shared" si="198"/>
        <v>102.57200926461218</v>
      </c>
      <c r="I1020" s="12">
        <f t="shared" si="199"/>
        <v>102.57200926461218</v>
      </c>
      <c r="J1020" s="12">
        <f t="shared" si="200"/>
        <v>102.57200926461218</v>
      </c>
      <c r="K1020" s="12">
        <f t="shared" si="201"/>
        <v>102.57200926461218</v>
      </c>
      <c r="L1020" s="12">
        <f t="shared" si="202"/>
        <v>102.57200926461218</v>
      </c>
      <c r="M1020" s="12">
        <f t="shared" si="203"/>
        <v>102.57200926461218</v>
      </c>
      <c r="O1020" s="12">
        <f t="shared" si="192"/>
        <v>102.57200926461218</v>
      </c>
    </row>
    <row r="1021" spans="1:15" x14ac:dyDescent="0.25">
      <c r="A1021" s="12">
        <f>calc!A1019</f>
        <v>665.38</v>
      </c>
      <c r="B1021" s="12">
        <f>calc!O1019</f>
        <v>149.42118862125267</v>
      </c>
      <c r="C1021" s="12">
        <f t="shared" si="193"/>
        <v>149.42118862125267</v>
      </c>
      <c r="D1021" s="12">
        <f t="shared" si="194"/>
        <v>149.42118862125267</v>
      </c>
      <c r="E1021" s="12">
        <f t="shared" si="195"/>
        <v>149.42118862125267</v>
      </c>
      <c r="F1021" s="12">
        <f t="shared" si="196"/>
        <v>149.42118862125267</v>
      </c>
      <c r="G1021" s="12">
        <f t="shared" si="197"/>
        <v>149.42118862125267</v>
      </c>
      <c r="H1021" s="12">
        <f t="shared" si="198"/>
        <v>149.42118862125267</v>
      </c>
      <c r="I1021" s="12">
        <f t="shared" si="199"/>
        <v>149.42118862125267</v>
      </c>
      <c r="J1021" s="12">
        <f t="shared" si="200"/>
        <v>149.42118862125267</v>
      </c>
      <c r="K1021" s="12">
        <f t="shared" si="201"/>
        <v>149.42118862125267</v>
      </c>
      <c r="L1021" s="12">
        <f t="shared" si="202"/>
        <v>149.42118862125267</v>
      </c>
      <c r="M1021" s="12">
        <f t="shared" si="203"/>
        <v>149.42118862125267</v>
      </c>
      <c r="O1021" s="12">
        <f t="shared" si="192"/>
        <v>149.42118862125267</v>
      </c>
    </row>
    <row r="1022" spans="1:15" x14ac:dyDescent="0.25">
      <c r="A1022" s="12">
        <f>calc!A1020</f>
        <v>665.83</v>
      </c>
      <c r="B1022" s="12">
        <f>calc!O1020</f>
        <v>256.50454097007821</v>
      </c>
      <c r="C1022" s="12">
        <f t="shared" si="193"/>
        <v>256.50454097007821</v>
      </c>
      <c r="D1022" s="12">
        <f t="shared" si="194"/>
        <v>256.50454097007821</v>
      </c>
      <c r="E1022" s="12">
        <f t="shared" si="195"/>
        <v>256.50454097007821</v>
      </c>
      <c r="F1022" s="12">
        <f t="shared" si="196"/>
        <v>256.50454097007821</v>
      </c>
      <c r="G1022" s="12">
        <f t="shared" si="197"/>
        <v>256.50454097007821</v>
      </c>
      <c r="H1022" s="12">
        <f t="shared" si="198"/>
        <v>256.50454097007821</v>
      </c>
      <c r="I1022" s="12">
        <f t="shared" si="199"/>
        <v>256.50454097007821</v>
      </c>
      <c r="J1022" s="12">
        <f t="shared" si="200"/>
        <v>256.50454097007821</v>
      </c>
      <c r="K1022" s="12">
        <f t="shared" si="201"/>
        <v>256.50454097007821</v>
      </c>
      <c r="L1022" s="12">
        <f t="shared" si="202"/>
        <v>256.50454097007821</v>
      </c>
      <c r="M1022" s="12">
        <f t="shared" si="203"/>
        <v>256.50454097007821</v>
      </c>
      <c r="O1022" s="12">
        <f t="shared" si="192"/>
        <v>256.50454097007821</v>
      </c>
    </row>
    <row r="1023" spans="1:15" x14ac:dyDescent="0.25">
      <c r="A1023" s="12">
        <f>calc!A1021</f>
        <v>666.28</v>
      </c>
      <c r="B1023" s="12">
        <f>calc!O1021</f>
        <v>403.74304561125246</v>
      </c>
      <c r="C1023" s="12">
        <f t="shared" si="193"/>
        <v>403.74304561125246</v>
      </c>
      <c r="D1023" s="12">
        <f t="shared" si="194"/>
        <v>403.74304561125246</v>
      </c>
      <c r="E1023" s="12">
        <f t="shared" si="195"/>
        <v>403.74304561125246</v>
      </c>
      <c r="F1023" s="12">
        <f t="shared" si="196"/>
        <v>403.74304561125246</v>
      </c>
      <c r="G1023" s="12">
        <f t="shared" si="197"/>
        <v>403.74304561125246</v>
      </c>
      <c r="H1023" s="12">
        <f t="shared" si="198"/>
        <v>403.74304561125246</v>
      </c>
      <c r="I1023" s="12">
        <f t="shared" si="199"/>
        <v>403.74304561125246</v>
      </c>
      <c r="J1023" s="12">
        <f t="shared" si="200"/>
        <v>403.74304561125246</v>
      </c>
      <c r="K1023" s="12">
        <f t="shared" si="201"/>
        <v>403.74304561125246</v>
      </c>
      <c r="L1023" s="12">
        <f t="shared" si="202"/>
        <v>403.74304561125246</v>
      </c>
      <c r="M1023" s="12">
        <f t="shared" si="203"/>
        <v>403.74304561125246</v>
      </c>
      <c r="O1023" s="12">
        <f t="shared" si="192"/>
        <v>403.74304561125246</v>
      </c>
    </row>
    <row r="1024" spans="1:15" x14ac:dyDescent="0.25">
      <c r="A1024" s="12">
        <f>calc!A1022</f>
        <v>666.72</v>
      </c>
      <c r="B1024" s="12">
        <f>calc!O1022</f>
        <v>82.493749913575698</v>
      </c>
      <c r="C1024" s="12">
        <f t="shared" si="193"/>
        <v>82.493749913575698</v>
      </c>
      <c r="D1024" s="12">
        <f t="shared" si="194"/>
        <v>82.493749913575698</v>
      </c>
      <c r="E1024" s="12">
        <f t="shared" si="195"/>
        <v>82.493749913575698</v>
      </c>
      <c r="F1024" s="12">
        <f t="shared" si="196"/>
        <v>82.493749913575698</v>
      </c>
      <c r="G1024" s="12">
        <f t="shared" si="197"/>
        <v>82.493749913575698</v>
      </c>
      <c r="H1024" s="12">
        <f t="shared" si="198"/>
        <v>82.493749913575698</v>
      </c>
      <c r="I1024" s="12">
        <f t="shared" si="199"/>
        <v>82.493749913575698</v>
      </c>
      <c r="J1024" s="12">
        <f t="shared" si="200"/>
        <v>82.493749913575698</v>
      </c>
      <c r="K1024" s="12">
        <f t="shared" si="201"/>
        <v>82.493749913575698</v>
      </c>
      <c r="L1024" s="12">
        <f t="shared" si="202"/>
        <v>82.493749913575698</v>
      </c>
      <c r="M1024" s="12">
        <f t="shared" si="203"/>
        <v>82.493749913575698</v>
      </c>
      <c r="O1024" s="12">
        <f t="shared" si="192"/>
        <v>82.493749913575698</v>
      </c>
    </row>
    <row r="1025" spans="1:15" x14ac:dyDescent="0.25">
      <c r="A1025" s="12">
        <f>calc!A1023</f>
        <v>667.17</v>
      </c>
      <c r="B1025" s="12">
        <f>calc!O1023</f>
        <v>142.72845663903774</v>
      </c>
      <c r="C1025" s="12">
        <f t="shared" si="193"/>
        <v>142.72845663903774</v>
      </c>
      <c r="D1025" s="12">
        <f t="shared" si="194"/>
        <v>142.72845663903774</v>
      </c>
      <c r="E1025" s="12">
        <f t="shared" si="195"/>
        <v>142.72845663903774</v>
      </c>
      <c r="F1025" s="12">
        <f t="shared" si="196"/>
        <v>142.72845663903774</v>
      </c>
      <c r="G1025" s="12">
        <f t="shared" si="197"/>
        <v>142.72845663903774</v>
      </c>
      <c r="H1025" s="12">
        <f t="shared" si="198"/>
        <v>142.72845663903774</v>
      </c>
      <c r="I1025" s="12">
        <f t="shared" si="199"/>
        <v>142.72845663903774</v>
      </c>
      <c r="J1025" s="12">
        <f t="shared" si="200"/>
        <v>142.72845663903774</v>
      </c>
      <c r="K1025" s="12">
        <f t="shared" si="201"/>
        <v>142.72845663903774</v>
      </c>
      <c r="L1025" s="12">
        <f t="shared" si="202"/>
        <v>142.72845663903774</v>
      </c>
      <c r="M1025" s="12">
        <f t="shared" si="203"/>
        <v>142.72845663903774</v>
      </c>
      <c r="O1025" s="12">
        <f t="shared" si="192"/>
        <v>142.72845663903774</v>
      </c>
    </row>
    <row r="1026" spans="1:15" x14ac:dyDescent="0.25">
      <c r="A1026" s="12">
        <f>calc!A1024</f>
        <v>667.61</v>
      </c>
      <c r="B1026" s="12">
        <f>calc!O1024</f>
        <v>139.38208965714114</v>
      </c>
      <c r="C1026" s="12">
        <f t="shared" si="193"/>
        <v>139.38208965714114</v>
      </c>
      <c r="D1026" s="12">
        <f t="shared" si="194"/>
        <v>139.38208965714114</v>
      </c>
      <c r="E1026" s="12">
        <f t="shared" si="195"/>
        <v>139.38208965714114</v>
      </c>
      <c r="F1026" s="12">
        <f t="shared" si="196"/>
        <v>139.38208965714114</v>
      </c>
      <c r="G1026" s="12">
        <f t="shared" si="197"/>
        <v>139.38208965714114</v>
      </c>
      <c r="H1026" s="12">
        <f t="shared" si="198"/>
        <v>139.38208965714114</v>
      </c>
      <c r="I1026" s="12">
        <f t="shared" si="199"/>
        <v>139.38208965714114</v>
      </c>
      <c r="J1026" s="12">
        <f t="shared" si="200"/>
        <v>139.38208965714114</v>
      </c>
      <c r="K1026" s="12">
        <f t="shared" si="201"/>
        <v>139.38208965714114</v>
      </c>
      <c r="L1026" s="12">
        <f t="shared" si="202"/>
        <v>139.38208965714114</v>
      </c>
      <c r="M1026" s="12">
        <f t="shared" si="203"/>
        <v>139.38208965714114</v>
      </c>
      <c r="O1026" s="12">
        <f t="shared" si="192"/>
        <v>139.38208965714114</v>
      </c>
    </row>
    <row r="1027" spans="1:15" x14ac:dyDescent="0.25">
      <c r="A1027" s="12">
        <f>calc!A1025</f>
        <v>668.06</v>
      </c>
      <c r="B1027" s="12">
        <f>calc!O1025</f>
        <v>122.65024484026935</v>
      </c>
      <c r="C1027" s="12">
        <f t="shared" si="193"/>
        <v>122.65024484026935</v>
      </c>
      <c r="D1027" s="12">
        <f t="shared" si="194"/>
        <v>122.65024484026935</v>
      </c>
      <c r="E1027" s="12">
        <f t="shared" si="195"/>
        <v>122.65024484026935</v>
      </c>
      <c r="F1027" s="12">
        <f t="shared" si="196"/>
        <v>122.65024484026935</v>
      </c>
      <c r="G1027" s="12">
        <f t="shared" si="197"/>
        <v>122.65024484026935</v>
      </c>
      <c r="H1027" s="12">
        <f t="shared" si="198"/>
        <v>122.65024484026935</v>
      </c>
      <c r="I1027" s="12">
        <f t="shared" si="199"/>
        <v>122.65024484026935</v>
      </c>
      <c r="J1027" s="12">
        <f t="shared" si="200"/>
        <v>122.65024484026935</v>
      </c>
      <c r="K1027" s="12">
        <f t="shared" si="201"/>
        <v>122.65024484026935</v>
      </c>
      <c r="L1027" s="12">
        <f t="shared" si="202"/>
        <v>122.65024484026935</v>
      </c>
      <c r="M1027" s="12">
        <f t="shared" si="203"/>
        <v>122.65024484026935</v>
      </c>
      <c r="O1027" s="12">
        <f t="shared" si="192"/>
        <v>122.65024484026935</v>
      </c>
    </row>
    <row r="1028" spans="1:15" x14ac:dyDescent="0.25">
      <c r="A1028" s="12">
        <f>calc!A1026</f>
        <v>668.5</v>
      </c>
      <c r="B1028" s="12">
        <f>calc!O1026</f>
        <v>49.029931498697124</v>
      </c>
      <c r="C1028" s="12">
        <f t="shared" si="193"/>
        <v>49.029931498697124</v>
      </c>
      <c r="D1028" s="12">
        <f t="shared" si="194"/>
        <v>49.029931498697124</v>
      </c>
      <c r="E1028" s="12">
        <f t="shared" si="195"/>
        <v>49.029931498697124</v>
      </c>
      <c r="F1028" s="12">
        <f t="shared" si="196"/>
        <v>49.029931498697124</v>
      </c>
      <c r="G1028" s="12">
        <f t="shared" si="197"/>
        <v>49.029931498697124</v>
      </c>
      <c r="H1028" s="12">
        <f t="shared" si="198"/>
        <v>49.029931498697124</v>
      </c>
      <c r="I1028" s="12">
        <f t="shared" si="199"/>
        <v>49.029931498697124</v>
      </c>
      <c r="J1028" s="12">
        <f t="shared" si="200"/>
        <v>49.029931498697124</v>
      </c>
      <c r="K1028" s="12">
        <f t="shared" si="201"/>
        <v>49.029931498697124</v>
      </c>
      <c r="L1028" s="12">
        <f t="shared" si="202"/>
        <v>49.029931498697124</v>
      </c>
      <c r="M1028" s="12">
        <f t="shared" si="203"/>
        <v>49.029931498697124</v>
      </c>
      <c r="O1028" s="12">
        <f t="shared" si="192"/>
        <v>49.029931498697124</v>
      </c>
    </row>
    <row r="1029" spans="1:15" x14ac:dyDescent="0.25">
      <c r="A1029" s="12">
        <f>calc!A1027</f>
        <v>668.95</v>
      </c>
      <c r="B1029" s="12">
        <f>calc!O1027</f>
        <v>189.57752502819665</v>
      </c>
      <c r="C1029" s="12">
        <f t="shared" si="193"/>
        <v>189.57752502819665</v>
      </c>
      <c r="D1029" s="12">
        <f t="shared" si="194"/>
        <v>189.57752502819665</v>
      </c>
      <c r="E1029" s="12">
        <f t="shared" si="195"/>
        <v>189.57752502819665</v>
      </c>
      <c r="F1029" s="12">
        <f t="shared" si="196"/>
        <v>189.57752502819665</v>
      </c>
      <c r="G1029" s="12">
        <f t="shared" si="197"/>
        <v>189.57752502819665</v>
      </c>
      <c r="H1029" s="12">
        <f t="shared" si="198"/>
        <v>189.57752502819665</v>
      </c>
      <c r="I1029" s="12">
        <f t="shared" si="199"/>
        <v>189.57752502819665</v>
      </c>
      <c r="J1029" s="12">
        <f t="shared" si="200"/>
        <v>189.57752502819665</v>
      </c>
      <c r="K1029" s="12">
        <f t="shared" si="201"/>
        <v>189.57752502819665</v>
      </c>
      <c r="L1029" s="12">
        <f t="shared" si="202"/>
        <v>189.57752502819665</v>
      </c>
      <c r="M1029" s="12">
        <f t="shared" si="203"/>
        <v>189.57752502819665</v>
      </c>
      <c r="O1029" s="12">
        <f t="shared" si="192"/>
        <v>189.57752502819665</v>
      </c>
    </row>
    <row r="1030" spans="1:15" x14ac:dyDescent="0.25">
      <c r="A1030" s="12">
        <f>calc!A1028</f>
        <v>669.39</v>
      </c>
      <c r="B1030" s="12">
        <f>calc!O1028</f>
        <v>166.15300701743661</v>
      </c>
      <c r="C1030" s="12">
        <f t="shared" si="193"/>
        <v>166.15300701743661</v>
      </c>
      <c r="D1030" s="12">
        <f t="shared" si="194"/>
        <v>166.15300701743661</v>
      </c>
      <c r="E1030" s="12">
        <f t="shared" si="195"/>
        <v>166.15300701743661</v>
      </c>
      <c r="F1030" s="12">
        <f t="shared" si="196"/>
        <v>166.15300701743661</v>
      </c>
      <c r="G1030" s="12">
        <f t="shared" si="197"/>
        <v>166.15300701743661</v>
      </c>
      <c r="H1030" s="12">
        <f t="shared" si="198"/>
        <v>166.15300701743661</v>
      </c>
      <c r="I1030" s="12">
        <f t="shared" si="199"/>
        <v>166.15300701743661</v>
      </c>
      <c r="J1030" s="12">
        <f t="shared" si="200"/>
        <v>166.15300701743661</v>
      </c>
      <c r="K1030" s="12">
        <f t="shared" si="201"/>
        <v>166.15300701743661</v>
      </c>
      <c r="L1030" s="12">
        <f t="shared" si="202"/>
        <v>166.15300701743661</v>
      </c>
      <c r="M1030" s="12">
        <f t="shared" si="203"/>
        <v>166.15300701743661</v>
      </c>
      <c r="O1030" s="12">
        <f t="shared" si="192"/>
        <v>166.15300701743661</v>
      </c>
    </row>
    <row r="1031" spans="1:15" x14ac:dyDescent="0.25">
      <c r="A1031" s="12">
        <f>calc!A1029</f>
        <v>669.84</v>
      </c>
      <c r="B1031" s="12">
        <f>calc!O1029</f>
        <v>129.34298474848799</v>
      </c>
      <c r="C1031" s="12">
        <f t="shared" si="193"/>
        <v>129.34298474848799</v>
      </c>
      <c r="D1031" s="12">
        <f t="shared" si="194"/>
        <v>129.34298474848799</v>
      </c>
      <c r="E1031" s="12">
        <f t="shared" si="195"/>
        <v>129.34298474848799</v>
      </c>
      <c r="F1031" s="12">
        <f t="shared" si="196"/>
        <v>129.34298474848799</v>
      </c>
      <c r="G1031" s="12">
        <f t="shared" si="197"/>
        <v>129.34298474848799</v>
      </c>
      <c r="H1031" s="12">
        <f t="shared" si="198"/>
        <v>129.34298474848799</v>
      </c>
      <c r="I1031" s="12">
        <f t="shared" si="199"/>
        <v>129.34298474848799</v>
      </c>
      <c r="J1031" s="12">
        <f t="shared" si="200"/>
        <v>129.34298474848799</v>
      </c>
      <c r="K1031" s="12">
        <f t="shared" si="201"/>
        <v>129.34298474848799</v>
      </c>
      <c r="L1031" s="12">
        <f t="shared" si="202"/>
        <v>129.34298474848799</v>
      </c>
      <c r="M1031" s="12">
        <f t="shared" si="203"/>
        <v>129.34298474848799</v>
      </c>
      <c r="O1031" s="12">
        <f t="shared" si="192"/>
        <v>129.34298474848799</v>
      </c>
    </row>
    <row r="1032" spans="1:15" x14ac:dyDescent="0.25">
      <c r="A1032" s="12">
        <f>calc!A1030</f>
        <v>670.28</v>
      </c>
      <c r="B1032" s="12">
        <f>calc!O1030</f>
        <v>152.76755362157144</v>
      </c>
      <c r="C1032" s="12">
        <f t="shared" si="193"/>
        <v>152.76755362157144</v>
      </c>
      <c r="D1032" s="12">
        <f t="shared" si="194"/>
        <v>152.76755362157144</v>
      </c>
      <c r="E1032" s="12">
        <f t="shared" si="195"/>
        <v>152.76755362157144</v>
      </c>
      <c r="F1032" s="12">
        <f t="shared" si="196"/>
        <v>152.76755362157144</v>
      </c>
      <c r="G1032" s="12">
        <f t="shared" si="197"/>
        <v>152.76755362157144</v>
      </c>
      <c r="H1032" s="12">
        <f t="shared" si="198"/>
        <v>152.76755362157144</v>
      </c>
      <c r="I1032" s="12">
        <f t="shared" si="199"/>
        <v>152.76755362157144</v>
      </c>
      <c r="J1032" s="12">
        <f t="shared" si="200"/>
        <v>152.76755362157144</v>
      </c>
      <c r="K1032" s="12">
        <f t="shared" si="201"/>
        <v>152.76755362157144</v>
      </c>
      <c r="L1032" s="12">
        <f t="shared" si="202"/>
        <v>152.76755362157144</v>
      </c>
      <c r="M1032" s="12">
        <f t="shared" si="203"/>
        <v>152.76755362157144</v>
      </c>
      <c r="O1032" s="12">
        <f t="shared" ref="O1032:O1095" si="204">M1032</f>
        <v>152.76755362157144</v>
      </c>
    </row>
    <row r="1033" spans="1:15" x14ac:dyDescent="0.25">
      <c r="A1033" s="12">
        <f>calc!A1031</f>
        <v>670.73</v>
      </c>
      <c r="B1033" s="12">
        <f>calc!O1031</f>
        <v>233.08011545202112</v>
      </c>
      <c r="C1033" s="12">
        <f t="shared" ref="C1033:C1096" si="205">B1033-Q1033*M1044</f>
        <v>233.08011545202112</v>
      </c>
      <c r="D1033" s="12">
        <f t="shared" ref="D1033:D1096" si="206">C1033-R1033*M1043</f>
        <v>233.08011545202112</v>
      </c>
      <c r="E1033" s="12">
        <f t="shared" ref="E1033:E1096" si="207">D1033-S1033*M1042</f>
        <v>233.08011545202112</v>
      </c>
      <c r="F1033" s="12">
        <f t="shared" ref="F1033:F1096" si="208">E1033-T1033*M1041</f>
        <v>233.08011545202112</v>
      </c>
      <c r="G1033" s="12">
        <f t="shared" ref="G1033:G1096" si="209">F1033-U1033*M1040</f>
        <v>233.08011545202112</v>
      </c>
      <c r="H1033" s="12">
        <f t="shared" ref="H1033:H1096" si="210">G1033-V1033*M1039</f>
        <v>233.08011545202112</v>
      </c>
      <c r="I1033" s="12">
        <f t="shared" ref="I1033:I1096" si="211">H1033-W1033*M1038</f>
        <v>233.08011545202112</v>
      </c>
      <c r="J1033" s="12">
        <f t="shared" ref="J1033:J1096" si="212">I1033-X1033*M1037</f>
        <v>233.08011545202112</v>
      </c>
      <c r="K1033" s="12">
        <f t="shared" ref="K1033:K1096" si="213">J1033-Y1033*M1036</f>
        <v>233.08011545202112</v>
      </c>
      <c r="L1033" s="12">
        <f t="shared" ref="L1033:L1096" si="214">K1033-Z1033*M1035</f>
        <v>233.08011545202112</v>
      </c>
      <c r="M1033" s="12">
        <f t="shared" ref="M1033:M1096" si="215">L1033</f>
        <v>233.08011545202112</v>
      </c>
      <c r="O1033" s="12">
        <f t="shared" si="204"/>
        <v>233.08011545202112</v>
      </c>
    </row>
    <row r="1034" spans="1:15" x14ac:dyDescent="0.25">
      <c r="A1034" s="12">
        <f>calc!A1032</f>
        <v>671.17</v>
      </c>
      <c r="B1034" s="12">
        <f>calc!O1032</f>
        <v>273.23625366030512</v>
      </c>
      <c r="C1034" s="12">
        <f t="shared" si="205"/>
        <v>273.23625366030512</v>
      </c>
      <c r="D1034" s="12">
        <f t="shared" si="206"/>
        <v>273.23625366030512</v>
      </c>
      <c r="E1034" s="12">
        <f t="shared" si="207"/>
        <v>273.23625366030512</v>
      </c>
      <c r="F1034" s="12">
        <f t="shared" si="208"/>
        <v>273.23625366030512</v>
      </c>
      <c r="G1034" s="12">
        <f t="shared" si="209"/>
        <v>273.23625366030512</v>
      </c>
      <c r="H1034" s="12">
        <f t="shared" si="210"/>
        <v>273.23625366030512</v>
      </c>
      <c r="I1034" s="12">
        <f t="shared" si="211"/>
        <v>273.23625366030512</v>
      </c>
      <c r="J1034" s="12">
        <f t="shared" si="212"/>
        <v>273.23625366030512</v>
      </c>
      <c r="K1034" s="12">
        <f t="shared" si="213"/>
        <v>273.23625366030512</v>
      </c>
      <c r="L1034" s="12">
        <f t="shared" si="214"/>
        <v>273.23625366030512</v>
      </c>
      <c r="M1034" s="12">
        <f t="shared" si="215"/>
        <v>273.23625366030512</v>
      </c>
      <c r="O1034" s="12">
        <f t="shared" si="204"/>
        <v>273.23625366030512</v>
      </c>
    </row>
    <row r="1035" spans="1:15" x14ac:dyDescent="0.25">
      <c r="A1035" s="12">
        <f>calc!A1033</f>
        <v>671.62</v>
      </c>
      <c r="B1035" s="12">
        <f>calc!O1033</f>
        <v>263.1972280284989</v>
      </c>
      <c r="C1035" s="12">
        <f t="shared" si="205"/>
        <v>263.1972280284989</v>
      </c>
      <c r="D1035" s="12">
        <f t="shared" si="206"/>
        <v>263.1972280284989</v>
      </c>
      <c r="E1035" s="12">
        <f t="shared" si="207"/>
        <v>263.1972280284989</v>
      </c>
      <c r="F1035" s="12">
        <f t="shared" si="208"/>
        <v>263.1972280284989</v>
      </c>
      <c r="G1035" s="12">
        <f t="shared" si="209"/>
        <v>263.1972280284989</v>
      </c>
      <c r="H1035" s="12">
        <f t="shared" si="210"/>
        <v>263.1972280284989</v>
      </c>
      <c r="I1035" s="12">
        <f t="shared" si="211"/>
        <v>263.1972280284989</v>
      </c>
      <c r="J1035" s="12">
        <f t="shared" si="212"/>
        <v>263.1972280284989</v>
      </c>
      <c r="K1035" s="12">
        <f t="shared" si="213"/>
        <v>263.1972280284989</v>
      </c>
      <c r="L1035" s="12">
        <f t="shared" si="214"/>
        <v>263.1972280284989</v>
      </c>
      <c r="M1035" s="12">
        <f t="shared" si="215"/>
        <v>263.1972280284989</v>
      </c>
      <c r="O1035" s="12">
        <f t="shared" si="204"/>
        <v>263.1972280284989</v>
      </c>
    </row>
    <row r="1036" spans="1:15" x14ac:dyDescent="0.25">
      <c r="A1036" s="12">
        <f>calc!A1034</f>
        <v>672.06</v>
      </c>
      <c r="B1036" s="12">
        <f>calc!O1034</f>
        <v>202.96294935809783</v>
      </c>
      <c r="C1036" s="12">
        <f t="shared" si="205"/>
        <v>202.96294935809783</v>
      </c>
      <c r="D1036" s="12">
        <f t="shared" si="206"/>
        <v>202.96294935809783</v>
      </c>
      <c r="E1036" s="12">
        <f t="shared" si="207"/>
        <v>202.96294935809783</v>
      </c>
      <c r="F1036" s="12">
        <f t="shared" si="208"/>
        <v>202.96294935809783</v>
      </c>
      <c r="G1036" s="12">
        <f t="shared" si="209"/>
        <v>202.96294935809783</v>
      </c>
      <c r="H1036" s="12">
        <f t="shared" si="210"/>
        <v>202.96294935809783</v>
      </c>
      <c r="I1036" s="12">
        <f t="shared" si="211"/>
        <v>202.96294935809783</v>
      </c>
      <c r="J1036" s="12">
        <f t="shared" si="212"/>
        <v>202.96294935809783</v>
      </c>
      <c r="K1036" s="12">
        <f t="shared" si="213"/>
        <v>202.96294935809783</v>
      </c>
      <c r="L1036" s="12">
        <f t="shared" si="214"/>
        <v>202.96294935809783</v>
      </c>
      <c r="M1036" s="12">
        <f t="shared" si="215"/>
        <v>202.96294935809783</v>
      </c>
      <c r="O1036" s="12">
        <f t="shared" si="204"/>
        <v>202.96294935809783</v>
      </c>
    </row>
    <row r="1037" spans="1:15" x14ac:dyDescent="0.25">
      <c r="A1037" s="12">
        <f>calc!A1035</f>
        <v>672.51</v>
      </c>
      <c r="B1037" s="12">
        <f>calc!O1035</f>
        <v>286.62161191823418</v>
      </c>
      <c r="C1037" s="12">
        <f t="shared" si="205"/>
        <v>286.62161191823418</v>
      </c>
      <c r="D1037" s="12">
        <f t="shared" si="206"/>
        <v>286.62161191823418</v>
      </c>
      <c r="E1037" s="12">
        <f t="shared" si="207"/>
        <v>286.62161191823418</v>
      </c>
      <c r="F1037" s="12">
        <f t="shared" si="208"/>
        <v>286.62161191823418</v>
      </c>
      <c r="G1037" s="12">
        <f t="shared" si="209"/>
        <v>286.62161191823418</v>
      </c>
      <c r="H1037" s="12">
        <f t="shared" si="210"/>
        <v>286.62161191823418</v>
      </c>
      <c r="I1037" s="12">
        <f t="shared" si="211"/>
        <v>286.62161191823418</v>
      </c>
      <c r="J1037" s="12">
        <f t="shared" si="212"/>
        <v>286.62161191823418</v>
      </c>
      <c r="K1037" s="12">
        <f t="shared" si="213"/>
        <v>286.62161191823418</v>
      </c>
      <c r="L1037" s="12">
        <f t="shared" si="214"/>
        <v>286.62161191823418</v>
      </c>
      <c r="M1037" s="12">
        <f t="shared" si="215"/>
        <v>286.62161191823418</v>
      </c>
      <c r="O1037" s="12">
        <f t="shared" si="204"/>
        <v>286.62161191823418</v>
      </c>
    </row>
    <row r="1038" spans="1:15" x14ac:dyDescent="0.25">
      <c r="A1038" s="12">
        <f>calc!A1036</f>
        <v>672.95</v>
      </c>
      <c r="B1038" s="12">
        <f>calc!O1036</f>
        <v>12.219654976830384</v>
      </c>
      <c r="C1038" s="12">
        <f t="shared" si="205"/>
        <v>12.219654976830384</v>
      </c>
      <c r="D1038" s="12">
        <f t="shared" si="206"/>
        <v>12.219654976830384</v>
      </c>
      <c r="E1038" s="12">
        <f t="shared" si="207"/>
        <v>12.219654976830384</v>
      </c>
      <c r="F1038" s="12">
        <f t="shared" si="208"/>
        <v>12.219654976830384</v>
      </c>
      <c r="G1038" s="12">
        <f t="shared" si="209"/>
        <v>12.219654976830384</v>
      </c>
      <c r="H1038" s="12">
        <f t="shared" si="210"/>
        <v>12.219654976830384</v>
      </c>
      <c r="I1038" s="12">
        <f t="shared" si="211"/>
        <v>12.219654976830384</v>
      </c>
      <c r="J1038" s="12">
        <f t="shared" si="212"/>
        <v>12.219654976830384</v>
      </c>
      <c r="K1038" s="12">
        <f t="shared" si="213"/>
        <v>12.219654976830384</v>
      </c>
      <c r="L1038" s="12">
        <f t="shared" si="214"/>
        <v>12.219654976830384</v>
      </c>
      <c r="M1038" s="12">
        <f t="shared" si="215"/>
        <v>12.219654976830384</v>
      </c>
      <c r="O1038" s="12">
        <f t="shared" si="204"/>
        <v>12.219654976830384</v>
      </c>
    </row>
    <row r="1039" spans="1:15" x14ac:dyDescent="0.25">
      <c r="A1039" s="12">
        <f>calc!A1037</f>
        <v>673.4</v>
      </c>
      <c r="B1039" s="12">
        <f>calc!O1037</f>
        <v>125.99661512462501</v>
      </c>
      <c r="C1039" s="12">
        <f t="shared" si="205"/>
        <v>125.99661512462501</v>
      </c>
      <c r="D1039" s="12">
        <f t="shared" si="206"/>
        <v>125.99661512462501</v>
      </c>
      <c r="E1039" s="12">
        <f t="shared" si="207"/>
        <v>125.99661512462501</v>
      </c>
      <c r="F1039" s="12">
        <f t="shared" si="208"/>
        <v>125.99661512462501</v>
      </c>
      <c r="G1039" s="12">
        <f t="shared" si="209"/>
        <v>125.99661512462501</v>
      </c>
      <c r="H1039" s="12">
        <f t="shared" si="210"/>
        <v>125.99661512462501</v>
      </c>
      <c r="I1039" s="12">
        <f t="shared" si="211"/>
        <v>125.99661512462501</v>
      </c>
      <c r="J1039" s="12">
        <f t="shared" si="212"/>
        <v>125.99661512462501</v>
      </c>
      <c r="K1039" s="12">
        <f t="shared" si="213"/>
        <v>125.99661512462501</v>
      </c>
      <c r="L1039" s="12">
        <f t="shared" si="214"/>
        <v>125.99661512462501</v>
      </c>
      <c r="M1039" s="12">
        <f t="shared" si="215"/>
        <v>125.99661512462501</v>
      </c>
      <c r="O1039" s="12">
        <f t="shared" si="204"/>
        <v>125.99661512462501</v>
      </c>
    </row>
    <row r="1040" spans="1:15" x14ac:dyDescent="0.25">
      <c r="A1040" s="12">
        <f>calc!A1038</f>
        <v>673.84</v>
      </c>
      <c r="B1040" s="12">
        <f>calc!O1038</f>
        <v>45.683546025388011</v>
      </c>
      <c r="C1040" s="12">
        <f t="shared" si="205"/>
        <v>45.683546025388011</v>
      </c>
      <c r="D1040" s="12">
        <f t="shared" si="206"/>
        <v>45.683546025388011</v>
      </c>
      <c r="E1040" s="12">
        <f t="shared" si="207"/>
        <v>45.683546025388011</v>
      </c>
      <c r="F1040" s="12">
        <f t="shared" si="208"/>
        <v>45.683546025388011</v>
      </c>
      <c r="G1040" s="12">
        <f t="shared" si="209"/>
        <v>45.683546025388011</v>
      </c>
      <c r="H1040" s="12">
        <f t="shared" si="210"/>
        <v>45.683546025388011</v>
      </c>
      <c r="I1040" s="12">
        <f t="shared" si="211"/>
        <v>45.683546025388011</v>
      </c>
      <c r="J1040" s="12">
        <f t="shared" si="212"/>
        <v>45.683546025388011</v>
      </c>
      <c r="K1040" s="12">
        <f t="shared" si="213"/>
        <v>45.683546025388011</v>
      </c>
      <c r="L1040" s="12">
        <f t="shared" si="214"/>
        <v>45.683546025388011</v>
      </c>
      <c r="M1040" s="12">
        <f t="shared" si="215"/>
        <v>45.683546025388011</v>
      </c>
      <c r="O1040" s="12">
        <f t="shared" si="204"/>
        <v>45.683546025388011</v>
      </c>
    </row>
    <row r="1041" spans="1:15" x14ac:dyDescent="0.25">
      <c r="A1041" s="12">
        <f>calc!A1039</f>
        <v>674.29</v>
      </c>
      <c r="B1041" s="12">
        <f>calc!O1039</f>
        <v>82.493749913575698</v>
      </c>
      <c r="C1041" s="12">
        <f t="shared" si="205"/>
        <v>82.493749913575698</v>
      </c>
      <c r="D1041" s="12">
        <f t="shared" si="206"/>
        <v>82.493749913575698</v>
      </c>
      <c r="E1041" s="12">
        <f t="shared" si="207"/>
        <v>82.493749913575698</v>
      </c>
      <c r="F1041" s="12">
        <f t="shared" si="208"/>
        <v>82.493749913575698</v>
      </c>
      <c r="G1041" s="12">
        <f t="shared" si="209"/>
        <v>82.493749913575698</v>
      </c>
      <c r="H1041" s="12">
        <f t="shared" si="210"/>
        <v>82.493749913575698</v>
      </c>
      <c r="I1041" s="12">
        <f t="shared" si="211"/>
        <v>82.493749913575698</v>
      </c>
      <c r="J1041" s="12">
        <f t="shared" si="212"/>
        <v>82.493749913575698</v>
      </c>
      <c r="K1041" s="12">
        <f t="shared" si="213"/>
        <v>82.493749913575698</v>
      </c>
      <c r="L1041" s="12">
        <f t="shared" si="214"/>
        <v>82.493749913575698</v>
      </c>
      <c r="M1041" s="12">
        <f t="shared" si="215"/>
        <v>82.493749913575698</v>
      </c>
      <c r="O1041" s="12">
        <f t="shared" si="204"/>
        <v>82.493749913575698</v>
      </c>
    </row>
    <row r="1042" spans="1:15" x14ac:dyDescent="0.25">
      <c r="A1042" s="12">
        <f>calc!A1040</f>
        <v>674.73</v>
      </c>
      <c r="B1042" s="12">
        <f>calc!O1040</f>
        <v>8.8732622405947268</v>
      </c>
      <c r="C1042" s="12">
        <f t="shared" si="205"/>
        <v>8.8732622405947268</v>
      </c>
      <c r="D1042" s="12">
        <f t="shared" si="206"/>
        <v>8.8732622405947268</v>
      </c>
      <c r="E1042" s="12">
        <f t="shared" si="207"/>
        <v>8.8732622405947268</v>
      </c>
      <c r="F1042" s="12">
        <f t="shared" si="208"/>
        <v>8.8732622405947268</v>
      </c>
      <c r="G1042" s="12">
        <f t="shared" si="209"/>
        <v>8.8732622405947268</v>
      </c>
      <c r="H1042" s="12">
        <f t="shared" si="210"/>
        <v>8.8732622405947268</v>
      </c>
      <c r="I1042" s="12">
        <f t="shared" si="211"/>
        <v>8.8732622405947268</v>
      </c>
      <c r="J1042" s="12">
        <f t="shared" si="212"/>
        <v>8.8732622405947268</v>
      </c>
      <c r="K1042" s="12">
        <f t="shared" si="213"/>
        <v>8.8732622405947268</v>
      </c>
      <c r="L1042" s="12">
        <f t="shared" si="214"/>
        <v>8.8732622405947268</v>
      </c>
      <c r="M1042" s="12">
        <f t="shared" si="215"/>
        <v>8.8732622405947268</v>
      </c>
      <c r="O1042" s="12">
        <f t="shared" si="204"/>
        <v>8.8732622405947268</v>
      </c>
    </row>
    <row r="1043" spans="1:15" x14ac:dyDescent="0.25">
      <c r="A1043" s="12">
        <f>calc!A1041</f>
        <v>675.18</v>
      </c>
      <c r="B1043" s="12">
        <f>calc!O1041</f>
        <v>129.34298474848799</v>
      </c>
      <c r="C1043" s="12">
        <f t="shared" si="205"/>
        <v>129.34298474848799</v>
      </c>
      <c r="D1043" s="12">
        <f t="shared" si="206"/>
        <v>129.34298474848799</v>
      </c>
      <c r="E1043" s="12">
        <f t="shared" si="207"/>
        <v>129.34298474848799</v>
      </c>
      <c r="F1043" s="12">
        <f t="shared" si="208"/>
        <v>129.34298474848799</v>
      </c>
      <c r="G1043" s="12">
        <f t="shared" si="209"/>
        <v>129.34298474848799</v>
      </c>
      <c r="H1043" s="12">
        <f t="shared" si="210"/>
        <v>129.34298474848799</v>
      </c>
      <c r="I1043" s="12">
        <f t="shared" si="211"/>
        <v>129.34298474848799</v>
      </c>
      <c r="J1043" s="12">
        <f t="shared" si="212"/>
        <v>129.34298474848799</v>
      </c>
      <c r="K1043" s="12">
        <f t="shared" si="213"/>
        <v>129.34298474848799</v>
      </c>
      <c r="L1043" s="12">
        <f t="shared" si="214"/>
        <v>129.34298474848799</v>
      </c>
      <c r="M1043" s="12">
        <f t="shared" si="215"/>
        <v>129.34298474848799</v>
      </c>
      <c r="O1043" s="12">
        <f t="shared" si="204"/>
        <v>129.34298474848799</v>
      </c>
    </row>
    <row r="1044" spans="1:15" x14ac:dyDescent="0.25">
      <c r="A1044" s="12">
        <f>calc!A1042</f>
        <v>675.62</v>
      </c>
      <c r="B1044" s="12">
        <f>calc!O1042</f>
        <v>-24.590701432810192</v>
      </c>
      <c r="C1044" s="12">
        <f t="shared" si="205"/>
        <v>-24.590701432810192</v>
      </c>
      <c r="D1044" s="12">
        <f t="shared" si="206"/>
        <v>-24.590701432810192</v>
      </c>
      <c r="E1044" s="12">
        <f t="shared" si="207"/>
        <v>-24.590701432810192</v>
      </c>
      <c r="F1044" s="12">
        <f t="shared" si="208"/>
        <v>-24.590701432810192</v>
      </c>
      <c r="G1044" s="12">
        <f t="shared" si="209"/>
        <v>-24.590701432810192</v>
      </c>
      <c r="H1044" s="12">
        <f t="shared" si="210"/>
        <v>-24.590701432810192</v>
      </c>
      <c r="I1044" s="12">
        <f t="shared" si="211"/>
        <v>-24.590701432810192</v>
      </c>
      <c r="J1044" s="12">
        <f t="shared" si="212"/>
        <v>-24.590701432810192</v>
      </c>
      <c r="K1044" s="12">
        <f t="shared" si="213"/>
        <v>-24.590701432810192</v>
      </c>
      <c r="L1044" s="12">
        <f t="shared" si="214"/>
        <v>-24.590701432810192</v>
      </c>
      <c r="M1044" s="12">
        <f t="shared" si="215"/>
        <v>-24.590701432810192</v>
      </c>
      <c r="O1044" s="12">
        <f t="shared" si="204"/>
        <v>-24.590701432810192</v>
      </c>
    </row>
    <row r="1045" spans="1:15" x14ac:dyDescent="0.25">
      <c r="A1045" s="12">
        <f>calc!A1043</f>
        <v>676.07</v>
      </c>
      <c r="B1045" s="12">
        <f>calc!O1043</f>
        <v>122.65024484028459</v>
      </c>
      <c r="C1045" s="12">
        <f t="shared" si="205"/>
        <v>122.65024484028459</v>
      </c>
      <c r="D1045" s="12">
        <f t="shared" si="206"/>
        <v>122.65024484028459</v>
      </c>
      <c r="E1045" s="12">
        <f t="shared" si="207"/>
        <v>122.65024484028459</v>
      </c>
      <c r="F1045" s="12">
        <f t="shared" si="208"/>
        <v>122.65024484028459</v>
      </c>
      <c r="G1045" s="12">
        <f t="shared" si="209"/>
        <v>122.65024484028459</v>
      </c>
      <c r="H1045" s="12">
        <f t="shared" si="210"/>
        <v>122.65024484028459</v>
      </c>
      <c r="I1045" s="12">
        <f t="shared" si="211"/>
        <v>122.65024484028459</v>
      </c>
      <c r="J1045" s="12">
        <f t="shared" si="212"/>
        <v>122.65024484028459</v>
      </c>
      <c r="K1045" s="12">
        <f t="shared" si="213"/>
        <v>122.65024484028459</v>
      </c>
      <c r="L1045" s="12">
        <f t="shared" si="214"/>
        <v>122.65024484028459</v>
      </c>
      <c r="M1045" s="12">
        <f t="shared" si="215"/>
        <v>122.65024484028459</v>
      </c>
      <c r="O1045" s="12">
        <f t="shared" si="204"/>
        <v>122.65024484028459</v>
      </c>
    </row>
    <row r="1046" spans="1:15" x14ac:dyDescent="0.25">
      <c r="A1046" s="12">
        <f>calc!A1044</f>
        <v>676.51</v>
      </c>
      <c r="B1046" s="12">
        <f>calc!O1044</f>
        <v>65.761848960464874</v>
      </c>
      <c r="C1046" s="12">
        <f t="shared" si="205"/>
        <v>65.761848960464874</v>
      </c>
      <c r="D1046" s="12">
        <f t="shared" si="206"/>
        <v>65.761848960464874</v>
      </c>
      <c r="E1046" s="12">
        <f t="shared" si="207"/>
        <v>65.761848960464874</v>
      </c>
      <c r="F1046" s="12">
        <f t="shared" si="208"/>
        <v>65.761848960464874</v>
      </c>
      <c r="G1046" s="12">
        <f t="shared" si="209"/>
        <v>65.761848960464874</v>
      </c>
      <c r="H1046" s="12">
        <f t="shared" si="210"/>
        <v>65.761848960464874</v>
      </c>
      <c r="I1046" s="12">
        <f t="shared" si="211"/>
        <v>65.761848960464874</v>
      </c>
      <c r="J1046" s="12">
        <f t="shared" si="212"/>
        <v>65.761848960464874</v>
      </c>
      <c r="K1046" s="12">
        <f t="shared" si="213"/>
        <v>65.761848960464874</v>
      </c>
      <c r="L1046" s="12">
        <f t="shared" si="214"/>
        <v>65.761848960464874</v>
      </c>
      <c r="M1046" s="12">
        <f t="shared" si="215"/>
        <v>65.761848960464874</v>
      </c>
      <c r="O1046" s="12">
        <f t="shared" si="204"/>
        <v>65.761848960464874</v>
      </c>
    </row>
    <row r="1047" spans="1:15" x14ac:dyDescent="0.25">
      <c r="A1047" s="12">
        <f>calc!A1045</f>
        <v>676.95</v>
      </c>
      <c r="B1047" s="12">
        <f>calc!O1045</f>
        <v>59.069083956751626</v>
      </c>
      <c r="C1047" s="12">
        <f t="shared" si="205"/>
        <v>59.069083956751626</v>
      </c>
      <c r="D1047" s="12">
        <f t="shared" si="206"/>
        <v>59.069083956751626</v>
      </c>
      <c r="E1047" s="12">
        <f t="shared" si="207"/>
        <v>59.069083956751626</v>
      </c>
      <c r="F1047" s="12">
        <f t="shared" si="208"/>
        <v>59.069083956751626</v>
      </c>
      <c r="G1047" s="12">
        <f t="shared" si="209"/>
        <v>59.069083956751626</v>
      </c>
      <c r="H1047" s="12">
        <f t="shared" si="210"/>
        <v>59.069083956751626</v>
      </c>
      <c r="I1047" s="12">
        <f t="shared" si="211"/>
        <v>59.069083956751626</v>
      </c>
      <c r="J1047" s="12">
        <f t="shared" si="212"/>
        <v>59.069083956751626</v>
      </c>
      <c r="K1047" s="12">
        <f t="shared" si="213"/>
        <v>59.069083956751626</v>
      </c>
      <c r="L1047" s="12">
        <f t="shared" si="214"/>
        <v>59.069083956751626</v>
      </c>
      <c r="M1047" s="12">
        <f t="shared" si="215"/>
        <v>59.069083956751626</v>
      </c>
      <c r="O1047" s="12">
        <f t="shared" si="204"/>
        <v>59.069083956751626</v>
      </c>
    </row>
    <row r="1048" spans="1:15" x14ac:dyDescent="0.25">
      <c r="A1048" s="12">
        <f>calc!A1046</f>
        <v>677.4</v>
      </c>
      <c r="B1048" s="12">
        <f>calc!O1046</f>
        <v>69.108230471820889</v>
      </c>
      <c r="C1048" s="12">
        <f t="shared" si="205"/>
        <v>69.108230471820889</v>
      </c>
      <c r="D1048" s="12">
        <f t="shared" si="206"/>
        <v>69.108230471820889</v>
      </c>
      <c r="E1048" s="12">
        <f t="shared" si="207"/>
        <v>69.108230471820889</v>
      </c>
      <c r="F1048" s="12">
        <f t="shared" si="208"/>
        <v>69.108230471820889</v>
      </c>
      <c r="G1048" s="12">
        <f t="shared" si="209"/>
        <v>69.108230471820889</v>
      </c>
      <c r="H1048" s="12">
        <f t="shared" si="210"/>
        <v>69.108230471820889</v>
      </c>
      <c r="I1048" s="12">
        <f t="shared" si="211"/>
        <v>69.108230471820889</v>
      </c>
      <c r="J1048" s="12">
        <f t="shared" si="212"/>
        <v>69.108230471820889</v>
      </c>
      <c r="K1048" s="12">
        <f t="shared" si="213"/>
        <v>69.108230471820889</v>
      </c>
      <c r="L1048" s="12">
        <f t="shared" si="214"/>
        <v>69.108230471820889</v>
      </c>
      <c r="M1048" s="12">
        <f t="shared" si="215"/>
        <v>69.108230471820889</v>
      </c>
      <c r="O1048" s="12">
        <f t="shared" si="204"/>
        <v>69.108230471820889</v>
      </c>
    </row>
    <row r="1049" spans="1:15" x14ac:dyDescent="0.25">
      <c r="A1049" s="12">
        <f>calc!A1047</f>
        <v>677.84</v>
      </c>
      <c r="B1049" s="12">
        <f>calc!O1047</f>
        <v>-94.865240016758378</v>
      </c>
      <c r="C1049" s="12">
        <f t="shared" si="205"/>
        <v>-94.865240016758378</v>
      </c>
      <c r="D1049" s="12">
        <f t="shared" si="206"/>
        <v>-94.865240016758378</v>
      </c>
      <c r="E1049" s="12">
        <f t="shared" si="207"/>
        <v>-94.865240016758378</v>
      </c>
      <c r="F1049" s="12">
        <f t="shared" si="208"/>
        <v>-94.865240016758378</v>
      </c>
      <c r="G1049" s="12">
        <f t="shared" si="209"/>
        <v>-94.865240016758378</v>
      </c>
      <c r="H1049" s="12">
        <f t="shared" si="210"/>
        <v>-94.865240016758378</v>
      </c>
      <c r="I1049" s="12">
        <f t="shared" si="211"/>
        <v>-94.865240016758378</v>
      </c>
      <c r="J1049" s="12">
        <f t="shared" si="212"/>
        <v>-94.865240016758378</v>
      </c>
      <c r="K1049" s="12">
        <f t="shared" si="213"/>
        <v>-94.865240016758378</v>
      </c>
      <c r="L1049" s="12">
        <f t="shared" si="214"/>
        <v>-94.865240016758378</v>
      </c>
      <c r="M1049" s="12">
        <f t="shared" si="215"/>
        <v>-94.865240016758378</v>
      </c>
      <c r="O1049" s="12">
        <f t="shared" si="204"/>
        <v>-94.865240016758378</v>
      </c>
    </row>
    <row r="1050" spans="1:15" x14ac:dyDescent="0.25">
      <c r="A1050" s="12">
        <f>calc!A1048</f>
        <v>678.29</v>
      </c>
      <c r="B1050" s="12">
        <f>calc!O1048</f>
        <v>162.80664465930249</v>
      </c>
      <c r="C1050" s="12">
        <f t="shared" si="205"/>
        <v>162.80664465930249</v>
      </c>
      <c r="D1050" s="12">
        <f t="shared" si="206"/>
        <v>162.80664465930249</v>
      </c>
      <c r="E1050" s="12">
        <f t="shared" si="207"/>
        <v>162.80664465930249</v>
      </c>
      <c r="F1050" s="12">
        <f t="shared" si="208"/>
        <v>162.80664465930249</v>
      </c>
      <c r="G1050" s="12">
        <f t="shared" si="209"/>
        <v>162.80664465930249</v>
      </c>
      <c r="H1050" s="12">
        <f t="shared" si="210"/>
        <v>162.80664465930249</v>
      </c>
      <c r="I1050" s="12">
        <f t="shared" si="211"/>
        <v>162.80664465930249</v>
      </c>
      <c r="J1050" s="12">
        <f t="shared" si="212"/>
        <v>162.80664465930249</v>
      </c>
      <c r="K1050" s="12">
        <f t="shared" si="213"/>
        <v>162.80664465930249</v>
      </c>
      <c r="L1050" s="12">
        <f t="shared" si="214"/>
        <v>162.80664465930249</v>
      </c>
      <c r="M1050" s="12">
        <f t="shared" si="215"/>
        <v>162.80664465930249</v>
      </c>
      <c r="O1050" s="12">
        <f t="shared" si="204"/>
        <v>162.80664465930249</v>
      </c>
    </row>
    <row r="1051" spans="1:15" x14ac:dyDescent="0.25">
      <c r="A1051" s="12">
        <f>calc!A1049</f>
        <v>678.73</v>
      </c>
      <c r="B1051" s="12">
        <f>calc!O1049</f>
        <v>42.337159891776253</v>
      </c>
      <c r="C1051" s="12">
        <f t="shared" si="205"/>
        <v>42.337159891776253</v>
      </c>
      <c r="D1051" s="12">
        <f t="shared" si="206"/>
        <v>42.337159891776253</v>
      </c>
      <c r="E1051" s="12">
        <f t="shared" si="207"/>
        <v>42.337159891776253</v>
      </c>
      <c r="F1051" s="12">
        <f t="shared" si="208"/>
        <v>42.337159891776253</v>
      </c>
      <c r="G1051" s="12">
        <f t="shared" si="209"/>
        <v>42.337159891776253</v>
      </c>
      <c r="H1051" s="12">
        <f t="shared" si="210"/>
        <v>42.337159891776253</v>
      </c>
      <c r="I1051" s="12">
        <f t="shared" si="211"/>
        <v>42.337159891776253</v>
      </c>
      <c r="J1051" s="12">
        <f t="shared" si="212"/>
        <v>42.337159891776253</v>
      </c>
      <c r="K1051" s="12">
        <f t="shared" si="213"/>
        <v>42.337159891776253</v>
      </c>
      <c r="L1051" s="12">
        <f t="shared" si="214"/>
        <v>42.337159891776253</v>
      </c>
      <c r="M1051" s="12">
        <f t="shared" si="215"/>
        <v>42.337159891776253</v>
      </c>
      <c r="O1051" s="12">
        <f t="shared" si="204"/>
        <v>42.337159891776253</v>
      </c>
    </row>
    <row r="1052" spans="1:15" x14ac:dyDescent="0.25">
      <c r="A1052" s="12">
        <f>calc!A1050</f>
        <v>679.18</v>
      </c>
      <c r="B1052" s="12">
        <f>calc!O1050</f>
        <v>89.186505672201406</v>
      </c>
      <c r="C1052" s="12">
        <f t="shared" si="205"/>
        <v>89.186505672201406</v>
      </c>
      <c r="D1052" s="12">
        <f t="shared" si="206"/>
        <v>89.186505672201406</v>
      </c>
      <c r="E1052" s="12">
        <f t="shared" si="207"/>
        <v>89.186505672201406</v>
      </c>
      <c r="F1052" s="12">
        <f t="shared" si="208"/>
        <v>89.186505672201406</v>
      </c>
      <c r="G1052" s="12">
        <f t="shared" si="209"/>
        <v>89.186505672201406</v>
      </c>
      <c r="H1052" s="12">
        <f t="shared" si="210"/>
        <v>89.186505672201406</v>
      </c>
      <c r="I1052" s="12">
        <f t="shared" si="211"/>
        <v>89.186505672201406</v>
      </c>
      <c r="J1052" s="12">
        <f t="shared" si="212"/>
        <v>89.186505672201406</v>
      </c>
      <c r="K1052" s="12">
        <f t="shared" si="213"/>
        <v>89.186505672201406</v>
      </c>
      <c r="L1052" s="12">
        <f t="shared" si="214"/>
        <v>89.186505672201406</v>
      </c>
      <c r="M1052" s="12">
        <f t="shared" si="215"/>
        <v>89.186505672201406</v>
      </c>
      <c r="O1052" s="12">
        <f t="shared" si="204"/>
        <v>89.186505672201406</v>
      </c>
    </row>
    <row r="1053" spans="1:15" x14ac:dyDescent="0.25">
      <c r="A1053" s="12">
        <f>calc!A1051</f>
        <v>679.62</v>
      </c>
      <c r="B1053" s="12">
        <f>calc!O1051</f>
        <v>79.147371043692885</v>
      </c>
      <c r="C1053" s="12">
        <f t="shared" si="205"/>
        <v>79.147371043692885</v>
      </c>
      <c r="D1053" s="12">
        <f t="shared" si="206"/>
        <v>79.147371043692885</v>
      </c>
      <c r="E1053" s="12">
        <f t="shared" si="207"/>
        <v>79.147371043692885</v>
      </c>
      <c r="F1053" s="12">
        <f t="shared" si="208"/>
        <v>79.147371043692885</v>
      </c>
      <c r="G1053" s="12">
        <f t="shared" si="209"/>
        <v>79.147371043692885</v>
      </c>
      <c r="H1053" s="12">
        <f t="shared" si="210"/>
        <v>79.147371043692885</v>
      </c>
      <c r="I1053" s="12">
        <f t="shared" si="211"/>
        <v>79.147371043692885</v>
      </c>
      <c r="J1053" s="12">
        <f t="shared" si="212"/>
        <v>79.147371043692885</v>
      </c>
      <c r="K1053" s="12">
        <f t="shared" si="213"/>
        <v>79.147371043692885</v>
      </c>
      <c r="L1053" s="12">
        <f t="shared" si="214"/>
        <v>79.147371043692885</v>
      </c>
      <c r="M1053" s="12">
        <f t="shared" si="215"/>
        <v>79.147371043692885</v>
      </c>
      <c r="O1053" s="12">
        <f t="shared" si="204"/>
        <v>79.147371043692885</v>
      </c>
    </row>
    <row r="1054" spans="1:15" x14ac:dyDescent="0.25">
      <c r="A1054" s="12">
        <f>calc!A1052</f>
        <v>680.07</v>
      </c>
      <c r="B1054" s="12">
        <f>calc!O1052</f>
        <v>360.2408933284886</v>
      </c>
      <c r="C1054" s="12">
        <f t="shared" si="205"/>
        <v>360.2408933284886</v>
      </c>
      <c r="D1054" s="12">
        <f t="shared" si="206"/>
        <v>360.2408933284886</v>
      </c>
      <c r="E1054" s="12">
        <f t="shared" si="207"/>
        <v>360.2408933284886</v>
      </c>
      <c r="F1054" s="12">
        <f t="shared" si="208"/>
        <v>360.2408933284886</v>
      </c>
      <c r="G1054" s="12">
        <f t="shared" si="209"/>
        <v>360.2408933284886</v>
      </c>
      <c r="H1054" s="12">
        <f t="shared" si="210"/>
        <v>360.2408933284886</v>
      </c>
      <c r="I1054" s="12">
        <f t="shared" si="211"/>
        <v>360.2408933284886</v>
      </c>
      <c r="J1054" s="12">
        <f t="shared" si="212"/>
        <v>360.2408933284886</v>
      </c>
      <c r="K1054" s="12">
        <f t="shared" si="213"/>
        <v>360.2408933284886</v>
      </c>
      <c r="L1054" s="12">
        <f t="shared" si="214"/>
        <v>360.2408933284886</v>
      </c>
      <c r="M1054" s="12">
        <f t="shared" si="215"/>
        <v>360.2408933284886</v>
      </c>
      <c r="O1054" s="12">
        <f t="shared" si="204"/>
        <v>360.2408933284886</v>
      </c>
    </row>
    <row r="1055" spans="1:15" x14ac:dyDescent="0.25">
      <c r="A1055" s="12">
        <f>calc!A1053</f>
        <v>680.51</v>
      </c>
      <c r="B1055" s="12">
        <f>calc!O1053</f>
        <v>-68.093952899442513</v>
      </c>
      <c r="C1055" s="12">
        <f t="shared" si="205"/>
        <v>-68.093952899442513</v>
      </c>
      <c r="D1055" s="12">
        <f t="shared" si="206"/>
        <v>-68.093952899442513</v>
      </c>
      <c r="E1055" s="12">
        <f t="shared" si="207"/>
        <v>-68.093952899442513</v>
      </c>
      <c r="F1055" s="12">
        <f t="shared" si="208"/>
        <v>-68.093952899442513</v>
      </c>
      <c r="G1055" s="12">
        <f t="shared" si="209"/>
        <v>-68.093952899442513</v>
      </c>
      <c r="H1055" s="12">
        <f t="shared" si="210"/>
        <v>-68.093952899442513</v>
      </c>
      <c r="I1055" s="12">
        <f t="shared" si="211"/>
        <v>-68.093952899442513</v>
      </c>
      <c r="J1055" s="12">
        <f t="shared" si="212"/>
        <v>-68.093952899442513</v>
      </c>
      <c r="K1055" s="12">
        <f t="shared" si="213"/>
        <v>-68.093952899442513</v>
      </c>
      <c r="L1055" s="12">
        <f t="shared" si="214"/>
        <v>-68.093952899442513</v>
      </c>
      <c r="M1055" s="12">
        <f t="shared" si="215"/>
        <v>-68.093952899442513</v>
      </c>
      <c r="O1055" s="12">
        <f t="shared" si="204"/>
        <v>-68.093952899442513</v>
      </c>
    </row>
    <row r="1056" spans="1:15" x14ac:dyDescent="0.25">
      <c r="A1056" s="12">
        <f>calc!A1054</f>
        <v>680.96</v>
      </c>
      <c r="B1056" s="12">
        <f>calc!O1054</f>
        <v>142.72845663903774</v>
      </c>
      <c r="C1056" s="12">
        <f t="shared" si="205"/>
        <v>142.72845663903774</v>
      </c>
      <c r="D1056" s="12">
        <f t="shared" si="206"/>
        <v>142.72845663903774</v>
      </c>
      <c r="E1056" s="12">
        <f t="shared" si="207"/>
        <v>142.72845663903774</v>
      </c>
      <c r="F1056" s="12">
        <f t="shared" si="208"/>
        <v>142.72845663903774</v>
      </c>
      <c r="G1056" s="12">
        <f t="shared" si="209"/>
        <v>142.72845663903774</v>
      </c>
      <c r="H1056" s="12">
        <f t="shared" si="210"/>
        <v>142.72845663903774</v>
      </c>
      <c r="I1056" s="12">
        <f t="shared" si="211"/>
        <v>142.72845663903774</v>
      </c>
      <c r="J1056" s="12">
        <f t="shared" si="212"/>
        <v>142.72845663903774</v>
      </c>
      <c r="K1056" s="12">
        <f t="shared" si="213"/>
        <v>142.72845663903774</v>
      </c>
      <c r="L1056" s="12">
        <f t="shared" si="214"/>
        <v>142.72845663903774</v>
      </c>
      <c r="M1056" s="12">
        <f t="shared" si="215"/>
        <v>142.72845663903774</v>
      </c>
      <c r="O1056" s="12">
        <f t="shared" si="204"/>
        <v>142.72845663903774</v>
      </c>
    </row>
    <row r="1057" spans="1:15" x14ac:dyDescent="0.25">
      <c r="A1057" s="12">
        <f>calc!A1055</f>
        <v>681.4</v>
      </c>
      <c r="B1057" s="12">
        <f>calc!O1055</f>
        <v>169.49936871500631</v>
      </c>
      <c r="C1057" s="12">
        <f t="shared" si="205"/>
        <v>169.49936871500631</v>
      </c>
      <c r="D1057" s="12">
        <f t="shared" si="206"/>
        <v>169.49936871500631</v>
      </c>
      <c r="E1057" s="12">
        <f t="shared" si="207"/>
        <v>169.49936871500631</v>
      </c>
      <c r="F1057" s="12">
        <f t="shared" si="208"/>
        <v>169.49936871500631</v>
      </c>
      <c r="G1057" s="12">
        <f t="shared" si="209"/>
        <v>169.49936871500631</v>
      </c>
      <c r="H1057" s="12">
        <f t="shared" si="210"/>
        <v>169.49936871500631</v>
      </c>
      <c r="I1057" s="12">
        <f t="shared" si="211"/>
        <v>169.49936871500631</v>
      </c>
      <c r="J1057" s="12">
        <f t="shared" si="212"/>
        <v>169.49936871500631</v>
      </c>
      <c r="K1057" s="12">
        <f t="shared" si="213"/>
        <v>169.49936871500631</v>
      </c>
      <c r="L1057" s="12">
        <f t="shared" si="214"/>
        <v>169.49936871500631</v>
      </c>
      <c r="M1057" s="12">
        <f t="shared" si="215"/>
        <v>169.49936871500631</v>
      </c>
      <c r="O1057" s="12">
        <f t="shared" si="204"/>
        <v>169.49936871500631</v>
      </c>
    </row>
    <row r="1058" spans="1:15" x14ac:dyDescent="0.25">
      <c r="A1058" s="12">
        <f>calc!A1056</f>
        <v>681.84</v>
      </c>
      <c r="B1058" s="12">
        <f>calc!O1056</f>
        <v>-1.1659199294318796</v>
      </c>
      <c r="C1058" s="12">
        <f t="shared" si="205"/>
        <v>-1.1659199294318796</v>
      </c>
      <c r="D1058" s="12">
        <f t="shared" si="206"/>
        <v>-1.1659199294318796</v>
      </c>
      <c r="E1058" s="12">
        <f t="shared" si="207"/>
        <v>-1.1659199294318796</v>
      </c>
      <c r="F1058" s="12">
        <f t="shared" si="208"/>
        <v>-1.1659199294318796</v>
      </c>
      <c r="G1058" s="12">
        <f t="shared" si="209"/>
        <v>-1.1659199294318796</v>
      </c>
      <c r="H1058" s="12">
        <f t="shared" si="210"/>
        <v>-1.1659199294318796</v>
      </c>
      <c r="I1058" s="12">
        <f t="shared" si="211"/>
        <v>-1.1659199294318796</v>
      </c>
      <c r="J1058" s="12">
        <f t="shared" si="212"/>
        <v>-1.1659199294318796</v>
      </c>
      <c r="K1058" s="12">
        <f t="shared" si="213"/>
        <v>-1.1659199294318796</v>
      </c>
      <c r="L1058" s="12">
        <f t="shared" si="214"/>
        <v>-1.1659199294318796</v>
      </c>
      <c r="M1058" s="12">
        <f t="shared" si="215"/>
        <v>-1.1659199294318796</v>
      </c>
      <c r="O1058" s="12">
        <f t="shared" si="204"/>
        <v>-1.1659199294318796</v>
      </c>
    </row>
    <row r="1059" spans="1:15" x14ac:dyDescent="0.25">
      <c r="A1059" s="12">
        <f>calc!A1057</f>
        <v>682.29</v>
      </c>
      <c r="B1059" s="12">
        <f>calc!O1057</f>
        <v>146.07482296040575</v>
      </c>
      <c r="C1059" s="12">
        <f t="shared" si="205"/>
        <v>146.07482296040575</v>
      </c>
      <c r="D1059" s="12">
        <f t="shared" si="206"/>
        <v>146.07482296040575</v>
      </c>
      <c r="E1059" s="12">
        <f t="shared" si="207"/>
        <v>146.07482296040575</v>
      </c>
      <c r="F1059" s="12">
        <f t="shared" si="208"/>
        <v>146.07482296040575</v>
      </c>
      <c r="G1059" s="12">
        <f t="shared" si="209"/>
        <v>146.07482296040575</v>
      </c>
      <c r="H1059" s="12">
        <f t="shared" si="210"/>
        <v>146.07482296040575</v>
      </c>
      <c r="I1059" s="12">
        <f t="shared" si="211"/>
        <v>146.07482296040575</v>
      </c>
      <c r="J1059" s="12">
        <f t="shared" si="212"/>
        <v>146.07482296040575</v>
      </c>
      <c r="K1059" s="12">
        <f t="shared" si="213"/>
        <v>146.07482296040575</v>
      </c>
      <c r="L1059" s="12">
        <f t="shared" si="214"/>
        <v>146.07482296040575</v>
      </c>
      <c r="M1059" s="12">
        <f t="shared" si="215"/>
        <v>146.07482296040575</v>
      </c>
      <c r="O1059" s="12">
        <f t="shared" si="204"/>
        <v>146.07482296040575</v>
      </c>
    </row>
    <row r="1060" spans="1:15" x14ac:dyDescent="0.25">
      <c r="A1060" s="12">
        <f>calc!A1058</f>
        <v>682.73</v>
      </c>
      <c r="B1060" s="12">
        <f>calc!O1058</f>
        <v>-44.669111324476489</v>
      </c>
      <c r="C1060" s="12">
        <f t="shared" si="205"/>
        <v>-44.669111324476489</v>
      </c>
      <c r="D1060" s="12">
        <f t="shared" si="206"/>
        <v>-44.669111324476489</v>
      </c>
      <c r="E1060" s="12">
        <f t="shared" si="207"/>
        <v>-44.669111324476489</v>
      </c>
      <c r="F1060" s="12">
        <f t="shared" si="208"/>
        <v>-44.669111324476489</v>
      </c>
      <c r="G1060" s="12">
        <f t="shared" si="209"/>
        <v>-44.669111324476489</v>
      </c>
      <c r="H1060" s="12">
        <f t="shared" si="210"/>
        <v>-44.669111324476489</v>
      </c>
      <c r="I1060" s="12">
        <f t="shared" si="211"/>
        <v>-44.669111324476489</v>
      </c>
      <c r="J1060" s="12">
        <f t="shared" si="212"/>
        <v>-44.669111324476489</v>
      </c>
      <c r="K1060" s="12">
        <f t="shared" si="213"/>
        <v>-44.669111324476489</v>
      </c>
      <c r="L1060" s="12">
        <f t="shared" si="214"/>
        <v>-44.669111324476489</v>
      </c>
      <c r="M1060" s="12">
        <f t="shared" si="215"/>
        <v>-44.669111324476489</v>
      </c>
      <c r="O1060" s="12">
        <f t="shared" si="204"/>
        <v>-44.669111324476489</v>
      </c>
    </row>
    <row r="1061" spans="1:15" x14ac:dyDescent="0.25">
      <c r="A1061" s="12">
        <f>calc!A1059</f>
        <v>683.18</v>
      </c>
      <c r="B1061" s="12">
        <f>calc!O1059</f>
        <v>99.225634357134652</v>
      </c>
      <c r="C1061" s="12">
        <f t="shared" si="205"/>
        <v>99.225634357134652</v>
      </c>
      <c r="D1061" s="12">
        <f t="shared" si="206"/>
        <v>99.225634357134652</v>
      </c>
      <c r="E1061" s="12">
        <f t="shared" si="207"/>
        <v>99.225634357134652</v>
      </c>
      <c r="F1061" s="12">
        <f t="shared" si="208"/>
        <v>99.225634357134652</v>
      </c>
      <c r="G1061" s="12">
        <f t="shared" si="209"/>
        <v>99.225634357134652</v>
      </c>
      <c r="H1061" s="12">
        <f t="shared" si="210"/>
        <v>99.225634357134652</v>
      </c>
      <c r="I1061" s="12">
        <f t="shared" si="211"/>
        <v>99.225634357134652</v>
      </c>
      <c r="J1061" s="12">
        <f t="shared" si="212"/>
        <v>99.225634357134652</v>
      </c>
      <c r="K1061" s="12">
        <f t="shared" si="213"/>
        <v>99.225634357134652</v>
      </c>
      <c r="L1061" s="12">
        <f t="shared" si="214"/>
        <v>99.225634357134652</v>
      </c>
      <c r="M1061" s="12">
        <f t="shared" si="215"/>
        <v>99.225634357134652</v>
      </c>
      <c r="O1061" s="12">
        <f t="shared" si="204"/>
        <v>99.225634357134652</v>
      </c>
    </row>
    <row r="1062" spans="1:15" x14ac:dyDescent="0.25">
      <c r="A1062" s="12">
        <f>calc!A1060</f>
        <v>683.62</v>
      </c>
      <c r="B1062" s="12">
        <f>calc!O1060</f>
        <v>162.80664465930249</v>
      </c>
      <c r="C1062" s="12">
        <f t="shared" si="205"/>
        <v>162.80664465930249</v>
      </c>
      <c r="D1062" s="12">
        <f t="shared" si="206"/>
        <v>162.80664465930249</v>
      </c>
      <c r="E1062" s="12">
        <f t="shared" si="207"/>
        <v>162.80664465930249</v>
      </c>
      <c r="F1062" s="12">
        <f t="shared" si="208"/>
        <v>162.80664465930249</v>
      </c>
      <c r="G1062" s="12">
        <f t="shared" si="209"/>
        <v>162.80664465930249</v>
      </c>
      <c r="H1062" s="12">
        <f t="shared" si="210"/>
        <v>162.80664465930249</v>
      </c>
      <c r="I1062" s="12">
        <f t="shared" si="211"/>
        <v>162.80664465930249</v>
      </c>
      <c r="J1062" s="12">
        <f t="shared" si="212"/>
        <v>162.80664465930249</v>
      </c>
      <c r="K1062" s="12">
        <f t="shared" si="213"/>
        <v>162.80664465930249</v>
      </c>
      <c r="L1062" s="12">
        <f t="shared" si="214"/>
        <v>162.80664465930249</v>
      </c>
      <c r="M1062" s="12">
        <f t="shared" si="215"/>
        <v>162.80664465930249</v>
      </c>
      <c r="O1062" s="12">
        <f t="shared" si="204"/>
        <v>162.80664465930249</v>
      </c>
    </row>
    <row r="1063" spans="1:15" x14ac:dyDescent="0.25">
      <c r="A1063" s="12">
        <f>calc!A1061</f>
        <v>684.07</v>
      </c>
      <c r="B1063" s="12">
        <f>calc!O1061</f>
        <v>186.23116729415028</v>
      </c>
      <c r="C1063" s="12">
        <f t="shared" si="205"/>
        <v>186.23116729415028</v>
      </c>
      <c r="D1063" s="12">
        <f t="shared" si="206"/>
        <v>186.23116729415028</v>
      </c>
      <c r="E1063" s="12">
        <f t="shared" si="207"/>
        <v>186.23116729415028</v>
      </c>
      <c r="F1063" s="12">
        <f t="shared" si="208"/>
        <v>186.23116729415028</v>
      </c>
      <c r="G1063" s="12">
        <f t="shared" si="209"/>
        <v>186.23116729415028</v>
      </c>
      <c r="H1063" s="12">
        <f t="shared" si="210"/>
        <v>186.23116729415028</v>
      </c>
      <c r="I1063" s="12">
        <f t="shared" si="211"/>
        <v>186.23116729415028</v>
      </c>
      <c r="J1063" s="12">
        <f t="shared" si="212"/>
        <v>186.23116729415028</v>
      </c>
      <c r="K1063" s="12">
        <f t="shared" si="213"/>
        <v>186.23116729415028</v>
      </c>
      <c r="L1063" s="12">
        <f t="shared" si="214"/>
        <v>186.23116729415028</v>
      </c>
      <c r="M1063" s="12">
        <f t="shared" si="215"/>
        <v>186.23116729415028</v>
      </c>
      <c r="O1063" s="12">
        <f t="shared" si="204"/>
        <v>186.23116729415028</v>
      </c>
    </row>
    <row r="1064" spans="1:15" x14ac:dyDescent="0.25">
      <c r="A1064" s="12">
        <f>calc!A1062</f>
        <v>684.51</v>
      </c>
      <c r="B1064" s="12">
        <f>calc!O1062</f>
        <v>92.532882560899168</v>
      </c>
      <c r="C1064" s="12">
        <f t="shared" si="205"/>
        <v>92.532882560899168</v>
      </c>
      <c r="D1064" s="12">
        <f t="shared" si="206"/>
        <v>92.532882560899168</v>
      </c>
      <c r="E1064" s="12">
        <f t="shared" si="207"/>
        <v>92.532882560899168</v>
      </c>
      <c r="F1064" s="12">
        <f t="shared" si="208"/>
        <v>92.532882560899168</v>
      </c>
      <c r="G1064" s="12">
        <f t="shared" si="209"/>
        <v>92.532882560899168</v>
      </c>
      <c r="H1064" s="12">
        <f t="shared" si="210"/>
        <v>92.532882560899168</v>
      </c>
      <c r="I1064" s="12">
        <f t="shared" si="211"/>
        <v>92.532882560899168</v>
      </c>
      <c r="J1064" s="12">
        <f t="shared" si="212"/>
        <v>92.532882560899168</v>
      </c>
      <c r="K1064" s="12">
        <f t="shared" si="213"/>
        <v>92.532882560899168</v>
      </c>
      <c r="L1064" s="12">
        <f t="shared" si="214"/>
        <v>92.532882560899168</v>
      </c>
      <c r="M1064" s="12">
        <f t="shared" si="215"/>
        <v>92.532882560899168</v>
      </c>
      <c r="O1064" s="12">
        <f t="shared" si="204"/>
        <v>92.532882560899168</v>
      </c>
    </row>
    <row r="1065" spans="1:15" x14ac:dyDescent="0.25">
      <c r="A1065" s="12">
        <f>calc!A1063</f>
        <v>684.95</v>
      </c>
      <c r="B1065" s="12">
        <f>calc!O1063</f>
        <v>-34.629903408078803</v>
      </c>
      <c r="C1065" s="12">
        <f t="shared" si="205"/>
        <v>-34.629903408078803</v>
      </c>
      <c r="D1065" s="12">
        <f t="shared" si="206"/>
        <v>-34.629903408078803</v>
      </c>
      <c r="E1065" s="12">
        <f t="shared" si="207"/>
        <v>-34.629903408078803</v>
      </c>
      <c r="F1065" s="12">
        <f t="shared" si="208"/>
        <v>-34.629903408078803</v>
      </c>
      <c r="G1065" s="12">
        <f t="shared" si="209"/>
        <v>-34.629903408078803</v>
      </c>
      <c r="H1065" s="12">
        <f t="shared" si="210"/>
        <v>-34.629903408078803</v>
      </c>
      <c r="I1065" s="12">
        <f t="shared" si="211"/>
        <v>-34.629903408078803</v>
      </c>
      <c r="J1065" s="12">
        <f t="shared" si="212"/>
        <v>-34.629903408078803</v>
      </c>
      <c r="K1065" s="12">
        <f t="shared" si="213"/>
        <v>-34.629903408078803</v>
      </c>
      <c r="L1065" s="12">
        <f t="shared" si="214"/>
        <v>-34.629903408078803</v>
      </c>
      <c r="M1065" s="12">
        <f t="shared" si="215"/>
        <v>-34.629903408078803</v>
      </c>
      <c r="O1065" s="12">
        <f t="shared" si="204"/>
        <v>-34.629903408078803</v>
      </c>
    </row>
    <row r="1066" spans="1:15" x14ac:dyDescent="0.25">
      <c r="A1066" s="12">
        <f>calc!A1064</f>
        <v>685.4</v>
      </c>
      <c r="B1066" s="12">
        <f>calc!O1064</f>
        <v>152.76755362157144</v>
      </c>
      <c r="C1066" s="12">
        <f t="shared" si="205"/>
        <v>152.76755362157144</v>
      </c>
      <c r="D1066" s="12">
        <f t="shared" si="206"/>
        <v>152.76755362157144</v>
      </c>
      <c r="E1066" s="12">
        <f t="shared" si="207"/>
        <v>152.76755362157144</v>
      </c>
      <c r="F1066" s="12">
        <f t="shared" si="208"/>
        <v>152.76755362157144</v>
      </c>
      <c r="G1066" s="12">
        <f t="shared" si="209"/>
        <v>152.76755362157144</v>
      </c>
      <c r="H1066" s="12">
        <f t="shared" si="210"/>
        <v>152.76755362157144</v>
      </c>
      <c r="I1066" s="12">
        <f t="shared" si="211"/>
        <v>152.76755362157144</v>
      </c>
      <c r="J1066" s="12">
        <f t="shared" si="212"/>
        <v>152.76755362157144</v>
      </c>
      <c r="K1066" s="12">
        <f t="shared" si="213"/>
        <v>152.76755362157144</v>
      </c>
      <c r="L1066" s="12">
        <f t="shared" si="214"/>
        <v>152.76755362157144</v>
      </c>
      <c r="M1066" s="12">
        <f t="shared" si="215"/>
        <v>152.76755362157144</v>
      </c>
      <c r="O1066" s="12">
        <f t="shared" si="204"/>
        <v>152.76755362157144</v>
      </c>
    </row>
    <row r="1067" spans="1:15" x14ac:dyDescent="0.25">
      <c r="A1067" s="12">
        <f>calc!A1065</f>
        <v>685.84</v>
      </c>
      <c r="B1067" s="12">
        <f>calc!O1065</f>
        <v>32.297997529183647</v>
      </c>
      <c r="C1067" s="12">
        <f t="shared" si="205"/>
        <v>32.297997529183647</v>
      </c>
      <c r="D1067" s="12">
        <f t="shared" si="206"/>
        <v>32.297997529183647</v>
      </c>
      <c r="E1067" s="12">
        <f t="shared" si="207"/>
        <v>32.297997529183647</v>
      </c>
      <c r="F1067" s="12">
        <f t="shared" si="208"/>
        <v>32.297997529183647</v>
      </c>
      <c r="G1067" s="12">
        <f t="shared" si="209"/>
        <v>32.297997529183647</v>
      </c>
      <c r="H1067" s="12">
        <f t="shared" si="210"/>
        <v>32.297997529183647</v>
      </c>
      <c r="I1067" s="12">
        <f t="shared" si="211"/>
        <v>32.297997529183647</v>
      </c>
      <c r="J1067" s="12">
        <f t="shared" si="212"/>
        <v>32.297997529183647</v>
      </c>
      <c r="K1067" s="12">
        <f t="shared" si="213"/>
        <v>32.297997529183647</v>
      </c>
      <c r="L1067" s="12">
        <f t="shared" si="214"/>
        <v>32.297997529183647</v>
      </c>
      <c r="M1067" s="12">
        <f t="shared" si="215"/>
        <v>32.297997529183647</v>
      </c>
      <c r="O1067" s="12">
        <f t="shared" si="204"/>
        <v>32.297997529183647</v>
      </c>
    </row>
    <row r="1068" spans="1:15" x14ac:dyDescent="0.25">
      <c r="A1068" s="12">
        <f>calc!A1066</f>
        <v>686.29</v>
      </c>
      <c r="B1068" s="12">
        <f>calc!O1066</f>
        <v>146.07482296040575</v>
      </c>
      <c r="C1068" s="12">
        <f t="shared" si="205"/>
        <v>146.07482296040575</v>
      </c>
      <c r="D1068" s="12">
        <f t="shared" si="206"/>
        <v>146.07482296040575</v>
      </c>
      <c r="E1068" s="12">
        <f t="shared" si="207"/>
        <v>146.07482296040575</v>
      </c>
      <c r="F1068" s="12">
        <f t="shared" si="208"/>
        <v>146.07482296040575</v>
      </c>
      <c r="G1068" s="12">
        <f t="shared" si="209"/>
        <v>146.07482296040575</v>
      </c>
      <c r="H1068" s="12">
        <f t="shared" si="210"/>
        <v>146.07482296040575</v>
      </c>
      <c r="I1068" s="12">
        <f t="shared" si="211"/>
        <v>146.07482296040575</v>
      </c>
      <c r="J1068" s="12">
        <f t="shared" si="212"/>
        <v>146.07482296040575</v>
      </c>
      <c r="K1068" s="12">
        <f t="shared" si="213"/>
        <v>146.07482296040575</v>
      </c>
      <c r="L1068" s="12">
        <f t="shared" si="214"/>
        <v>146.07482296040575</v>
      </c>
      <c r="M1068" s="12">
        <f t="shared" si="215"/>
        <v>146.07482296040575</v>
      </c>
      <c r="O1068" s="12">
        <f t="shared" si="204"/>
        <v>146.07482296040575</v>
      </c>
    </row>
    <row r="1069" spans="1:15" x14ac:dyDescent="0.25">
      <c r="A1069" s="12">
        <f>calc!A1067</f>
        <v>686.73</v>
      </c>
      <c r="B1069" s="12">
        <f>calc!O1067</f>
        <v>336.81661121408933</v>
      </c>
      <c r="C1069" s="12">
        <f t="shared" si="205"/>
        <v>336.81661121408933</v>
      </c>
      <c r="D1069" s="12">
        <f t="shared" si="206"/>
        <v>336.81661121408933</v>
      </c>
      <c r="E1069" s="12">
        <f t="shared" si="207"/>
        <v>336.81661121408933</v>
      </c>
      <c r="F1069" s="12">
        <f t="shared" si="208"/>
        <v>336.81661121408933</v>
      </c>
      <c r="G1069" s="12">
        <f t="shared" si="209"/>
        <v>336.81661121408933</v>
      </c>
      <c r="H1069" s="12">
        <f t="shared" si="210"/>
        <v>336.81661121408933</v>
      </c>
      <c r="I1069" s="12">
        <f t="shared" si="211"/>
        <v>336.81661121408933</v>
      </c>
      <c r="J1069" s="12">
        <f t="shared" si="212"/>
        <v>336.81661121408933</v>
      </c>
      <c r="K1069" s="12">
        <f t="shared" si="213"/>
        <v>336.81661121408933</v>
      </c>
      <c r="L1069" s="12">
        <f t="shared" si="214"/>
        <v>336.81661121408933</v>
      </c>
      <c r="M1069" s="12">
        <f t="shared" si="215"/>
        <v>336.81661121408933</v>
      </c>
      <c r="O1069" s="12">
        <f t="shared" si="204"/>
        <v>336.81661121408933</v>
      </c>
    </row>
    <row r="1070" spans="1:15" x14ac:dyDescent="0.25">
      <c r="A1070" s="12">
        <f>calc!A1068</f>
        <v>687.17</v>
      </c>
      <c r="B1070" s="12">
        <f>calc!O1068</f>
        <v>256.50454097006309</v>
      </c>
      <c r="C1070" s="12">
        <f t="shared" si="205"/>
        <v>256.50454097006309</v>
      </c>
      <c r="D1070" s="12">
        <f t="shared" si="206"/>
        <v>256.50454097006309</v>
      </c>
      <c r="E1070" s="12">
        <f t="shared" si="207"/>
        <v>256.50454097006309</v>
      </c>
      <c r="F1070" s="12">
        <f t="shared" si="208"/>
        <v>256.50454097006309</v>
      </c>
      <c r="G1070" s="12">
        <f t="shared" si="209"/>
        <v>256.50454097006309</v>
      </c>
      <c r="H1070" s="12">
        <f t="shared" si="210"/>
        <v>256.50454097006309</v>
      </c>
      <c r="I1070" s="12">
        <f t="shared" si="211"/>
        <v>256.50454097006309</v>
      </c>
      <c r="J1070" s="12">
        <f t="shared" si="212"/>
        <v>256.50454097006309</v>
      </c>
      <c r="K1070" s="12">
        <f t="shared" si="213"/>
        <v>256.50454097006309</v>
      </c>
      <c r="L1070" s="12">
        <f t="shared" si="214"/>
        <v>256.50454097006309</v>
      </c>
      <c r="M1070" s="12">
        <f t="shared" si="215"/>
        <v>256.50454097006309</v>
      </c>
      <c r="O1070" s="12">
        <f t="shared" si="204"/>
        <v>256.50454097006309</v>
      </c>
    </row>
    <row r="1071" spans="1:15" x14ac:dyDescent="0.25">
      <c r="A1071" s="12">
        <f>calc!A1069</f>
        <v>687.62</v>
      </c>
      <c r="B1071" s="12">
        <f>calc!O1069</f>
        <v>233.08011545202112</v>
      </c>
      <c r="C1071" s="12">
        <f t="shared" si="205"/>
        <v>233.08011545202112</v>
      </c>
      <c r="D1071" s="12">
        <f t="shared" si="206"/>
        <v>233.08011545202112</v>
      </c>
      <c r="E1071" s="12">
        <f t="shared" si="207"/>
        <v>233.08011545202112</v>
      </c>
      <c r="F1071" s="12">
        <f t="shared" si="208"/>
        <v>233.08011545202112</v>
      </c>
      <c r="G1071" s="12">
        <f t="shared" si="209"/>
        <v>233.08011545202112</v>
      </c>
      <c r="H1071" s="12">
        <f t="shared" si="210"/>
        <v>233.08011545202112</v>
      </c>
      <c r="I1071" s="12">
        <f t="shared" si="211"/>
        <v>233.08011545202112</v>
      </c>
      <c r="J1071" s="12">
        <f t="shared" si="212"/>
        <v>233.08011545202112</v>
      </c>
      <c r="K1071" s="12">
        <f t="shared" si="213"/>
        <v>233.08011545202112</v>
      </c>
      <c r="L1071" s="12">
        <f t="shared" si="214"/>
        <v>233.08011545202112</v>
      </c>
      <c r="M1071" s="12">
        <f t="shared" si="215"/>
        <v>233.08011545202112</v>
      </c>
      <c r="O1071" s="12">
        <f t="shared" si="204"/>
        <v>233.08011545202112</v>
      </c>
    </row>
    <row r="1072" spans="1:15" x14ac:dyDescent="0.25">
      <c r="A1072" s="12">
        <f>calc!A1070</f>
        <v>688.06</v>
      </c>
      <c r="B1072" s="12">
        <f>calc!O1070</f>
        <v>343.50926655155354</v>
      </c>
      <c r="C1072" s="12">
        <f t="shared" si="205"/>
        <v>343.50926655155354</v>
      </c>
      <c r="D1072" s="12">
        <f t="shared" si="206"/>
        <v>343.50926655155354</v>
      </c>
      <c r="E1072" s="12">
        <f t="shared" si="207"/>
        <v>343.50926655155354</v>
      </c>
      <c r="F1072" s="12">
        <f t="shared" si="208"/>
        <v>343.50926655155354</v>
      </c>
      <c r="G1072" s="12">
        <f t="shared" si="209"/>
        <v>343.50926655155354</v>
      </c>
      <c r="H1072" s="12">
        <f t="shared" si="210"/>
        <v>343.50926655155354</v>
      </c>
      <c r="I1072" s="12">
        <f t="shared" si="211"/>
        <v>343.50926655155354</v>
      </c>
      <c r="J1072" s="12">
        <f t="shared" si="212"/>
        <v>343.50926655155354</v>
      </c>
      <c r="K1072" s="12">
        <f t="shared" si="213"/>
        <v>343.50926655155354</v>
      </c>
      <c r="L1072" s="12">
        <f t="shared" si="214"/>
        <v>343.50926655155354</v>
      </c>
      <c r="M1072" s="12">
        <f t="shared" si="215"/>
        <v>343.50926655155354</v>
      </c>
      <c r="O1072" s="12">
        <f t="shared" si="204"/>
        <v>343.50926655155354</v>
      </c>
    </row>
    <row r="1073" spans="1:15" x14ac:dyDescent="0.25">
      <c r="A1073" s="12">
        <f>calc!A1071</f>
        <v>688.51</v>
      </c>
      <c r="B1073" s="12">
        <f>calc!O1071</f>
        <v>-74.786770718590788</v>
      </c>
      <c r="C1073" s="12">
        <f t="shared" si="205"/>
        <v>-74.786770718590788</v>
      </c>
      <c r="D1073" s="12">
        <f t="shared" si="206"/>
        <v>-74.786770718590788</v>
      </c>
      <c r="E1073" s="12">
        <f t="shared" si="207"/>
        <v>-74.786770718590788</v>
      </c>
      <c r="F1073" s="12">
        <f t="shared" si="208"/>
        <v>-74.786770718590788</v>
      </c>
      <c r="G1073" s="12">
        <f t="shared" si="209"/>
        <v>-74.786770718590788</v>
      </c>
      <c r="H1073" s="12">
        <f t="shared" si="210"/>
        <v>-74.786770718590788</v>
      </c>
      <c r="I1073" s="12">
        <f t="shared" si="211"/>
        <v>-74.786770718590788</v>
      </c>
      <c r="J1073" s="12">
        <f t="shared" si="212"/>
        <v>-74.786770718590788</v>
      </c>
      <c r="K1073" s="12">
        <f t="shared" si="213"/>
        <v>-74.786770718590788</v>
      </c>
      <c r="L1073" s="12">
        <f t="shared" si="214"/>
        <v>-74.786770718590788</v>
      </c>
      <c r="M1073" s="12">
        <f t="shared" si="215"/>
        <v>-74.786770718590788</v>
      </c>
      <c r="O1073" s="12">
        <f t="shared" si="204"/>
        <v>-74.786770718590788</v>
      </c>
    </row>
    <row r="1074" spans="1:15" x14ac:dyDescent="0.25">
      <c r="A1074" s="12">
        <f>calc!A1072</f>
        <v>688.95</v>
      </c>
      <c r="B1074" s="12">
        <f>calc!O1072</f>
        <v>216.3483631177088</v>
      </c>
      <c r="C1074" s="12">
        <f t="shared" si="205"/>
        <v>216.3483631177088</v>
      </c>
      <c r="D1074" s="12">
        <f t="shared" si="206"/>
        <v>216.3483631177088</v>
      </c>
      <c r="E1074" s="12">
        <f t="shared" si="207"/>
        <v>216.3483631177088</v>
      </c>
      <c r="F1074" s="12">
        <f t="shared" si="208"/>
        <v>216.3483631177088</v>
      </c>
      <c r="G1074" s="12">
        <f t="shared" si="209"/>
        <v>216.3483631177088</v>
      </c>
      <c r="H1074" s="12">
        <f t="shared" si="210"/>
        <v>216.3483631177088</v>
      </c>
      <c r="I1074" s="12">
        <f t="shared" si="211"/>
        <v>216.3483631177088</v>
      </c>
      <c r="J1074" s="12">
        <f t="shared" si="212"/>
        <v>216.3483631177088</v>
      </c>
      <c r="K1074" s="12">
        <f t="shared" si="213"/>
        <v>216.3483631177088</v>
      </c>
      <c r="L1074" s="12">
        <f t="shared" si="214"/>
        <v>216.3483631177088</v>
      </c>
      <c r="M1074" s="12">
        <f t="shared" si="215"/>
        <v>216.3483631177088</v>
      </c>
      <c r="O1074" s="12">
        <f t="shared" si="204"/>
        <v>216.3483631177088</v>
      </c>
    </row>
    <row r="1075" spans="1:15" x14ac:dyDescent="0.25">
      <c r="A1075" s="12">
        <f>calc!A1073</f>
        <v>689.39</v>
      </c>
      <c r="B1075" s="12">
        <f>calc!O1073</f>
        <v>122.65024484028459</v>
      </c>
      <c r="C1075" s="12">
        <f t="shared" si="205"/>
        <v>122.65024484028459</v>
      </c>
      <c r="D1075" s="12">
        <f t="shared" si="206"/>
        <v>122.65024484028459</v>
      </c>
      <c r="E1075" s="12">
        <f t="shared" si="207"/>
        <v>122.65024484028459</v>
      </c>
      <c r="F1075" s="12">
        <f t="shared" si="208"/>
        <v>122.65024484028459</v>
      </c>
      <c r="G1075" s="12">
        <f t="shared" si="209"/>
        <v>122.65024484028459</v>
      </c>
      <c r="H1075" s="12">
        <f t="shared" si="210"/>
        <v>122.65024484028459</v>
      </c>
      <c r="I1075" s="12">
        <f t="shared" si="211"/>
        <v>122.65024484028459</v>
      </c>
      <c r="J1075" s="12">
        <f t="shared" si="212"/>
        <v>122.65024484028459</v>
      </c>
      <c r="K1075" s="12">
        <f t="shared" si="213"/>
        <v>122.65024484028459</v>
      </c>
      <c r="L1075" s="12">
        <f t="shared" si="214"/>
        <v>122.65024484028459</v>
      </c>
      <c r="M1075" s="12">
        <f t="shared" si="215"/>
        <v>122.65024484028459</v>
      </c>
      <c r="O1075" s="12">
        <f t="shared" si="204"/>
        <v>122.65024484028459</v>
      </c>
    </row>
    <row r="1076" spans="1:15" x14ac:dyDescent="0.25">
      <c r="A1076" s="12">
        <f>calc!A1074</f>
        <v>689.84</v>
      </c>
      <c r="B1076" s="12">
        <f>calc!O1074</f>
        <v>72.454611322808205</v>
      </c>
      <c r="C1076" s="12">
        <f t="shared" si="205"/>
        <v>72.454611322808205</v>
      </c>
      <c r="D1076" s="12">
        <f t="shared" si="206"/>
        <v>72.454611322808205</v>
      </c>
      <c r="E1076" s="12">
        <f t="shared" si="207"/>
        <v>72.454611322808205</v>
      </c>
      <c r="F1076" s="12">
        <f t="shared" si="208"/>
        <v>72.454611322808205</v>
      </c>
      <c r="G1076" s="12">
        <f t="shared" si="209"/>
        <v>72.454611322808205</v>
      </c>
      <c r="H1076" s="12">
        <f t="shared" si="210"/>
        <v>72.454611322808205</v>
      </c>
      <c r="I1076" s="12">
        <f t="shared" si="211"/>
        <v>72.454611322808205</v>
      </c>
      <c r="J1076" s="12">
        <f t="shared" si="212"/>
        <v>72.454611322808205</v>
      </c>
      <c r="K1076" s="12">
        <f t="shared" si="213"/>
        <v>72.454611322808205</v>
      </c>
      <c r="L1076" s="12">
        <f t="shared" si="214"/>
        <v>72.454611322808205</v>
      </c>
      <c r="M1076" s="12">
        <f t="shared" si="215"/>
        <v>72.454611322808205</v>
      </c>
      <c r="O1076" s="12">
        <f t="shared" si="204"/>
        <v>72.454611322808205</v>
      </c>
    </row>
    <row r="1077" spans="1:15" x14ac:dyDescent="0.25">
      <c r="A1077" s="12">
        <f>calc!A1075</f>
        <v>690.28</v>
      </c>
      <c r="B1077" s="12">
        <f>calc!O1075</f>
        <v>-31.283502089524063</v>
      </c>
      <c r="C1077" s="12">
        <f t="shared" si="205"/>
        <v>-31.283502089524063</v>
      </c>
      <c r="D1077" s="12">
        <f t="shared" si="206"/>
        <v>-31.283502089524063</v>
      </c>
      <c r="E1077" s="12">
        <f t="shared" si="207"/>
        <v>-31.283502089524063</v>
      </c>
      <c r="F1077" s="12">
        <f t="shared" si="208"/>
        <v>-31.283502089524063</v>
      </c>
      <c r="G1077" s="12">
        <f t="shared" si="209"/>
        <v>-31.283502089524063</v>
      </c>
      <c r="H1077" s="12">
        <f t="shared" si="210"/>
        <v>-31.283502089524063</v>
      </c>
      <c r="I1077" s="12">
        <f t="shared" si="211"/>
        <v>-31.283502089524063</v>
      </c>
      <c r="J1077" s="12">
        <f t="shared" si="212"/>
        <v>-31.283502089524063</v>
      </c>
      <c r="K1077" s="12">
        <f t="shared" si="213"/>
        <v>-31.283502089524063</v>
      </c>
      <c r="L1077" s="12">
        <f t="shared" si="214"/>
        <v>-31.283502089524063</v>
      </c>
      <c r="M1077" s="12">
        <f t="shared" si="215"/>
        <v>-31.283502089524063</v>
      </c>
      <c r="O1077" s="12">
        <f t="shared" si="204"/>
        <v>-31.283502089524063</v>
      </c>
    </row>
    <row r="1078" spans="1:15" x14ac:dyDescent="0.25">
      <c r="A1078" s="12">
        <f>calc!A1076</f>
        <v>690.73</v>
      </c>
      <c r="B1078" s="12">
        <f>calc!O1076</f>
        <v>-118.29015089430516</v>
      </c>
      <c r="C1078" s="12">
        <f t="shared" si="205"/>
        <v>-118.29015089430516</v>
      </c>
      <c r="D1078" s="12">
        <f t="shared" si="206"/>
        <v>-118.29015089430516</v>
      </c>
      <c r="E1078" s="12">
        <f t="shared" si="207"/>
        <v>-118.29015089430516</v>
      </c>
      <c r="F1078" s="12">
        <f t="shared" si="208"/>
        <v>-118.29015089430516</v>
      </c>
      <c r="G1078" s="12">
        <f t="shared" si="209"/>
        <v>-118.29015089430516</v>
      </c>
      <c r="H1078" s="12">
        <f t="shared" si="210"/>
        <v>-118.29015089430516</v>
      </c>
      <c r="I1078" s="12">
        <f t="shared" si="211"/>
        <v>-118.29015089430516</v>
      </c>
      <c r="J1078" s="12">
        <f t="shared" si="212"/>
        <v>-118.29015089430516</v>
      </c>
      <c r="K1078" s="12">
        <f t="shared" si="213"/>
        <v>-118.29015089430516</v>
      </c>
      <c r="L1078" s="12">
        <f t="shared" si="214"/>
        <v>-118.29015089430516</v>
      </c>
      <c r="M1078" s="12">
        <f t="shared" si="215"/>
        <v>-118.29015089430516</v>
      </c>
      <c r="O1078" s="12">
        <f t="shared" si="204"/>
        <v>-118.29015089430516</v>
      </c>
    </row>
    <row r="1079" spans="1:15" x14ac:dyDescent="0.25">
      <c r="A1079" s="12">
        <f>calc!A1077</f>
        <v>691.17</v>
      </c>
      <c r="B1079" s="12">
        <f>calc!O1077</f>
        <v>182.88480889952643</v>
      </c>
      <c r="C1079" s="12">
        <f t="shared" si="205"/>
        <v>182.88480889952643</v>
      </c>
      <c r="D1079" s="12">
        <f t="shared" si="206"/>
        <v>182.88480889952643</v>
      </c>
      <c r="E1079" s="12">
        <f t="shared" si="207"/>
        <v>182.88480889952643</v>
      </c>
      <c r="F1079" s="12">
        <f t="shared" si="208"/>
        <v>182.88480889952643</v>
      </c>
      <c r="G1079" s="12">
        <f t="shared" si="209"/>
        <v>182.88480889952643</v>
      </c>
      <c r="H1079" s="12">
        <f t="shared" si="210"/>
        <v>182.88480889952643</v>
      </c>
      <c r="I1079" s="12">
        <f t="shared" si="211"/>
        <v>182.88480889952643</v>
      </c>
      <c r="J1079" s="12">
        <f t="shared" si="212"/>
        <v>182.88480889952643</v>
      </c>
      <c r="K1079" s="12">
        <f t="shared" si="213"/>
        <v>182.88480889952643</v>
      </c>
      <c r="L1079" s="12">
        <f t="shared" si="214"/>
        <v>182.88480889952643</v>
      </c>
      <c r="M1079" s="12">
        <f t="shared" si="215"/>
        <v>182.88480889952643</v>
      </c>
      <c r="O1079" s="12">
        <f t="shared" si="204"/>
        <v>182.88480889952643</v>
      </c>
    </row>
    <row r="1080" spans="1:15" x14ac:dyDescent="0.25">
      <c r="A1080" s="12">
        <f>calc!A1078</f>
        <v>691.61</v>
      </c>
      <c r="B1080" s="12">
        <f>calc!O1078</f>
        <v>146.07482296040575</v>
      </c>
      <c r="C1080" s="12">
        <f t="shared" si="205"/>
        <v>146.07482296040575</v>
      </c>
      <c r="D1080" s="12">
        <f t="shared" si="206"/>
        <v>146.07482296040575</v>
      </c>
      <c r="E1080" s="12">
        <f t="shared" si="207"/>
        <v>146.07482296040575</v>
      </c>
      <c r="F1080" s="12">
        <f t="shared" si="208"/>
        <v>146.07482296040575</v>
      </c>
      <c r="G1080" s="12">
        <f t="shared" si="209"/>
        <v>146.07482296040575</v>
      </c>
      <c r="H1080" s="12">
        <f t="shared" si="210"/>
        <v>146.07482296040575</v>
      </c>
      <c r="I1080" s="12">
        <f t="shared" si="211"/>
        <v>146.07482296040575</v>
      </c>
      <c r="J1080" s="12">
        <f t="shared" si="212"/>
        <v>146.07482296040575</v>
      </c>
      <c r="K1080" s="12">
        <f t="shared" si="213"/>
        <v>146.07482296040575</v>
      </c>
      <c r="L1080" s="12">
        <f t="shared" si="214"/>
        <v>146.07482296040575</v>
      </c>
      <c r="M1080" s="12">
        <f t="shared" si="215"/>
        <v>146.07482296040575</v>
      </c>
      <c r="O1080" s="12">
        <f t="shared" si="204"/>
        <v>146.07482296040575</v>
      </c>
    </row>
    <row r="1081" spans="1:15" x14ac:dyDescent="0.25">
      <c r="A1081" s="12">
        <f>calc!A1079</f>
        <v>692.06</v>
      </c>
      <c r="B1081" s="12">
        <f>calc!O1079</f>
        <v>-14.55150539888399</v>
      </c>
      <c r="C1081" s="12">
        <f t="shared" si="205"/>
        <v>-14.55150539888399</v>
      </c>
      <c r="D1081" s="12">
        <f t="shared" si="206"/>
        <v>-14.55150539888399</v>
      </c>
      <c r="E1081" s="12">
        <f t="shared" si="207"/>
        <v>-14.55150539888399</v>
      </c>
      <c r="F1081" s="12">
        <f t="shared" si="208"/>
        <v>-14.55150539888399</v>
      </c>
      <c r="G1081" s="12">
        <f t="shared" si="209"/>
        <v>-14.55150539888399</v>
      </c>
      <c r="H1081" s="12">
        <f t="shared" si="210"/>
        <v>-14.55150539888399</v>
      </c>
      <c r="I1081" s="12">
        <f t="shared" si="211"/>
        <v>-14.55150539888399</v>
      </c>
      <c r="J1081" s="12">
        <f t="shared" si="212"/>
        <v>-14.55150539888399</v>
      </c>
      <c r="K1081" s="12">
        <f t="shared" si="213"/>
        <v>-14.55150539888399</v>
      </c>
      <c r="L1081" s="12">
        <f t="shared" si="214"/>
        <v>-14.55150539888399</v>
      </c>
      <c r="M1081" s="12">
        <f t="shared" si="215"/>
        <v>-14.55150539888399</v>
      </c>
      <c r="O1081" s="12">
        <f t="shared" si="204"/>
        <v>-14.55150539888399</v>
      </c>
    </row>
    <row r="1082" spans="1:15" x14ac:dyDescent="0.25">
      <c r="A1082" s="12">
        <f>calc!A1080</f>
        <v>692.5</v>
      </c>
      <c r="B1082" s="12">
        <f>calc!O1080</f>
        <v>196.27023851440651</v>
      </c>
      <c r="C1082" s="12">
        <f t="shared" si="205"/>
        <v>196.27023851440651</v>
      </c>
      <c r="D1082" s="12">
        <f t="shared" si="206"/>
        <v>196.27023851440651</v>
      </c>
      <c r="E1082" s="12">
        <f t="shared" si="207"/>
        <v>196.27023851440651</v>
      </c>
      <c r="F1082" s="12">
        <f t="shared" si="208"/>
        <v>196.27023851440651</v>
      </c>
      <c r="G1082" s="12">
        <f t="shared" si="209"/>
        <v>196.27023851440651</v>
      </c>
      <c r="H1082" s="12">
        <f t="shared" si="210"/>
        <v>196.27023851440651</v>
      </c>
      <c r="I1082" s="12">
        <f t="shared" si="211"/>
        <v>196.27023851440651</v>
      </c>
      <c r="J1082" s="12">
        <f t="shared" si="212"/>
        <v>196.27023851440651</v>
      </c>
      <c r="K1082" s="12">
        <f t="shared" si="213"/>
        <v>196.27023851440651</v>
      </c>
      <c r="L1082" s="12">
        <f t="shared" si="214"/>
        <v>196.27023851440651</v>
      </c>
      <c r="M1082" s="12">
        <f t="shared" si="215"/>
        <v>196.27023851440651</v>
      </c>
      <c r="O1082" s="12">
        <f t="shared" si="204"/>
        <v>196.27023851440651</v>
      </c>
    </row>
    <row r="1083" spans="1:15" x14ac:dyDescent="0.25">
      <c r="A1083" s="12">
        <f>calc!A1081</f>
        <v>692.94</v>
      </c>
      <c r="B1083" s="12">
        <f>calc!O1081</f>
        <v>79.147371043692885</v>
      </c>
      <c r="C1083" s="12">
        <f t="shared" si="205"/>
        <v>79.147371043692885</v>
      </c>
      <c r="D1083" s="12">
        <f t="shared" si="206"/>
        <v>79.147371043692885</v>
      </c>
      <c r="E1083" s="12">
        <f t="shared" si="207"/>
        <v>79.147371043692885</v>
      </c>
      <c r="F1083" s="12">
        <f t="shared" si="208"/>
        <v>79.147371043692885</v>
      </c>
      <c r="G1083" s="12">
        <f t="shared" si="209"/>
        <v>79.147371043692885</v>
      </c>
      <c r="H1083" s="12">
        <f t="shared" si="210"/>
        <v>79.147371043692885</v>
      </c>
      <c r="I1083" s="12">
        <f t="shared" si="211"/>
        <v>79.147371043692885</v>
      </c>
      <c r="J1083" s="12">
        <f t="shared" si="212"/>
        <v>79.147371043692885</v>
      </c>
      <c r="K1083" s="12">
        <f t="shared" si="213"/>
        <v>79.147371043692885</v>
      </c>
      <c r="L1083" s="12">
        <f t="shared" si="214"/>
        <v>79.147371043692885</v>
      </c>
      <c r="M1083" s="12">
        <f t="shared" si="215"/>
        <v>79.147371043692885</v>
      </c>
      <c r="O1083" s="12">
        <f t="shared" si="204"/>
        <v>79.147371043692885</v>
      </c>
    </row>
    <row r="1084" spans="1:15" x14ac:dyDescent="0.25">
      <c r="A1084" s="12">
        <f>calc!A1082</f>
        <v>693.39</v>
      </c>
      <c r="B1084" s="12">
        <f>calc!O1082</f>
        <v>162.80664465930249</v>
      </c>
      <c r="C1084" s="12">
        <f t="shared" si="205"/>
        <v>162.80664465930249</v>
      </c>
      <c r="D1084" s="12">
        <f t="shared" si="206"/>
        <v>162.80664465930249</v>
      </c>
      <c r="E1084" s="12">
        <f t="shared" si="207"/>
        <v>162.80664465930249</v>
      </c>
      <c r="F1084" s="12">
        <f t="shared" si="208"/>
        <v>162.80664465930249</v>
      </c>
      <c r="G1084" s="12">
        <f t="shared" si="209"/>
        <v>162.80664465930249</v>
      </c>
      <c r="H1084" s="12">
        <f t="shared" si="210"/>
        <v>162.80664465930249</v>
      </c>
      <c r="I1084" s="12">
        <f t="shared" si="211"/>
        <v>162.80664465930249</v>
      </c>
      <c r="J1084" s="12">
        <f t="shared" si="212"/>
        <v>162.80664465930249</v>
      </c>
      <c r="K1084" s="12">
        <f t="shared" si="213"/>
        <v>162.80664465930249</v>
      </c>
      <c r="L1084" s="12">
        <f t="shared" si="214"/>
        <v>162.80664465930249</v>
      </c>
      <c r="M1084" s="12">
        <f t="shared" si="215"/>
        <v>162.80664465930249</v>
      </c>
      <c r="O1084" s="12">
        <f t="shared" si="204"/>
        <v>162.80664465930249</v>
      </c>
    </row>
    <row r="1085" spans="1:15" x14ac:dyDescent="0.25">
      <c r="A1085" s="12">
        <f>calc!A1083</f>
        <v>693.83</v>
      </c>
      <c r="B1085" s="12">
        <f>calc!O1083</f>
        <v>152.76755362157144</v>
      </c>
      <c r="C1085" s="12">
        <f t="shared" si="205"/>
        <v>152.76755362157144</v>
      </c>
      <c r="D1085" s="12">
        <f t="shared" si="206"/>
        <v>152.76755362157144</v>
      </c>
      <c r="E1085" s="12">
        <f t="shared" si="207"/>
        <v>152.76755362157144</v>
      </c>
      <c r="F1085" s="12">
        <f t="shared" si="208"/>
        <v>152.76755362157144</v>
      </c>
      <c r="G1085" s="12">
        <f t="shared" si="209"/>
        <v>152.76755362157144</v>
      </c>
      <c r="H1085" s="12">
        <f t="shared" si="210"/>
        <v>152.76755362157144</v>
      </c>
      <c r="I1085" s="12">
        <f t="shared" si="211"/>
        <v>152.76755362157144</v>
      </c>
      <c r="J1085" s="12">
        <f t="shared" si="212"/>
        <v>152.76755362157144</v>
      </c>
      <c r="K1085" s="12">
        <f t="shared" si="213"/>
        <v>152.76755362157144</v>
      </c>
      <c r="L1085" s="12">
        <f t="shared" si="214"/>
        <v>152.76755362157144</v>
      </c>
      <c r="M1085" s="12">
        <f t="shared" si="215"/>
        <v>152.76755362157144</v>
      </c>
      <c r="O1085" s="12">
        <f t="shared" si="204"/>
        <v>152.76755362157144</v>
      </c>
    </row>
    <row r="1086" spans="1:15" x14ac:dyDescent="0.25">
      <c r="A1086" s="12">
        <f>calc!A1084</f>
        <v>694.27</v>
      </c>
      <c r="B1086" s="12">
        <f>calc!O1084</f>
        <v>45.683546025388011</v>
      </c>
      <c r="C1086" s="12">
        <f t="shared" si="205"/>
        <v>45.683546025388011</v>
      </c>
      <c r="D1086" s="12">
        <f t="shared" si="206"/>
        <v>45.683546025388011</v>
      </c>
      <c r="E1086" s="12">
        <f t="shared" si="207"/>
        <v>45.683546025388011</v>
      </c>
      <c r="F1086" s="12">
        <f t="shared" si="208"/>
        <v>45.683546025388011</v>
      </c>
      <c r="G1086" s="12">
        <f t="shared" si="209"/>
        <v>45.683546025388011</v>
      </c>
      <c r="H1086" s="12">
        <f t="shared" si="210"/>
        <v>45.683546025388011</v>
      </c>
      <c r="I1086" s="12">
        <f t="shared" si="211"/>
        <v>45.683546025388011</v>
      </c>
      <c r="J1086" s="12">
        <f t="shared" si="212"/>
        <v>45.683546025388011</v>
      </c>
      <c r="K1086" s="12">
        <f t="shared" si="213"/>
        <v>45.683546025388011</v>
      </c>
      <c r="L1086" s="12">
        <f t="shared" si="214"/>
        <v>45.683546025388011</v>
      </c>
      <c r="M1086" s="12">
        <f t="shared" si="215"/>
        <v>45.683546025388011</v>
      </c>
      <c r="O1086" s="12">
        <f t="shared" si="204"/>
        <v>45.683546025388011</v>
      </c>
    </row>
    <row r="1087" spans="1:15" x14ac:dyDescent="0.25">
      <c r="A1087" s="12">
        <f>calc!A1085</f>
        <v>694.72</v>
      </c>
      <c r="B1087" s="12">
        <f>calc!O1085</f>
        <v>-34.629903408078803</v>
      </c>
      <c r="C1087" s="12">
        <f t="shared" si="205"/>
        <v>-34.629903408078803</v>
      </c>
      <c r="D1087" s="12">
        <f t="shared" si="206"/>
        <v>-34.629903408078803</v>
      </c>
      <c r="E1087" s="12">
        <f t="shared" si="207"/>
        <v>-34.629903408078803</v>
      </c>
      <c r="F1087" s="12">
        <f t="shared" si="208"/>
        <v>-34.629903408078803</v>
      </c>
      <c r="G1087" s="12">
        <f t="shared" si="209"/>
        <v>-34.629903408078803</v>
      </c>
      <c r="H1087" s="12">
        <f t="shared" si="210"/>
        <v>-34.629903408078803</v>
      </c>
      <c r="I1087" s="12">
        <f t="shared" si="211"/>
        <v>-34.629903408078803</v>
      </c>
      <c r="J1087" s="12">
        <f t="shared" si="212"/>
        <v>-34.629903408078803</v>
      </c>
      <c r="K1087" s="12">
        <f t="shared" si="213"/>
        <v>-34.629903408078803</v>
      </c>
      <c r="L1087" s="12">
        <f t="shared" si="214"/>
        <v>-34.629903408078803</v>
      </c>
      <c r="M1087" s="12">
        <f t="shared" si="215"/>
        <v>-34.629903408078803</v>
      </c>
      <c r="O1087" s="12">
        <f t="shared" si="204"/>
        <v>-34.629903408078803</v>
      </c>
    </row>
    <row r="1088" spans="1:15" x14ac:dyDescent="0.25">
      <c r="A1088" s="12">
        <f>calc!A1086</f>
        <v>695.16</v>
      </c>
      <c r="B1088" s="12">
        <f>calc!O1086</f>
        <v>-24.590701432810192</v>
      </c>
      <c r="C1088" s="12">
        <f t="shared" si="205"/>
        <v>-24.590701432810192</v>
      </c>
      <c r="D1088" s="12">
        <f t="shared" si="206"/>
        <v>-24.590701432810192</v>
      </c>
      <c r="E1088" s="12">
        <f t="shared" si="207"/>
        <v>-24.590701432810192</v>
      </c>
      <c r="F1088" s="12">
        <f t="shared" si="208"/>
        <v>-24.590701432810192</v>
      </c>
      <c r="G1088" s="12">
        <f t="shared" si="209"/>
        <v>-24.590701432810192</v>
      </c>
      <c r="H1088" s="12">
        <f t="shared" si="210"/>
        <v>-24.590701432810192</v>
      </c>
      <c r="I1088" s="12">
        <f t="shared" si="211"/>
        <v>-24.590701432810192</v>
      </c>
      <c r="J1088" s="12">
        <f t="shared" si="212"/>
        <v>-24.590701432810192</v>
      </c>
      <c r="K1088" s="12">
        <f t="shared" si="213"/>
        <v>-24.590701432810192</v>
      </c>
      <c r="L1088" s="12">
        <f t="shared" si="214"/>
        <v>-24.590701432810192</v>
      </c>
      <c r="M1088" s="12">
        <f t="shared" si="215"/>
        <v>-24.590701432810192</v>
      </c>
      <c r="O1088" s="12">
        <f t="shared" si="204"/>
        <v>-24.590701432810192</v>
      </c>
    </row>
    <row r="1089" spans="1:15" x14ac:dyDescent="0.25">
      <c r="A1089" s="12">
        <f>calc!A1087</f>
        <v>695.6</v>
      </c>
      <c r="B1089" s="12">
        <f>calc!O1087</f>
        <v>-4.5123153065127326</v>
      </c>
      <c r="C1089" s="12">
        <f t="shared" si="205"/>
        <v>-4.5123153065127326</v>
      </c>
      <c r="D1089" s="12">
        <f t="shared" si="206"/>
        <v>-4.5123153065127326</v>
      </c>
      <c r="E1089" s="12">
        <f t="shared" si="207"/>
        <v>-4.5123153065127326</v>
      </c>
      <c r="F1089" s="12">
        <f t="shared" si="208"/>
        <v>-4.5123153065127326</v>
      </c>
      <c r="G1089" s="12">
        <f t="shared" si="209"/>
        <v>-4.5123153065127326</v>
      </c>
      <c r="H1089" s="12">
        <f t="shared" si="210"/>
        <v>-4.5123153065127326</v>
      </c>
      <c r="I1089" s="12">
        <f t="shared" si="211"/>
        <v>-4.5123153065127326</v>
      </c>
      <c r="J1089" s="12">
        <f t="shared" si="212"/>
        <v>-4.5123153065127326</v>
      </c>
      <c r="K1089" s="12">
        <f t="shared" si="213"/>
        <v>-4.5123153065127326</v>
      </c>
      <c r="L1089" s="12">
        <f t="shared" si="214"/>
        <v>-4.5123153065127326</v>
      </c>
      <c r="M1089" s="12">
        <f t="shared" si="215"/>
        <v>-4.5123153065127326</v>
      </c>
      <c r="O1089" s="12">
        <f t="shared" si="204"/>
        <v>-4.5123153065127326</v>
      </c>
    </row>
    <row r="1090" spans="1:15" x14ac:dyDescent="0.25">
      <c r="A1090" s="12">
        <f>calc!A1088</f>
        <v>696.05</v>
      </c>
      <c r="B1090" s="12">
        <f>calc!O1088</f>
        <v>-11.205108041261326</v>
      </c>
      <c r="C1090" s="12">
        <f t="shared" si="205"/>
        <v>-11.205108041261326</v>
      </c>
      <c r="D1090" s="12">
        <f t="shared" si="206"/>
        <v>-11.205108041261326</v>
      </c>
      <c r="E1090" s="12">
        <f t="shared" si="207"/>
        <v>-11.205108041261326</v>
      </c>
      <c r="F1090" s="12">
        <f t="shared" si="208"/>
        <v>-11.205108041261326</v>
      </c>
      <c r="G1090" s="12">
        <f t="shared" si="209"/>
        <v>-11.205108041261326</v>
      </c>
      <c r="H1090" s="12">
        <f t="shared" si="210"/>
        <v>-11.205108041261326</v>
      </c>
      <c r="I1090" s="12">
        <f t="shared" si="211"/>
        <v>-11.205108041261326</v>
      </c>
      <c r="J1090" s="12">
        <f t="shared" si="212"/>
        <v>-11.205108041261326</v>
      </c>
      <c r="K1090" s="12">
        <f t="shared" si="213"/>
        <v>-11.205108041261326</v>
      </c>
      <c r="L1090" s="12">
        <f t="shared" si="214"/>
        <v>-11.205108041261326</v>
      </c>
      <c r="M1090" s="12">
        <f t="shared" si="215"/>
        <v>-11.205108041261326</v>
      </c>
      <c r="O1090" s="12">
        <f t="shared" si="204"/>
        <v>-11.205108041261326</v>
      </c>
    </row>
    <row r="1091" spans="1:15" x14ac:dyDescent="0.25">
      <c r="A1091" s="12">
        <f>calc!A1089</f>
        <v>696.49</v>
      </c>
      <c r="B1091" s="12">
        <f>calc!O1089</f>
        <v>182.8848088995112</v>
      </c>
      <c r="C1091" s="12">
        <f t="shared" si="205"/>
        <v>182.8848088995112</v>
      </c>
      <c r="D1091" s="12">
        <f t="shared" si="206"/>
        <v>182.8848088995112</v>
      </c>
      <c r="E1091" s="12">
        <f t="shared" si="207"/>
        <v>182.8848088995112</v>
      </c>
      <c r="F1091" s="12">
        <f t="shared" si="208"/>
        <v>182.8848088995112</v>
      </c>
      <c r="G1091" s="12">
        <f t="shared" si="209"/>
        <v>182.8848088995112</v>
      </c>
      <c r="H1091" s="12">
        <f t="shared" si="210"/>
        <v>182.8848088995112</v>
      </c>
      <c r="I1091" s="12">
        <f t="shared" si="211"/>
        <v>182.8848088995112</v>
      </c>
      <c r="J1091" s="12">
        <f t="shared" si="212"/>
        <v>182.8848088995112</v>
      </c>
      <c r="K1091" s="12">
        <f t="shared" si="213"/>
        <v>182.8848088995112</v>
      </c>
      <c r="L1091" s="12">
        <f t="shared" si="214"/>
        <v>182.8848088995112</v>
      </c>
      <c r="M1091" s="12">
        <f t="shared" si="215"/>
        <v>182.8848088995112</v>
      </c>
      <c r="O1091" s="12">
        <f t="shared" si="204"/>
        <v>182.8848088995112</v>
      </c>
    </row>
    <row r="1092" spans="1:15" x14ac:dyDescent="0.25">
      <c r="A1092" s="12">
        <f>calc!A1090</f>
        <v>696.94</v>
      </c>
      <c r="B1092" s="12">
        <f>calc!O1090</f>
        <v>-191.91150987691259</v>
      </c>
      <c r="C1092" s="12">
        <f t="shared" si="205"/>
        <v>-191.91150987691259</v>
      </c>
      <c r="D1092" s="12">
        <f t="shared" si="206"/>
        <v>-191.91150987691259</v>
      </c>
      <c r="E1092" s="12">
        <f t="shared" si="207"/>
        <v>-191.91150987691259</v>
      </c>
      <c r="F1092" s="12">
        <f t="shared" si="208"/>
        <v>-191.91150987691259</v>
      </c>
      <c r="G1092" s="12">
        <f t="shared" si="209"/>
        <v>-191.91150987691259</v>
      </c>
      <c r="H1092" s="12">
        <f t="shared" si="210"/>
        <v>-191.91150987691259</v>
      </c>
      <c r="I1092" s="12">
        <f t="shared" si="211"/>
        <v>-191.91150987691259</v>
      </c>
      <c r="J1092" s="12">
        <f t="shared" si="212"/>
        <v>-191.91150987691259</v>
      </c>
      <c r="K1092" s="12">
        <f t="shared" si="213"/>
        <v>-191.91150987691259</v>
      </c>
      <c r="L1092" s="12">
        <f t="shared" si="214"/>
        <v>-191.91150987691259</v>
      </c>
      <c r="M1092" s="12">
        <f t="shared" si="215"/>
        <v>-191.91150987691259</v>
      </c>
      <c r="O1092" s="12">
        <f t="shared" si="204"/>
        <v>-191.91150987691259</v>
      </c>
    </row>
    <row r="1093" spans="1:15" x14ac:dyDescent="0.25">
      <c r="A1093" s="12">
        <f>calc!A1091</f>
        <v>697.38</v>
      </c>
      <c r="B1093" s="12">
        <f>calc!O1091</f>
        <v>-7.858711343786581</v>
      </c>
      <c r="C1093" s="12">
        <f t="shared" si="205"/>
        <v>-7.858711343786581</v>
      </c>
      <c r="D1093" s="12">
        <f t="shared" si="206"/>
        <v>-7.858711343786581</v>
      </c>
      <c r="E1093" s="12">
        <f t="shared" si="207"/>
        <v>-7.858711343786581</v>
      </c>
      <c r="F1093" s="12">
        <f t="shared" si="208"/>
        <v>-7.858711343786581</v>
      </c>
      <c r="G1093" s="12">
        <f t="shared" si="209"/>
        <v>-7.858711343786581</v>
      </c>
      <c r="H1093" s="12">
        <f t="shared" si="210"/>
        <v>-7.858711343786581</v>
      </c>
      <c r="I1093" s="12">
        <f t="shared" si="211"/>
        <v>-7.858711343786581</v>
      </c>
      <c r="J1093" s="12">
        <f t="shared" si="212"/>
        <v>-7.858711343786581</v>
      </c>
      <c r="K1093" s="12">
        <f t="shared" si="213"/>
        <v>-7.858711343786581</v>
      </c>
      <c r="L1093" s="12">
        <f t="shared" si="214"/>
        <v>-7.858711343786581</v>
      </c>
      <c r="M1093" s="12">
        <f t="shared" si="215"/>
        <v>-7.858711343786581</v>
      </c>
      <c r="O1093" s="12">
        <f t="shared" si="204"/>
        <v>-7.858711343786581</v>
      </c>
    </row>
    <row r="1094" spans="1:15" x14ac:dyDescent="0.25">
      <c r="A1094" s="12">
        <f>calc!A1092</f>
        <v>697.82</v>
      </c>
      <c r="B1094" s="12">
        <f>calc!O1092</f>
        <v>42.337159891761019</v>
      </c>
      <c r="C1094" s="12">
        <f t="shared" si="205"/>
        <v>42.337159891761019</v>
      </c>
      <c r="D1094" s="12">
        <f t="shared" si="206"/>
        <v>42.337159891761019</v>
      </c>
      <c r="E1094" s="12">
        <f t="shared" si="207"/>
        <v>42.337159891761019</v>
      </c>
      <c r="F1094" s="12">
        <f t="shared" si="208"/>
        <v>42.337159891761019</v>
      </c>
      <c r="G1094" s="12">
        <f t="shared" si="209"/>
        <v>42.337159891761019</v>
      </c>
      <c r="H1094" s="12">
        <f t="shared" si="210"/>
        <v>42.337159891761019</v>
      </c>
      <c r="I1094" s="12">
        <f t="shared" si="211"/>
        <v>42.337159891761019</v>
      </c>
      <c r="J1094" s="12">
        <f t="shared" si="212"/>
        <v>42.337159891761019</v>
      </c>
      <c r="K1094" s="12">
        <f t="shared" si="213"/>
        <v>42.337159891761019</v>
      </c>
      <c r="L1094" s="12">
        <f t="shared" si="214"/>
        <v>42.337159891761019</v>
      </c>
      <c r="M1094" s="12">
        <f t="shared" si="215"/>
        <v>42.337159891761019</v>
      </c>
      <c r="O1094" s="12">
        <f t="shared" si="204"/>
        <v>42.337159891761019</v>
      </c>
    </row>
    <row r="1095" spans="1:15" x14ac:dyDescent="0.25">
      <c r="A1095" s="12">
        <f>calc!A1093</f>
        <v>698.27</v>
      </c>
      <c r="B1095" s="12">
        <f>calc!O1093</f>
        <v>-155.10079046390157</v>
      </c>
      <c r="C1095" s="12">
        <f t="shared" si="205"/>
        <v>-155.10079046390157</v>
      </c>
      <c r="D1095" s="12">
        <f t="shared" si="206"/>
        <v>-155.10079046390157</v>
      </c>
      <c r="E1095" s="12">
        <f t="shared" si="207"/>
        <v>-155.10079046390157</v>
      </c>
      <c r="F1095" s="12">
        <f t="shared" si="208"/>
        <v>-155.10079046390157</v>
      </c>
      <c r="G1095" s="12">
        <f t="shared" si="209"/>
        <v>-155.10079046390157</v>
      </c>
      <c r="H1095" s="12">
        <f t="shared" si="210"/>
        <v>-155.10079046390157</v>
      </c>
      <c r="I1095" s="12">
        <f t="shared" si="211"/>
        <v>-155.10079046390157</v>
      </c>
      <c r="J1095" s="12">
        <f t="shared" si="212"/>
        <v>-155.10079046390157</v>
      </c>
      <c r="K1095" s="12">
        <f t="shared" si="213"/>
        <v>-155.10079046390157</v>
      </c>
      <c r="L1095" s="12">
        <f t="shared" si="214"/>
        <v>-155.10079046390157</v>
      </c>
      <c r="M1095" s="12">
        <f t="shared" si="215"/>
        <v>-155.10079046390157</v>
      </c>
      <c r="O1095" s="12">
        <f t="shared" si="204"/>
        <v>-155.10079046390157</v>
      </c>
    </row>
    <row r="1096" spans="1:15" x14ac:dyDescent="0.25">
      <c r="A1096" s="12">
        <f>calc!A1094</f>
        <v>698.71</v>
      </c>
      <c r="B1096" s="12">
        <f>calc!O1094</f>
        <v>32.297997529183647</v>
      </c>
      <c r="C1096" s="12">
        <f t="shared" si="205"/>
        <v>32.297997529183647</v>
      </c>
      <c r="D1096" s="12">
        <f t="shared" si="206"/>
        <v>32.297997529183647</v>
      </c>
      <c r="E1096" s="12">
        <f t="shared" si="207"/>
        <v>32.297997529183647</v>
      </c>
      <c r="F1096" s="12">
        <f t="shared" si="208"/>
        <v>32.297997529183647</v>
      </c>
      <c r="G1096" s="12">
        <f t="shared" si="209"/>
        <v>32.297997529183647</v>
      </c>
      <c r="H1096" s="12">
        <f t="shared" si="210"/>
        <v>32.297997529183647</v>
      </c>
      <c r="I1096" s="12">
        <f t="shared" si="211"/>
        <v>32.297997529183647</v>
      </c>
      <c r="J1096" s="12">
        <f t="shared" si="212"/>
        <v>32.297997529183647</v>
      </c>
      <c r="K1096" s="12">
        <f t="shared" si="213"/>
        <v>32.297997529183647</v>
      </c>
      <c r="L1096" s="12">
        <f t="shared" si="214"/>
        <v>32.297997529183647</v>
      </c>
      <c r="M1096" s="12">
        <f t="shared" si="215"/>
        <v>32.297997529183647</v>
      </c>
      <c r="O1096" s="12">
        <f t="shared" ref="O1096:O1159" si="216">M1096</f>
        <v>32.297997529183647</v>
      </c>
    </row>
    <row r="1097" spans="1:15" x14ac:dyDescent="0.25">
      <c r="A1097" s="12">
        <f>calc!A1095</f>
        <v>699.15</v>
      </c>
      <c r="B1097" s="12">
        <f>calc!O1095</f>
        <v>-98.211653876476646</v>
      </c>
      <c r="C1097" s="12">
        <f t="shared" ref="C1097:C1160" si="217">B1097-Q1097*M1108</f>
        <v>-98.211653876476646</v>
      </c>
      <c r="D1097" s="12">
        <f t="shared" ref="D1097:D1160" si="218">C1097-R1097*M1107</f>
        <v>-98.211653876476646</v>
      </c>
      <c r="E1097" s="12">
        <f t="shared" ref="E1097:E1160" si="219">D1097-S1097*M1106</f>
        <v>-98.211653876476646</v>
      </c>
      <c r="F1097" s="12">
        <f t="shared" ref="F1097:F1160" si="220">E1097-T1097*M1105</f>
        <v>-98.211653876476646</v>
      </c>
      <c r="G1097" s="12">
        <f t="shared" ref="G1097:G1160" si="221">F1097-U1097*M1104</f>
        <v>-98.211653876476646</v>
      </c>
      <c r="H1097" s="12">
        <f t="shared" ref="H1097:H1160" si="222">G1097-V1097*M1103</f>
        <v>-98.211653876476646</v>
      </c>
      <c r="I1097" s="12">
        <f t="shared" ref="I1097:I1160" si="223">H1097-W1097*M1102</f>
        <v>-98.211653876476646</v>
      </c>
      <c r="J1097" s="12">
        <f t="shared" ref="J1097:J1160" si="224">I1097-X1097*M1101</f>
        <v>-98.211653876476646</v>
      </c>
      <c r="K1097" s="12">
        <f t="shared" ref="K1097:K1160" si="225">J1097-Y1097*M1100</f>
        <v>-98.211653876476646</v>
      </c>
      <c r="L1097" s="12">
        <f t="shared" ref="L1097:L1160" si="226">K1097-Z1097*M1099</f>
        <v>-98.211653876476646</v>
      </c>
      <c r="M1097" s="12">
        <f t="shared" ref="M1097:M1160" si="227">L1097</f>
        <v>-98.211653876476646</v>
      </c>
      <c r="O1097" s="12">
        <f t="shared" si="216"/>
        <v>-98.211653876476646</v>
      </c>
    </row>
    <row r="1098" spans="1:15" x14ac:dyDescent="0.25">
      <c r="A1098" s="12">
        <f>calc!A1096</f>
        <v>699.59</v>
      </c>
      <c r="B1098" s="12">
        <f>calc!O1096</f>
        <v>-181.87221484648589</v>
      </c>
      <c r="C1098" s="12">
        <f t="shared" si="217"/>
        <v>-181.87221484648589</v>
      </c>
      <c r="D1098" s="12">
        <f t="shared" si="218"/>
        <v>-181.87221484648589</v>
      </c>
      <c r="E1098" s="12">
        <f t="shared" si="219"/>
        <v>-181.87221484648589</v>
      </c>
      <c r="F1098" s="12">
        <f t="shared" si="220"/>
        <v>-181.87221484648589</v>
      </c>
      <c r="G1098" s="12">
        <f t="shared" si="221"/>
        <v>-181.87221484648589</v>
      </c>
      <c r="H1098" s="12">
        <f t="shared" si="222"/>
        <v>-181.87221484648589</v>
      </c>
      <c r="I1098" s="12">
        <f t="shared" si="223"/>
        <v>-181.87221484648589</v>
      </c>
      <c r="J1098" s="12">
        <f t="shared" si="224"/>
        <v>-181.87221484648589</v>
      </c>
      <c r="K1098" s="12">
        <f t="shared" si="225"/>
        <v>-181.87221484648589</v>
      </c>
      <c r="L1098" s="12">
        <f t="shared" si="226"/>
        <v>-181.87221484648589</v>
      </c>
      <c r="M1098" s="12">
        <f t="shared" si="227"/>
        <v>-181.87221484648589</v>
      </c>
      <c r="O1098" s="12">
        <f t="shared" si="216"/>
        <v>-181.87221484648589</v>
      </c>
    </row>
    <row r="1099" spans="1:15" x14ac:dyDescent="0.25">
      <c r="A1099" s="12">
        <f>calc!A1097</f>
        <v>700.04</v>
      </c>
      <c r="B1099" s="12">
        <f>calc!O1097</f>
        <v>38.990773097854117</v>
      </c>
      <c r="C1099" s="12">
        <f t="shared" si="217"/>
        <v>38.990773097854117</v>
      </c>
      <c r="D1099" s="12">
        <f t="shared" si="218"/>
        <v>38.990773097854117</v>
      </c>
      <c r="E1099" s="12">
        <f t="shared" si="219"/>
        <v>38.990773097854117</v>
      </c>
      <c r="F1099" s="12">
        <f t="shared" si="220"/>
        <v>38.990773097854117</v>
      </c>
      <c r="G1099" s="12">
        <f t="shared" si="221"/>
        <v>38.990773097854117</v>
      </c>
      <c r="H1099" s="12">
        <f t="shared" si="222"/>
        <v>38.990773097854117</v>
      </c>
      <c r="I1099" s="12">
        <f t="shared" si="223"/>
        <v>38.990773097854117</v>
      </c>
      <c r="J1099" s="12">
        <f t="shared" si="224"/>
        <v>38.990773097854117</v>
      </c>
      <c r="K1099" s="12">
        <f t="shared" si="225"/>
        <v>38.990773097854117</v>
      </c>
      <c r="L1099" s="12">
        <f t="shared" si="226"/>
        <v>38.990773097854117</v>
      </c>
      <c r="M1099" s="12">
        <f t="shared" si="227"/>
        <v>38.990773097854117</v>
      </c>
      <c r="O1099" s="12">
        <f t="shared" si="216"/>
        <v>38.990773097854117</v>
      </c>
    </row>
    <row r="1100" spans="1:15" x14ac:dyDescent="0.25">
      <c r="A1100" s="12">
        <f>calc!A1098</f>
        <v>700.48</v>
      </c>
      <c r="B1100" s="12">
        <f>calc!O1098</f>
        <v>45.683546025388011</v>
      </c>
      <c r="C1100" s="12">
        <f t="shared" si="217"/>
        <v>45.683546025388011</v>
      </c>
      <c r="D1100" s="12">
        <f t="shared" si="218"/>
        <v>45.683546025388011</v>
      </c>
      <c r="E1100" s="12">
        <f t="shared" si="219"/>
        <v>45.683546025388011</v>
      </c>
      <c r="F1100" s="12">
        <f t="shared" si="220"/>
        <v>45.683546025388011</v>
      </c>
      <c r="G1100" s="12">
        <f t="shared" si="221"/>
        <v>45.683546025388011</v>
      </c>
      <c r="H1100" s="12">
        <f t="shared" si="222"/>
        <v>45.683546025388011</v>
      </c>
      <c r="I1100" s="12">
        <f t="shared" si="223"/>
        <v>45.683546025388011</v>
      </c>
      <c r="J1100" s="12">
        <f t="shared" si="224"/>
        <v>45.683546025388011</v>
      </c>
      <c r="K1100" s="12">
        <f t="shared" si="225"/>
        <v>45.683546025388011</v>
      </c>
      <c r="L1100" s="12">
        <f t="shared" si="226"/>
        <v>45.683546025388011</v>
      </c>
      <c r="M1100" s="12">
        <f t="shared" si="227"/>
        <v>45.683546025388011</v>
      </c>
      <c r="O1100" s="12">
        <f t="shared" si="216"/>
        <v>45.683546025388011</v>
      </c>
    </row>
    <row r="1101" spans="1:15" x14ac:dyDescent="0.25">
      <c r="A1101" s="12">
        <f>calc!A1099</f>
        <v>700.92</v>
      </c>
      <c r="B1101" s="12">
        <f>calc!O1099</f>
        <v>-41.322708025562235</v>
      </c>
      <c r="C1101" s="12">
        <f t="shared" si="217"/>
        <v>-41.322708025562235</v>
      </c>
      <c r="D1101" s="12">
        <f t="shared" si="218"/>
        <v>-41.322708025562235</v>
      </c>
      <c r="E1101" s="12">
        <f t="shared" si="219"/>
        <v>-41.322708025562235</v>
      </c>
      <c r="F1101" s="12">
        <f t="shared" si="220"/>
        <v>-41.322708025562235</v>
      </c>
      <c r="G1101" s="12">
        <f t="shared" si="221"/>
        <v>-41.322708025562235</v>
      </c>
      <c r="H1101" s="12">
        <f t="shared" si="222"/>
        <v>-41.322708025562235</v>
      </c>
      <c r="I1101" s="12">
        <f t="shared" si="223"/>
        <v>-41.322708025562235</v>
      </c>
      <c r="J1101" s="12">
        <f t="shared" si="224"/>
        <v>-41.322708025562235</v>
      </c>
      <c r="K1101" s="12">
        <f t="shared" si="225"/>
        <v>-41.322708025562235</v>
      </c>
      <c r="L1101" s="12">
        <f t="shared" si="226"/>
        <v>-41.322708025562235</v>
      </c>
      <c r="M1101" s="12">
        <f t="shared" si="227"/>
        <v>-41.322708025562235</v>
      </c>
      <c r="O1101" s="12">
        <f t="shared" si="216"/>
        <v>-41.322708025562235</v>
      </c>
    </row>
    <row r="1102" spans="1:15" x14ac:dyDescent="0.25">
      <c r="A1102" s="12">
        <f>calc!A1100</f>
        <v>701.37</v>
      </c>
      <c r="B1102" s="12">
        <f>calc!O1100</f>
        <v>-141.71509410908436</v>
      </c>
      <c r="C1102" s="12">
        <f t="shared" si="217"/>
        <v>-141.71509410908436</v>
      </c>
      <c r="D1102" s="12">
        <f t="shared" si="218"/>
        <v>-141.71509410908436</v>
      </c>
      <c r="E1102" s="12">
        <f t="shared" si="219"/>
        <v>-141.71509410908436</v>
      </c>
      <c r="F1102" s="12">
        <f t="shared" si="220"/>
        <v>-141.71509410908436</v>
      </c>
      <c r="G1102" s="12">
        <f t="shared" si="221"/>
        <v>-141.71509410908436</v>
      </c>
      <c r="H1102" s="12">
        <f t="shared" si="222"/>
        <v>-141.71509410908436</v>
      </c>
      <c r="I1102" s="12">
        <f t="shared" si="223"/>
        <v>-141.71509410908436</v>
      </c>
      <c r="J1102" s="12">
        <f t="shared" si="224"/>
        <v>-141.71509410908436</v>
      </c>
      <c r="K1102" s="12">
        <f t="shared" si="225"/>
        <v>-141.71509410908436</v>
      </c>
      <c r="L1102" s="12">
        <f t="shared" si="226"/>
        <v>-141.71509410908436</v>
      </c>
      <c r="M1102" s="12">
        <f t="shared" si="227"/>
        <v>-141.71509410908436</v>
      </c>
      <c r="O1102" s="12">
        <f t="shared" si="216"/>
        <v>-141.71509410908436</v>
      </c>
    </row>
    <row r="1103" spans="1:15" x14ac:dyDescent="0.25">
      <c r="A1103" s="12">
        <f>calc!A1101</f>
        <v>701.81</v>
      </c>
      <c r="B1103" s="12">
        <f>calc!O1101</f>
        <v>89.186505672201406</v>
      </c>
      <c r="C1103" s="12">
        <f t="shared" si="217"/>
        <v>89.186505672201406</v>
      </c>
      <c r="D1103" s="12">
        <f t="shared" si="218"/>
        <v>89.186505672201406</v>
      </c>
      <c r="E1103" s="12">
        <f t="shared" si="219"/>
        <v>89.186505672201406</v>
      </c>
      <c r="F1103" s="12">
        <f t="shared" si="220"/>
        <v>89.186505672201406</v>
      </c>
      <c r="G1103" s="12">
        <f t="shared" si="221"/>
        <v>89.186505672201406</v>
      </c>
      <c r="H1103" s="12">
        <f t="shared" si="222"/>
        <v>89.186505672201406</v>
      </c>
      <c r="I1103" s="12">
        <f t="shared" si="223"/>
        <v>89.186505672201406</v>
      </c>
      <c r="J1103" s="12">
        <f t="shared" si="224"/>
        <v>89.186505672201406</v>
      </c>
      <c r="K1103" s="12">
        <f t="shared" si="225"/>
        <v>89.186505672201406</v>
      </c>
      <c r="L1103" s="12">
        <f t="shared" si="226"/>
        <v>89.186505672201406</v>
      </c>
      <c r="M1103" s="12">
        <f t="shared" si="227"/>
        <v>89.186505672201406</v>
      </c>
      <c r="O1103" s="12">
        <f t="shared" si="216"/>
        <v>89.186505672201406</v>
      </c>
    </row>
    <row r="1104" spans="1:15" x14ac:dyDescent="0.25">
      <c r="A1104" s="12">
        <f>calc!A1102</f>
        <v>702.25</v>
      </c>
      <c r="B1104" s="12">
        <f>calc!O1102</f>
        <v>25.605219319419859</v>
      </c>
      <c r="C1104" s="12">
        <f t="shared" si="217"/>
        <v>25.605219319419859</v>
      </c>
      <c r="D1104" s="12">
        <f t="shared" si="218"/>
        <v>25.605219319419859</v>
      </c>
      <c r="E1104" s="12">
        <f t="shared" si="219"/>
        <v>25.605219319419859</v>
      </c>
      <c r="F1104" s="12">
        <f t="shared" si="220"/>
        <v>25.605219319419859</v>
      </c>
      <c r="G1104" s="12">
        <f t="shared" si="221"/>
        <v>25.605219319419859</v>
      </c>
      <c r="H1104" s="12">
        <f t="shared" si="222"/>
        <v>25.605219319419859</v>
      </c>
      <c r="I1104" s="12">
        <f t="shared" si="223"/>
        <v>25.605219319419859</v>
      </c>
      <c r="J1104" s="12">
        <f t="shared" si="224"/>
        <v>25.605219319419859</v>
      </c>
      <c r="K1104" s="12">
        <f t="shared" si="225"/>
        <v>25.605219319419859</v>
      </c>
      <c r="L1104" s="12">
        <f t="shared" si="226"/>
        <v>25.605219319419859</v>
      </c>
      <c r="M1104" s="12">
        <f t="shared" si="227"/>
        <v>25.605219319419859</v>
      </c>
      <c r="O1104" s="12">
        <f t="shared" si="216"/>
        <v>25.605219319419859</v>
      </c>
    </row>
    <row r="1105" spans="1:15" x14ac:dyDescent="0.25">
      <c r="A1105" s="12">
        <f>calc!A1103</f>
        <v>702.7</v>
      </c>
      <c r="B1105" s="12">
        <f>calc!O1103</f>
        <v>42.337159891776253</v>
      </c>
      <c r="C1105" s="12">
        <f t="shared" si="217"/>
        <v>42.337159891776253</v>
      </c>
      <c r="D1105" s="12">
        <f t="shared" si="218"/>
        <v>42.337159891776253</v>
      </c>
      <c r="E1105" s="12">
        <f t="shared" si="219"/>
        <v>42.337159891776253</v>
      </c>
      <c r="F1105" s="12">
        <f t="shared" si="220"/>
        <v>42.337159891776253</v>
      </c>
      <c r="G1105" s="12">
        <f t="shared" si="221"/>
        <v>42.337159891776253</v>
      </c>
      <c r="H1105" s="12">
        <f t="shared" si="222"/>
        <v>42.337159891776253</v>
      </c>
      <c r="I1105" s="12">
        <f t="shared" si="223"/>
        <v>42.337159891776253</v>
      </c>
      <c r="J1105" s="12">
        <f t="shared" si="224"/>
        <v>42.337159891776253</v>
      </c>
      <c r="K1105" s="12">
        <f t="shared" si="225"/>
        <v>42.337159891776253</v>
      </c>
      <c r="L1105" s="12">
        <f t="shared" si="226"/>
        <v>42.337159891776253</v>
      </c>
      <c r="M1105" s="12">
        <f t="shared" si="227"/>
        <v>42.337159891776253</v>
      </c>
      <c r="O1105" s="12">
        <f t="shared" si="216"/>
        <v>42.337159891776253</v>
      </c>
    </row>
    <row r="1106" spans="1:15" x14ac:dyDescent="0.25">
      <c r="A1106" s="12">
        <f>calc!A1104</f>
        <v>703.14</v>
      </c>
      <c r="B1106" s="12">
        <f>calc!O1104</f>
        <v>176.19209012843862</v>
      </c>
      <c r="C1106" s="12">
        <f t="shared" si="217"/>
        <v>176.19209012843862</v>
      </c>
      <c r="D1106" s="12">
        <f t="shared" si="218"/>
        <v>176.19209012843862</v>
      </c>
      <c r="E1106" s="12">
        <f t="shared" si="219"/>
        <v>176.19209012843862</v>
      </c>
      <c r="F1106" s="12">
        <f t="shared" si="220"/>
        <v>176.19209012843862</v>
      </c>
      <c r="G1106" s="12">
        <f t="shared" si="221"/>
        <v>176.19209012843862</v>
      </c>
      <c r="H1106" s="12">
        <f t="shared" si="222"/>
        <v>176.19209012843862</v>
      </c>
      <c r="I1106" s="12">
        <f t="shared" si="223"/>
        <v>176.19209012843862</v>
      </c>
      <c r="J1106" s="12">
        <f t="shared" si="224"/>
        <v>176.19209012843862</v>
      </c>
      <c r="K1106" s="12">
        <f t="shared" si="225"/>
        <v>176.19209012843862</v>
      </c>
      <c r="L1106" s="12">
        <f t="shared" si="226"/>
        <v>176.19209012843862</v>
      </c>
      <c r="M1106" s="12">
        <f t="shared" si="227"/>
        <v>176.19209012843862</v>
      </c>
      <c r="O1106" s="12">
        <f t="shared" si="216"/>
        <v>176.19209012843862</v>
      </c>
    </row>
    <row r="1107" spans="1:15" x14ac:dyDescent="0.25">
      <c r="A1107" s="12">
        <f>calc!A1105</f>
        <v>703.58</v>
      </c>
      <c r="B1107" s="12">
        <f>calc!O1105</f>
        <v>-71.440361478993282</v>
      </c>
      <c r="C1107" s="12">
        <f t="shared" si="217"/>
        <v>-71.440361478993282</v>
      </c>
      <c r="D1107" s="12">
        <f t="shared" si="218"/>
        <v>-71.440361478993282</v>
      </c>
      <c r="E1107" s="12">
        <f t="shared" si="219"/>
        <v>-71.440361478993282</v>
      </c>
      <c r="F1107" s="12">
        <f t="shared" si="220"/>
        <v>-71.440361478993282</v>
      </c>
      <c r="G1107" s="12">
        <f t="shared" si="221"/>
        <v>-71.440361478993282</v>
      </c>
      <c r="H1107" s="12">
        <f t="shared" si="222"/>
        <v>-71.440361478993282</v>
      </c>
      <c r="I1107" s="12">
        <f t="shared" si="223"/>
        <v>-71.440361478993282</v>
      </c>
      <c r="J1107" s="12">
        <f t="shared" si="224"/>
        <v>-71.440361478993282</v>
      </c>
      <c r="K1107" s="12">
        <f t="shared" si="225"/>
        <v>-71.440361478993282</v>
      </c>
      <c r="L1107" s="12">
        <f t="shared" si="226"/>
        <v>-71.440361478993282</v>
      </c>
      <c r="M1107" s="12">
        <f t="shared" si="227"/>
        <v>-71.440361478993282</v>
      </c>
      <c r="O1107" s="12">
        <f t="shared" si="216"/>
        <v>-71.440361478993282</v>
      </c>
    </row>
    <row r="1108" spans="1:15" x14ac:dyDescent="0.25">
      <c r="A1108" s="12">
        <f>calc!A1106</f>
        <v>704.03</v>
      </c>
      <c r="B1108" s="12">
        <f>calc!O1106</f>
        <v>189.57752502819665</v>
      </c>
      <c r="C1108" s="12">
        <f t="shared" si="217"/>
        <v>189.57752502819665</v>
      </c>
      <c r="D1108" s="12">
        <f t="shared" si="218"/>
        <v>189.57752502819665</v>
      </c>
      <c r="E1108" s="12">
        <f t="shared" si="219"/>
        <v>189.57752502819665</v>
      </c>
      <c r="F1108" s="12">
        <f t="shared" si="220"/>
        <v>189.57752502819665</v>
      </c>
      <c r="G1108" s="12">
        <f t="shared" si="221"/>
        <v>189.57752502819665</v>
      </c>
      <c r="H1108" s="12">
        <f t="shared" si="222"/>
        <v>189.57752502819665</v>
      </c>
      <c r="I1108" s="12">
        <f t="shared" si="223"/>
        <v>189.57752502819665</v>
      </c>
      <c r="J1108" s="12">
        <f t="shared" si="224"/>
        <v>189.57752502819665</v>
      </c>
      <c r="K1108" s="12">
        <f t="shared" si="225"/>
        <v>189.57752502819665</v>
      </c>
      <c r="L1108" s="12">
        <f t="shared" si="226"/>
        <v>189.57752502819665</v>
      </c>
      <c r="M1108" s="12">
        <f t="shared" si="227"/>
        <v>189.57752502819665</v>
      </c>
      <c r="O1108" s="12">
        <f t="shared" si="216"/>
        <v>189.57752502819665</v>
      </c>
    </row>
    <row r="1109" spans="1:15" x14ac:dyDescent="0.25">
      <c r="A1109" s="12">
        <f>calc!A1107</f>
        <v>704.47</v>
      </c>
      <c r="B1109" s="12">
        <f>calc!O1107</f>
        <v>-54.708325181836472</v>
      </c>
      <c r="C1109" s="12">
        <f t="shared" si="217"/>
        <v>-54.708325181836472</v>
      </c>
      <c r="D1109" s="12">
        <f t="shared" si="218"/>
        <v>-54.708325181836472</v>
      </c>
      <c r="E1109" s="12">
        <f t="shared" si="219"/>
        <v>-54.708325181836472</v>
      </c>
      <c r="F1109" s="12">
        <f t="shared" si="220"/>
        <v>-54.708325181836472</v>
      </c>
      <c r="G1109" s="12">
        <f t="shared" si="221"/>
        <v>-54.708325181836472</v>
      </c>
      <c r="H1109" s="12">
        <f t="shared" si="222"/>
        <v>-54.708325181836472</v>
      </c>
      <c r="I1109" s="12">
        <f t="shared" si="223"/>
        <v>-54.708325181836472</v>
      </c>
      <c r="J1109" s="12">
        <f t="shared" si="224"/>
        <v>-54.708325181836472</v>
      </c>
      <c r="K1109" s="12">
        <f t="shared" si="225"/>
        <v>-54.708325181836472</v>
      </c>
      <c r="L1109" s="12">
        <f t="shared" si="226"/>
        <v>-54.708325181836472</v>
      </c>
      <c r="M1109" s="12">
        <f t="shared" si="227"/>
        <v>-54.708325181836472</v>
      </c>
      <c r="O1109" s="12">
        <f t="shared" si="216"/>
        <v>-54.708325181836472</v>
      </c>
    </row>
    <row r="1110" spans="1:15" x14ac:dyDescent="0.25">
      <c r="A1110" s="12">
        <f>calc!A1108</f>
        <v>704.91</v>
      </c>
      <c r="B1110" s="12">
        <f>calc!O1108</f>
        <v>196.27023851440651</v>
      </c>
      <c r="C1110" s="12">
        <f t="shared" si="217"/>
        <v>196.27023851440651</v>
      </c>
      <c r="D1110" s="12">
        <f t="shared" si="218"/>
        <v>196.27023851440651</v>
      </c>
      <c r="E1110" s="12">
        <f t="shared" si="219"/>
        <v>196.27023851440651</v>
      </c>
      <c r="F1110" s="12">
        <f t="shared" si="220"/>
        <v>196.27023851440651</v>
      </c>
      <c r="G1110" s="12">
        <f t="shared" si="221"/>
        <v>196.27023851440651</v>
      </c>
      <c r="H1110" s="12">
        <f t="shared" si="222"/>
        <v>196.27023851440651</v>
      </c>
      <c r="I1110" s="12">
        <f t="shared" si="223"/>
        <v>196.27023851440651</v>
      </c>
      <c r="J1110" s="12">
        <f t="shared" si="224"/>
        <v>196.27023851440651</v>
      </c>
      <c r="K1110" s="12">
        <f t="shared" si="225"/>
        <v>196.27023851440651</v>
      </c>
      <c r="L1110" s="12">
        <f t="shared" si="226"/>
        <v>196.27023851440651</v>
      </c>
      <c r="M1110" s="12">
        <f t="shared" si="227"/>
        <v>196.27023851440651</v>
      </c>
      <c r="O1110" s="12">
        <f t="shared" si="216"/>
        <v>196.27023851440651</v>
      </c>
    </row>
    <row r="1111" spans="1:15" x14ac:dyDescent="0.25">
      <c r="A1111" s="12">
        <f>calc!A1109</f>
        <v>705.35</v>
      </c>
      <c r="B1111" s="12">
        <f>calc!O1109</f>
        <v>243.11915892416175</v>
      </c>
      <c r="C1111" s="12">
        <f t="shared" si="217"/>
        <v>243.11915892416175</v>
      </c>
      <c r="D1111" s="12">
        <f t="shared" si="218"/>
        <v>243.11915892416175</v>
      </c>
      <c r="E1111" s="12">
        <f t="shared" si="219"/>
        <v>243.11915892416175</v>
      </c>
      <c r="F1111" s="12">
        <f t="shared" si="220"/>
        <v>243.11915892416175</v>
      </c>
      <c r="G1111" s="12">
        <f t="shared" si="221"/>
        <v>243.11915892416175</v>
      </c>
      <c r="H1111" s="12">
        <f t="shared" si="222"/>
        <v>243.11915892416175</v>
      </c>
      <c r="I1111" s="12">
        <f t="shared" si="223"/>
        <v>243.11915892416175</v>
      </c>
      <c r="J1111" s="12">
        <f t="shared" si="224"/>
        <v>243.11915892416175</v>
      </c>
      <c r="K1111" s="12">
        <f t="shared" si="225"/>
        <v>243.11915892416175</v>
      </c>
      <c r="L1111" s="12">
        <f t="shared" si="226"/>
        <v>243.11915892416175</v>
      </c>
      <c r="M1111" s="12">
        <f t="shared" si="227"/>
        <v>243.11915892416175</v>
      </c>
      <c r="O1111" s="12">
        <f t="shared" si="216"/>
        <v>243.11915892416175</v>
      </c>
    </row>
    <row r="1112" spans="1:15" x14ac:dyDescent="0.25">
      <c r="A1112" s="12">
        <f>calc!A1110</f>
        <v>705.8</v>
      </c>
      <c r="B1112" s="12">
        <f>calc!O1110</f>
        <v>256.50454097007821</v>
      </c>
      <c r="C1112" s="12">
        <f t="shared" si="217"/>
        <v>256.50454097007821</v>
      </c>
      <c r="D1112" s="12">
        <f t="shared" si="218"/>
        <v>256.50454097007821</v>
      </c>
      <c r="E1112" s="12">
        <f t="shared" si="219"/>
        <v>256.50454097007821</v>
      </c>
      <c r="F1112" s="12">
        <f t="shared" si="220"/>
        <v>256.50454097007821</v>
      </c>
      <c r="G1112" s="12">
        <f t="shared" si="221"/>
        <v>256.50454097007821</v>
      </c>
      <c r="H1112" s="12">
        <f t="shared" si="222"/>
        <v>256.50454097007821</v>
      </c>
      <c r="I1112" s="12">
        <f t="shared" si="223"/>
        <v>256.50454097007821</v>
      </c>
      <c r="J1112" s="12">
        <f t="shared" si="224"/>
        <v>256.50454097007821</v>
      </c>
      <c r="K1112" s="12">
        <f t="shared" si="225"/>
        <v>256.50454097007821</v>
      </c>
      <c r="L1112" s="12">
        <f t="shared" si="226"/>
        <v>256.50454097007821</v>
      </c>
      <c r="M1112" s="12">
        <f t="shared" si="227"/>
        <v>256.50454097007821</v>
      </c>
      <c r="O1112" s="12">
        <f t="shared" si="216"/>
        <v>256.50454097007821</v>
      </c>
    </row>
    <row r="1113" spans="1:15" x14ac:dyDescent="0.25">
      <c r="A1113" s="12">
        <f>calc!A1111</f>
        <v>706.24</v>
      </c>
      <c r="B1113" s="12">
        <f>calc!O1111</f>
        <v>303.35329487201147</v>
      </c>
      <c r="C1113" s="12">
        <f t="shared" si="217"/>
        <v>303.35329487201147</v>
      </c>
      <c r="D1113" s="12">
        <f t="shared" si="218"/>
        <v>303.35329487201147</v>
      </c>
      <c r="E1113" s="12">
        <f t="shared" si="219"/>
        <v>303.35329487201147</v>
      </c>
      <c r="F1113" s="12">
        <f t="shared" si="220"/>
        <v>303.35329487201147</v>
      </c>
      <c r="G1113" s="12">
        <f t="shared" si="221"/>
        <v>303.35329487201147</v>
      </c>
      <c r="H1113" s="12">
        <f t="shared" si="222"/>
        <v>303.35329487201147</v>
      </c>
      <c r="I1113" s="12">
        <f t="shared" si="223"/>
        <v>303.35329487201147</v>
      </c>
      <c r="J1113" s="12">
        <f t="shared" si="224"/>
        <v>303.35329487201147</v>
      </c>
      <c r="K1113" s="12">
        <f t="shared" si="225"/>
        <v>303.35329487201147</v>
      </c>
      <c r="L1113" s="12">
        <f t="shared" si="226"/>
        <v>303.35329487201147</v>
      </c>
      <c r="M1113" s="12">
        <f t="shared" si="227"/>
        <v>303.35329487201147</v>
      </c>
      <c r="O1113" s="12">
        <f t="shared" si="216"/>
        <v>303.35329487201147</v>
      </c>
    </row>
    <row r="1114" spans="1:15" x14ac:dyDescent="0.25">
      <c r="A1114" s="12">
        <f>calc!A1112</f>
        <v>706.68</v>
      </c>
      <c r="B1114" s="12">
        <f>calc!O1112</f>
        <v>360.2408933284886</v>
      </c>
      <c r="C1114" s="12">
        <f t="shared" si="217"/>
        <v>360.2408933284886</v>
      </c>
      <c r="D1114" s="12">
        <f t="shared" si="218"/>
        <v>360.2408933284886</v>
      </c>
      <c r="E1114" s="12">
        <f t="shared" si="219"/>
        <v>360.2408933284886</v>
      </c>
      <c r="F1114" s="12">
        <f t="shared" si="220"/>
        <v>360.2408933284886</v>
      </c>
      <c r="G1114" s="12">
        <f t="shared" si="221"/>
        <v>360.2408933284886</v>
      </c>
      <c r="H1114" s="12">
        <f t="shared" si="222"/>
        <v>360.2408933284886</v>
      </c>
      <c r="I1114" s="12">
        <f t="shared" si="223"/>
        <v>360.2408933284886</v>
      </c>
      <c r="J1114" s="12">
        <f t="shared" si="224"/>
        <v>360.2408933284886</v>
      </c>
      <c r="K1114" s="12">
        <f t="shared" si="225"/>
        <v>360.2408933284886</v>
      </c>
      <c r="L1114" s="12">
        <f t="shared" si="226"/>
        <v>360.2408933284886</v>
      </c>
      <c r="M1114" s="12">
        <f t="shared" si="227"/>
        <v>360.2408933284886</v>
      </c>
      <c r="O1114" s="12">
        <f t="shared" si="216"/>
        <v>360.2408933284886</v>
      </c>
    </row>
    <row r="1115" spans="1:15" x14ac:dyDescent="0.25">
      <c r="A1115" s="12">
        <f>calc!A1113</f>
        <v>707.13</v>
      </c>
      <c r="B1115" s="12">
        <f>calc!O1113</f>
        <v>310.0459634275411</v>
      </c>
      <c r="C1115" s="12">
        <f t="shared" si="217"/>
        <v>310.0459634275411</v>
      </c>
      <c r="D1115" s="12">
        <f t="shared" si="218"/>
        <v>310.0459634275411</v>
      </c>
      <c r="E1115" s="12">
        <f t="shared" si="219"/>
        <v>310.0459634275411</v>
      </c>
      <c r="F1115" s="12">
        <f t="shared" si="220"/>
        <v>310.0459634275411</v>
      </c>
      <c r="G1115" s="12">
        <f t="shared" si="221"/>
        <v>310.0459634275411</v>
      </c>
      <c r="H1115" s="12">
        <f t="shared" si="222"/>
        <v>310.0459634275411</v>
      </c>
      <c r="I1115" s="12">
        <f t="shared" si="223"/>
        <v>310.0459634275411</v>
      </c>
      <c r="J1115" s="12">
        <f t="shared" si="224"/>
        <v>310.0459634275411</v>
      </c>
      <c r="K1115" s="12">
        <f t="shared" si="225"/>
        <v>310.0459634275411</v>
      </c>
      <c r="L1115" s="12">
        <f t="shared" si="226"/>
        <v>310.0459634275411</v>
      </c>
      <c r="M1115" s="12">
        <f t="shared" si="227"/>
        <v>310.0459634275411</v>
      </c>
      <c r="O1115" s="12">
        <f t="shared" si="216"/>
        <v>310.0459634275411</v>
      </c>
    </row>
    <row r="1116" spans="1:15" x14ac:dyDescent="0.25">
      <c r="A1116" s="12">
        <f>calc!A1114</f>
        <v>707.57</v>
      </c>
      <c r="B1116" s="12">
        <f>calc!O1114</f>
        <v>216.3483631177088</v>
      </c>
      <c r="C1116" s="12">
        <f t="shared" si="217"/>
        <v>216.3483631177088</v>
      </c>
      <c r="D1116" s="12">
        <f t="shared" si="218"/>
        <v>216.3483631177088</v>
      </c>
      <c r="E1116" s="12">
        <f t="shared" si="219"/>
        <v>216.3483631177088</v>
      </c>
      <c r="F1116" s="12">
        <f t="shared" si="220"/>
        <v>216.3483631177088</v>
      </c>
      <c r="G1116" s="12">
        <f t="shared" si="221"/>
        <v>216.3483631177088</v>
      </c>
      <c r="H1116" s="12">
        <f t="shared" si="222"/>
        <v>216.3483631177088</v>
      </c>
      <c r="I1116" s="12">
        <f t="shared" si="223"/>
        <v>216.3483631177088</v>
      </c>
      <c r="J1116" s="12">
        <f t="shared" si="224"/>
        <v>216.3483631177088</v>
      </c>
      <c r="K1116" s="12">
        <f t="shared" si="225"/>
        <v>216.3483631177088</v>
      </c>
      <c r="L1116" s="12">
        <f t="shared" si="226"/>
        <v>216.3483631177088</v>
      </c>
      <c r="M1116" s="12">
        <f t="shared" si="227"/>
        <v>216.3483631177088</v>
      </c>
      <c r="O1116" s="12">
        <f t="shared" si="216"/>
        <v>216.3483631177088</v>
      </c>
    </row>
    <row r="1117" spans="1:15" x14ac:dyDescent="0.25">
      <c r="A1117" s="12">
        <f>calc!A1115</f>
        <v>708.01</v>
      </c>
      <c r="B1117" s="12">
        <f>calc!O1115</f>
        <v>243.11915892416175</v>
      </c>
      <c r="C1117" s="12">
        <f t="shared" si="217"/>
        <v>243.11915892416175</v>
      </c>
      <c r="D1117" s="12">
        <f t="shared" si="218"/>
        <v>243.11915892416175</v>
      </c>
      <c r="E1117" s="12">
        <f t="shared" si="219"/>
        <v>243.11915892416175</v>
      </c>
      <c r="F1117" s="12">
        <f t="shared" si="220"/>
        <v>243.11915892416175</v>
      </c>
      <c r="G1117" s="12">
        <f t="shared" si="221"/>
        <v>243.11915892416175</v>
      </c>
      <c r="H1117" s="12">
        <f t="shared" si="222"/>
        <v>243.11915892416175</v>
      </c>
      <c r="I1117" s="12">
        <f t="shared" si="223"/>
        <v>243.11915892416175</v>
      </c>
      <c r="J1117" s="12">
        <f t="shared" si="224"/>
        <v>243.11915892416175</v>
      </c>
      <c r="K1117" s="12">
        <f t="shared" si="225"/>
        <v>243.11915892416175</v>
      </c>
      <c r="L1117" s="12">
        <f t="shared" si="226"/>
        <v>243.11915892416175</v>
      </c>
      <c r="M1117" s="12">
        <f t="shared" si="227"/>
        <v>243.11915892416175</v>
      </c>
      <c r="O1117" s="12">
        <f t="shared" si="216"/>
        <v>243.11915892416175</v>
      </c>
    </row>
    <row r="1118" spans="1:15" x14ac:dyDescent="0.25">
      <c r="A1118" s="12">
        <f>calc!A1116</f>
        <v>708.45</v>
      </c>
      <c r="B1118" s="12">
        <f>calc!O1116</f>
        <v>363.5872167009519</v>
      </c>
      <c r="C1118" s="12">
        <f t="shared" si="217"/>
        <v>363.5872167009519</v>
      </c>
      <c r="D1118" s="12">
        <f t="shared" si="218"/>
        <v>363.5872167009519</v>
      </c>
      <c r="E1118" s="12">
        <f t="shared" si="219"/>
        <v>363.5872167009519</v>
      </c>
      <c r="F1118" s="12">
        <f t="shared" si="220"/>
        <v>363.5872167009519</v>
      </c>
      <c r="G1118" s="12">
        <f t="shared" si="221"/>
        <v>363.5872167009519</v>
      </c>
      <c r="H1118" s="12">
        <f t="shared" si="222"/>
        <v>363.5872167009519</v>
      </c>
      <c r="I1118" s="12">
        <f t="shared" si="223"/>
        <v>363.5872167009519</v>
      </c>
      <c r="J1118" s="12">
        <f t="shared" si="224"/>
        <v>363.5872167009519</v>
      </c>
      <c r="K1118" s="12">
        <f t="shared" si="225"/>
        <v>363.5872167009519</v>
      </c>
      <c r="L1118" s="12">
        <f t="shared" si="226"/>
        <v>363.5872167009519</v>
      </c>
      <c r="M1118" s="12">
        <f t="shared" si="227"/>
        <v>363.5872167009519</v>
      </c>
      <c r="O1118" s="12">
        <f t="shared" si="216"/>
        <v>363.5872167009519</v>
      </c>
    </row>
    <row r="1119" spans="1:15" x14ac:dyDescent="0.25">
      <c r="A1119" s="12">
        <f>calc!A1117</f>
        <v>708.9</v>
      </c>
      <c r="B1119" s="12">
        <f>calc!O1117</f>
        <v>701.56247132933197</v>
      </c>
      <c r="C1119" s="12">
        <f t="shared" si="217"/>
        <v>701.56247132933197</v>
      </c>
      <c r="D1119" s="12">
        <f t="shared" si="218"/>
        <v>701.56247132933197</v>
      </c>
      <c r="E1119" s="12">
        <f t="shared" si="219"/>
        <v>701.56247132933197</v>
      </c>
      <c r="F1119" s="12">
        <f t="shared" si="220"/>
        <v>701.56247132933197</v>
      </c>
      <c r="G1119" s="12">
        <f t="shared" si="221"/>
        <v>701.56247132933197</v>
      </c>
      <c r="H1119" s="12">
        <f t="shared" si="222"/>
        <v>701.56247132933197</v>
      </c>
      <c r="I1119" s="12">
        <f t="shared" si="223"/>
        <v>701.56247132933197</v>
      </c>
      <c r="J1119" s="12">
        <f t="shared" si="224"/>
        <v>701.56247132933197</v>
      </c>
      <c r="K1119" s="12">
        <f t="shared" si="225"/>
        <v>701.56247132933197</v>
      </c>
      <c r="L1119" s="12">
        <f t="shared" si="226"/>
        <v>701.56247132933197</v>
      </c>
      <c r="M1119" s="12">
        <f t="shared" si="227"/>
        <v>701.56247132933197</v>
      </c>
      <c r="O1119" s="12">
        <f t="shared" si="216"/>
        <v>701.56247132933197</v>
      </c>
    </row>
    <row r="1120" spans="1:15" x14ac:dyDescent="0.25">
      <c r="A1120" s="12">
        <f>calc!A1118</f>
        <v>709.34</v>
      </c>
      <c r="B1120" s="12">
        <f>calc!O1118</f>
        <v>356.89456929502717</v>
      </c>
      <c r="C1120" s="12">
        <f t="shared" si="217"/>
        <v>356.89456929502717</v>
      </c>
      <c r="D1120" s="12">
        <f t="shared" si="218"/>
        <v>356.89456929502717</v>
      </c>
      <c r="E1120" s="12">
        <f t="shared" si="219"/>
        <v>356.89456929502717</v>
      </c>
      <c r="F1120" s="12">
        <f t="shared" si="220"/>
        <v>356.89456929502717</v>
      </c>
      <c r="G1120" s="12">
        <f t="shared" si="221"/>
        <v>356.89456929502717</v>
      </c>
      <c r="H1120" s="12">
        <f t="shared" si="222"/>
        <v>356.89456929502717</v>
      </c>
      <c r="I1120" s="12">
        <f t="shared" si="223"/>
        <v>356.89456929502717</v>
      </c>
      <c r="J1120" s="12">
        <f t="shared" si="224"/>
        <v>356.89456929502717</v>
      </c>
      <c r="K1120" s="12">
        <f t="shared" si="225"/>
        <v>356.89456929502717</v>
      </c>
      <c r="L1120" s="12">
        <f t="shared" si="226"/>
        <v>356.89456929502717</v>
      </c>
      <c r="M1120" s="12">
        <f t="shared" si="227"/>
        <v>356.89456929502717</v>
      </c>
      <c r="O1120" s="12">
        <f t="shared" si="216"/>
        <v>356.89456929502717</v>
      </c>
    </row>
    <row r="1121" spans="1:15" x14ac:dyDescent="0.25">
      <c r="A1121" s="12">
        <f>calc!A1119</f>
        <v>709.78</v>
      </c>
      <c r="B1121" s="12">
        <f>calc!O1119</f>
        <v>-71.440361478993282</v>
      </c>
      <c r="C1121" s="12">
        <f t="shared" si="217"/>
        <v>-71.440361478993282</v>
      </c>
      <c r="D1121" s="12">
        <f t="shared" si="218"/>
        <v>-71.440361478993282</v>
      </c>
      <c r="E1121" s="12">
        <f t="shared" si="219"/>
        <v>-71.440361478993282</v>
      </c>
      <c r="F1121" s="12">
        <f t="shared" si="220"/>
        <v>-71.440361478993282</v>
      </c>
      <c r="G1121" s="12">
        <f t="shared" si="221"/>
        <v>-71.440361478993282</v>
      </c>
      <c r="H1121" s="12">
        <f t="shared" si="222"/>
        <v>-71.440361478993282</v>
      </c>
      <c r="I1121" s="12">
        <f t="shared" si="223"/>
        <v>-71.440361478993282</v>
      </c>
      <c r="J1121" s="12">
        <f t="shared" si="224"/>
        <v>-71.440361478993282</v>
      </c>
      <c r="K1121" s="12">
        <f t="shared" si="225"/>
        <v>-71.440361478993282</v>
      </c>
      <c r="L1121" s="12">
        <f t="shared" si="226"/>
        <v>-71.440361478993282</v>
      </c>
      <c r="M1121" s="12">
        <f t="shared" si="227"/>
        <v>-71.440361478993282</v>
      </c>
      <c r="O1121" s="12">
        <f t="shared" si="216"/>
        <v>-71.440361478993282</v>
      </c>
    </row>
    <row r="1122" spans="1:15" x14ac:dyDescent="0.25">
      <c r="A1122" s="12">
        <f>calc!A1120</f>
        <v>710.22</v>
      </c>
      <c r="B1122" s="12">
        <f>calc!O1120</f>
        <v>-78.133180618227527</v>
      </c>
      <c r="C1122" s="12">
        <f t="shared" si="217"/>
        <v>-78.133180618227527</v>
      </c>
      <c r="D1122" s="12">
        <f t="shared" si="218"/>
        <v>-78.133180618227527</v>
      </c>
      <c r="E1122" s="12">
        <f t="shared" si="219"/>
        <v>-78.133180618227527</v>
      </c>
      <c r="F1122" s="12">
        <f t="shared" si="220"/>
        <v>-78.133180618227527</v>
      </c>
      <c r="G1122" s="12">
        <f t="shared" si="221"/>
        <v>-78.133180618227527</v>
      </c>
      <c r="H1122" s="12">
        <f t="shared" si="222"/>
        <v>-78.133180618227527</v>
      </c>
      <c r="I1122" s="12">
        <f t="shared" si="223"/>
        <v>-78.133180618227527</v>
      </c>
      <c r="J1122" s="12">
        <f t="shared" si="224"/>
        <v>-78.133180618227527</v>
      </c>
      <c r="K1122" s="12">
        <f t="shared" si="225"/>
        <v>-78.133180618227527</v>
      </c>
      <c r="L1122" s="12">
        <f t="shared" si="226"/>
        <v>-78.133180618227527</v>
      </c>
      <c r="M1122" s="12">
        <f t="shared" si="227"/>
        <v>-78.133180618227527</v>
      </c>
      <c r="O1122" s="12">
        <f t="shared" si="216"/>
        <v>-78.133180618227527</v>
      </c>
    </row>
    <row r="1123" spans="1:15" x14ac:dyDescent="0.25">
      <c r="A1123" s="12">
        <f>calc!A1121</f>
        <v>710.67</v>
      </c>
      <c r="B1123" s="12">
        <f>calc!O1121</f>
        <v>112.61113002445762</v>
      </c>
      <c r="C1123" s="12">
        <f t="shared" si="217"/>
        <v>112.61113002445762</v>
      </c>
      <c r="D1123" s="12">
        <f t="shared" si="218"/>
        <v>112.61113002445762</v>
      </c>
      <c r="E1123" s="12">
        <f t="shared" si="219"/>
        <v>112.61113002445762</v>
      </c>
      <c r="F1123" s="12">
        <f t="shared" si="220"/>
        <v>112.61113002445762</v>
      </c>
      <c r="G1123" s="12">
        <f t="shared" si="221"/>
        <v>112.61113002445762</v>
      </c>
      <c r="H1123" s="12">
        <f t="shared" si="222"/>
        <v>112.61113002445762</v>
      </c>
      <c r="I1123" s="12">
        <f t="shared" si="223"/>
        <v>112.61113002445762</v>
      </c>
      <c r="J1123" s="12">
        <f t="shared" si="224"/>
        <v>112.61113002445762</v>
      </c>
      <c r="K1123" s="12">
        <f t="shared" si="225"/>
        <v>112.61113002445762</v>
      </c>
      <c r="L1123" s="12">
        <f t="shared" si="226"/>
        <v>112.61113002445762</v>
      </c>
      <c r="M1123" s="12">
        <f t="shared" si="227"/>
        <v>112.61113002445762</v>
      </c>
      <c r="O1123" s="12">
        <f t="shared" si="216"/>
        <v>112.61113002445762</v>
      </c>
    </row>
    <row r="1124" spans="1:15" x14ac:dyDescent="0.25">
      <c r="A1124" s="12">
        <f>calc!A1122</f>
        <v>711.11</v>
      </c>
      <c r="B1124" s="12">
        <f>calc!O1122</f>
        <v>236.42646393679684</v>
      </c>
      <c r="C1124" s="12">
        <f t="shared" si="217"/>
        <v>236.42646393679684</v>
      </c>
      <c r="D1124" s="12">
        <f t="shared" si="218"/>
        <v>236.42646393679684</v>
      </c>
      <c r="E1124" s="12">
        <f t="shared" si="219"/>
        <v>236.42646393679684</v>
      </c>
      <c r="F1124" s="12">
        <f t="shared" si="220"/>
        <v>236.42646393679684</v>
      </c>
      <c r="G1124" s="12">
        <f t="shared" si="221"/>
        <v>236.42646393679684</v>
      </c>
      <c r="H1124" s="12">
        <f t="shared" si="222"/>
        <v>236.42646393679684</v>
      </c>
      <c r="I1124" s="12">
        <f t="shared" si="223"/>
        <v>236.42646393679684</v>
      </c>
      <c r="J1124" s="12">
        <f t="shared" si="224"/>
        <v>236.42646393679684</v>
      </c>
      <c r="K1124" s="12">
        <f t="shared" si="225"/>
        <v>236.42646393679684</v>
      </c>
      <c r="L1124" s="12">
        <f t="shared" si="226"/>
        <v>236.42646393679684</v>
      </c>
      <c r="M1124" s="12">
        <f t="shared" si="227"/>
        <v>236.42646393679684</v>
      </c>
      <c r="O1124" s="12">
        <f t="shared" si="216"/>
        <v>236.42646393679684</v>
      </c>
    </row>
    <row r="1125" spans="1:15" x14ac:dyDescent="0.25">
      <c r="A1125" s="12">
        <f>calc!A1123</f>
        <v>711.55</v>
      </c>
      <c r="B1125" s="12">
        <f>calc!O1123</f>
        <v>213.00201066880118</v>
      </c>
      <c r="C1125" s="12">
        <f t="shared" si="217"/>
        <v>213.00201066880118</v>
      </c>
      <c r="D1125" s="12">
        <f t="shared" si="218"/>
        <v>213.00201066880118</v>
      </c>
      <c r="E1125" s="12">
        <f t="shared" si="219"/>
        <v>213.00201066880118</v>
      </c>
      <c r="F1125" s="12">
        <f t="shared" si="220"/>
        <v>213.00201066880118</v>
      </c>
      <c r="G1125" s="12">
        <f t="shared" si="221"/>
        <v>213.00201066880118</v>
      </c>
      <c r="H1125" s="12">
        <f t="shared" si="222"/>
        <v>213.00201066880118</v>
      </c>
      <c r="I1125" s="12">
        <f t="shared" si="223"/>
        <v>213.00201066880118</v>
      </c>
      <c r="J1125" s="12">
        <f t="shared" si="224"/>
        <v>213.00201066880118</v>
      </c>
      <c r="K1125" s="12">
        <f t="shared" si="225"/>
        <v>213.00201066880118</v>
      </c>
      <c r="L1125" s="12">
        <f t="shared" si="226"/>
        <v>213.00201066880118</v>
      </c>
      <c r="M1125" s="12">
        <f t="shared" si="227"/>
        <v>213.00201066880118</v>
      </c>
      <c r="O1125" s="12">
        <f t="shared" si="216"/>
        <v>213.00201066880118</v>
      </c>
    </row>
    <row r="1126" spans="1:15" x14ac:dyDescent="0.25">
      <c r="A1126" s="12">
        <f>calc!A1124</f>
        <v>711.99</v>
      </c>
      <c r="B1126" s="12">
        <f>calc!O1124</f>
        <v>467.32291336057074</v>
      </c>
      <c r="C1126" s="12">
        <f t="shared" si="217"/>
        <v>467.32291336057074</v>
      </c>
      <c r="D1126" s="12">
        <f t="shared" si="218"/>
        <v>467.32291336057074</v>
      </c>
      <c r="E1126" s="12">
        <f t="shared" si="219"/>
        <v>467.32291336057074</v>
      </c>
      <c r="F1126" s="12">
        <f t="shared" si="220"/>
        <v>467.32291336057074</v>
      </c>
      <c r="G1126" s="12">
        <f t="shared" si="221"/>
        <v>467.32291336057074</v>
      </c>
      <c r="H1126" s="12">
        <f t="shared" si="222"/>
        <v>467.32291336057074</v>
      </c>
      <c r="I1126" s="12">
        <f t="shared" si="223"/>
        <v>467.32291336057074</v>
      </c>
      <c r="J1126" s="12">
        <f t="shared" si="224"/>
        <v>467.32291336057074</v>
      </c>
      <c r="K1126" s="12">
        <f t="shared" si="225"/>
        <v>467.32291336057074</v>
      </c>
      <c r="L1126" s="12">
        <f t="shared" si="226"/>
        <v>467.32291336057074</v>
      </c>
      <c r="M1126" s="12">
        <f t="shared" si="227"/>
        <v>467.32291336057074</v>
      </c>
      <c r="O1126" s="12">
        <f t="shared" si="216"/>
        <v>467.32291336057074</v>
      </c>
    </row>
    <row r="1127" spans="1:15" x14ac:dyDescent="0.25">
      <c r="A1127" s="12">
        <f>calc!A1125</f>
        <v>712.44</v>
      </c>
      <c r="B1127" s="12">
        <f>calc!O1125</f>
        <v>427.16723518145523</v>
      </c>
      <c r="C1127" s="12">
        <f t="shared" si="217"/>
        <v>427.16723518145523</v>
      </c>
      <c r="D1127" s="12">
        <f t="shared" si="218"/>
        <v>427.16723518145523</v>
      </c>
      <c r="E1127" s="12">
        <f t="shared" si="219"/>
        <v>427.16723518145523</v>
      </c>
      <c r="F1127" s="12">
        <f t="shared" si="220"/>
        <v>427.16723518145523</v>
      </c>
      <c r="G1127" s="12">
        <f t="shared" si="221"/>
        <v>427.16723518145523</v>
      </c>
      <c r="H1127" s="12">
        <f t="shared" si="222"/>
        <v>427.16723518145523</v>
      </c>
      <c r="I1127" s="12">
        <f t="shared" si="223"/>
        <v>427.16723518145523</v>
      </c>
      <c r="J1127" s="12">
        <f t="shared" si="224"/>
        <v>427.16723518145523</v>
      </c>
      <c r="K1127" s="12">
        <f t="shared" si="225"/>
        <v>427.16723518145523</v>
      </c>
      <c r="L1127" s="12">
        <f t="shared" si="226"/>
        <v>427.16723518145523</v>
      </c>
      <c r="M1127" s="12">
        <f t="shared" si="227"/>
        <v>427.16723518145523</v>
      </c>
      <c r="O1127" s="12">
        <f t="shared" si="216"/>
        <v>427.16723518145523</v>
      </c>
    </row>
    <row r="1128" spans="1:15" x14ac:dyDescent="0.25">
      <c r="A1128" s="12">
        <f>calc!A1126</f>
        <v>712.88</v>
      </c>
      <c r="B1128" s="12">
        <f>calc!O1126</f>
        <v>410.43567450822491</v>
      </c>
      <c r="C1128" s="12">
        <f t="shared" si="217"/>
        <v>410.43567450822491</v>
      </c>
      <c r="D1128" s="12">
        <f t="shared" si="218"/>
        <v>410.43567450822491</v>
      </c>
      <c r="E1128" s="12">
        <f t="shared" si="219"/>
        <v>410.43567450822491</v>
      </c>
      <c r="F1128" s="12">
        <f t="shared" si="220"/>
        <v>410.43567450822491</v>
      </c>
      <c r="G1128" s="12">
        <f t="shared" si="221"/>
        <v>410.43567450822491</v>
      </c>
      <c r="H1128" s="12">
        <f t="shared" si="222"/>
        <v>410.43567450822491</v>
      </c>
      <c r="I1128" s="12">
        <f t="shared" si="223"/>
        <v>410.43567450822491</v>
      </c>
      <c r="J1128" s="12">
        <f t="shared" si="224"/>
        <v>410.43567450822491</v>
      </c>
      <c r="K1128" s="12">
        <f t="shared" si="225"/>
        <v>410.43567450822491</v>
      </c>
      <c r="L1128" s="12">
        <f t="shared" si="226"/>
        <v>410.43567450822491</v>
      </c>
      <c r="M1128" s="12">
        <f t="shared" si="227"/>
        <v>410.43567450822491</v>
      </c>
      <c r="O1128" s="12">
        <f t="shared" si="216"/>
        <v>410.43567450822491</v>
      </c>
    </row>
    <row r="1129" spans="1:15" x14ac:dyDescent="0.25">
      <c r="A1129" s="12">
        <f>calc!A1127</f>
        <v>713.32</v>
      </c>
      <c r="B1129" s="12">
        <f>calc!O1127</f>
        <v>109.2647570982657</v>
      </c>
      <c r="C1129" s="12">
        <f t="shared" si="217"/>
        <v>109.2647570982657</v>
      </c>
      <c r="D1129" s="12">
        <f t="shared" si="218"/>
        <v>109.2647570982657</v>
      </c>
      <c r="E1129" s="12">
        <f t="shared" si="219"/>
        <v>109.2647570982657</v>
      </c>
      <c r="F1129" s="12">
        <f t="shared" si="220"/>
        <v>109.2647570982657</v>
      </c>
      <c r="G1129" s="12">
        <f t="shared" si="221"/>
        <v>109.2647570982657</v>
      </c>
      <c r="H1129" s="12">
        <f t="shared" si="222"/>
        <v>109.2647570982657</v>
      </c>
      <c r="I1129" s="12">
        <f t="shared" si="223"/>
        <v>109.2647570982657</v>
      </c>
      <c r="J1129" s="12">
        <f t="shared" si="224"/>
        <v>109.2647570982657</v>
      </c>
      <c r="K1129" s="12">
        <f t="shared" si="225"/>
        <v>109.2647570982657</v>
      </c>
      <c r="L1129" s="12">
        <f t="shared" si="226"/>
        <v>109.2647570982657</v>
      </c>
      <c r="M1129" s="12">
        <f t="shared" si="227"/>
        <v>109.2647570982657</v>
      </c>
      <c r="O1129" s="12">
        <f t="shared" si="216"/>
        <v>109.2647570982657</v>
      </c>
    </row>
    <row r="1130" spans="1:15" x14ac:dyDescent="0.25">
      <c r="A1130" s="12">
        <f>calc!A1128</f>
        <v>713.76</v>
      </c>
      <c r="B1130" s="12">
        <f>calc!O1128</f>
        <v>-14.551505398899224</v>
      </c>
      <c r="C1130" s="12">
        <f t="shared" si="217"/>
        <v>-14.551505398899224</v>
      </c>
      <c r="D1130" s="12">
        <f t="shared" si="218"/>
        <v>-14.551505398899224</v>
      </c>
      <c r="E1130" s="12">
        <f t="shared" si="219"/>
        <v>-14.551505398899224</v>
      </c>
      <c r="F1130" s="12">
        <f t="shared" si="220"/>
        <v>-14.551505398899224</v>
      </c>
      <c r="G1130" s="12">
        <f t="shared" si="221"/>
        <v>-14.551505398899224</v>
      </c>
      <c r="H1130" s="12">
        <f t="shared" si="222"/>
        <v>-14.551505398899224</v>
      </c>
      <c r="I1130" s="12">
        <f t="shared" si="223"/>
        <v>-14.551505398899224</v>
      </c>
      <c r="J1130" s="12">
        <f t="shared" si="224"/>
        <v>-14.551505398899224</v>
      </c>
      <c r="K1130" s="12">
        <f t="shared" si="225"/>
        <v>-14.551505398899224</v>
      </c>
      <c r="L1130" s="12">
        <f t="shared" si="226"/>
        <v>-14.551505398899224</v>
      </c>
      <c r="M1130" s="12">
        <f t="shared" si="227"/>
        <v>-14.551505398899224</v>
      </c>
      <c r="O1130" s="12">
        <f t="shared" si="216"/>
        <v>-14.551505398899224</v>
      </c>
    </row>
    <row r="1131" spans="1:15" x14ac:dyDescent="0.25">
      <c r="A1131" s="12">
        <f>calc!A1129</f>
        <v>714.21</v>
      </c>
      <c r="B1131" s="12">
        <f>calc!O1129</f>
        <v>-104.90448357588451</v>
      </c>
      <c r="C1131" s="12">
        <f t="shared" si="217"/>
        <v>-104.90448357588451</v>
      </c>
      <c r="D1131" s="12">
        <f t="shared" si="218"/>
        <v>-104.90448357588451</v>
      </c>
      <c r="E1131" s="12">
        <f t="shared" si="219"/>
        <v>-104.90448357588451</v>
      </c>
      <c r="F1131" s="12">
        <f t="shared" si="220"/>
        <v>-104.90448357588451</v>
      </c>
      <c r="G1131" s="12">
        <f t="shared" si="221"/>
        <v>-104.90448357588451</v>
      </c>
      <c r="H1131" s="12">
        <f t="shared" si="222"/>
        <v>-104.90448357588451</v>
      </c>
      <c r="I1131" s="12">
        <f t="shared" si="223"/>
        <v>-104.90448357588451</v>
      </c>
      <c r="J1131" s="12">
        <f t="shared" si="224"/>
        <v>-104.90448357588451</v>
      </c>
      <c r="K1131" s="12">
        <f t="shared" si="225"/>
        <v>-104.90448357588451</v>
      </c>
      <c r="L1131" s="12">
        <f t="shared" si="226"/>
        <v>-104.90448357588451</v>
      </c>
      <c r="M1131" s="12">
        <f t="shared" si="227"/>
        <v>-104.90448357588451</v>
      </c>
      <c r="O1131" s="12">
        <f t="shared" si="216"/>
        <v>-104.90448357588451</v>
      </c>
    </row>
    <row r="1132" spans="1:15" x14ac:dyDescent="0.25">
      <c r="A1132" s="12">
        <f>calc!A1130</f>
        <v>714.65</v>
      </c>
      <c r="B1132" s="12">
        <f>calc!O1130</f>
        <v>-128.32940831256036</v>
      </c>
      <c r="C1132" s="12">
        <f t="shared" si="217"/>
        <v>-128.32940831256036</v>
      </c>
      <c r="D1132" s="12">
        <f t="shared" si="218"/>
        <v>-128.32940831256036</v>
      </c>
      <c r="E1132" s="12">
        <f t="shared" si="219"/>
        <v>-128.32940831256036</v>
      </c>
      <c r="F1132" s="12">
        <f t="shared" si="220"/>
        <v>-128.32940831256036</v>
      </c>
      <c r="G1132" s="12">
        <f t="shared" si="221"/>
        <v>-128.32940831256036</v>
      </c>
      <c r="H1132" s="12">
        <f t="shared" si="222"/>
        <v>-128.32940831256036</v>
      </c>
      <c r="I1132" s="12">
        <f t="shared" si="223"/>
        <v>-128.32940831256036</v>
      </c>
      <c r="J1132" s="12">
        <f t="shared" si="224"/>
        <v>-128.32940831256036</v>
      </c>
      <c r="K1132" s="12">
        <f t="shared" si="225"/>
        <v>-128.32940831256036</v>
      </c>
      <c r="L1132" s="12">
        <f t="shared" si="226"/>
        <v>-128.32940831256036</v>
      </c>
      <c r="M1132" s="12">
        <f t="shared" si="227"/>
        <v>-128.32940831256036</v>
      </c>
      <c r="O1132" s="12">
        <f t="shared" si="216"/>
        <v>-128.32940831256036</v>
      </c>
    </row>
    <row r="1133" spans="1:15" x14ac:dyDescent="0.25">
      <c r="A1133" s="12">
        <f>calc!A1131</f>
        <v>715.09</v>
      </c>
      <c r="B1133" s="12">
        <f>calc!O1131</f>
        <v>-74.786770718590788</v>
      </c>
      <c r="C1133" s="12">
        <f t="shared" si="217"/>
        <v>-74.786770718590788</v>
      </c>
      <c r="D1133" s="12">
        <f t="shared" si="218"/>
        <v>-74.786770718590788</v>
      </c>
      <c r="E1133" s="12">
        <f t="shared" si="219"/>
        <v>-74.786770718590788</v>
      </c>
      <c r="F1133" s="12">
        <f t="shared" si="220"/>
        <v>-74.786770718590788</v>
      </c>
      <c r="G1133" s="12">
        <f t="shared" si="221"/>
        <v>-74.786770718590788</v>
      </c>
      <c r="H1133" s="12">
        <f t="shared" si="222"/>
        <v>-74.786770718590788</v>
      </c>
      <c r="I1133" s="12">
        <f t="shared" si="223"/>
        <v>-74.786770718590788</v>
      </c>
      <c r="J1133" s="12">
        <f t="shared" si="224"/>
        <v>-74.786770718590788</v>
      </c>
      <c r="K1133" s="12">
        <f t="shared" si="225"/>
        <v>-74.786770718590788</v>
      </c>
      <c r="L1133" s="12">
        <f t="shared" si="226"/>
        <v>-74.786770718590788</v>
      </c>
      <c r="M1133" s="12">
        <f t="shared" si="227"/>
        <v>-74.786770718590788</v>
      </c>
      <c r="O1133" s="12">
        <f t="shared" si="216"/>
        <v>-74.786770718590788</v>
      </c>
    </row>
    <row r="1134" spans="1:15" x14ac:dyDescent="0.25">
      <c r="A1134" s="12">
        <f>calc!A1132</f>
        <v>715.53</v>
      </c>
      <c r="B1134" s="12">
        <f>calc!O1132</f>
        <v>-181.87221484647068</v>
      </c>
      <c r="C1134" s="12">
        <f t="shared" si="217"/>
        <v>-181.87221484647068</v>
      </c>
      <c r="D1134" s="12">
        <f t="shared" si="218"/>
        <v>-181.87221484647068</v>
      </c>
      <c r="E1134" s="12">
        <f t="shared" si="219"/>
        <v>-181.87221484647068</v>
      </c>
      <c r="F1134" s="12">
        <f t="shared" si="220"/>
        <v>-181.87221484647068</v>
      </c>
      <c r="G1134" s="12">
        <f t="shared" si="221"/>
        <v>-181.87221484647068</v>
      </c>
      <c r="H1134" s="12">
        <f t="shared" si="222"/>
        <v>-181.87221484647068</v>
      </c>
      <c r="I1134" s="12">
        <f t="shared" si="223"/>
        <v>-181.87221484647068</v>
      </c>
      <c r="J1134" s="12">
        <f t="shared" si="224"/>
        <v>-181.87221484647068</v>
      </c>
      <c r="K1134" s="12">
        <f t="shared" si="225"/>
        <v>-181.87221484647068</v>
      </c>
      <c r="L1134" s="12">
        <f t="shared" si="226"/>
        <v>-181.87221484647068</v>
      </c>
      <c r="M1134" s="12">
        <f t="shared" si="227"/>
        <v>-181.87221484647068</v>
      </c>
      <c r="O1134" s="12">
        <f t="shared" si="216"/>
        <v>-181.87221484647068</v>
      </c>
    </row>
    <row r="1135" spans="1:15" x14ac:dyDescent="0.25">
      <c r="A1135" s="12">
        <f>calc!A1133</f>
        <v>715.97</v>
      </c>
      <c r="B1135" s="12">
        <f>calc!O1133</f>
        <v>102.57200926461218</v>
      </c>
      <c r="C1135" s="12">
        <f t="shared" si="217"/>
        <v>102.57200926461218</v>
      </c>
      <c r="D1135" s="12">
        <f t="shared" si="218"/>
        <v>102.57200926461218</v>
      </c>
      <c r="E1135" s="12">
        <f t="shared" si="219"/>
        <v>102.57200926461218</v>
      </c>
      <c r="F1135" s="12">
        <f t="shared" si="220"/>
        <v>102.57200926461218</v>
      </c>
      <c r="G1135" s="12">
        <f t="shared" si="221"/>
        <v>102.57200926461218</v>
      </c>
      <c r="H1135" s="12">
        <f t="shared" si="222"/>
        <v>102.57200926461218</v>
      </c>
      <c r="I1135" s="12">
        <f t="shared" si="223"/>
        <v>102.57200926461218</v>
      </c>
      <c r="J1135" s="12">
        <f t="shared" si="224"/>
        <v>102.57200926461218</v>
      </c>
      <c r="K1135" s="12">
        <f t="shared" si="225"/>
        <v>102.57200926461218</v>
      </c>
      <c r="L1135" s="12">
        <f t="shared" si="226"/>
        <v>102.57200926461218</v>
      </c>
      <c r="M1135" s="12">
        <f t="shared" si="227"/>
        <v>102.57200926461218</v>
      </c>
      <c r="O1135" s="12">
        <f t="shared" si="216"/>
        <v>102.57200926461218</v>
      </c>
    </row>
    <row r="1136" spans="1:15" x14ac:dyDescent="0.25">
      <c r="A1136" s="12">
        <f>calc!A1134</f>
        <v>716.42</v>
      </c>
      <c r="B1136" s="12">
        <f>calc!O1134</f>
        <v>-74.786770718590788</v>
      </c>
      <c r="C1136" s="12">
        <f t="shared" si="217"/>
        <v>-74.786770718590788</v>
      </c>
      <c r="D1136" s="12">
        <f t="shared" si="218"/>
        <v>-74.786770718590788</v>
      </c>
      <c r="E1136" s="12">
        <f t="shared" si="219"/>
        <v>-74.786770718590788</v>
      </c>
      <c r="F1136" s="12">
        <f t="shared" si="220"/>
        <v>-74.786770718590788</v>
      </c>
      <c r="G1136" s="12">
        <f t="shared" si="221"/>
        <v>-74.786770718590788</v>
      </c>
      <c r="H1136" s="12">
        <f t="shared" si="222"/>
        <v>-74.786770718590788</v>
      </c>
      <c r="I1136" s="12">
        <f t="shared" si="223"/>
        <v>-74.786770718590788</v>
      </c>
      <c r="J1136" s="12">
        <f t="shared" si="224"/>
        <v>-74.786770718590788</v>
      </c>
      <c r="K1136" s="12">
        <f t="shared" si="225"/>
        <v>-74.786770718590788</v>
      </c>
      <c r="L1136" s="12">
        <f t="shared" si="226"/>
        <v>-74.786770718590788</v>
      </c>
      <c r="M1136" s="12">
        <f t="shared" si="227"/>
        <v>-74.786770718590788</v>
      </c>
      <c r="O1136" s="12">
        <f t="shared" si="216"/>
        <v>-74.786770718590788</v>
      </c>
    </row>
    <row r="1137" spans="1:15" x14ac:dyDescent="0.25">
      <c r="A1137" s="12">
        <f>calc!A1135</f>
        <v>716.86</v>
      </c>
      <c r="B1137" s="12">
        <f>calc!O1135</f>
        <v>79.147371043692885</v>
      </c>
      <c r="C1137" s="12">
        <f t="shared" si="217"/>
        <v>79.147371043692885</v>
      </c>
      <c r="D1137" s="12">
        <f t="shared" si="218"/>
        <v>79.147371043692885</v>
      </c>
      <c r="E1137" s="12">
        <f t="shared" si="219"/>
        <v>79.147371043692885</v>
      </c>
      <c r="F1137" s="12">
        <f t="shared" si="220"/>
        <v>79.147371043692885</v>
      </c>
      <c r="G1137" s="12">
        <f t="shared" si="221"/>
        <v>79.147371043692885</v>
      </c>
      <c r="H1137" s="12">
        <f t="shared" si="222"/>
        <v>79.147371043692885</v>
      </c>
      <c r="I1137" s="12">
        <f t="shared" si="223"/>
        <v>79.147371043692885</v>
      </c>
      <c r="J1137" s="12">
        <f t="shared" si="224"/>
        <v>79.147371043692885</v>
      </c>
      <c r="K1137" s="12">
        <f t="shared" si="225"/>
        <v>79.147371043692885</v>
      </c>
      <c r="L1137" s="12">
        <f t="shared" si="226"/>
        <v>79.147371043692885</v>
      </c>
      <c r="M1137" s="12">
        <f t="shared" si="227"/>
        <v>79.147371043692885</v>
      </c>
      <c r="O1137" s="12">
        <f t="shared" si="216"/>
        <v>79.147371043692885</v>
      </c>
    </row>
    <row r="1138" spans="1:15" x14ac:dyDescent="0.25">
      <c r="A1138" s="12">
        <f>calc!A1136</f>
        <v>717.3</v>
      </c>
      <c r="B1138" s="12">
        <f>calc!O1136</f>
        <v>-178.52578448926002</v>
      </c>
      <c r="C1138" s="12">
        <f t="shared" si="217"/>
        <v>-178.52578448926002</v>
      </c>
      <c r="D1138" s="12">
        <f t="shared" si="218"/>
        <v>-178.52578448926002</v>
      </c>
      <c r="E1138" s="12">
        <f t="shared" si="219"/>
        <v>-178.52578448926002</v>
      </c>
      <c r="F1138" s="12">
        <f t="shared" si="220"/>
        <v>-178.52578448926002</v>
      </c>
      <c r="G1138" s="12">
        <f t="shared" si="221"/>
        <v>-178.52578448926002</v>
      </c>
      <c r="H1138" s="12">
        <f t="shared" si="222"/>
        <v>-178.52578448926002</v>
      </c>
      <c r="I1138" s="12">
        <f t="shared" si="223"/>
        <v>-178.52578448926002</v>
      </c>
      <c r="J1138" s="12">
        <f t="shared" si="224"/>
        <v>-178.52578448926002</v>
      </c>
      <c r="K1138" s="12">
        <f t="shared" si="225"/>
        <v>-178.52578448926002</v>
      </c>
      <c r="L1138" s="12">
        <f t="shared" si="226"/>
        <v>-178.52578448926002</v>
      </c>
      <c r="M1138" s="12">
        <f t="shared" si="227"/>
        <v>-178.52578448926002</v>
      </c>
      <c r="O1138" s="12">
        <f t="shared" si="216"/>
        <v>-178.52578448926002</v>
      </c>
    </row>
    <row r="1139" spans="1:15" x14ac:dyDescent="0.25">
      <c r="A1139" s="12">
        <f>calc!A1137</f>
        <v>717.74</v>
      </c>
      <c r="B1139" s="12">
        <f>calc!O1137</f>
        <v>115.95750229020126</v>
      </c>
      <c r="C1139" s="12">
        <f t="shared" si="217"/>
        <v>115.95750229020126</v>
      </c>
      <c r="D1139" s="12">
        <f t="shared" si="218"/>
        <v>115.95750229020126</v>
      </c>
      <c r="E1139" s="12">
        <f t="shared" si="219"/>
        <v>115.95750229020126</v>
      </c>
      <c r="F1139" s="12">
        <f t="shared" si="220"/>
        <v>115.95750229020126</v>
      </c>
      <c r="G1139" s="12">
        <f t="shared" si="221"/>
        <v>115.95750229020126</v>
      </c>
      <c r="H1139" s="12">
        <f t="shared" si="222"/>
        <v>115.95750229020126</v>
      </c>
      <c r="I1139" s="12">
        <f t="shared" si="223"/>
        <v>115.95750229020126</v>
      </c>
      <c r="J1139" s="12">
        <f t="shared" si="224"/>
        <v>115.95750229020126</v>
      </c>
      <c r="K1139" s="12">
        <f t="shared" si="225"/>
        <v>115.95750229020126</v>
      </c>
      <c r="L1139" s="12">
        <f t="shared" si="226"/>
        <v>115.95750229020126</v>
      </c>
      <c r="M1139" s="12">
        <f t="shared" si="227"/>
        <v>115.95750229020126</v>
      </c>
      <c r="O1139" s="12">
        <f t="shared" si="216"/>
        <v>115.95750229020126</v>
      </c>
    </row>
    <row r="1140" spans="1:15" x14ac:dyDescent="0.25">
      <c r="A1140" s="12">
        <f>calc!A1138</f>
        <v>718.18</v>
      </c>
      <c r="B1140" s="12">
        <f>calc!O1138</f>
        <v>-51.361919902613408</v>
      </c>
      <c r="C1140" s="12">
        <f t="shared" si="217"/>
        <v>-51.361919902613408</v>
      </c>
      <c r="D1140" s="12">
        <f t="shared" si="218"/>
        <v>-51.361919902613408</v>
      </c>
      <c r="E1140" s="12">
        <f t="shared" si="219"/>
        <v>-51.361919902613408</v>
      </c>
      <c r="F1140" s="12">
        <f t="shared" si="220"/>
        <v>-51.361919902613408</v>
      </c>
      <c r="G1140" s="12">
        <f t="shared" si="221"/>
        <v>-51.361919902613408</v>
      </c>
      <c r="H1140" s="12">
        <f t="shared" si="222"/>
        <v>-51.361919902613408</v>
      </c>
      <c r="I1140" s="12">
        <f t="shared" si="223"/>
        <v>-51.361919902613408</v>
      </c>
      <c r="J1140" s="12">
        <f t="shared" si="224"/>
        <v>-51.361919902613408</v>
      </c>
      <c r="K1140" s="12">
        <f t="shared" si="225"/>
        <v>-51.361919902613408</v>
      </c>
      <c r="L1140" s="12">
        <f t="shared" si="226"/>
        <v>-51.361919902613408</v>
      </c>
      <c r="M1140" s="12">
        <f t="shared" si="227"/>
        <v>-51.361919902613408</v>
      </c>
      <c r="O1140" s="12">
        <f t="shared" si="216"/>
        <v>-51.361919902613408</v>
      </c>
    </row>
    <row r="1141" spans="1:15" x14ac:dyDescent="0.25">
      <c r="A1141" s="12">
        <f>calc!A1139</f>
        <v>718.63</v>
      </c>
      <c r="B1141" s="12">
        <f>calc!O1139</f>
        <v>25.605219319419859</v>
      </c>
      <c r="C1141" s="12">
        <f t="shared" si="217"/>
        <v>25.605219319419859</v>
      </c>
      <c r="D1141" s="12">
        <f t="shared" si="218"/>
        <v>25.605219319419859</v>
      </c>
      <c r="E1141" s="12">
        <f t="shared" si="219"/>
        <v>25.605219319419859</v>
      </c>
      <c r="F1141" s="12">
        <f t="shared" si="220"/>
        <v>25.605219319419859</v>
      </c>
      <c r="G1141" s="12">
        <f t="shared" si="221"/>
        <v>25.605219319419859</v>
      </c>
      <c r="H1141" s="12">
        <f t="shared" si="222"/>
        <v>25.605219319419859</v>
      </c>
      <c r="I1141" s="12">
        <f t="shared" si="223"/>
        <v>25.605219319419859</v>
      </c>
      <c r="J1141" s="12">
        <f t="shared" si="224"/>
        <v>25.605219319419859</v>
      </c>
      <c r="K1141" s="12">
        <f t="shared" si="225"/>
        <v>25.605219319419859</v>
      </c>
      <c r="L1141" s="12">
        <f t="shared" si="226"/>
        <v>25.605219319419859</v>
      </c>
      <c r="M1141" s="12">
        <f t="shared" si="227"/>
        <v>25.605219319419859</v>
      </c>
      <c r="O1141" s="12">
        <f t="shared" si="216"/>
        <v>25.605219319419859</v>
      </c>
    </row>
    <row r="1142" spans="1:15" x14ac:dyDescent="0.25">
      <c r="A1142" s="12">
        <f>calc!A1140</f>
        <v>719.07</v>
      </c>
      <c r="B1142" s="12">
        <f>calc!O1140</f>
        <v>-68.093952899442513</v>
      </c>
      <c r="C1142" s="12">
        <f t="shared" si="217"/>
        <v>-68.093952899442513</v>
      </c>
      <c r="D1142" s="12">
        <f t="shared" si="218"/>
        <v>-68.093952899442513</v>
      </c>
      <c r="E1142" s="12">
        <f t="shared" si="219"/>
        <v>-68.093952899442513</v>
      </c>
      <c r="F1142" s="12">
        <f t="shared" si="220"/>
        <v>-68.093952899442513</v>
      </c>
      <c r="G1142" s="12">
        <f t="shared" si="221"/>
        <v>-68.093952899442513</v>
      </c>
      <c r="H1142" s="12">
        <f t="shared" si="222"/>
        <v>-68.093952899442513</v>
      </c>
      <c r="I1142" s="12">
        <f t="shared" si="223"/>
        <v>-68.093952899442513</v>
      </c>
      <c r="J1142" s="12">
        <f t="shared" si="224"/>
        <v>-68.093952899442513</v>
      </c>
      <c r="K1142" s="12">
        <f t="shared" si="225"/>
        <v>-68.093952899442513</v>
      </c>
      <c r="L1142" s="12">
        <f t="shared" si="226"/>
        <v>-68.093952899442513</v>
      </c>
      <c r="M1142" s="12">
        <f t="shared" si="227"/>
        <v>-68.093952899442513</v>
      </c>
      <c r="O1142" s="12">
        <f t="shared" si="216"/>
        <v>-68.093952899442513</v>
      </c>
    </row>
    <row r="1143" spans="1:15" x14ac:dyDescent="0.25">
      <c r="A1143" s="12">
        <f>calc!A1141</f>
        <v>719.51</v>
      </c>
      <c r="B1143" s="12">
        <f>calc!O1141</f>
        <v>-48.015515283496029</v>
      </c>
      <c r="C1143" s="12">
        <f t="shared" si="217"/>
        <v>-48.015515283496029</v>
      </c>
      <c r="D1143" s="12">
        <f t="shared" si="218"/>
        <v>-48.015515283496029</v>
      </c>
      <c r="E1143" s="12">
        <f t="shared" si="219"/>
        <v>-48.015515283496029</v>
      </c>
      <c r="F1143" s="12">
        <f t="shared" si="220"/>
        <v>-48.015515283496029</v>
      </c>
      <c r="G1143" s="12">
        <f t="shared" si="221"/>
        <v>-48.015515283496029</v>
      </c>
      <c r="H1143" s="12">
        <f t="shared" si="222"/>
        <v>-48.015515283496029</v>
      </c>
      <c r="I1143" s="12">
        <f t="shared" si="223"/>
        <v>-48.015515283496029</v>
      </c>
      <c r="J1143" s="12">
        <f t="shared" si="224"/>
        <v>-48.015515283496029</v>
      </c>
      <c r="K1143" s="12">
        <f t="shared" si="225"/>
        <v>-48.015515283496029</v>
      </c>
      <c r="L1143" s="12">
        <f t="shared" si="226"/>
        <v>-48.015515283496029</v>
      </c>
      <c r="M1143" s="12">
        <f t="shared" si="227"/>
        <v>-48.015515283496029</v>
      </c>
      <c r="O1143" s="12">
        <f t="shared" si="216"/>
        <v>-48.015515283496029</v>
      </c>
    </row>
    <row r="1144" spans="1:15" x14ac:dyDescent="0.25">
      <c r="A1144" s="12">
        <f>calc!A1142</f>
        <v>719.95</v>
      </c>
      <c r="B1144" s="12">
        <f>calc!O1142</f>
        <v>-185.2186458635006</v>
      </c>
      <c r="C1144" s="12">
        <f t="shared" si="217"/>
        <v>-185.2186458635006</v>
      </c>
      <c r="D1144" s="12">
        <f t="shared" si="218"/>
        <v>-185.2186458635006</v>
      </c>
      <c r="E1144" s="12">
        <f t="shared" si="219"/>
        <v>-185.2186458635006</v>
      </c>
      <c r="F1144" s="12">
        <f t="shared" si="220"/>
        <v>-185.2186458635006</v>
      </c>
      <c r="G1144" s="12">
        <f t="shared" si="221"/>
        <v>-185.2186458635006</v>
      </c>
      <c r="H1144" s="12">
        <f t="shared" si="222"/>
        <v>-185.2186458635006</v>
      </c>
      <c r="I1144" s="12">
        <f t="shared" si="223"/>
        <v>-185.2186458635006</v>
      </c>
      <c r="J1144" s="12">
        <f t="shared" si="224"/>
        <v>-185.2186458635006</v>
      </c>
      <c r="K1144" s="12">
        <f t="shared" si="225"/>
        <v>-185.2186458635006</v>
      </c>
      <c r="L1144" s="12">
        <f t="shared" si="226"/>
        <v>-185.2186458635006</v>
      </c>
      <c r="M1144" s="12">
        <f t="shared" si="227"/>
        <v>-185.2186458635006</v>
      </c>
      <c r="O1144" s="12">
        <f t="shared" si="216"/>
        <v>-185.2186458635006</v>
      </c>
    </row>
    <row r="1145" spans="1:15" x14ac:dyDescent="0.25">
      <c r="A1145" s="12">
        <f>calc!A1143</f>
        <v>720.39</v>
      </c>
      <c r="B1145" s="12">
        <f>calc!O1143</f>
        <v>-145.0615172079799</v>
      </c>
      <c r="C1145" s="12">
        <f t="shared" si="217"/>
        <v>-145.0615172079799</v>
      </c>
      <c r="D1145" s="12">
        <f t="shared" si="218"/>
        <v>-145.0615172079799</v>
      </c>
      <c r="E1145" s="12">
        <f t="shared" si="219"/>
        <v>-145.0615172079799</v>
      </c>
      <c r="F1145" s="12">
        <f t="shared" si="220"/>
        <v>-145.0615172079799</v>
      </c>
      <c r="G1145" s="12">
        <f t="shared" si="221"/>
        <v>-145.0615172079799</v>
      </c>
      <c r="H1145" s="12">
        <f t="shared" si="222"/>
        <v>-145.0615172079799</v>
      </c>
      <c r="I1145" s="12">
        <f t="shared" si="223"/>
        <v>-145.0615172079799</v>
      </c>
      <c r="J1145" s="12">
        <f t="shared" si="224"/>
        <v>-145.0615172079799</v>
      </c>
      <c r="K1145" s="12">
        <f t="shared" si="225"/>
        <v>-145.0615172079799</v>
      </c>
      <c r="L1145" s="12">
        <f t="shared" si="226"/>
        <v>-145.0615172079799</v>
      </c>
      <c r="M1145" s="12">
        <f t="shared" si="227"/>
        <v>-145.0615172079799</v>
      </c>
      <c r="O1145" s="12">
        <f t="shared" si="216"/>
        <v>-145.0615172079799</v>
      </c>
    </row>
    <row r="1146" spans="1:15" x14ac:dyDescent="0.25">
      <c r="A1146" s="12">
        <f>calc!A1144</f>
        <v>720.84</v>
      </c>
      <c r="B1146" s="12">
        <f>calc!O1144</f>
        <v>52.376316311711548</v>
      </c>
      <c r="C1146" s="12">
        <f t="shared" si="217"/>
        <v>52.376316311711548</v>
      </c>
      <c r="D1146" s="12">
        <f t="shared" si="218"/>
        <v>52.376316311711548</v>
      </c>
      <c r="E1146" s="12">
        <f t="shared" si="219"/>
        <v>52.376316311711548</v>
      </c>
      <c r="F1146" s="12">
        <f t="shared" si="220"/>
        <v>52.376316311711548</v>
      </c>
      <c r="G1146" s="12">
        <f t="shared" si="221"/>
        <v>52.376316311711548</v>
      </c>
      <c r="H1146" s="12">
        <f t="shared" si="222"/>
        <v>52.376316311711548</v>
      </c>
      <c r="I1146" s="12">
        <f t="shared" si="223"/>
        <v>52.376316311711548</v>
      </c>
      <c r="J1146" s="12">
        <f t="shared" si="224"/>
        <v>52.376316311711548</v>
      </c>
      <c r="K1146" s="12">
        <f t="shared" si="225"/>
        <v>52.376316311711548</v>
      </c>
      <c r="L1146" s="12">
        <f t="shared" si="226"/>
        <v>52.376316311711548</v>
      </c>
      <c r="M1146" s="12">
        <f t="shared" si="227"/>
        <v>52.376316311711548</v>
      </c>
      <c r="O1146" s="12">
        <f t="shared" si="216"/>
        <v>52.376316311711548</v>
      </c>
    </row>
    <row r="1147" spans="1:15" x14ac:dyDescent="0.25">
      <c r="A1147" s="12">
        <f>calc!A1145</f>
        <v>721.28</v>
      </c>
      <c r="B1147" s="12">
        <f>calc!O1145</f>
        <v>-71.440361478993282</v>
      </c>
      <c r="C1147" s="12">
        <f t="shared" si="217"/>
        <v>-71.440361478993282</v>
      </c>
      <c r="D1147" s="12">
        <f t="shared" si="218"/>
        <v>-71.440361478993282</v>
      </c>
      <c r="E1147" s="12">
        <f t="shared" si="219"/>
        <v>-71.440361478993282</v>
      </c>
      <c r="F1147" s="12">
        <f t="shared" si="220"/>
        <v>-71.440361478993282</v>
      </c>
      <c r="G1147" s="12">
        <f t="shared" si="221"/>
        <v>-71.440361478993282</v>
      </c>
      <c r="H1147" s="12">
        <f t="shared" si="222"/>
        <v>-71.440361478993282</v>
      </c>
      <c r="I1147" s="12">
        <f t="shared" si="223"/>
        <v>-71.440361478993282</v>
      </c>
      <c r="J1147" s="12">
        <f t="shared" si="224"/>
        <v>-71.440361478993282</v>
      </c>
      <c r="K1147" s="12">
        <f t="shared" si="225"/>
        <v>-71.440361478993282</v>
      </c>
      <c r="L1147" s="12">
        <f t="shared" si="226"/>
        <v>-71.440361478993282</v>
      </c>
      <c r="M1147" s="12">
        <f t="shared" si="227"/>
        <v>-71.440361478993282</v>
      </c>
      <c r="O1147" s="12">
        <f t="shared" si="216"/>
        <v>-71.440361478993282</v>
      </c>
    </row>
    <row r="1148" spans="1:15" x14ac:dyDescent="0.25">
      <c r="A1148" s="12">
        <f>calc!A1146</f>
        <v>721.72</v>
      </c>
      <c r="B1148" s="12">
        <f>calc!O1146</f>
        <v>35.644385643659291</v>
      </c>
      <c r="C1148" s="12">
        <f t="shared" si="217"/>
        <v>35.644385643659291</v>
      </c>
      <c r="D1148" s="12">
        <f t="shared" si="218"/>
        <v>35.644385643659291</v>
      </c>
      <c r="E1148" s="12">
        <f t="shared" si="219"/>
        <v>35.644385643659291</v>
      </c>
      <c r="F1148" s="12">
        <f t="shared" si="220"/>
        <v>35.644385643659291</v>
      </c>
      <c r="G1148" s="12">
        <f t="shared" si="221"/>
        <v>35.644385643659291</v>
      </c>
      <c r="H1148" s="12">
        <f t="shared" si="222"/>
        <v>35.644385643659291</v>
      </c>
      <c r="I1148" s="12">
        <f t="shared" si="223"/>
        <v>35.644385643659291</v>
      </c>
      <c r="J1148" s="12">
        <f t="shared" si="224"/>
        <v>35.644385643659291</v>
      </c>
      <c r="K1148" s="12">
        <f t="shared" si="225"/>
        <v>35.644385643659291</v>
      </c>
      <c r="L1148" s="12">
        <f t="shared" si="226"/>
        <v>35.644385643659291</v>
      </c>
      <c r="M1148" s="12">
        <f t="shared" si="227"/>
        <v>35.644385643659291</v>
      </c>
      <c r="O1148" s="12">
        <f t="shared" si="216"/>
        <v>35.644385643659291</v>
      </c>
    </row>
    <row r="1149" spans="1:15" x14ac:dyDescent="0.25">
      <c r="A1149" s="12">
        <f>calc!A1147</f>
        <v>722.16</v>
      </c>
      <c r="B1149" s="12">
        <f>calc!O1147</f>
        <v>-245.45451698790831</v>
      </c>
      <c r="C1149" s="12">
        <f t="shared" si="217"/>
        <v>-245.45451698790831</v>
      </c>
      <c r="D1149" s="12">
        <f t="shared" si="218"/>
        <v>-245.45451698790831</v>
      </c>
      <c r="E1149" s="12">
        <f t="shared" si="219"/>
        <v>-245.45451698790831</v>
      </c>
      <c r="F1149" s="12">
        <f t="shared" si="220"/>
        <v>-245.45451698790831</v>
      </c>
      <c r="G1149" s="12">
        <f t="shared" si="221"/>
        <v>-245.45451698790831</v>
      </c>
      <c r="H1149" s="12">
        <f t="shared" si="222"/>
        <v>-245.45451698790831</v>
      </c>
      <c r="I1149" s="12">
        <f t="shared" si="223"/>
        <v>-245.45451698790831</v>
      </c>
      <c r="J1149" s="12">
        <f t="shared" si="224"/>
        <v>-245.45451698790831</v>
      </c>
      <c r="K1149" s="12">
        <f t="shared" si="225"/>
        <v>-245.45451698790831</v>
      </c>
      <c r="L1149" s="12">
        <f t="shared" si="226"/>
        <v>-245.45451698790831</v>
      </c>
      <c r="M1149" s="12">
        <f t="shared" si="227"/>
        <v>-245.45451698790831</v>
      </c>
      <c r="O1149" s="12">
        <f t="shared" si="216"/>
        <v>-245.45451698790831</v>
      </c>
    </row>
    <row r="1150" spans="1:15" x14ac:dyDescent="0.25">
      <c r="A1150" s="12">
        <f>calc!A1148</f>
        <v>722.6</v>
      </c>
      <c r="B1150" s="12">
        <f>calc!O1148</f>
        <v>-81.479591177896054</v>
      </c>
      <c r="C1150" s="12">
        <f t="shared" si="217"/>
        <v>-81.479591177896054</v>
      </c>
      <c r="D1150" s="12">
        <f t="shared" si="218"/>
        <v>-81.479591177896054</v>
      </c>
      <c r="E1150" s="12">
        <f t="shared" si="219"/>
        <v>-81.479591177896054</v>
      </c>
      <c r="F1150" s="12">
        <f t="shared" si="220"/>
        <v>-81.479591177896054</v>
      </c>
      <c r="G1150" s="12">
        <f t="shared" si="221"/>
        <v>-81.479591177896054</v>
      </c>
      <c r="H1150" s="12">
        <f t="shared" si="222"/>
        <v>-81.479591177896054</v>
      </c>
      <c r="I1150" s="12">
        <f t="shared" si="223"/>
        <v>-81.479591177896054</v>
      </c>
      <c r="J1150" s="12">
        <f t="shared" si="224"/>
        <v>-81.479591177896054</v>
      </c>
      <c r="K1150" s="12">
        <f t="shared" si="225"/>
        <v>-81.479591177896054</v>
      </c>
      <c r="L1150" s="12">
        <f t="shared" si="226"/>
        <v>-81.479591177896054</v>
      </c>
      <c r="M1150" s="12">
        <f t="shared" si="227"/>
        <v>-81.479591177896054</v>
      </c>
      <c r="O1150" s="12">
        <f t="shared" si="216"/>
        <v>-81.479591177896054</v>
      </c>
    </row>
    <row r="1151" spans="1:15" x14ac:dyDescent="0.25">
      <c r="A1151" s="12">
        <f>calc!A1149</f>
        <v>723.04</v>
      </c>
      <c r="B1151" s="12">
        <f>calc!O1149</f>
        <v>-118.29015089430516</v>
      </c>
      <c r="C1151" s="12">
        <f t="shared" si="217"/>
        <v>-118.29015089430516</v>
      </c>
      <c r="D1151" s="12">
        <f t="shared" si="218"/>
        <v>-118.29015089430516</v>
      </c>
      <c r="E1151" s="12">
        <f t="shared" si="219"/>
        <v>-118.29015089430516</v>
      </c>
      <c r="F1151" s="12">
        <f t="shared" si="220"/>
        <v>-118.29015089430516</v>
      </c>
      <c r="G1151" s="12">
        <f t="shared" si="221"/>
        <v>-118.29015089430516</v>
      </c>
      <c r="H1151" s="12">
        <f t="shared" si="222"/>
        <v>-118.29015089430516</v>
      </c>
      <c r="I1151" s="12">
        <f t="shared" si="223"/>
        <v>-118.29015089430516</v>
      </c>
      <c r="J1151" s="12">
        <f t="shared" si="224"/>
        <v>-118.29015089430516</v>
      </c>
      <c r="K1151" s="12">
        <f t="shared" si="225"/>
        <v>-118.29015089430516</v>
      </c>
      <c r="L1151" s="12">
        <f t="shared" si="226"/>
        <v>-118.29015089430516</v>
      </c>
      <c r="M1151" s="12">
        <f t="shared" si="227"/>
        <v>-118.29015089430516</v>
      </c>
      <c r="O1151" s="12">
        <f t="shared" si="216"/>
        <v>-118.29015089430516</v>
      </c>
    </row>
    <row r="1152" spans="1:15" x14ac:dyDescent="0.25">
      <c r="A1152" s="12">
        <f>calc!A1150</f>
        <v>723.49</v>
      </c>
      <c r="B1152" s="12">
        <f>calc!O1150</f>
        <v>-44.669111324476489</v>
      </c>
      <c r="C1152" s="12">
        <f t="shared" si="217"/>
        <v>-44.669111324476489</v>
      </c>
      <c r="D1152" s="12">
        <f t="shared" si="218"/>
        <v>-44.669111324476489</v>
      </c>
      <c r="E1152" s="12">
        <f t="shared" si="219"/>
        <v>-44.669111324476489</v>
      </c>
      <c r="F1152" s="12">
        <f t="shared" si="220"/>
        <v>-44.669111324476489</v>
      </c>
      <c r="G1152" s="12">
        <f t="shared" si="221"/>
        <v>-44.669111324476489</v>
      </c>
      <c r="H1152" s="12">
        <f t="shared" si="222"/>
        <v>-44.669111324476489</v>
      </c>
      <c r="I1152" s="12">
        <f t="shared" si="223"/>
        <v>-44.669111324476489</v>
      </c>
      <c r="J1152" s="12">
        <f t="shared" si="224"/>
        <v>-44.669111324476489</v>
      </c>
      <c r="K1152" s="12">
        <f t="shared" si="225"/>
        <v>-44.669111324476489</v>
      </c>
      <c r="L1152" s="12">
        <f t="shared" si="226"/>
        <v>-44.669111324476489</v>
      </c>
      <c r="M1152" s="12">
        <f t="shared" si="227"/>
        <v>-44.669111324476489</v>
      </c>
      <c r="O1152" s="12">
        <f t="shared" si="216"/>
        <v>-44.669111324476489</v>
      </c>
    </row>
    <row r="1153" spans="1:15" x14ac:dyDescent="0.25">
      <c r="A1153" s="12">
        <f>calc!A1151</f>
        <v>723.93</v>
      </c>
      <c r="B1153" s="12">
        <f>calc!O1151</f>
        <v>-141.71509410908436</v>
      </c>
      <c r="C1153" s="12">
        <f t="shared" si="217"/>
        <v>-141.71509410908436</v>
      </c>
      <c r="D1153" s="12">
        <f t="shared" si="218"/>
        <v>-141.71509410908436</v>
      </c>
      <c r="E1153" s="12">
        <f t="shared" si="219"/>
        <v>-141.71509410908436</v>
      </c>
      <c r="F1153" s="12">
        <f t="shared" si="220"/>
        <v>-141.71509410908436</v>
      </c>
      <c r="G1153" s="12">
        <f t="shared" si="221"/>
        <v>-141.71509410908436</v>
      </c>
      <c r="H1153" s="12">
        <f t="shared" si="222"/>
        <v>-141.71509410908436</v>
      </c>
      <c r="I1153" s="12">
        <f t="shared" si="223"/>
        <v>-141.71509410908436</v>
      </c>
      <c r="J1153" s="12">
        <f t="shared" si="224"/>
        <v>-141.71509410908436</v>
      </c>
      <c r="K1153" s="12">
        <f t="shared" si="225"/>
        <v>-141.71509410908436</v>
      </c>
      <c r="L1153" s="12">
        <f t="shared" si="226"/>
        <v>-141.71509410908436</v>
      </c>
      <c r="M1153" s="12">
        <f t="shared" si="227"/>
        <v>-141.71509410908436</v>
      </c>
      <c r="O1153" s="12">
        <f t="shared" si="216"/>
        <v>-141.71509410908436</v>
      </c>
    </row>
    <row r="1154" spans="1:15" x14ac:dyDescent="0.25">
      <c r="A1154" s="12">
        <f>calc!A1152</f>
        <v>724.37</v>
      </c>
      <c r="B1154" s="12">
        <f>calc!O1152</f>
        <v>-248.80096053979807</v>
      </c>
      <c r="C1154" s="12">
        <f t="shared" si="217"/>
        <v>-248.80096053979807</v>
      </c>
      <c r="D1154" s="12">
        <f t="shared" si="218"/>
        <v>-248.80096053979807</v>
      </c>
      <c r="E1154" s="12">
        <f t="shared" si="219"/>
        <v>-248.80096053979807</v>
      </c>
      <c r="F1154" s="12">
        <f t="shared" si="220"/>
        <v>-248.80096053979807</v>
      </c>
      <c r="G1154" s="12">
        <f t="shared" si="221"/>
        <v>-248.80096053979807</v>
      </c>
      <c r="H1154" s="12">
        <f t="shared" si="222"/>
        <v>-248.80096053979807</v>
      </c>
      <c r="I1154" s="12">
        <f t="shared" si="223"/>
        <v>-248.80096053979807</v>
      </c>
      <c r="J1154" s="12">
        <f t="shared" si="224"/>
        <v>-248.80096053979807</v>
      </c>
      <c r="K1154" s="12">
        <f t="shared" si="225"/>
        <v>-248.80096053979807</v>
      </c>
      <c r="L1154" s="12">
        <f t="shared" si="226"/>
        <v>-248.80096053979807</v>
      </c>
      <c r="M1154" s="12">
        <f t="shared" si="227"/>
        <v>-248.80096053979807</v>
      </c>
      <c r="O1154" s="12">
        <f t="shared" si="216"/>
        <v>-248.80096053979807</v>
      </c>
    </row>
    <row r="1155" spans="1:15" x14ac:dyDescent="0.25">
      <c r="A1155" s="12">
        <f>calc!A1153</f>
        <v>724.81</v>
      </c>
      <c r="B1155" s="12">
        <f>calc!O1153</f>
        <v>-148.40794096674523</v>
      </c>
      <c r="C1155" s="12">
        <f t="shared" si="217"/>
        <v>-148.40794096674523</v>
      </c>
      <c r="D1155" s="12">
        <f t="shared" si="218"/>
        <v>-148.40794096674523</v>
      </c>
      <c r="E1155" s="12">
        <f t="shared" si="219"/>
        <v>-148.40794096674523</v>
      </c>
      <c r="F1155" s="12">
        <f t="shared" si="220"/>
        <v>-148.40794096674523</v>
      </c>
      <c r="G1155" s="12">
        <f t="shared" si="221"/>
        <v>-148.40794096674523</v>
      </c>
      <c r="H1155" s="12">
        <f t="shared" si="222"/>
        <v>-148.40794096674523</v>
      </c>
      <c r="I1155" s="12">
        <f t="shared" si="223"/>
        <v>-148.40794096674523</v>
      </c>
      <c r="J1155" s="12">
        <f t="shared" si="224"/>
        <v>-148.40794096674523</v>
      </c>
      <c r="K1155" s="12">
        <f t="shared" si="225"/>
        <v>-148.40794096674523</v>
      </c>
      <c r="L1155" s="12">
        <f t="shared" si="226"/>
        <v>-148.40794096674523</v>
      </c>
      <c r="M1155" s="12">
        <f t="shared" si="227"/>
        <v>-148.40794096674523</v>
      </c>
      <c r="O1155" s="12">
        <f t="shared" si="216"/>
        <v>-148.40794096674523</v>
      </c>
    </row>
    <row r="1156" spans="1:15" x14ac:dyDescent="0.25">
      <c r="A1156" s="12">
        <f>calc!A1154</f>
        <v>725.25</v>
      </c>
      <c r="B1156" s="12">
        <f>calc!O1154</f>
        <v>-74.786770718606022</v>
      </c>
      <c r="C1156" s="12">
        <f t="shared" si="217"/>
        <v>-74.786770718606022</v>
      </c>
      <c r="D1156" s="12">
        <f t="shared" si="218"/>
        <v>-74.786770718606022</v>
      </c>
      <c r="E1156" s="12">
        <f t="shared" si="219"/>
        <v>-74.786770718606022</v>
      </c>
      <c r="F1156" s="12">
        <f t="shared" si="220"/>
        <v>-74.786770718606022</v>
      </c>
      <c r="G1156" s="12">
        <f t="shared" si="221"/>
        <v>-74.786770718606022</v>
      </c>
      <c r="H1156" s="12">
        <f t="shared" si="222"/>
        <v>-74.786770718606022</v>
      </c>
      <c r="I1156" s="12">
        <f t="shared" si="223"/>
        <v>-74.786770718606022</v>
      </c>
      <c r="J1156" s="12">
        <f t="shared" si="224"/>
        <v>-74.786770718606022</v>
      </c>
      <c r="K1156" s="12">
        <f t="shared" si="225"/>
        <v>-74.786770718606022</v>
      </c>
      <c r="L1156" s="12">
        <f t="shared" si="226"/>
        <v>-74.786770718606022</v>
      </c>
      <c r="M1156" s="12">
        <f t="shared" si="227"/>
        <v>-74.786770718606022</v>
      </c>
      <c r="O1156" s="12">
        <f t="shared" si="216"/>
        <v>-74.786770718606022</v>
      </c>
    </row>
    <row r="1157" spans="1:15" x14ac:dyDescent="0.25">
      <c r="A1157" s="12">
        <f>calc!A1155</f>
        <v>725.69</v>
      </c>
      <c r="B1157" s="12">
        <f>calc!O1155</f>
        <v>-54.708325181836472</v>
      </c>
      <c r="C1157" s="12">
        <f t="shared" si="217"/>
        <v>-54.708325181836472</v>
      </c>
      <c r="D1157" s="12">
        <f t="shared" si="218"/>
        <v>-54.708325181836472</v>
      </c>
      <c r="E1157" s="12">
        <f t="shared" si="219"/>
        <v>-54.708325181836472</v>
      </c>
      <c r="F1157" s="12">
        <f t="shared" si="220"/>
        <v>-54.708325181836472</v>
      </c>
      <c r="G1157" s="12">
        <f t="shared" si="221"/>
        <v>-54.708325181836472</v>
      </c>
      <c r="H1157" s="12">
        <f t="shared" si="222"/>
        <v>-54.708325181836472</v>
      </c>
      <c r="I1157" s="12">
        <f t="shared" si="223"/>
        <v>-54.708325181836472</v>
      </c>
      <c r="J1157" s="12">
        <f t="shared" si="224"/>
        <v>-54.708325181836472</v>
      </c>
      <c r="K1157" s="12">
        <f t="shared" si="225"/>
        <v>-54.708325181836472</v>
      </c>
      <c r="L1157" s="12">
        <f t="shared" si="226"/>
        <v>-54.708325181836472</v>
      </c>
      <c r="M1157" s="12">
        <f t="shared" si="227"/>
        <v>-54.708325181836472</v>
      </c>
      <c r="O1157" s="12">
        <f t="shared" si="216"/>
        <v>-54.708325181836472</v>
      </c>
    </row>
    <row r="1158" spans="1:15" x14ac:dyDescent="0.25">
      <c r="A1158" s="12">
        <f>calc!A1156</f>
        <v>726.14</v>
      </c>
      <c r="B1158" s="12">
        <f>calc!O1156</f>
        <v>-88.172414277314999</v>
      </c>
      <c r="C1158" s="12">
        <f t="shared" si="217"/>
        <v>-88.172414277314999</v>
      </c>
      <c r="D1158" s="12">
        <f t="shared" si="218"/>
        <v>-88.172414277314999</v>
      </c>
      <c r="E1158" s="12">
        <f t="shared" si="219"/>
        <v>-88.172414277314999</v>
      </c>
      <c r="F1158" s="12">
        <f t="shared" si="220"/>
        <v>-88.172414277314999</v>
      </c>
      <c r="G1158" s="12">
        <f t="shared" si="221"/>
        <v>-88.172414277314999</v>
      </c>
      <c r="H1158" s="12">
        <f t="shared" si="222"/>
        <v>-88.172414277314999</v>
      </c>
      <c r="I1158" s="12">
        <f t="shared" si="223"/>
        <v>-88.172414277314999</v>
      </c>
      <c r="J1158" s="12">
        <f t="shared" si="224"/>
        <v>-88.172414277314999</v>
      </c>
      <c r="K1158" s="12">
        <f t="shared" si="225"/>
        <v>-88.172414277314999</v>
      </c>
      <c r="L1158" s="12">
        <f t="shared" si="226"/>
        <v>-88.172414277314999</v>
      </c>
      <c r="M1158" s="12">
        <f t="shared" si="227"/>
        <v>-88.172414277314999</v>
      </c>
      <c r="O1158" s="12">
        <f t="shared" si="216"/>
        <v>-88.172414277314999</v>
      </c>
    </row>
    <row r="1159" spans="1:15" x14ac:dyDescent="0.25">
      <c r="A1159" s="12">
        <f>calc!A1157</f>
        <v>726.58</v>
      </c>
      <c r="B1159" s="12">
        <f>calc!O1157</f>
        <v>-101.55806839619783</v>
      </c>
      <c r="C1159" s="12">
        <f t="shared" si="217"/>
        <v>-101.55806839619783</v>
      </c>
      <c r="D1159" s="12">
        <f t="shared" si="218"/>
        <v>-101.55806839619783</v>
      </c>
      <c r="E1159" s="12">
        <f t="shared" si="219"/>
        <v>-101.55806839619783</v>
      </c>
      <c r="F1159" s="12">
        <f t="shared" si="220"/>
        <v>-101.55806839619783</v>
      </c>
      <c r="G1159" s="12">
        <f t="shared" si="221"/>
        <v>-101.55806839619783</v>
      </c>
      <c r="H1159" s="12">
        <f t="shared" si="222"/>
        <v>-101.55806839619783</v>
      </c>
      <c r="I1159" s="12">
        <f t="shared" si="223"/>
        <v>-101.55806839619783</v>
      </c>
      <c r="J1159" s="12">
        <f t="shared" si="224"/>
        <v>-101.55806839619783</v>
      </c>
      <c r="K1159" s="12">
        <f t="shared" si="225"/>
        <v>-101.55806839619783</v>
      </c>
      <c r="L1159" s="12">
        <f t="shared" si="226"/>
        <v>-101.55806839619783</v>
      </c>
      <c r="M1159" s="12">
        <f t="shared" si="227"/>
        <v>-101.55806839619783</v>
      </c>
      <c r="O1159" s="12">
        <f t="shared" si="216"/>
        <v>-101.55806839619783</v>
      </c>
    </row>
    <row r="1160" spans="1:15" x14ac:dyDescent="0.25">
      <c r="A1160" s="12">
        <f>calc!A1158</f>
        <v>727.02</v>
      </c>
      <c r="B1160" s="12">
        <f>calc!O1158</f>
        <v>-108.25089941554444</v>
      </c>
      <c r="C1160" s="12">
        <f t="shared" si="217"/>
        <v>-108.25089941554444</v>
      </c>
      <c r="D1160" s="12">
        <f t="shared" si="218"/>
        <v>-108.25089941554444</v>
      </c>
      <c r="E1160" s="12">
        <f t="shared" si="219"/>
        <v>-108.25089941554444</v>
      </c>
      <c r="F1160" s="12">
        <f t="shared" si="220"/>
        <v>-108.25089941554444</v>
      </c>
      <c r="G1160" s="12">
        <f t="shared" si="221"/>
        <v>-108.25089941554444</v>
      </c>
      <c r="H1160" s="12">
        <f t="shared" si="222"/>
        <v>-108.25089941554444</v>
      </c>
      <c r="I1160" s="12">
        <f t="shared" si="223"/>
        <v>-108.25089941554444</v>
      </c>
      <c r="J1160" s="12">
        <f t="shared" si="224"/>
        <v>-108.25089941554444</v>
      </c>
      <c r="K1160" s="12">
        <f t="shared" si="225"/>
        <v>-108.25089941554444</v>
      </c>
      <c r="L1160" s="12">
        <f t="shared" si="226"/>
        <v>-108.25089941554444</v>
      </c>
      <c r="M1160" s="12">
        <f t="shared" si="227"/>
        <v>-108.25089941554444</v>
      </c>
      <c r="O1160" s="12">
        <f t="shared" ref="O1160:O1223" si="228">M1160</f>
        <v>-108.25089941554444</v>
      </c>
    </row>
    <row r="1161" spans="1:15" x14ac:dyDescent="0.25">
      <c r="A1161" s="12">
        <f>calc!A1159</f>
        <v>727.46</v>
      </c>
      <c r="B1161" s="12">
        <f>calc!O1159</f>
        <v>-17.897903416708289</v>
      </c>
      <c r="C1161" s="12">
        <f t="shared" ref="C1161:C1224" si="229">B1161-Q1161*M1172</f>
        <v>-17.897903416708289</v>
      </c>
      <c r="D1161" s="12">
        <f t="shared" ref="D1161:D1224" si="230">C1161-R1161*M1171</f>
        <v>-17.897903416708289</v>
      </c>
      <c r="E1161" s="12">
        <f t="shared" ref="E1161:E1224" si="231">D1161-S1161*M1170</f>
        <v>-17.897903416708289</v>
      </c>
      <c r="F1161" s="12">
        <f t="shared" ref="F1161:F1224" si="232">E1161-T1161*M1169</f>
        <v>-17.897903416708289</v>
      </c>
      <c r="G1161" s="12">
        <f t="shared" ref="G1161:G1224" si="233">F1161-U1161*M1168</f>
        <v>-17.897903416708289</v>
      </c>
      <c r="H1161" s="12">
        <f t="shared" ref="H1161:H1224" si="234">G1161-V1161*M1167</f>
        <v>-17.897903416708289</v>
      </c>
      <c r="I1161" s="12">
        <f t="shared" ref="I1161:I1224" si="235">H1161-W1161*M1166</f>
        <v>-17.897903416708289</v>
      </c>
      <c r="J1161" s="12">
        <f t="shared" ref="J1161:J1224" si="236">I1161-X1161*M1165</f>
        <v>-17.897903416708289</v>
      </c>
      <c r="K1161" s="12">
        <f t="shared" ref="K1161:K1224" si="237">J1161-Y1161*M1164</f>
        <v>-17.897903416708289</v>
      </c>
      <c r="L1161" s="12">
        <f t="shared" ref="L1161:L1224" si="238">K1161-Z1161*M1163</f>
        <v>-17.897903416708289</v>
      </c>
      <c r="M1161" s="12">
        <f t="shared" ref="M1161:M1224" si="239">L1161</f>
        <v>-17.897903416708289</v>
      </c>
      <c r="O1161" s="12">
        <f t="shared" si="228"/>
        <v>-17.897903416708289</v>
      </c>
    </row>
    <row r="1162" spans="1:15" x14ac:dyDescent="0.25">
      <c r="A1162" s="12">
        <f>calc!A1160</f>
        <v>727.9</v>
      </c>
      <c r="B1162" s="12">
        <f>calc!O1160</f>
        <v>-91.518826817035404</v>
      </c>
      <c r="C1162" s="12">
        <f t="shared" si="229"/>
        <v>-91.518826817035404</v>
      </c>
      <c r="D1162" s="12">
        <f t="shared" si="230"/>
        <v>-91.518826817035404</v>
      </c>
      <c r="E1162" s="12">
        <f t="shared" si="231"/>
        <v>-91.518826817035404</v>
      </c>
      <c r="F1162" s="12">
        <f t="shared" si="232"/>
        <v>-91.518826817035404</v>
      </c>
      <c r="G1162" s="12">
        <f t="shared" si="233"/>
        <v>-91.518826817035404</v>
      </c>
      <c r="H1162" s="12">
        <f t="shared" si="234"/>
        <v>-91.518826817035404</v>
      </c>
      <c r="I1162" s="12">
        <f t="shared" si="235"/>
        <v>-91.518826817035404</v>
      </c>
      <c r="J1162" s="12">
        <f t="shared" si="236"/>
        <v>-91.518826817035404</v>
      </c>
      <c r="K1162" s="12">
        <f t="shared" si="237"/>
        <v>-91.518826817035404</v>
      </c>
      <c r="L1162" s="12">
        <f t="shared" si="238"/>
        <v>-91.518826817035404</v>
      </c>
      <c r="M1162" s="12">
        <f t="shared" si="239"/>
        <v>-91.518826817035404</v>
      </c>
      <c r="O1162" s="12">
        <f t="shared" si="228"/>
        <v>-91.518826817035404</v>
      </c>
    </row>
    <row r="1163" spans="1:15" x14ac:dyDescent="0.25">
      <c r="A1163" s="12">
        <f>calc!A1161</f>
        <v>728.34</v>
      </c>
      <c r="B1163" s="12">
        <f>calc!O1161</f>
        <v>-171.83292575428018</v>
      </c>
      <c r="C1163" s="12">
        <f t="shared" si="229"/>
        <v>-171.83292575428018</v>
      </c>
      <c r="D1163" s="12">
        <f t="shared" si="230"/>
        <v>-171.83292575428018</v>
      </c>
      <c r="E1163" s="12">
        <f t="shared" si="231"/>
        <v>-171.83292575428018</v>
      </c>
      <c r="F1163" s="12">
        <f t="shared" si="232"/>
        <v>-171.83292575428018</v>
      </c>
      <c r="G1163" s="12">
        <f t="shared" si="233"/>
        <v>-171.83292575428018</v>
      </c>
      <c r="H1163" s="12">
        <f t="shared" si="234"/>
        <v>-171.83292575428018</v>
      </c>
      <c r="I1163" s="12">
        <f t="shared" si="235"/>
        <v>-171.83292575428018</v>
      </c>
      <c r="J1163" s="12">
        <f t="shared" si="236"/>
        <v>-171.83292575428018</v>
      </c>
      <c r="K1163" s="12">
        <f t="shared" si="237"/>
        <v>-171.83292575428018</v>
      </c>
      <c r="L1163" s="12">
        <f t="shared" si="238"/>
        <v>-171.83292575428018</v>
      </c>
      <c r="M1163" s="12">
        <f t="shared" si="239"/>
        <v>-171.83292575428018</v>
      </c>
      <c r="O1163" s="12">
        <f t="shared" si="228"/>
        <v>-171.83292575428018</v>
      </c>
    </row>
    <row r="1164" spans="1:15" x14ac:dyDescent="0.25">
      <c r="A1164" s="12">
        <f>calc!A1162</f>
        <v>728.78</v>
      </c>
      <c r="B1164" s="12">
        <f>calc!O1162</f>
        <v>-11.205108041246092</v>
      </c>
      <c r="C1164" s="12">
        <f t="shared" si="229"/>
        <v>-11.205108041246092</v>
      </c>
      <c r="D1164" s="12">
        <f t="shared" si="230"/>
        <v>-11.205108041246092</v>
      </c>
      <c r="E1164" s="12">
        <f t="shared" si="231"/>
        <v>-11.205108041246092</v>
      </c>
      <c r="F1164" s="12">
        <f t="shared" si="232"/>
        <v>-11.205108041246092</v>
      </c>
      <c r="G1164" s="12">
        <f t="shared" si="233"/>
        <v>-11.205108041246092</v>
      </c>
      <c r="H1164" s="12">
        <f t="shared" si="234"/>
        <v>-11.205108041246092</v>
      </c>
      <c r="I1164" s="12">
        <f t="shared" si="235"/>
        <v>-11.205108041246092</v>
      </c>
      <c r="J1164" s="12">
        <f t="shared" si="236"/>
        <v>-11.205108041246092</v>
      </c>
      <c r="K1164" s="12">
        <f t="shared" si="237"/>
        <v>-11.205108041246092</v>
      </c>
      <c r="L1164" s="12">
        <f t="shared" si="238"/>
        <v>-11.205108041246092</v>
      </c>
      <c r="M1164" s="12">
        <f t="shared" si="239"/>
        <v>-11.205108041246092</v>
      </c>
      <c r="O1164" s="12">
        <f t="shared" si="228"/>
        <v>-11.205108041246092</v>
      </c>
    </row>
    <row r="1165" spans="1:15" x14ac:dyDescent="0.25">
      <c r="A1165" s="12">
        <f>calc!A1163</f>
        <v>729.23</v>
      </c>
      <c r="B1165" s="12">
        <f>calc!O1163</f>
        <v>-285.61188314631323</v>
      </c>
      <c r="C1165" s="12">
        <f t="shared" si="229"/>
        <v>-285.61188314631323</v>
      </c>
      <c r="D1165" s="12">
        <f t="shared" si="230"/>
        <v>-285.61188314631323</v>
      </c>
      <c r="E1165" s="12">
        <f t="shared" si="231"/>
        <v>-285.61188314631323</v>
      </c>
      <c r="F1165" s="12">
        <f t="shared" si="232"/>
        <v>-285.61188314631323</v>
      </c>
      <c r="G1165" s="12">
        <f t="shared" si="233"/>
        <v>-285.61188314631323</v>
      </c>
      <c r="H1165" s="12">
        <f t="shared" si="234"/>
        <v>-285.61188314631323</v>
      </c>
      <c r="I1165" s="12">
        <f t="shared" si="235"/>
        <v>-285.61188314631323</v>
      </c>
      <c r="J1165" s="12">
        <f t="shared" si="236"/>
        <v>-285.61188314631323</v>
      </c>
      <c r="K1165" s="12">
        <f t="shared" si="237"/>
        <v>-285.61188314631323</v>
      </c>
      <c r="L1165" s="12">
        <f t="shared" si="238"/>
        <v>-285.61188314631323</v>
      </c>
      <c r="M1165" s="12">
        <f t="shared" si="239"/>
        <v>-285.61188314631323</v>
      </c>
      <c r="O1165" s="12">
        <f t="shared" si="228"/>
        <v>-285.61188314631323</v>
      </c>
    </row>
    <row r="1166" spans="1:15" x14ac:dyDescent="0.25">
      <c r="A1166" s="12">
        <f>calc!A1164</f>
        <v>729.67</v>
      </c>
      <c r="B1166" s="12">
        <f>calc!O1164</f>
        <v>-44.669111324491723</v>
      </c>
      <c r="C1166" s="12">
        <f t="shared" si="229"/>
        <v>-44.669111324491723</v>
      </c>
      <c r="D1166" s="12">
        <f t="shared" si="230"/>
        <v>-44.669111324491723</v>
      </c>
      <c r="E1166" s="12">
        <f t="shared" si="231"/>
        <v>-44.669111324491723</v>
      </c>
      <c r="F1166" s="12">
        <f t="shared" si="232"/>
        <v>-44.669111324491723</v>
      </c>
      <c r="G1166" s="12">
        <f t="shared" si="233"/>
        <v>-44.669111324491723</v>
      </c>
      <c r="H1166" s="12">
        <f t="shared" si="234"/>
        <v>-44.669111324491723</v>
      </c>
      <c r="I1166" s="12">
        <f t="shared" si="235"/>
        <v>-44.669111324491723</v>
      </c>
      <c r="J1166" s="12">
        <f t="shared" si="236"/>
        <v>-44.669111324491723</v>
      </c>
      <c r="K1166" s="12">
        <f t="shared" si="237"/>
        <v>-44.669111324491723</v>
      </c>
      <c r="L1166" s="12">
        <f t="shared" si="238"/>
        <v>-44.669111324491723</v>
      </c>
      <c r="M1166" s="12">
        <f t="shared" si="239"/>
        <v>-44.669111324491723</v>
      </c>
      <c r="O1166" s="12">
        <f t="shared" si="228"/>
        <v>-44.669111324491723</v>
      </c>
    </row>
    <row r="1167" spans="1:15" x14ac:dyDescent="0.25">
      <c r="A1167" s="12">
        <f>calc!A1165</f>
        <v>730.11</v>
      </c>
      <c r="B1167" s="12">
        <f>calc!O1165</f>
        <v>-161.79364260052481</v>
      </c>
      <c r="C1167" s="12">
        <f t="shared" si="229"/>
        <v>-161.79364260052481</v>
      </c>
      <c r="D1167" s="12">
        <f t="shared" si="230"/>
        <v>-161.79364260052481</v>
      </c>
      <c r="E1167" s="12">
        <f t="shared" si="231"/>
        <v>-161.79364260052481</v>
      </c>
      <c r="F1167" s="12">
        <f t="shared" si="232"/>
        <v>-161.79364260052481</v>
      </c>
      <c r="G1167" s="12">
        <f t="shared" si="233"/>
        <v>-161.79364260052481</v>
      </c>
      <c r="H1167" s="12">
        <f t="shared" si="234"/>
        <v>-161.79364260052481</v>
      </c>
      <c r="I1167" s="12">
        <f t="shared" si="235"/>
        <v>-161.79364260052481</v>
      </c>
      <c r="J1167" s="12">
        <f t="shared" si="236"/>
        <v>-161.79364260052481</v>
      </c>
      <c r="K1167" s="12">
        <f t="shared" si="237"/>
        <v>-161.79364260052481</v>
      </c>
      <c r="L1167" s="12">
        <f t="shared" si="238"/>
        <v>-161.79364260052481</v>
      </c>
      <c r="M1167" s="12">
        <f t="shared" si="239"/>
        <v>-161.79364260052481</v>
      </c>
      <c r="O1167" s="12">
        <f t="shared" si="228"/>
        <v>-161.79364260052481</v>
      </c>
    </row>
    <row r="1168" spans="1:15" x14ac:dyDescent="0.25">
      <c r="A1168" s="12">
        <f>calc!A1166</f>
        <v>730.55</v>
      </c>
      <c r="B1168" s="12">
        <f>calc!O1166</f>
        <v>-51.361919902628529</v>
      </c>
      <c r="C1168" s="12">
        <f t="shared" si="229"/>
        <v>-51.361919902628529</v>
      </c>
      <c r="D1168" s="12">
        <f t="shared" si="230"/>
        <v>-51.361919902628529</v>
      </c>
      <c r="E1168" s="12">
        <f t="shared" si="231"/>
        <v>-51.361919902628529</v>
      </c>
      <c r="F1168" s="12">
        <f t="shared" si="232"/>
        <v>-51.361919902628529</v>
      </c>
      <c r="G1168" s="12">
        <f t="shared" si="233"/>
        <v>-51.361919902628529</v>
      </c>
      <c r="H1168" s="12">
        <f t="shared" si="234"/>
        <v>-51.361919902628529</v>
      </c>
      <c r="I1168" s="12">
        <f t="shared" si="235"/>
        <v>-51.361919902628529</v>
      </c>
      <c r="J1168" s="12">
        <f t="shared" si="236"/>
        <v>-51.361919902628529</v>
      </c>
      <c r="K1168" s="12">
        <f t="shared" si="237"/>
        <v>-51.361919902628529</v>
      </c>
      <c r="L1168" s="12">
        <f t="shared" si="238"/>
        <v>-51.361919902628529</v>
      </c>
      <c r="M1168" s="12">
        <f t="shared" si="239"/>
        <v>-51.361919902628529</v>
      </c>
      <c r="O1168" s="12">
        <f t="shared" si="228"/>
        <v>-51.361919902628529</v>
      </c>
    </row>
    <row r="1169" spans="1:15" x14ac:dyDescent="0.25">
      <c r="A1169" s="12">
        <f>calc!A1167</f>
        <v>730.99</v>
      </c>
      <c r="B1169" s="12">
        <f>calc!O1167</f>
        <v>-309.03705726794141</v>
      </c>
      <c r="C1169" s="12">
        <f t="shared" si="229"/>
        <v>-309.03705726794141</v>
      </c>
      <c r="D1169" s="12">
        <f t="shared" si="230"/>
        <v>-309.03705726794141</v>
      </c>
      <c r="E1169" s="12">
        <f t="shared" si="231"/>
        <v>-309.03705726794141</v>
      </c>
      <c r="F1169" s="12">
        <f t="shared" si="232"/>
        <v>-309.03705726794141</v>
      </c>
      <c r="G1169" s="12">
        <f t="shared" si="233"/>
        <v>-309.03705726794141</v>
      </c>
      <c r="H1169" s="12">
        <f t="shared" si="234"/>
        <v>-309.03705726794141</v>
      </c>
      <c r="I1169" s="12">
        <f t="shared" si="235"/>
        <v>-309.03705726794141</v>
      </c>
      <c r="J1169" s="12">
        <f t="shared" si="236"/>
        <v>-309.03705726794141</v>
      </c>
      <c r="K1169" s="12">
        <f t="shared" si="237"/>
        <v>-309.03705726794141</v>
      </c>
      <c r="L1169" s="12">
        <f t="shared" si="238"/>
        <v>-309.03705726794141</v>
      </c>
      <c r="M1169" s="12">
        <f t="shared" si="239"/>
        <v>-309.03705726794141</v>
      </c>
      <c r="O1169" s="12">
        <f t="shared" si="228"/>
        <v>-309.03705726794141</v>
      </c>
    </row>
    <row r="1170" spans="1:15" x14ac:dyDescent="0.25">
      <c r="A1170" s="12">
        <f>calc!A1168</f>
        <v>731.43</v>
      </c>
      <c r="B1170" s="12">
        <f>calc!O1168</f>
        <v>-101.55806839619783</v>
      </c>
      <c r="C1170" s="12">
        <f t="shared" si="229"/>
        <v>-101.55806839619783</v>
      </c>
      <c r="D1170" s="12">
        <f t="shared" si="230"/>
        <v>-101.55806839619783</v>
      </c>
      <c r="E1170" s="12">
        <f t="shared" si="231"/>
        <v>-101.55806839619783</v>
      </c>
      <c r="F1170" s="12">
        <f t="shared" si="232"/>
        <v>-101.55806839619783</v>
      </c>
      <c r="G1170" s="12">
        <f t="shared" si="233"/>
        <v>-101.55806839619783</v>
      </c>
      <c r="H1170" s="12">
        <f t="shared" si="234"/>
        <v>-101.55806839619783</v>
      </c>
      <c r="I1170" s="12">
        <f t="shared" si="235"/>
        <v>-101.55806839619783</v>
      </c>
      <c r="J1170" s="12">
        <f t="shared" si="236"/>
        <v>-101.55806839619783</v>
      </c>
      <c r="K1170" s="12">
        <f t="shared" si="237"/>
        <v>-101.55806839619783</v>
      </c>
      <c r="L1170" s="12">
        <f t="shared" si="238"/>
        <v>-101.55806839619783</v>
      </c>
      <c r="M1170" s="12">
        <f t="shared" si="239"/>
        <v>-101.55806839619783</v>
      </c>
      <c r="O1170" s="12">
        <f t="shared" si="228"/>
        <v>-101.55806839619783</v>
      </c>
    </row>
    <row r="1171" spans="1:15" x14ac:dyDescent="0.25">
      <c r="A1171" s="12">
        <f>calc!A1169</f>
        <v>731.87</v>
      </c>
      <c r="B1171" s="12">
        <f>calc!O1169</f>
        <v>-51.361919902613408</v>
      </c>
      <c r="C1171" s="12">
        <f t="shared" si="229"/>
        <v>-51.361919902613408</v>
      </c>
      <c r="D1171" s="12">
        <f t="shared" si="230"/>
        <v>-51.361919902613408</v>
      </c>
      <c r="E1171" s="12">
        <f t="shared" si="231"/>
        <v>-51.361919902613408</v>
      </c>
      <c r="F1171" s="12">
        <f t="shared" si="232"/>
        <v>-51.361919902613408</v>
      </c>
      <c r="G1171" s="12">
        <f t="shared" si="233"/>
        <v>-51.361919902613408</v>
      </c>
      <c r="H1171" s="12">
        <f t="shared" si="234"/>
        <v>-51.361919902613408</v>
      </c>
      <c r="I1171" s="12">
        <f t="shared" si="235"/>
        <v>-51.361919902613408</v>
      </c>
      <c r="J1171" s="12">
        <f t="shared" si="236"/>
        <v>-51.361919902613408</v>
      </c>
      <c r="K1171" s="12">
        <f t="shared" si="237"/>
        <v>-51.361919902613408</v>
      </c>
      <c r="L1171" s="12">
        <f t="shared" si="238"/>
        <v>-51.361919902613408</v>
      </c>
      <c r="M1171" s="12">
        <f t="shared" si="239"/>
        <v>-51.361919902613408</v>
      </c>
      <c r="O1171" s="12">
        <f t="shared" si="228"/>
        <v>-51.361919902613408</v>
      </c>
    </row>
    <row r="1172" spans="1:15" x14ac:dyDescent="0.25">
      <c r="A1172" s="12">
        <f>calc!A1170</f>
        <v>732.31</v>
      </c>
      <c r="B1172" s="12">
        <f>calc!O1170</f>
        <v>-158.44721620229299</v>
      </c>
      <c r="C1172" s="12">
        <f t="shared" si="229"/>
        <v>-158.44721620229299</v>
      </c>
      <c r="D1172" s="12">
        <f t="shared" si="230"/>
        <v>-158.44721620229299</v>
      </c>
      <c r="E1172" s="12">
        <f t="shared" si="231"/>
        <v>-158.44721620229299</v>
      </c>
      <c r="F1172" s="12">
        <f t="shared" si="232"/>
        <v>-158.44721620229299</v>
      </c>
      <c r="G1172" s="12">
        <f t="shared" si="233"/>
        <v>-158.44721620229299</v>
      </c>
      <c r="H1172" s="12">
        <f t="shared" si="234"/>
        <v>-158.44721620229299</v>
      </c>
      <c r="I1172" s="12">
        <f t="shared" si="235"/>
        <v>-158.44721620229299</v>
      </c>
      <c r="J1172" s="12">
        <f t="shared" si="236"/>
        <v>-158.44721620229299</v>
      </c>
      <c r="K1172" s="12">
        <f t="shared" si="237"/>
        <v>-158.44721620229299</v>
      </c>
      <c r="L1172" s="12">
        <f t="shared" si="238"/>
        <v>-158.44721620229299</v>
      </c>
      <c r="M1172" s="12">
        <f t="shared" si="239"/>
        <v>-158.44721620229299</v>
      </c>
      <c r="O1172" s="12">
        <f t="shared" si="228"/>
        <v>-158.44721620229299</v>
      </c>
    </row>
    <row r="1173" spans="1:15" x14ac:dyDescent="0.25">
      <c r="A1173" s="12">
        <f>calc!A1171</f>
        <v>732.76</v>
      </c>
      <c r="B1173" s="12">
        <f>calc!O1171</f>
        <v>-101.55806839619783</v>
      </c>
      <c r="C1173" s="12">
        <f t="shared" si="229"/>
        <v>-101.55806839619783</v>
      </c>
      <c r="D1173" s="12">
        <f t="shared" si="230"/>
        <v>-101.55806839619783</v>
      </c>
      <c r="E1173" s="12">
        <f t="shared" si="231"/>
        <v>-101.55806839619783</v>
      </c>
      <c r="F1173" s="12">
        <f t="shared" si="232"/>
        <v>-101.55806839619783</v>
      </c>
      <c r="G1173" s="12">
        <f t="shared" si="233"/>
        <v>-101.55806839619783</v>
      </c>
      <c r="H1173" s="12">
        <f t="shared" si="234"/>
        <v>-101.55806839619783</v>
      </c>
      <c r="I1173" s="12">
        <f t="shared" si="235"/>
        <v>-101.55806839619783</v>
      </c>
      <c r="J1173" s="12">
        <f t="shared" si="236"/>
        <v>-101.55806839619783</v>
      </c>
      <c r="K1173" s="12">
        <f t="shared" si="237"/>
        <v>-101.55806839619783</v>
      </c>
      <c r="L1173" s="12">
        <f t="shared" si="238"/>
        <v>-101.55806839619783</v>
      </c>
      <c r="M1173" s="12">
        <f t="shared" si="239"/>
        <v>-101.55806839619783</v>
      </c>
      <c r="O1173" s="12">
        <f t="shared" si="228"/>
        <v>-101.55806839619783</v>
      </c>
    </row>
    <row r="1174" spans="1:15" x14ac:dyDescent="0.25">
      <c r="A1174" s="12">
        <f>calc!A1172</f>
        <v>733.2</v>
      </c>
      <c r="B1174" s="12">
        <f>calc!O1172</f>
        <v>136.03572201476868</v>
      </c>
      <c r="C1174" s="12">
        <f t="shared" si="229"/>
        <v>136.03572201476868</v>
      </c>
      <c r="D1174" s="12">
        <f t="shared" si="230"/>
        <v>136.03572201476868</v>
      </c>
      <c r="E1174" s="12">
        <f t="shared" si="231"/>
        <v>136.03572201476868</v>
      </c>
      <c r="F1174" s="12">
        <f t="shared" si="232"/>
        <v>136.03572201476868</v>
      </c>
      <c r="G1174" s="12">
        <f t="shared" si="233"/>
        <v>136.03572201476868</v>
      </c>
      <c r="H1174" s="12">
        <f t="shared" si="234"/>
        <v>136.03572201476868</v>
      </c>
      <c r="I1174" s="12">
        <f t="shared" si="235"/>
        <v>136.03572201476868</v>
      </c>
      <c r="J1174" s="12">
        <f t="shared" si="236"/>
        <v>136.03572201476868</v>
      </c>
      <c r="K1174" s="12">
        <f t="shared" si="237"/>
        <v>136.03572201476868</v>
      </c>
      <c r="L1174" s="12">
        <f t="shared" si="238"/>
        <v>136.03572201476868</v>
      </c>
      <c r="M1174" s="12">
        <f t="shared" si="239"/>
        <v>136.03572201476868</v>
      </c>
      <c r="O1174" s="12">
        <f t="shared" si="228"/>
        <v>136.03572201476868</v>
      </c>
    </row>
    <row r="1175" spans="1:15" x14ac:dyDescent="0.25">
      <c r="A1175" s="12">
        <f>calc!A1173</f>
        <v>733.64</v>
      </c>
      <c r="B1175" s="12">
        <f>calc!O1173</f>
        <v>-359.23396777522294</v>
      </c>
      <c r="C1175" s="12">
        <f t="shared" si="229"/>
        <v>-359.23396777522294</v>
      </c>
      <c r="D1175" s="12">
        <f t="shared" si="230"/>
        <v>-359.23396777522294</v>
      </c>
      <c r="E1175" s="12">
        <f t="shared" si="231"/>
        <v>-359.23396777522294</v>
      </c>
      <c r="F1175" s="12">
        <f t="shared" si="232"/>
        <v>-359.23396777522294</v>
      </c>
      <c r="G1175" s="12">
        <f t="shared" si="233"/>
        <v>-359.23396777522294</v>
      </c>
      <c r="H1175" s="12">
        <f t="shared" si="234"/>
        <v>-359.23396777522294</v>
      </c>
      <c r="I1175" s="12">
        <f t="shared" si="235"/>
        <v>-359.23396777522294</v>
      </c>
      <c r="J1175" s="12">
        <f t="shared" si="236"/>
        <v>-359.23396777522294</v>
      </c>
      <c r="K1175" s="12">
        <f t="shared" si="237"/>
        <v>-359.23396777522294</v>
      </c>
      <c r="L1175" s="12">
        <f t="shared" si="238"/>
        <v>-359.23396777522294</v>
      </c>
      <c r="M1175" s="12">
        <f t="shared" si="239"/>
        <v>-359.23396777522294</v>
      </c>
      <c r="O1175" s="12">
        <f t="shared" si="228"/>
        <v>-359.23396777522294</v>
      </c>
    </row>
    <row r="1176" spans="1:15" x14ac:dyDescent="0.25">
      <c r="A1176" s="12">
        <f>calc!A1174</f>
        <v>734.08</v>
      </c>
      <c r="B1176" s="12">
        <f>calc!O1174</f>
        <v>-114.94373307475445</v>
      </c>
      <c r="C1176" s="12">
        <f t="shared" si="229"/>
        <v>-114.94373307475445</v>
      </c>
      <c r="D1176" s="12">
        <f t="shared" si="230"/>
        <v>-114.94373307475445</v>
      </c>
      <c r="E1176" s="12">
        <f t="shared" si="231"/>
        <v>-114.94373307475445</v>
      </c>
      <c r="F1176" s="12">
        <f t="shared" si="232"/>
        <v>-114.94373307475445</v>
      </c>
      <c r="G1176" s="12">
        <f t="shared" si="233"/>
        <v>-114.94373307475445</v>
      </c>
      <c r="H1176" s="12">
        <f t="shared" si="234"/>
        <v>-114.94373307475445</v>
      </c>
      <c r="I1176" s="12">
        <f t="shared" si="235"/>
        <v>-114.94373307475445</v>
      </c>
      <c r="J1176" s="12">
        <f t="shared" si="236"/>
        <v>-114.94373307475445</v>
      </c>
      <c r="K1176" s="12">
        <f t="shared" si="237"/>
        <v>-114.94373307475445</v>
      </c>
      <c r="L1176" s="12">
        <f t="shared" si="238"/>
        <v>-114.94373307475445</v>
      </c>
      <c r="M1176" s="12">
        <f t="shared" si="239"/>
        <v>-114.94373307475445</v>
      </c>
      <c r="O1176" s="12">
        <f t="shared" si="228"/>
        <v>-114.94373307475445</v>
      </c>
    </row>
    <row r="1177" spans="1:15" x14ac:dyDescent="0.25">
      <c r="A1177" s="12">
        <f>calc!A1175</f>
        <v>734.52</v>
      </c>
      <c r="B1177" s="12">
        <f>calc!O1175</f>
        <v>-208.64368145651233</v>
      </c>
      <c r="C1177" s="12">
        <f t="shared" si="229"/>
        <v>-208.64368145651233</v>
      </c>
      <c r="D1177" s="12">
        <f t="shared" si="230"/>
        <v>-208.64368145651233</v>
      </c>
      <c r="E1177" s="12">
        <f t="shared" si="231"/>
        <v>-208.64368145651233</v>
      </c>
      <c r="F1177" s="12">
        <f t="shared" si="232"/>
        <v>-208.64368145651233</v>
      </c>
      <c r="G1177" s="12">
        <f t="shared" si="233"/>
        <v>-208.64368145651233</v>
      </c>
      <c r="H1177" s="12">
        <f t="shared" si="234"/>
        <v>-208.64368145651233</v>
      </c>
      <c r="I1177" s="12">
        <f t="shared" si="235"/>
        <v>-208.64368145651233</v>
      </c>
      <c r="J1177" s="12">
        <f t="shared" si="236"/>
        <v>-208.64368145651233</v>
      </c>
      <c r="K1177" s="12">
        <f t="shared" si="237"/>
        <v>-208.64368145651233</v>
      </c>
      <c r="L1177" s="12">
        <f t="shared" si="238"/>
        <v>-208.64368145651233</v>
      </c>
      <c r="M1177" s="12">
        <f t="shared" si="239"/>
        <v>-208.64368145651233</v>
      </c>
      <c r="O1177" s="12">
        <f t="shared" si="228"/>
        <v>-208.64368145651233</v>
      </c>
    </row>
    <row r="1178" spans="1:15" x14ac:dyDescent="0.25">
      <c r="A1178" s="12">
        <f>calc!A1176</f>
        <v>734.96</v>
      </c>
      <c r="B1178" s="12">
        <f>calc!O1176</f>
        <v>-232.06874937704609</v>
      </c>
      <c r="C1178" s="12">
        <f t="shared" si="229"/>
        <v>-232.06874937704609</v>
      </c>
      <c r="D1178" s="12">
        <f t="shared" si="230"/>
        <v>-232.06874937704609</v>
      </c>
      <c r="E1178" s="12">
        <f t="shared" si="231"/>
        <v>-232.06874937704609</v>
      </c>
      <c r="F1178" s="12">
        <f t="shared" si="232"/>
        <v>-232.06874937704609</v>
      </c>
      <c r="G1178" s="12">
        <f t="shared" si="233"/>
        <v>-232.06874937704609</v>
      </c>
      <c r="H1178" s="12">
        <f t="shared" si="234"/>
        <v>-232.06874937704609</v>
      </c>
      <c r="I1178" s="12">
        <f t="shared" si="235"/>
        <v>-232.06874937704609</v>
      </c>
      <c r="J1178" s="12">
        <f t="shared" si="236"/>
        <v>-232.06874937704609</v>
      </c>
      <c r="K1178" s="12">
        <f t="shared" si="237"/>
        <v>-232.06874937704609</v>
      </c>
      <c r="L1178" s="12">
        <f t="shared" si="238"/>
        <v>-232.06874937704609</v>
      </c>
      <c r="M1178" s="12">
        <f t="shared" si="239"/>
        <v>-232.06874937704609</v>
      </c>
      <c r="O1178" s="12">
        <f t="shared" si="228"/>
        <v>-232.06874937704609</v>
      </c>
    </row>
    <row r="1179" spans="1:15" x14ac:dyDescent="0.25">
      <c r="A1179" s="12">
        <f>calc!A1177</f>
        <v>735.4</v>
      </c>
      <c r="B1179" s="12">
        <f>calc!O1177</f>
        <v>-68.093952899442513</v>
      </c>
      <c r="C1179" s="12">
        <f t="shared" si="229"/>
        <v>-68.093952899442513</v>
      </c>
      <c r="D1179" s="12">
        <f t="shared" si="230"/>
        <v>-68.093952899442513</v>
      </c>
      <c r="E1179" s="12">
        <f t="shared" si="231"/>
        <v>-68.093952899442513</v>
      </c>
      <c r="F1179" s="12">
        <f t="shared" si="232"/>
        <v>-68.093952899442513</v>
      </c>
      <c r="G1179" s="12">
        <f t="shared" si="233"/>
        <v>-68.093952899442513</v>
      </c>
      <c r="H1179" s="12">
        <f t="shared" si="234"/>
        <v>-68.093952899442513</v>
      </c>
      <c r="I1179" s="12">
        <f t="shared" si="235"/>
        <v>-68.093952899442513</v>
      </c>
      <c r="J1179" s="12">
        <f t="shared" si="236"/>
        <v>-68.093952899442513</v>
      </c>
      <c r="K1179" s="12">
        <f t="shared" si="237"/>
        <v>-68.093952899442513</v>
      </c>
      <c r="L1179" s="12">
        <f t="shared" si="238"/>
        <v>-68.093952899442513</v>
      </c>
      <c r="M1179" s="12">
        <f t="shared" si="239"/>
        <v>-68.093952899442513</v>
      </c>
      <c r="O1179" s="12">
        <f t="shared" si="228"/>
        <v>-68.093952899442513</v>
      </c>
    </row>
    <row r="1180" spans="1:15" x14ac:dyDescent="0.25">
      <c r="A1180" s="12">
        <f>calc!A1178</f>
        <v>735.84</v>
      </c>
      <c r="B1180" s="12">
        <f>calc!O1178</f>
        <v>-161.79364260052481</v>
      </c>
      <c r="C1180" s="12">
        <f t="shared" si="229"/>
        <v>-161.79364260052481</v>
      </c>
      <c r="D1180" s="12">
        <f t="shared" si="230"/>
        <v>-161.79364260052481</v>
      </c>
      <c r="E1180" s="12">
        <f t="shared" si="231"/>
        <v>-161.79364260052481</v>
      </c>
      <c r="F1180" s="12">
        <f t="shared" si="232"/>
        <v>-161.79364260052481</v>
      </c>
      <c r="G1180" s="12">
        <f t="shared" si="233"/>
        <v>-161.79364260052481</v>
      </c>
      <c r="H1180" s="12">
        <f t="shared" si="234"/>
        <v>-161.79364260052481</v>
      </c>
      <c r="I1180" s="12">
        <f t="shared" si="235"/>
        <v>-161.79364260052481</v>
      </c>
      <c r="J1180" s="12">
        <f t="shared" si="236"/>
        <v>-161.79364260052481</v>
      </c>
      <c r="K1180" s="12">
        <f t="shared" si="237"/>
        <v>-161.79364260052481</v>
      </c>
      <c r="L1180" s="12">
        <f t="shared" si="238"/>
        <v>-161.79364260052481</v>
      </c>
      <c r="M1180" s="12">
        <f t="shared" si="239"/>
        <v>-161.79364260052481</v>
      </c>
      <c r="O1180" s="12">
        <f t="shared" si="228"/>
        <v>-161.79364260052481</v>
      </c>
    </row>
    <row r="1181" spans="1:15" x14ac:dyDescent="0.25">
      <c r="A1181" s="12">
        <f>calc!A1179</f>
        <v>736.28</v>
      </c>
      <c r="B1181" s="12">
        <f>calc!O1179</f>
        <v>-205.29724582107588</v>
      </c>
      <c r="C1181" s="12">
        <f t="shared" si="229"/>
        <v>-205.29724582107588</v>
      </c>
      <c r="D1181" s="12">
        <f t="shared" si="230"/>
        <v>-205.29724582107588</v>
      </c>
      <c r="E1181" s="12">
        <f t="shared" si="231"/>
        <v>-205.29724582107588</v>
      </c>
      <c r="F1181" s="12">
        <f t="shared" si="232"/>
        <v>-205.29724582107588</v>
      </c>
      <c r="G1181" s="12">
        <f t="shared" si="233"/>
        <v>-205.29724582107588</v>
      </c>
      <c r="H1181" s="12">
        <f t="shared" si="234"/>
        <v>-205.29724582107588</v>
      </c>
      <c r="I1181" s="12">
        <f t="shared" si="235"/>
        <v>-205.29724582107588</v>
      </c>
      <c r="J1181" s="12">
        <f t="shared" si="236"/>
        <v>-205.29724582107588</v>
      </c>
      <c r="K1181" s="12">
        <f t="shared" si="237"/>
        <v>-205.29724582107588</v>
      </c>
      <c r="L1181" s="12">
        <f t="shared" si="238"/>
        <v>-205.29724582107588</v>
      </c>
      <c r="M1181" s="12">
        <f t="shared" si="239"/>
        <v>-205.29724582107588</v>
      </c>
      <c r="O1181" s="12">
        <f t="shared" si="228"/>
        <v>-205.29724582107588</v>
      </c>
    </row>
    <row r="1182" spans="1:15" x14ac:dyDescent="0.25">
      <c r="A1182" s="12">
        <f>calc!A1180</f>
        <v>736.72</v>
      </c>
      <c r="B1182" s="12">
        <f>calc!O1180</f>
        <v>-41.322708025577469</v>
      </c>
      <c r="C1182" s="12">
        <f t="shared" si="229"/>
        <v>-41.322708025577469</v>
      </c>
      <c r="D1182" s="12">
        <f t="shared" si="230"/>
        <v>-41.322708025577469</v>
      </c>
      <c r="E1182" s="12">
        <f t="shared" si="231"/>
        <v>-41.322708025577469</v>
      </c>
      <c r="F1182" s="12">
        <f t="shared" si="232"/>
        <v>-41.322708025577469</v>
      </c>
      <c r="G1182" s="12">
        <f t="shared" si="233"/>
        <v>-41.322708025577469</v>
      </c>
      <c r="H1182" s="12">
        <f t="shared" si="234"/>
        <v>-41.322708025577469</v>
      </c>
      <c r="I1182" s="12">
        <f t="shared" si="235"/>
        <v>-41.322708025577469</v>
      </c>
      <c r="J1182" s="12">
        <f t="shared" si="236"/>
        <v>-41.322708025577469</v>
      </c>
      <c r="K1182" s="12">
        <f t="shared" si="237"/>
        <v>-41.322708025577469</v>
      </c>
      <c r="L1182" s="12">
        <f t="shared" si="238"/>
        <v>-41.322708025577469</v>
      </c>
      <c r="M1182" s="12">
        <f t="shared" si="239"/>
        <v>-41.322708025577469</v>
      </c>
      <c r="O1182" s="12">
        <f t="shared" si="228"/>
        <v>-41.322708025577469</v>
      </c>
    </row>
    <row r="1183" spans="1:15" x14ac:dyDescent="0.25">
      <c r="A1183" s="12">
        <f>calc!A1181</f>
        <v>737.16</v>
      </c>
      <c r="B1183" s="12">
        <f>calc!O1181</f>
        <v>-114.94373307476968</v>
      </c>
      <c r="C1183" s="12">
        <f t="shared" si="229"/>
        <v>-114.94373307476968</v>
      </c>
      <c r="D1183" s="12">
        <f t="shared" si="230"/>
        <v>-114.94373307476968</v>
      </c>
      <c r="E1183" s="12">
        <f t="shared" si="231"/>
        <v>-114.94373307476968</v>
      </c>
      <c r="F1183" s="12">
        <f t="shared" si="232"/>
        <v>-114.94373307476968</v>
      </c>
      <c r="G1183" s="12">
        <f t="shared" si="233"/>
        <v>-114.94373307476968</v>
      </c>
      <c r="H1183" s="12">
        <f t="shared" si="234"/>
        <v>-114.94373307476968</v>
      </c>
      <c r="I1183" s="12">
        <f t="shared" si="235"/>
        <v>-114.94373307476968</v>
      </c>
      <c r="J1183" s="12">
        <f t="shared" si="236"/>
        <v>-114.94373307476968</v>
      </c>
      <c r="K1183" s="12">
        <f t="shared" si="237"/>
        <v>-114.94373307476968</v>
      </c>
      <c r="L1183" s="12">
        <f t="shared" si="238"/>
        <v>-114.94373307476968</v>
      </c>
      <c r="M1183" s="12">
        <f t="shared" si="239"/>
        <v>-114.94373307476968</v>
      </c>
      <c r="O1183" s="12">
        <f t="shared" si="228"/>
        <v>-114.94373307476968</v>
      </c>
    </row>
    <row r="1184" spans="1:15" x14ac:dyDescent="0.25">
      <c r="A1184" s="12">
        <f>calc!A1182</f>
        <v>737.61</v>
      </c>
      <c r="B1184" s="12">
        <f>calc!O1182</f>
        <v>-292.30478674043843</v>
      </c>
      <c r="C1184" s="12">
        <f t="shared" si="229"/>
        <v>-292.30478674043843</v>
      </c>
      <c r="D1184" s="12">
        <f t="shared" si="230"/>
        <v>-292.30478674043843</v>
      </c>
      <c r="E1184" s="12">
        <f t="shared" si="231"/>
        <v>-292.30478674043843</v>
      </c>
      <c r="F1184" s="12">
        <f t="shared" si="232"/>
        <v>-292.30478674043843</v>
      </c>
      <c r="G1184" s="12">
        <f t="shared" si="233"/>
        <v>-292.30478674043843</v>
      </c>
      <c r="H1184" s="12">
        <f t="shared" si="234"/>
        <v>-292.30478674043843</v>
      </c>
      <c r="I1184" s="12">
        <f t="shared" si="235"/>
        <v>-292.30478674043843</v>
      </c>
      <c r="J1184" s="12">
        <f t="shared" si="236"/>
        <v>-292.30478674043843</v>
      </c>
      <c r="K1184" s="12">
        <f t="shared" si="237"/>
        <v>-292.30478674043843</v>
      </c>
      <c r="L1184" s="12">
        <f t="shared" si="238"/>
        <v>-292.30478674043843</v>
      </c>
      <c r="M1184" s="12">
        <f t="shared" si="239"/>
        <v>-292.30478674043843</v>
      </c>
      <c r="O1184" s="12">
        <f t="shared" si="228"/>
        <v>-292.30478674043843</v>
      </c>
    </row>
    <row r="1185" spans="1:15" x14ac:dyDescent="0.25">
      <c r="A1185" s="12">
        <f>calc!A1183</f>
        <v>738.05</v>
      </c>
      <c r="B1185" s="12">
        <f>calc!O1183</f>
        <v>-118.29015089430516</v>
      </c>
      <c r="C1185" s="12">
        <f t="shared" si="229"/>
        <v>-118.29015089430516</v>
      </c>
      <c r="D1185" s="12">
        <f t="shared" si="230"/>
        <v>-118.29015089430516</v>
      </c>
      <c r="E1185" s="12">
        <f t="shared" si="231"/>
        <v>-118.29015089430516</v>
      </c>
      <c r="F1185" s="12">
        <f t="shared" si="232"/>
        <v>-118.29015089430516</v>
      </c>
      <c r="G1185" s="12">
        <f t="shared" si="233"/>
        <v>-118.29015089430516</v>
      </c>
      <c r="H1185" s="12">
        <f t="shared" si="234"/>
        <v>-118.29015089430516</v>
      </c>
      <c r="I1185" s="12">
        <f t="shared" si="235"/>
        <v>-118.29015089430516</v>
      </c>
      <c r="J1185" s="12">
        <f t="shared" si="236"/>
        <v>-118.29015089430516</v>
      </c>
      <c r="K1185" s="12">
        <f t="shared" si="237"/>
        <v>-118.29015089430516</v>
      </c>
      <c r="L1185" s="12">
        <f t="shared" si="238"/>
        <v>-118.29015089430516</v>
      </c>
      <c r="M1185" s="12">
        <f t="shared" si="239"/>
        <v>-118.29015089430516</v>
      </c>
      <c r="O1185" s="12">
        <f t="shared" si="228"/>
        <v>-118.29015089430516</v>
      </c>
    </row>
    <row r="1186" spans="1:15" x14ac:dyDescent="0.25">
      <c r="A1186" s="12">
        <f>calc!A1184</f>
        <v>738.49</v>
      </c>
      <c r="B1186" s="12">
        <f>calc!O1184</f>
        <v>-131.67582877182701</v>
      </c>
      <c r="C1186" s="12">
        <f t="shared" si="229"/>
        <v>-131.67582877182701</v>
      </c>
      <c r="D1186" s="12">
        <f t="shared" si="230"/>
        <v>-131.67582877182701</v>
      </c>
      <c r="E1186" s="12">
        <f t="shared" si="231"/>
        <v>-131.67582877182701</v>
      </c>
      <c r="F1186" s="12">
        <f t="shared" si="232"/>
        <v>-131.67582877182701</v>
      </c>
      <c r="G1186" s="12">
        <f t="shared" si="233"/>
        <v>-131.67582877182701</v>
      </c>
      <c r="H1186" s="12">
        <f t="shared" si="234"/>
        <v>-131.67582877182701</v>
      </c>
      <c r="I1186" s="12">
        <f t="shared" si="235"/>
        <v>-131.67582877182701</v>
      </c>
      <c r="J1186" s="12">
        <f t="shared" si="236"/>
        <v>-131.67582877182701</v>
      </c>
      <c r="K1186" s="12">
        <f t="shared" si="237"/>
        <v>-131.67582877182701</v>
      </c>
      <c r="L1186" s="12">
        <f t="shared" si="238"/>
        <v>-131.67582877182701</v>
      </c>
      <c r="M1186" s="12">
        <f t="shared" si="239"/>
        <v>-131.67582877182701</v>
      </c>
      <c r="O1186" s="12">
        <f t="shared" si="228"/>
        <v>-131.67582877182701</v>
      </c>
    </row>
    <row r="1187" spans="1:15" x14ac:dyDescent="0.25">
      <c r="A1187" s="12">
        <f>calc!A1185</f>
        <v>738.93</v>
      </c>
      <c r="B1187" s="12">
        <f>calc!O1185</f>
        <v>-101.55806839619783</v>
      </c>
      <c r="C1187" s="12">
        <f t="shared" si="229"/>
        <v>-101.55806839619783</v>
      </c>
      <c r="D1187" s="12">
        <f t="shared" si="230"/>
        <v>-101.55806839619783</v>
      </c>
      <c r="E1187" s="12">
        <f t="shared" si="231"/>
        <v>-101.55806839619783</v>
      </c>
      <c r="F1187" s="12">
        <f t="shared" si="232"/>
        <v>-101.55806839619783</v>
      </c>
      <c r="G1187" s="12">
        <f t="shared" si="233"/>
        <v>-101.55806839619783</v>
      </c>
      <c r="H1187" s="12">
        <f t="shared" si="234"/>
        <v>-101.55806839619783</v>
      </c>
      <c r="I1187" s="12">
        <f t="shared" si="235"/>
        <v>-101.55806839619783</v>
      </c>
      <c r="J1187" s="12">
        <f t="shared" si="236"/>
        <v>-101.55806839619783</v>
      </c>
      <c r="K1187" s="12">
        <f t="shared" si="237"/>
        <v>-101.55806839619783</v>
      </c>
      <c r="L1187" s="12">
        <f t="shared" si="238"/>
        <v>-101.55806839619783</v>
      </c>
      <c r="M1187" s="12">
        <f t="shared" si="239"/>
        <v>-101.55806839619783</v>
      </c>
      <c r="O1187" s="12">
        <f t="shared" si="228"/>
        <v>-101.55806839619783</v>
      </c>
    </row>
    <row r="1188" spans="1:15" x14ac:dyDescent="0.25">
      <c r="A1188" s="12">
        <f>calc!A1186</f>
        <v>739.37</v>
      </c>
      <c r="B1188" s="12">
        <f>calc!O1186</f>
        <v>-68.093952899427279</v>
      </c>
      <c r="C1188" s="12">
        <f t="shared" si="229"/>
        <v>-68.093952899427279</v>
      </c>
      <c r="D1188" s="12">
        <f t="shared" si="230"/>
        <v>-68.093952899427279</v>
      </c>
      <c r="E1188" s="12">
        <f t="shared" si="231"/>
        <v>-68.093952899427279</v>
      </c>
      <c r="F1188" s="12">
        <f t="shared" si="232"/>
        <v>-68.093952899427279</v>
      </c>
      <c r="G1188" s="12">
        <f t="shared" si="233"/>
        <v>-68.093952899427279</v>
      </c>
      <c r="H1188" s="12">
        <f t="shared" si="234"/>
        <v>-68.093952899427279</v>
      </c>
      <c r="I1188" s="12">
        <f t="shared" si="235"/>
        <v>-68.093952899427279</v>
      </c>
      <c r="J1188" s="12">
        <f t="shared" si="236"/>
        <v>-68.093952899427279</v>
      </c>
      <c r="K1188" s="12">
        <f t="shared" si="237"/>
        <v>-68.093952899427279</v>
      </c>
      <c r="L1188" s="12">
        <f t="shared" si="238"/>
        <v>-68.093952899427279</v>
      </c>
      <c r="M1188" s="12">
        <f t="shared" si="239"/>
        <v>-68.093952899427279</v>
      </c>
      <c r="O1188" s="12">
        <f t="shared" si="228"/>
        <v>-68.093952899427279</v>
      </c>
    </row>
    <row r="1189" spans="1:15" x14ac:dyDescent="0.25">
      <c r="A1189" s="12">
        <f>calc!A1187</f>
        <v>739.81</v>
      </c>
      <c r="B1189" s="12">
        <f>calc!O1187</f>
        <v>-17.897903416708289</v>
      </c>
      <c r="C1189" s="12">
        <f t="shared" si="229"/>
        <v>-17.897903416708289</v>
      </c>
      <c r="D1189" s="12">
        <f t="shared" si="230"/>
        <v>-17.897903416708289</v>
      </c>
      <c r="E1189" s="12">
        <f t="shared" si="231"/>
        <v>-17.897903416708289</v>
      </c>
      <c r="F1189" s="12">
        <f t="shared" si="232"/>
        <v>-17.897903416708289</v>
      </c>
      <c r="G1189" s="12">
        <f t="shared" si="233"/>
        <v>-17.897903416708289</v>
      </c>
      <c r="H1189" s="12">
        <f t="shared" si="234"/>
        <v>-17.897903416708289</v>
      </c>
      <c r="I1189" s="12">
        <f t="shared" si="235"/>
        <v>-17.897903416708289</v>
      </c>
      <c r="J1189" s="12">
        <f t="shared" si="236"/>
        <v>-17.897903416708289</v>
      </c>
      <c r="K1189" s="12">
        <f t="shared" si="237"/>
        <v>-17.897903416708289</v>
      </c>
      <c r="L1189" s="12">
        <f t="shared" si="238"/>
        <v>-17.897903416708289</v>
      </c>
      <c r="M1189" s="12">
        <f t="shared" si="239"/>
        <v>-17.897903416708289</v>
      </c>
      <c r="O1189" s="12">
        <f t="shared" si="228"/>
        <v>-17.897903416708289</v>
      </c>
    </row>
    <row r="1190" spans="1:15" x14ac:dyDescent="0.25">
      <c r="A1190" s="12">
        <f>calc!A1188</f>
        <v>740.25</v>
      </c>
      <c r="B1190" s="12">
        <f>calc!O1188</f>
        <v>-145.06151720796467</v>
      </c>
      <c r="C1190" s="12">
        <f t="shared" si="229"/>
        <v>-145.06151720796467</v>
      </c>
      <c r="D1190" s="12">
        <f t="shared" si="230"/>
        <v>-145.06151720796467</v>
      </c>
      <c r="E1190" s="12">
        <f t="shared" si="231"/>
        <v>-145.06151720796467</v>
      </c>
      <c r="F1190" s="12">
        <f t="shared" si="232"/>
        <v>-145.06151720796467</v>
      </c>
      <c r="G1190" s="12">
        <f t="shared" si="233"/>
        <v>-145.06151720796467</v>
      </c>
      <c r="H1190" s="12">
        <f t="shared" si="234"/>
        <v>-145.06151720796467</v>
      </c>
      <c r="I1190" s="12">
        <f t="shared" si="235"/>
        <v>-145.06151720796467</v>
      </c>
      <c r="J1190" s="12">
        <f t="shared" si="236"/>
        <v>-145.06151720796467</v>
      </c>
      <c r="K1190" s="12">
        <f t="shared" si="237"/>
        <v>-145.06151720796467</v>
      </c>
      <c r="L1190" s="12">
        <f t="shared" si="238"/>
        <v>-145.06151720796467</v>
      </c>
      <c r="M1190" s="12">
        <f t="shared" si="239"/>
        <v>-145.06151720796467</v>
      </c>
      <c r="O1190" s="12">
        <f t="shared" si="228"/>
        <v>-145.06151720796467</v>
      </c>
    </row>
    <row r="1191" spans="1:15" x14ac:dyDescent="0.25">
      <c r="A1191" s="12">
        <f>calc!A1189</f>
        <v>740.69</v>
      </c>
      <c r="B1191" s="12">
        <f>calc!O1189</f>
        <v>-98.211653876476646</v>
      </c>
      <c r="C1191" s="12">
        <f t="shared" si="229"/>
        <v>-98.211653876476646</v>
      </c>
      <c r="D1191" s="12">
        <f t="shared" si="230"/>
        <v>-98.211653876476646</v>
      </c>
      <c r="E1191" s="12">
        <f t="shared" si="231"/>
        <v>-98.211653876476646</v>
      </c>
      <c r="F1191" s="12">
        <f t="shared" si="232"/>
        <v>-98.211653876476646</v>
      </c>
      <c r="G1191" s="12">
        <f t="shared" si="233"/>
        <v>-98.211653876476646</v>
      </c>
      <c r="H1191" s="12">
        <f t="shared" si="234"/>
        <v>-98.211653876476646</v>
      </c>
      <c r="I1191" s="12">
        <f t="shared" si="235"/>
        <v>-98.211653876476646</v>
      </c>
      <c r="J1191" s="12">
        <f t="shared" si="236"/>
        <v>-98.211653876476646</v>
      </c>
      <c r="K1191" s="12">
        <f t="shared" si="237"/>
        <v>-98.211653876476646</v>
      </c>
      <c r="L1191" s="12">
        <f t="shared" si="238"/>
        <v>-98.211653876476646</v>
      </c>
      <c r="M1191" s="12">
        <f t="shared" si="239"/>
        <v>-98.211653876476646</v>
      </c>
      <c r="O1191" s="12">
        <f t="shared" si="228"/>
        <v>-98.211653876476646</v>
      </c>
    </row>
    <row r="1192" spans="1:15" x14ac:dyDescent="0.25">
      <c r="A1192" s="12">
        <f>calc!A1190</f>
        <v>741.13</v>
      </c>
      <c r="B1192" s="12">
        <f>calc!O1190</f>
        <v>-98.211653876476646</v>
      </c>
      <c r="C1192" s="12">
        <f t="shared" si="229"/>
        <v>-98.211653876476646</v>
      </c>
      <c r="D1192" s="12">
        <f t="shared" si="230"/>
        <v>-98.211653876476646</v>
      </c>
      <c r="E1192" s="12">
        <f t="shared" si="231"/>
        <v>-98.211653876476646</v>
      </c>
      <c r="F1192" s="12">
        <f t="shared" si="232"/>
        <v>-98.211653876476646</v>
      </c>
      <c r="G1192" s="12">
        <f t="shared" si="233"/>
        <v>-98.211653876476646</v>
      </c>
      <c r="H1192" s="12">
        <f t="shared" si="234"/>
        <v>-98.211653876476646</v>
      </c>
      <c r="I1192" s="12">
        <f t="shared" si="235"/>
        <v>-98.211653876476646</v>
      </c>
      <c r="J1192" s="12">
        <f t="shared" si="236"/>
        <v>-98.211653876476646</v>
      </c>
      <c r="K1192" s="12">
        <f t="shared" si="237"/>
        <v>-98.211653876476646</v>
      </c>
      <c r="L1192" s="12">
        <f t="shared" si="238"/>
        <v>-98.211653876476646</v>
      </c>
      <c r="M1192" s="12">
        <f t="shared" si="239"/>
        <v>-98.211653876476646</v>
      </c>
      <c r="O1192" s="12">
        <f t="shared" si="228"/>
        <v>-98.211653876476646</v>
      </c>
    </row>
    <row r="1193" spans="1:15" x14ac:dyDescent="0.25">
      <c r="A1193" s="12">
        <f>calc!A1191</f>
        <v>741.57</v>
      </c>
      <c r="B1193" s="12">
        <f>calc!O1191</f>
        <v>-175.1793547918607</v>
      </c>
      <c r="C1193" s="12">
        <f t="shared" si="229"/>
        <v>-175.1793547918607</v>
      </c>
      <c r="D1193" s="12">
        <f t="shared" si="230"/>
        <v>-175.1793547918607</v>
      </c>
      <c r="E1193" s="12">
        <f t="shared" si="231"/>
        <v>-175.1793547918607</v>
      </c>
      <c r="F1193" s="12">
        <f t="shared" si="232"/>
        <v>-175.1793547918607</v>
      </c>
      <c r="G1193" s="12">
        <f t="shared" si="233"/>
        <v>-175.1793547918607</v>
      </c>
      <c r="H1193" s="12">
        <f t="shared" si="234"/>
        <v>-175.1793547918607</v>
      </c>
      <c r="I1193" s="12">
        <f t="shared" si="235"/>
        <v>-175.1793547918607</v>
      </c>
      <c r="J1193" s="12">
        <f t="shared" si="236"/>
        <v>-175.1793547918607</v>
      </c>
      <c r="K1193" s="12">
        <f t="shared" si="237"/>
        <v>-175.1793547918607</v>
      </c>
      <c r="L1193" s="12">
        <f t="shared" si="238"/>
        <v>-175.1793547918607</v>
      </c>
      <c r="M1193" s="12">
        <f t="shared" si="239"/>
        <v>-175.1793547918607</v>
      </c>
      <c r="O1193" s="12">
        <f t="shared" si="228"/>
        <v>-175.1793547918607</v>
      </c>
    </row>
    <row r="1194" spans="1:15" x14ac:dyDescent="0.25">
      <c r="A1194" s="12">
        <f>calc!A1192</f>
        <v>742.01</v>
      </c>
      <c r="B1194" s="12">
        <f>calc!O1192</f>
        <v>-111.59731591518539</v>
      </c>
      <c r="C1194" s="12">
        <f t="shared" si="229"/>
        <v>-111.59731591518539</v>
      </c>
      <c r="D1194" s="12">
        <f t="shared" si="230"/>
        <v>-111.59731591518539</v>
      </c>
      <c r="E1194" s="12">
        <f t="shared" si="231"/>
        <v>-111.59731591518539</v>
      </c>
      <c r="F1194" s="12">
        <f t="shared" si="232"/>
        <v>-111.59731591518539</v>
      </c>
      <c r="G1194" s="12">
        <f t="shared" si="233"/>
        <v>-111.59731591518539</v>
      </c>
      <c r="H1194" s="12">
        <f t="shared" si="234"/>
        <v>-111.59731591518539</v>
      </c>
      <c r="I1194" s="12">
        <f t="shared" si="235"/>
        <v>-111.59731591518539</v>
      </c>
      <c r="J1194" s="12">
        <f t="shared" si="236"/>
        <v>-111.59731591518539</v>
      </c>
      <c r="K1194" s="12">
        <f t="shared" si="237"/>
        <v>-111.59731591518539</v>
      </c>
      <c r="L1194" s="12">
        <f t="shared" si="238"/>
        <v>-111.59731591518539</v>
      </c>
      <c r="M1194" s="12">
        <f t="shared" si="239"/>
        <v>-111.59731591518539</v>
      </c>
      <c r="O1194" s="12">
        <f t="shared" si="228"/>
        <v>-111.59731591518539</v>
      </c>
    </row>
    <row r="1195" spans="1:15" x14ac:dyDescent="0.25">
      <c r="A1195" s="12">
        <f>calc!A1193</f>
        <v>742.45</v>
      </c>
      <c r="B1195" s="12">
        <f>calc!O1193</f>
        <v>-185.2186458635006</v>
      </c>
      <c r="C1195" s="12">
        <f t="shared" si="229"/>
        <v>-185.2186458635006</v>
      </c>
      <c r="D1195" s="12">
        <f t="shared" si="230"/>
        <v>-185.2186458635006</v>
      </c>
      <c r="E1195" s="12">
        <f t="shared" si="231"/>
        <v>-185.2186458635006</v>
      </c>
      <c r="F1195" s="12">
        <f t="shared" si="232"/>
        <v>-185.2186458635006</v>
      </c>
      <c r="G1195" s="12">
        <f t="shared" si="233"/>
        <v>-185.2186458635006</v>
      </c>
      <c r="H1195" s="12">
        <f t="shared" si="234"/>
        <v>-185.2186458635006</v>
      </c>
      <c r="I1195" s="12">
        <f t="shared" si="235"/>
        <v>-185.2186458635006</v>
      </c>
      <c r="J1195" s="12">
        <f t="shared" si="236"/>
        <v>-185.2186458635006</v>
      </c>
      <c r="K1195" s="12">
        <f t="shared" si="237"/>
        <v>-185.2186458635006</v>
      </c>
      <c r="L1195" s="12">
        <f t="shared" si="238"/>
        <v>-185.2186458635006</v>
      </c>
      <c r="M1195" s="12">
        <f t="shared" si="239"/>
        <v>-185.2186458635006</v>
      </c>
      <c r="O1195" s="12">
        <f t="shared" si="228"/>
        <v>-185.2186458635006</v>
      </c>
    </row>
    <row r="1196" spans="1:15" x14ac:dyDescent="0.25">
      <c r="A1196" s="12">
        <f>calc!A1194</f>
        <v>742.89</v>
      </c>
      <c r="B1196" s="12">
        <f>calc!O1194</f>
        <v>18.912438468605842</v>
      </c>
      <c r="C1196" s="12">
        <f t="shared" si="229"/>
        <v>18.912438468605842</v>
      </c>
      <c r="D1196" s="12">
        <f t="shared" si="230"/>
        <v>18.912438468605842</v>
      </c>
      <c r="E1196" s="12">
        <f t="shared" si="231"/>
        <v>18.912438468605842</v>
      </c>
      <c r="F1196" s="12">
        <f t="shared" si="232"/>
        <v>18.912438468605842</v>
      </c>
      <c r="G1196" s="12">
        <f t="shared" si="233"/>
        <v>18.912438468605842</v>
      </c>
      <c r="H1196" s="12">
        <f t="shared" si="234"/>
        <v>18.912438468605842</v>
      </c>
      <c r="I1196" s="12">
        <f t="shared" si="235"/>
        <v>18.912438468605842</v>
      </c>
      <c r="J1196" s="12">
        <f t="shared" si="236"/>
        <v>18.912438468605842</v>
      </c>
      <c r="K1196" s="12">
        <f t="shared" si="237"/>
        <v>18.912438468605842</v>
      </c>
      <c r="L1196" s="12">
        <f t="shared" si="238"/>
        <v>18.912438468605842</v>
      </c>
      <c r="M1196" s="12">
        <f t="shared" si="239"/>
        <v>18.912438468605842</v>
      </c>
      <c r="O1196" s="12">
        <f t="shared" si="228"/>
        <v>18.912438468605842</v>
      </c>
    </row>
    <row r="1197" spans="1:15" x14ac:dyDescent="0.25">
      <c r="A1197" s="12">
        <f>calc!A1195</f>
        <v>743.33</v>
      </c>
      <c r="B1197" s="12">
        <f>calc!O1195</f>
        <v>-265.53318819394542</v>
      </c>
      <c r="C1197" s="12">
        <f t="shared" si="229"/>
        <v>-265.53318819394542</v>
      </c>
      <c r="D1197" s="12">
        <f t="shared" si="230"/>
        <v>-265.53318819394542</v>
      </c>
      <c r="E1197" s="12">
        <f t="shared" si="231"/>
        <v>-265.53318819394542</v>
      </c>
      <c r="F1197" s="12">
        <f t="shared" si="232"/>
        <v>-265.53318819394542</v>
      </c>
      <c r="G1197" s="12">
        <f t="shared" si="233"/>
        <v>-265.53318819394542</v>
      </c>
      <c r="H1197" s="12">
        <f t="shared" si="234"/>
        <v>-265.53318819394542</v>
      </c>
      <c r="I1197" s="12">
        <f t="shared" si="235"/>
        <v>-265.53318819394542</v>
      </c>
      <c r="J1197" s="12">
        <f t="shared" si="236"/>
        <v>-265.53318819394542</v>
      </c>
      <c r="K1197" s="12">
        <f t="shared" si="237"/>
        <v>-265.53318819394542</v>
      </c>
      <c r="L1197" s="12">
        <f t="shared" si="238"/>
        <v>-265.53318819394542</v>
      </c>
      <c r="M1197" s="12">
        <f t="shared" si="239"/>
        <v>-265.53318819394542</v>
      </c>
      <c r="O1197" s="12">
        <f t="shared" si="228"/>
        <v>-265.53318819394542</v>
      </c>
    </row>
    <row r="1198" spans="1:15" x14ac:dyDescent="0.25">
      <c r="A1198" s="12">
        <f>calc!A1196</f>
        <v>743.77</v>
      </c>
      <c r="B1198" s="12">
        <f>calc!O1196</f>
        <v>-114.94373307476968</v>
      </c>
      <c r="C1198" s="12">
        <f t="shared" si="229"/>
        <v>-114.94373307476968</v>
      </c>
      <c r="D1198" s="12">
        <f t="shared" si="230"/>
        <v>-114.94373307476968</v>
      </c>
      <c r="E1198" s="12">
        <f t="shared" si="231"/>
        <v>-114.94373307476968</v>
      </c>
      <c r="F1198" s="12">
        <f t="shared" si="232"/>
        <v>-114.94373307476968</v>
      </c>
      <c r="G1198" s="12">
        <f t="shared" si="233"/>
        <v>-114.94373307476968</v>
      </c>
      <c r="H1198" s="12">
        <f t="shared" si="234"/>
        <v>-114.94373307476968</v>
      </c>
      <c r="I1198" s="12">
        <f t="shared" si="235"/>
        <v>-114.94373307476968</v>
      </c>
      <c r="J1198" s="12">
        <f t="shared" si="236"/>
        <v>-114.94373307476968</v>
      </c>
      <c r="K1198" s="12">
        <f t="shared" si="237"/>
        <v>-114.94373307476968</v>
      </c>
      <c r="L1198" s="12">
        <f t="shared" si="238"/>
        <v>-114.94373307476968</v>
      </c>
      <c r="M1198" s="12">
        <f t="shared" si="239"/>
        <v>-114.94373307476968</v>
      </c>
      <c r="O1198" s="12">
        <f t="shared" si="228"/>
        <v>-114.94373307476968</v>
      </c>
    </row>
    <row r="1199" spans="1:15" x14ac:dyDescent="0.25">
      <c r="A1199" s="12">
        <f>calc!A1197</f>
        <v>744.21</v>
      </c>
      <c r="B1199" s="12">
        <f>calc!O1197</f>
        <v>-71.440361478993282</v>
      </c>
      <c r="C1199" s="12">
        <f t="shared" si="229"/>
        <v>-71.440361478993282</v>
      </c>
      <c r="D1199" s="12">
        <f t="shared" si="230"/>
        <v>-71.440361478993282</v>
      </c>
      <c r="E1199" s="12">
        <f t="shared" si="231"/>
        <v>-71.440361478993282</v>
      </c>
      <c r="F1199" s="12">
        <f t="shared" si="232"/>
        <v>-71.440361478993282</v>
      </c>
      <c r="G1199" s="12">
        <f t="shared" si="233"/>
        <v>-71.440361478993282</v>
      </c>
      <c r="H1199" s="12">
        <f t="shared" si="234"/>
        <v>-71.440361478993282</v>
      </c>
      <c r="I1199" s="12">
        <f t="shared" si="235"/>
        <v>-71.440361478993282</v>
      </c>
      <c r="J1199" s="12">
        <f t="shared" si="236"/>
        <v>-71.440361478993282</v>
      </c>
      <c r="K1199" s="12">
        <f t="shared" si="237"/>
        <v>-71.440361478993282</v>
      </c>
      <c r="L1199" s="12">
        <f t="shared" si="238"/>
        <v>-71.440361478993282</v>
      </c>
      <c r="M1199" s="12">
        <f t="shared" si="239"/>
        <v>-71.440361478993282</v>
      </c>
      <c r="O1199" s="12">
        <f t="shared" si="228"/>
        <v>-71.440361478993282</v>
      </c>
    </row>
    <row r="1200" spans="1:15" x14ac:dyDescent="0.25">
      <c r="A1200" s="12">
        <f>calc!A1198</f>
        <v>744.65</v>
      </c>
      <c r="B1200" s="12">
        <f>calc!O1198</f>
        <v>-185.21864586348539</v>
      </c>
      <c r="C1200" s="12">
        <f t="shared" si="229"/>
        <v>-185.21864586348539</v>
      </c>
      <c r="D1200" s="12">
        <f t="shared" si="230"/>
        <v>-185.21864586348539</v>
      </c>
      <c r="E1200" s="12">
        <f t="shared" si="231"/>
        <v>-185.21864586348539</v>
      </c>
      <c r="F1200" s="12">
        <f t="shared" si="232"/>
        <v>-185.21864586348539</v>
      </c>
      <c r="G1200" s="12">
        <f t="shared" si="233"/>
        <v>-185.21864586348539</v>
      </c>
      <c r="H1200" s="12">
        <f t="shared" si="234"/>
        <v>-185.21864586348539</v>
      </c>
      <c r="I1200" s="12">
        <f t="shared" si="235"/>
        <v>-185.21864586348539</v>
      </c>
      <c r="J1200" s="12">
        <f t="shared" si="236"/>
        <v>-185.21864586348539</v>
      </c>
      <c r="K1200" s="12">
        <f t="shared" si="237"/>
        <v>-185.21864586348539</v>
      </c>
      <c r="L1200" s="12">
        <f t="shared" si="238"/>
        <v>-185.21864586348539</v>
      </c>
      <c r="M1200" s="12">
        <f t="shared" si="239"/>
        <v>-185.21864586348539</v>
      </c>
      <c r="O1200" s="12">
        <f t="shared" si="228"/>
        <v>-185.21864586348539</v>
      </c>
    </row>
    <row r="1201" spans="1:15" x14ac:dyDescent="0.25">
      <c r="A1201" s="12">
        <f>calc!A1199</f>
        <v>745.09</v>
      </c>
      <c r="B1201" s="12">
        <f>calc!O1199</f>
        <v>-37.976305386760544</v>
      </c>
      <c r="C1201" s="12">
        <f t="shared" si="229"/>
        <v>-37.976305386760544</v>
      </c>
      <c r="D1201" s="12">
        <f t="shared" si="230"/>
        <v>-37.976305386760544</v>
      </c>
      <c r="E1201" s="12">
        <f t="shared" si="231"/>
        <v>-37.976305386760544</v>
      </c>
      <c r="F1201" s="12">
        <f t="shared" si="232"/>
        <v>-37.976305386760544</v>
      </c>
      <c r="G1201" s="12">
        <f t="shared" si="233"/>
        <v>-37.976305386760544</v>
      </c>
      <c r="H1201" s="12">
        <f t="shared" si="234"/>
        <v>-37.976305386760544</v>
      </c>
      <c r="I1201" s="12">
        <f t="shared" si="235"/>
        <v>-37.976305386760544</v>
      </c>
      <c r="J1201" s="12">
        <f t="shared" si="236"/>
        <v>-37.976305386760544</v>
      </c>
      <c r="K1201" s="12">
        <f t="shared" si="237"/>
        <v>-37.976305386760544</v>
      </c>
      <c r="L1201" s="12">
        <f t="shared" si="238"/>
        <v>-37.976305386760544</v>
      </c>
      <c r="M1201" s="12">
        <f t="shared" si="239"/>
        <v>-37.976305386760544</v>
      </c>
      <c r="O1201" s="12">
        <f t="shared" si="228"/>
        <v>-37.976305386760544</v>
      </c>
    </row>
    <row r="1202" spans="1:15" x14ac:dyDescent="0.25">
      <c r="A1202" s="12">
        <f>calc!A1200</f>
        <v>745.53</v>
      </c>
      <c r="B1202" s="12">
        <f>calc!O1200</f>
        <v>-124.98298851320021</v>
      </c>
      <c r="C1202" s="12">
        <f t="shared" si="229"/>
        <v>-124.98298851320021</v>
      </c>
      <c r="D1202" s="12">
        <f t="shared" si="230"/>
        <v>-124.98298851320021</v>
      </c>
      <c r="E1202" s="12">
        <f t="shared" si="231"/>
        <v>-124.98298851320021</v>
      </c>
      <c r="F1202" s="12">
        <f t="shared" si="232"/>
        <v>-124.98298851320021</v>
      </c>
      <c r="G1202" s="12">
        <f t="shared" si="233"/>
        <v>-124.98298851320021</v>
      </c>
      <c r="H1202" s="12">
        <f t="shared" si="234"/>
        <v>-124.98298851320021</v>
      </c>
      <c r="I1202" s="12">
        <f t="shared" si="235"/>
        <v>-124.98298851320021</v>
      </c>
      <c r="J1202" s="12">
        <f t="shared" si="236"/>
        <v>-124.98298851320021</v>
      </c>
      <c r="K1202" s="12">
        <f t="shared" si="237"/>
        <v>-124.98298851320021</v>
      </c>
      <c r="L1202" s="12">
        <f t="shared" si="238"/>
        <v>-124.98298851320021</v>
      </c>
      <c r="M1202" s="12">
        <f t="shared" si="239"/>
        <v>-124.98298851320021</v>
      </c>
      <c r="O1202" s="12">
        <f t="shared" si="228"/>
        <v>-124.98298851320021</v>
      </c>
    </row>
    <row r="1203" spans="1:15" x14ac:dyDescent="0.25">
      <c r="A1203" s="12">
        <f>calc!A1201</f>
        <v>745.98</v>
      </c>
      <c r="B1203" s="12">
        <f>calc!O1201</f>
        <v>-118.29015089428992</v>
      </c>
      <c r="C1203" s="12">
        <f t="shared" si="229"/>
        <v>-118.29015089428992</v>
      </c>
      <c r="D1203" s="12">
        <f t="shared" si="230"/>
        <v>-118.29015089428992</v>
      </c>
      <c r="E1203" s="12">
        <f t="shared" si="231"/>
        <v>-118.29015089428992</v>
      </c>
      <c r="F1203" s="12">
        <f t="shared" si="232"/>
        <v>-118.29015089428992</v>
      </c>
      <c r="G1203" s="12">
        <f t="shared" si="233"/>
        <v>-118.29015089428992</v>
      </c>
      <c r="H1203" s="12">
        <f t="shared" si="234"/>
        <v>-118.29015089428992</v>
      </c>
      <c r="I1203" s="12">
        <f t="shared" si="235"/>
        <v>-118.29015089428992</v>
      </c>
      <c r="J1203" s="12">
        <f t="shared" si="236"/>
        <v>-118.29015089428992</v>
      </c>
      <c r="K1203" s="12">
        <f t="shared" si="237"/>
        <v>-118.29015089428992</v>
      </c>
      <c r="L1203" s="12">
        <f t="shared" si="238"/>
        <v>-118.29015089428992</v>
      </c>
      <c r="M1203" s="12">
        <f t="shared" si="239"/>
        <v>-118.29015089428992</v>
      </c>
      <c r="O1203" s="12">
        <f t="shared" si="228"/>
        <v>-118.29015089428992</v>
      </c>
    </row>
    <row r="1204" spans="1:15" x14ac:dyDescent="0.25">
      <c r="A1204" s="12">
        <f>calc!A1202</f>
        <v>746.42</v>
      </c>
      <c r="B1204" s="12">
        <f>calc!O1202</f>
        <v>-101.55806839619783</v>
      </c>
      <c r="C1204" s="12">
        <f t="shared" si="229"/>
        <v>-101.55806839619783</v>
      </c>
      <c r="D1204" s="12">
        <f t="shared" si="230"/>
        <v>-101.55806839619783</v>
      </c>
      <c r="E1204" s="12">
        <f t="shared" si="231"/>
        <v>-101.55806839619783</v>
      </c>
      <c r="F1204" s="12">
        <f t="shared" si="232"/>
        <v>-101.55806839619783</v>
      </c>
      <c r="G1204" s="12">
        <f t="shared" si="233"/>
        <v>-101.55806839619783</v>
      </c>
      <c r="H1204" s="12">
        <f t="shared" si="234"/>
        <v>-101.55806839619783</v>
      </c>
      <c r="I1204" s="12">
        <f t="shared" si="235"/>
        <v>-101.55806839619783</v>
      </c>
      <c r="J1204" s="12">
        <f t="shared" si="236"/>
        <v>-101.55806839619783</v>
      </c>
      <c r="K1204" s="12">
        <f t="shared" si="237"/>
        <v>-101.55806839619783</v>
      </c>
      <c r="L1204" s="12">
        <f t="shared" si="238"/>
        <v>-101.55806839619783</v>
      </c>
      <c r="M1204" s="12">
        <f t="shared" si="239"/>
        <v>-101.55806839619783</v>
      </c>
      <c r="O1204" s="12">
        <f t="shared" si="228"/>
        <v>-101.55806839619783</v>
      </c>
    </row>
    <row r="1205" spans="1:15" x14ac:dyDescent="0.25">
      <c r="A1205" s="12">
        <f>calc!A1203</f>
        <v>746.86</v>
      </c>
      <c r="B1205" s="12">
        <f>calc!O1203</f>
        <v>-51.361919902613408</v>
      </c>
      <c r="C1205" s="12">
        <f t="shared" si="229"/>
        <v>-51.361919902613408</v>
      </c>
      <c r="D1205" s="12">
        <f t="shared" si="230"/>
        <v>-51.361919902613408</v>
      </c>
      <c r="E1205" s="12">
        <f t="shared" si="231"/>
        <v>-51.361919902613408</v>
      </c>
      <c r="F1205" s="12">
        <f t="shared" si="232"/>
        <v>-51.361919902613408</v>
      </c>
      <c r="G1205" s="12">
        <f t="shared" si="233"/>
        <v>-51.361919902613408</v>
      </c>
      <c r="H1205" s="12">
        <f t="shared" si="234"/>
        <v>-51.361919902613408</v>
      </c>
      <c r="I1205" s="12">
        <f t="shared" si="235"/>
        <v>-51.361919902613408</v>
      </c>
      <c r="J1205" s="12">
        <f t="shared" si="236"/>
        <v>-51.361919902613408</v>
      </c>
      <c r="K1205" s="12">
        <f t="shared" si="237"/>
        <v>-51.361919902613408</v>
      </c>
      <c r="L1205" s="12">
        <f t="shared" si="238"/>
        <v>-51.361919902613408</v>
      </c>
      <c r="M1205" s="12">
        <f t="shared" si="239"/>
        <v>-51.361919902613408</v>
      </c>
      <c r="O1205" s="12">
        <f t="shared" si="228"/>
        <v>-51.361919902613408</v>
      </c>
    </row>
    <row r="1206" spans="1:15" x14ac:dyDescent="0.25">
      <c r="A1206" s="12">
        <f>calc!A1204</f>
        <v>747.3</v>
      </c>
      <c r="B1206" s="12">
        <f>calc!O1204</f>
        <v>-389.35218529768406</v>
      </c>
      <c r="C1206" s="12">
        <f t="shared" si="229"/>
        <v>-389.35218529768406</v>
      </c>
      <c r="D1206" s="12">
        <f t="shared" si="230"/>
        <v>-389.35218529768406</v>
      </c>
      <c r="E1206" s="12">
        <f t="shared" si="231"/>
        <v>-389.35218529768406</v>
      </c>
      <c r="F1206" s="12">
        <f t="shared" si="232"/>
        <v>-389.35218529768406</v>
      </c>
      <c r="G1206" s="12">
        <f t="shared" si="233"/>
        <v>-389.35218529768406</v>
      </c>
      <c r="H1206" s="12">
        <f t="shared" si="234"/>
        <v>-389.35218529768406</v>
      </c>
      <c r="I1206" s="12">
        <f t="shared" si="235"/>
        <v>-389.35218529768406</v>
      </c>
      <c r="J1206" s="12">
        <f t="shared" si="236"/>
        <v>-389.35218529768406</v>
      </c>
      <c r="K1206" s="12">
        <f t="shared" si="237"/>
        <v>-389.35218529768406</v>
      </c>
      <c r="L1206" s="12">
        <f t="shared" si="238"/>
        <v>-389.35218529768406</v>
      </c>
      <c r="M1206" s="12">
        <f t="shared" si="239"/>
        <v>-389.35218529768406</v>
      </c>
      <c r="O1206" s="12">
        <f t="shared" si="228"/>
        <v>-389.35218529768406</v>
      </c>
    </row>
    <row r="1207" spans="1:15" x14ac:dyDescent="0.25">
      <c r="A1207" s="12">
        <f>calc!A1205</f>
        <v>747.74</v>
      </c>
      <c r="B1207" s="12">
        <f>calc!O1205</f>
        <v>-64.747544979945644</v>
      </c>
      <c r="C1207" s="12">
        <f t="shared" si="229"/>
        <v>-64.747544979945644</v>
      </c>
      <c r="D1207" s="12">
        <f t="shared" si="230"/>
        <v>-64.747544979945644</v>
      </c>
      <c r="E1207" s="12">
        <f t="shared" si="231"/>
        <v>-64.747544979945644</v>
      </c>
      <c r="F1207" s="12">
        <f t="shared" si="232"/>
        <v>-64.747544979945644</v>
      </c>
      <c r="G1207" s="12">
        <f t="shared" si="233"/>
        <v>-64.747544979945644</v>
      </c>
      <c r="H1207" s="12">
        <f t="shared" si="234"/>
        <v>-64.747544979945644</v>
      </c>
      <c r="I1207" s="12">
        <f t="shared" si="235"/>
        <v>-64.747544979945644</v>
      </c>
      <c r="J1207" s="12">
        <f t="shared" si="236"/>
        <v>-64.747544979945644</v>
      </c>
      <c r="K1207" s="12">
        <f t="shared" si="237"/>
        <v>-64.747544979945644</v>
      </c>
      <c r="L1207" s="12">
        <f t="shared" si="238"/>
        <v>-64.747544979945644</v>
      </c>
      <c r="M1207" s="12">
        <f t="shared" si="239"/>
        <v>-64.747544979945644</v>
      </c>
      <c r="O1207" s="12">
        <f t="shared" si="228"/>
        <v>-64.747544979945644</v>
      </c>
    </row>
    <row r="1208" spans="1:15" x14ac:dyDescent="0.25">
      <c r="A1208" s="12">
        <f>calc!A1206</f>
        <v>748.18</v>
      </c>
      <c r="B1208" s="12">
        <f>calc!O1206</f>
        <v>-31.283502089524063</v>
      </c>
      <c r="C1208" s="12">
        <f t="shared" si="229"/>
        <v>-31.283502089524063</v>
      </c>
      <c r="D1208" s="12">
        <f t="shared" si="230"/>
        <v>-31.283502089524063</v>
      </c>
      <c r="E1208" s="12">
        <f t="shared" si="231"/>
        <v>-31.283502089524063</v>
      </c>
      <c r="F1208" s="12">
        <f t="shared" si="232"/>
        <v>-31.283502089524063</v>
      </c>
      <c r="G1208" s="12">
        <f t="shared" si="233"/>
        <v>-31.283502089524063</v>
      </c>
      <c r="H1208" s="12">
        <f t="shared" si="234"/>
        <v>-31.283502089524063</v>
      </c>
      <c r="I1208" s="12">
        <f t="shared" si="235"/>
        <v>-31.283502089524063</v>
      </c>
      <c r="J1208" s="12">
        <f t="shared" si="236"/>
        <v>-31.283502089524063</v>
      </c>
      <c r="K1208" s="12">
        <f t="shared" si="237"/>
        <v>-31.283502089524063</v>
      </c>
      <c r="L1208" s="12">
        <f t="shared" si="238"/>
        <v>-31.283502089524063</v>
      </c>
      <c r="M1208" s="12">
        <f t="shared" si="239"/>
        <v>-31.283502089524063</v>
      </c>
      <c r="O1208" s="12">
        <f t="shared" si="228"/>
        <v>-31.283502089524063</v>
      </c>
    </row>
    <row r="1209" spans="1:15" x14ac:dyDescent="0.25">
      <c r="A1209" s="12">
        <f>calc!A1207</f>
        <v>748.62</v>
      </c>
      <c r="B1209" s="12">
        <f>calc!O1207</f>
        <v>-64.747544979945644</v>
      </c>
      <c r="C1209" s="12">
        <f t="shared" si="229"/>
        <v>-64.747544979945644</v>
      </c>
      <c r="D1209" s="12">
        <f t="shared" si="230"/>
        <v>-64.747544979945644</v>
      </c>
      <c r="E1209" s="12">
        <f t="shared" si="231"/>
        <v>-64.747544979945644</v>
      </c>
      <c r="F1209" s="12">
        <f t="shared" si="232"/>
        <v>-64.747544979945644</v>
      </c>
      <c r="G1209" s="12">
        <f t="shared" si="233"/>
        <v>-64.747544979945644</v>
      </c>
      <c r="H1209" s="12">
        <f t="shared" si="234"/>
        <v>-64.747544979945644</v>
      </c>
      <c r="I1209" s="12">
        <f t="shared" si="235"/>
        <v>-64.747544979945644</v>
      </c>
      <c r="J1209" s="12">
        <f t="shared" si="236"/>
        <v>-64.747544979945644</v>
      </c>
      <c r="K1209" s="12">
        <f t="shared" si="237"/>
        <v>-64.747544979945644</v>
      </c>
      <c r="L1209" s="12">
        <f t="shared" si="238"/>
        <v>-64.747544979945644</v>
      </c>
      <c r="M1209" s="12">
        <f t="shared" si="239"/>
        <v>-64.747544979945644</v>
      </c>
      <c r="O1209" s="12">
        <f t="shared" si="228"/>
        <v>-64.747544979945644</v>
      </c>
    </row>
    <row r="1210" spans="1:15" x14ac:dyDescent="0.25">
      <c r="A1210" s="12">
        <f>calc!A1208</f>
        <v>749.06</v>
      </c>
      <c r="B1210" s="12">
        <f>calc!O1208</f>
        <v>-31.283502089524063</v>
      </c>
      <c r="C1210" s="12">
        <f t="shared" si="229"/>
        <v>-31.283502089524063</v>
      </c>
      <c r="D1210" s="12">
        <f t="shared" si="230"/>
        <v>-31.283502089524063</v>
      </c>
      <c r="E1210" s="12">
        <f t="shared" si="231"/>
        <v>-31.283502089524063</v>
      </c>
      <c r="F1210" s="12">
        <f t="shared" si="232"/>
        <v>-31.283502089524063</v>
      </c>
      <c r="G1210" s="12">
        <f t="shared" si="233"/>
        <v>-31.283502089524063</v>
      </c>
      <c r="H1210" s="12">
        <f t="shared" si="234"/>
        <v>-31.283502089524063</v>
      </c>
      <c r="I1210" s="12">
        <f t="shared" si="235"/>
        <v>-31.283502089524063</v>
      </c>
      <c r="J1210" s="12">
        <f t="shared" si="236"/>
        <v>-31.283502089524063</v>
      </c>
      <c r="K1210" s="12">
        <f t="shared" si="237"/>
        <v>-31.283502089524063</v>
      </c>
      <c r="L1210" s="12">
        <f t="shared" si="238"/>
        <v>-31.283502089524063</v>
      </c>
      <c r="M1210" s="12">
        <f t="shared" si="239"/>
        <v>-31.283502089524063</v>
      </c>
      <c r="O1210" s="12">
        <f t="shared" si="228"/>
        <v>-31.283502089524063</v>
      </c>
    </row>
    <row r="1211" spans="1:15" x14ac:dyDescent="0.25">
      <c r="A1211" s="12">
        <f>calc!A1209</f>
        <v>749.5</v>
      </c>
      <c r="B1211" s="12">
        <f>calc!O1209</f>
        <v>-198.60437652946752</v>
      </c>
      <c r="C1211" s="12">
        <f t="shared" si="229"/>
        <v>-198.60437652946752</v>
      </c>
      <c r="D1211" s="12">
        <f t="shared" si="230"/>
        <v>-198.60437652946752</v>
      </c>
      <c r="E1211" s="12">
        <f t="shared" si="231"/>
        <v>-198.60437652946752</v>
      </c>
      <c r="F1211" s="12">
        <f t="shared" si="232"/>
        <v>-198.60437652946752</v>
      </c>
      <c r="G1211" s="12">
        <f t="shared" si="233"/>
        <v>-198.60437652946752</v>
      </c>
      <c r="H1211" s="12">
        <f t="shared" si="234"/>
        <v>-198.60437652946752</v>
      </c>
      <c r="I1211" s="12">
        <f t="shared" si="235"/>
        <v>-198.60437652946752</v>
      </c>
      <c r="J1211" s="12">
        <f t="shared" si="236"/>
        <v>-198.60437652946752</v>
      </c>
      <c r="K1211" s="12">
        <f t="shared" si="237"/>
        <v>-198.60437652946752</v>
      </c>
      <c r="L1211" s="12">
        <f t="shared" si="238"/>
        <v>-198.60437652946752</v>
      </c>
      <c r="M1211" s="12">
        <f t="shared" si="239"/>
        <v>-198.60437652946752</v>
      </c>
      <c r="O1211" s="12">
        <f t="shared" si="228"/>
        <v>-198.60437652946752</v>
      </c>
    </row>
    <row r="1212" spans="1:15" x14ac:dyDescent="0.25">
      <c r="A1212" s="12">
        <f>calc!A1210</f>
        <v>749.94</v>
      </c>
      <c r="B1212" s="12">
        <f>calc!O1210</f>
        <v>-135.02224989100819</v>
      </c>
      <c r="C1212" s="12">
        <f t="shared" si="229"/>
        <v>-135.02224989100819</v>
      </c>
      <c r="D1212" s="12">
        <f t="shared" si="230"/>
        <v>-135.02224989100819</v>
      </c>
      <c r="E1212" s="12">
        <f t="shared" si="231"/>
        <v>-135.02224989100819</v>
      </c>
      <c r="F1212" s="12">
        <f t="shared" si="232"/>
        <v>-135.02224989100819</v>
      </c>
      <c r="G1212" s="12">
        <f t="shared" si="233"/>
        <v>-135.02224989100819</v>
      </c>
      <c r="H1212" s="12">
        <f t="shared" si="234"/>
        <v>-135.02224989100819</v>
      </c>
      <c r="I1212" s="12">
        <f t="shared" si="235"/>
        <v>-135.02224989100819</v>
      </c>
      <c r="J1212" s="12">
        <f t="shared" si="236"/>
        <v>-135.02224989100819</v>
      </c>
      <c r="K1212" s="12">
        <f t="shared" si="237"/>
        <v>-135.02224989100819</v>
      </c>
      <c r="L1212" s="12">
        <f t="shared" si="238"/>
        <v>-135.02224989100819</v>
      </c>
      <c r="M1212" s="12">
        <f t="shared" si="239"/>
        <v>-135.02224989100819</v>
      </c>
      <c r="O1212" s="12">
        <f t="shared" si="228"/>
        <v>-135.02224989100819</v>
      </c>
    </row>
    <row r="1213" spans="1:15" x14ac:dyDescent="0.25">
      <c r="A1213" s="12">
        <f>calc!A1211</f>
        <v>750.38</v>
      </c>
      <c r="B1213" s="12">
        <f>calc!O1211</f>
        <v>-191.91150987691259</v>
      </c>
      <c r="C1213" s="12">
        <f t="shared" si="229"/>
        <v>-191.91150987691259</v>
      </c>
      <c r="D1213" s="12">
        <f t="shared" si="230"/>
        <v>-191.91150987691259</v>
      </c>
      <c r="E1213" s="12">
        <f t="shared" si="231"/>
        <v>-191.91150987691259</v>
      </c>
      <c r="F1213" s="12">
        <f t="shared" si="232"/>
        <v>-191.91150987691259</v>
      </c>
      <c r="G1213" s="12">
        <f t="shared" si="233"/>
        <v>-191.91150987691259</v>
      </c>
      <c r="H1213" s="12">
        <f t="shared" si="234"/>
        <v>-191.91150987691259</v>
      </c>
      <c r="I1213" s="12">
        <f t="shared" si="235"/>
        <v>-191.91150987691259</v>
      </c>
      <c r="J1213" s="12">
        <f t="shared" si="236"/>
        <v>-191.91150987691259</v>
      </c>
      <c r="K1213" s="12">
        <f t="shared" si="237"/>
        <v>-191.91150987691259</v>
      </c>
      <c r="L1213" s="12">
        <f t="shared" si="238"/>
        <v>-191.91150987691259</v>
      </c>
      <c r="M1213" s="12">
        <f t="shared" si="239"/>
        <v>-191.91150987691259</v>
      </c>
      <c r="O1213" s="12">
        <f t="shared" si="228"/>
        <v>-191.91150987691259</v>
      </c>
    </row>
    <row r="1214" spans="1:15" x14ac:dyDescent="0.25">
      <c r="A1214" s="12">
        <f>calc!A1212</f>
        <v>750.82</v>
      </c>
      <c r="B1214" s="12">
        <f>calc!O1212</f>
        <v>-255.49384962253947</v>
      </c>
      <c r="C1214" s="12">
        <f t="shared" si="229"/>
        <v>-255.49384962253947</v>
      </c>
      <c r="D1214" s="12">
        <f t="shared" si="230"/>
        <v>-255.49384962253947</v>
      </c>
      <c r="E1214" s="12">
        <f t="shared" si="231"/>
        <v>-255.49384962253947</v>
      </c>
      <c r="F1214" s="12">
        <f t="shared" si="232"/>
        <v>-255.49384962253947</v>
      </c>
      <c r="G1214" s="12">
        <f t="shared" si="233"/>
        <v>-255.49384962253947</v>
      </c>
      <c r="H1214" s="12">
        <f t="shared" si="234"/>
        <v>-255.49384962253947</v>
      </c>
      <c r="I1214" s="12">
        <f t="shared" si="235"/>
        <v>-255.49384962253947</v>
      </c>
      <c r="J1214" s="12">
        <f t="shared" si="236"/>
        <v>-255.49384962253947</v>
      </c>
      <c r="K1214" s="12">
        <f t="shared" si="237"/>
        <v>-255.49384962253947</v>
      </c>
      <c r="L1214" s="12">
        <f t="shared" si="238"/>
        <v>-255.49384962253947</v>
      </c>
      <c r="M1214" s="12">
        <f t="shared" si="239"/>
        <v>-255.49384962253947</v>
      </c>
      <c r="O1214" s="12">
        <f t="shared" si="228"/>
        <v>-255.49384962253947</v>
      </c>
    </row>
    <row r="1215" spans="1:15" x14ac:dyDescent="0.25">
      <c r="A1215" s="12">
        <f>calc!A1213</f>
        <v>751.26</v>
      </c>
      <c r="B1215" s="12">
        <f>calc!O1213</f>
        <v>-245.4545169878931</v>
      </c>
      <c r="C1215" s="12">
        <f t="shared" si="229"/>
        <v>-245.4545169878931</v>
      </c>
      <c r="D1215" s="12">
        <f t="shared" si="230"/>
        <v>-245.4545169878931</v>
      </c>
      <c r="E1215" s="12">
        <f t="shared" si="231"/>
        <v>-245.4545169878931</v>
      </c>
      <c r="F1215" s="12">
        <f t="shared" si="232"/>
        <v>-245.4545169878931</v>
      </c>
      <c r="G1215" s="12">
        <f t="shared" si="233"/>
        <v>-245.4545169878931</v>
      </c>
      <c r="H1215" s="12">
        <f t="shared" si="234"/>
        <v>-245.4545169878931</v>
      </c>
      <c r="I1215" s="12">
        <f t="shared" si="235"/>
        <v>-245.4545169878931</v>
      </c>
      <c r="J1215" s="12">
        <f t="shared" si="236"/>
        <v>-245.4545169878931</v>
      </c>
      <c r="K1215" s="12">
        <f t="shared" si="237"/>
        <v>-245.4545169878931</v>
      </c>
      <c r="L1215" s="12">
        <f t="shared" si="238"/>
        <v>-245.4545169878931</v>
      </c>
      <c r="M1215" s="12">
        <f t="shared" si="239"/>
        <v>-245.4545169878931</v>
      </c>
      <c r="O1215" s="12">
        <f t="shared" si="228"/>
        <v>-245.4545169878931</v>
      </c>
    </row>
    <row r="1216" spans="1:15" x14ac:dyDescent="0.25">
      <c r="A1216" s="12">
        <f>calc!A1214</f>
        <v>751.7</v>
      </c>
      <c r="B1216" s="12">
        <f>calc!O1214</f>
        <v>-389.35218529768406</v>
      </c>
      <c r="C1216" s="12">
        <f t="shared" si="229"/>
        <v>-389.35218529768406</v>
      </c>
      <c r="D1216" s="12">
        <f t="shared" si="230"/>
        <v>-389.35218529768406</v>
      </c>
      <c r="E1216" s="12">
        <f t="shared" si="231"/>
        <v>-389.35218529768406</v>
      </c>
      <c r="F1216" s="12">
        <f t="shared" si="232"/>
        <v>-389.35218529768406</v>
      </c>
      <c r="G1216" s="12">
        <f t="shared" si="233"/>
        <v>-389.35218529768406</v>
      </c>
      <c r="H1216" s="12">
        <f t="shared" si="234"/>
        <v>-389.35218529768406</v>
      </c>
      <c r="I1216" s="12">
        <f t="shared" si="235"/>
        <v>-389.35218529768406</v>
      </c>
      <c r="J1216" s="12">
        <f t="shared" si="236"/>
        <v>-389.35218529768406</v>
      </c>
      <c r="K1216" s="12">
        <f t="shared" si="237"/>
        <v>-389.35218529768406</v>
      </c>
      <c r="L1216" s="12">
        <f t="shared" si="238"/>
        <v>-389.35218529768406</v>
      </c>
      <c r="M1216" s="12">
        <f t="shared" si="239"/>
        <v>-389.35218529768406</v>
      </c>
      <c r="O1216" s="12">
        <f t="shared" si="228"/>
        <v>-389.35218529768406</v>
      </c>
    </row>
    <row r="1217" spans="1:15" x14ac:dyDescent="0.25">
      <c r="A1217" s="12">
        <f>calc!A1215</f>
        <v>752.14</v>
      </c>
      <c r="B1217" s="12">
        <f>calc!O1215</f>
        <v>-175.1793547918607</v>
      </c>
      <c r="C1217" s="12">
        <f t="shared" si="229"/>
        <v>-175.1793547918607</v>
      </c>
      <c r="D1217" s="12">
        <f t="shared" si="230"/>
        <v>-175.1793547918607</v>
      </c>
      <c r="E1217" s="12">
        <f t="shared" si="231"/>
        <v>-175.1793547918607</v>
      </c>
      <c r="F1217" s="12">
        <f t="shared" si="232"/>
        <v>-175.1793547918607</v>
      </c>
      <c r="G1217" s="12">
        <f t="shared" si="233"/>
        <v>-175.1793547918607</v>
      </c>
      <c r="H1217" s="12">
        <f t="shared" si="234"/>
        <v>-175.1793547918607</v>
      </c>
      <c r="I1217" s="12">
        <f t="shared" si="235"/>
        <v>-175.1793547918607</v>
      </c>
      <c r="J1217" s="12">
        <f t="shared" si="236"/>
        <v>-175.1793547918607</v>
      </c>
      <c r="K1217" s="12">
        <f t="shared" si="237"/>
        <v>-175.1793547918607</v>
      </c>
      <c r="L1217" s="12">
        <f t="shared" si="238"/>
        <v>-175.1793547918607</v>
      </c>
      <c r="M1217" s="12">
        <f t="shared" si="239"/>
        <v>-175.1793547918607</v>
      </c>
      <c r="O1217" s="12">
        <f t="shared" si="228"/>
        <v>-175.1793547918607</v>
      </c>
    </row>
    <row r="1218" spans="1:15" x14ac:dyDescent="0.25">
      <c r="A1218" s="12">
        <f>calc!A1216</f>
        <v>752.58</v>
      </c>
      <c r="B1218" s="12">
        <f>calc!O1216</f>
        <v>-375.9663042494829</v>
      </c>
      <c r="C1218" s="12">
        <f t="shared" si="229"/>
        <v>-375.9663042494829</v>
      </c>
      <c r="D1218" s="12">
        <f t="shared" si="230"/>
        <v>-375.9663042494829</v>
      </c>
      <c r="E1218" s="12">
        <f t="shared" si="231"/>
        <v>-375.9663042494829</v>
      </c>
      <c r="F1218" s="12">
        <f t="shared" si="232"/>
        <v>-375.9663042494829</v>
      </c>
      <c r="G1218" s="12">
        <f t="shared" si="233"/>
        <v>-375.9663042494829</v>
      </c>
      <c r="H1218" s="12">
        <f t="shared" si="234"/>
        <v>-375.9663042494829</v>
      </c>
      <c r="I1218" s="12">
        <f t="shared" si="235"/>
        <v>-375.9663042494829</v>
      </c>
      <c r="J1218" s="12">
        <f t="shared" si="236"/>
        <v>-375.9663042494829</v>
      </c>
      <c r="K1218" s="12">
        <f t="shared" si="237"/>
        <v>-375.9663042494829</v>
      </c>
      <c r="L1218" s="12">
        <f t="shared" si="238"/>
        <v>-375.9663042494829</v>
      </c>
      <c r="M1218" s="12">
        <f t="shared" si="239"/>
        <v>-375.9663042494829</v>
      </c>
      <c r="O1218" s="12">
        <f t="shared" si="228"/>
        <v>-375.9663042494829</v>
      </c>
    </row>
    <row r="1219" spans="1:15" x14ac:dyDescent="0.25">
      <c r="A1219" s="12">
        <f>calc!A1217</f>
        <v>753.02</v>
      </c>
      <c r="B1219" s="12">
        <f>calc!O1217</f>
        <v>89.186505672186172</v>
      </c>
      <c r="C1219" s="12">
        <f t="shared" si="229"/>
        <v>89.186505672186172</v>
      </c>
      <c r="D1219" s="12">
        <f t="shared" si="230"/>
        <v>89.186505672186172</v>
      </c>
      <c r="E1219" s="12">
        <f t="shared" si="231"/>
        <v>89.186505672186172</v>
      </c>
      <c r="F1219" s="12">
        <f t="shared" si="232"/>
        <v>89.186505672186172</v>
      </c>
      <c r="G1219" s="12">
        <f t="shared" si="233"/>
        <v>89.186505672186172</v>
      </c>
      <c r="H1219" s="12">
        <f t="shared" si="234"/>
        <v>89.186505672186172</v>
      </c>
      <c r="I1219" s="12">
        <f t="shared" si="235"/>
        <v>89.186505672186172</v>
      </c>
      <c r="J1219" s="12">
        <f t="shared" si="236"/>
        <v>89.186505672186172</v>
      </c>
      <c r="K1219" s="12">
        <f t="shared" si="237"/>
        <v>89.186505672186172</v>
      </c>
      <c r="L1219" s="12">
        <f t="shared" si="238"/>
        <v>89.186505672186172</v>
      </c>
      <c r="M1219" s="12">
        <f t="shared" si="239"/>
        <v>89.186505672186172</v>
      </c>
      <c r="O1219" s="12">
        <f t="shared" si="228"/>
        <v>89.186505672186172</v>
      </c>
    </row>
    <row r="1220" spans="1:15" x14ac:dyDescent="0.25">
      <c r="A1220" s="12">
        <f>calc!A1218</f>
        <v>753.45</v>
      </c>
      <c r="B1220" s="12">
        <f>calc!O1218</f>
        <v>-155.10079046390157</v>
      </c>
      <c r="C1220" s="12">
        <f t="shared" si="229"/>
        <v>-155.10079046390157</v>
      </c>
      <c r="D1220" s="12">
        <f t="shared" si="230"/>
        <v>-155.10079046390157</v>
      </c>
      <c r="E1220" s="12">
        <f t="shared" si="231"/>
        <v>-155.10079046390157</v>
      </c>
      <c r="F1220" s="12">
        <f t="shared" si="232"/>
        <v>-155.10079046390157</v>
      </c>
      <c r="G1220" s="12">
        <f t="shared" si="233"/>
        <v>-155.10079046390157</v>
      </c>
      <c r="H1220" s="12">
        <f t="shared" si="234"/>
        <v>-155.10079046390157</v>
      </c>
      <c r="I1220" s="12">
        <f t="shared" si="235"/>
        <v>-155.10079046390157</v>
      </c>
      <c r="J1220" s="12">
        <f t="shared" si="236"/>
        <v>-155.10079046390157</v>
      </c>
      <c r="K1220" s="12">
        <f t="shared" si="237"/>
        <v>-155.10079046390157</v>
      </c>
      <c r="L1220" s="12">
        <f t="shared" si="238"/>
        <v>-155.10079046390157</v>
      </c>
      <c r="M1220" s="12">
        <f t="shared" si="239"/>
        <v>-155.10079046390157</v>
      </c>
      <c r="O1220" s="12">
        <f t="shared" si="228"/>
        <v>-155.10079046390157</v>
      </c>
    </row>
    <row r="1221" spans="1:15" x14ac:dyDescent="0.25">
      <c r="A1221" s="12">
        <f>calc!A1219</f>
        <v>753.89</v>
      </c>
      <c r="B1221" s="12">
        <f>calc!O1219</f>
        <v>-151.75436538538821</v>
      </c>
      <c r="C1221" s="12">
        <f t="shared" si="229"/>
        <v>-151.75436538538821</v>
      </c>
      <c r="D1221" s="12">
        <f t="shared" si="230"/>
        <v>-151.75436538538821</v>
      </c>
      <c r="E1221" s="12">
        <f t="shared" si="231"/>
        <v>-151.75436538538821</v>
      </c>
      <c r="F1221" s="12">
        <f t="shared" si="232"/>
        <v>-151.75436538538821</v>
      </c>
      <c r="G1221" s="12">
        <f t="shared" si="233"/>
        <v>-151.75436538538821</v>
      </c>
      <c r="H1221" s="12">
        <f t="shared" si="234"/>
        <v>-151.75436538538821</v>
      </c>
      <c r="I1221" s="12">
        <f t="shared" si="235"/>
        <v>-151.75436538538821</v>
      </c>
      <c r="J1221" s="12">
        <f t="shared" si="236"/>
        <v>-151.75436538538821</v>
      </c>
      <c r="K1221" s="12">
        <f t="shared" si="237"/>
        <v>-151.75436538538821</v>
      </c>
      <c r="L1221" s="12">
        <f t="shared" si="238"/>
        <v>-151.75436538538821</v>
      </c>
      <c r="M1221" s="12">
        <f t="shared" si="239"/>
        <v>-151.75436538538821</v>
      </c>
      <c r="O1221" s="12">
        <f t="shared" si="228"/>
        <v>-151.75436538538821</v>
      </c>
    </row>
    <row r="1222" spans="1:15" x14ac:dyDescent="0.25">
      <c r="A1222" s="12">
        <f>calc!A1220</f>
        <v>754.33</v>
      </c>
      <c r="B1222" s="12">
        <f>calc!O1220</f>
        <v>-268.87963570367805</v>
      </c>
      <c r="C1222" s="12">
        <f t="shared" si="229"/>
        <v>-268.87963570367805</v>
      </c>
      <c r="D1222" s="12">
        <f t="shared" si="230"/>
        <v>-268.87963570367805</v>
      </c>
      <c r="E1222" s="12">
        <f t="shared" si="231"/>
        <v>-268.87963570367805</v>
      </c>
      <c r="F1222" s="12">
        <f t="shared" si="232"/>
        <v>-268.87963570367805</v>
      </c>
      <c r="G1222" s="12">
        <f t="shared" si="233"/>
        <v>-268.87963570367805</v>
      </c>
      <c r="H1222" s="12">
        <f t="shared" si="234"/>
        <v>-268.87963570367805</v>
      </c>
      <c r="I1222" s="12">
        <f t="shared" si="235"/>
        <v>-268.87963570367805</v>
      </c>
      <c r="J1222" s="12">
        <f t="shared" si="236"/>
        <v>-268.87963570367805</v>
      </c>
      <c r="K1222" s="12">
        <f t="shared" si="237"/>
        <v>-268.87963570367805</v>
      </c>
      <c r="L1222" s="12">
        <f t="shared" si="238"/>
        <v>-268.87963570367805</v>
      </c>
      <c r="M1222" s="12">
        <f t="shared" si="239"/>
        <v>-268.87963570367805</v>
      </c>
      <c r="O1222" s="12">
        <f t="shared" si="228"/>
        <v>-268.87963570367805</v>
      </c>
    </row>
    <row r="1223" spans="1:15" x14ac:dyDescent="0.25">
      <c r="A1223" s="12">
        <f>calc!A1221</f>
        <v>754.77</v>
      </c>
      <c r="B1223" s="12">
        <f>calc!O1221</f>
        <v>-245.4545169878931</v>
      </c>
      <c r="C1223" s="12">
        <f t="shared" si="229"/>
        <v>-245.4545169878931</v>
      </c>
      <c r="D1223" s="12">
        <f t="shared" si="230"/>
        <v>-245.4545169878931</v>
      </c>
      <c r="E1223" s="12">
        <f t="shared" si="231"/>
        <v>-245.4545169878931</v>
      </c>
      <c r="F1223" s="12">
        <f t="shared" si="232"/>
        <v>-245.4545169878931</v>
      </c>
      <c r="G1223" s="12">
        <f t="shared" si="233"/>
        <v>-245.4545169878931</v>
      </c>
      <c r="H1223" s="12">
        <f t="shared" si="234"/>
        <v>-245.4545169878931</v>
      </c>
      <c r="I1223" s="12">
        <f t="shared" si="235"/>
        <v>-245.4545169878931</v>
      </c>
      <c r="J1223" s="12">
        <f t="shared" si="236"/>
        <v>-245.4545169878931</v>
      </c>
      <c r="K1223" s="12">
        <f t="shared" si="237"/>
        <v>-245.4545169878931</v>
      </c>
      <c r="L1223" s="12">
        <f t="shared" si="238"/>
        <v>-245.4545169878931</v>
      </c>
      <c r="M1223" s="12">
        <f t="shared" si="239"/>
        <v>-245.4545169878931</v>
      </c>
      <c r="O1223" s="12">
        <f t="shared" si="228"/>
        <v>-245.4545169878931</v>
      </c>
    </row>
    <row r="1224" spans="1:15" x14ac:dyDescent="0.25">
      <c r="A1224" s="12">
        <f>calc!A1222</f>
        <v>755.21</v>
      </c>
      <c r="B1224" s="12">
        <f>calc!O1222</f>
        <v>-292.30478674043843</v>
      </c>
      <c r="C1224" s="12">
        <f t="shared" si="229"/>
        <v>-292.30478674043843</v>
      </c>
      <c r="D1224" s="12">
        <f t="shared" si="230"/>
        <v>-292.30478674043843</v>
      </c>
      <c r="E1224" s="12">
        <f t="shared" si="231"/>
        <v>-292.30478674043843</v>
      </c>
      <c r="F1224" s="12">
        <f t="shared" si="232"/>
        <v>-292.30478674043843</v>
      </c>
      <c r="G1224" s="12">
        <f t="shared" si="233"/>
        <v>-292.30478674043843</v>
      </c>
      <c r="H1224" s="12">
        <f t="shared" si="234"/>
        <v>-292.30478674043843</v>
      </c>
      <c r="I1224" s="12">
        <f t="shared" si="235"/>
        <v>-292.30478674043843</v>
      </c>
      <c r="J1224" s="12">
        <f t="shared" si="236"/>
        <v>-292.30478674043843</v>
      </c>
      <c r="K1224" s="12">
        <f t="shared" si="237"/>
        <v>-292.30478674043843</v>
      </c>
      <c r="L1224" s="12">
        <f t="shared" si="238"/>
        <v>-292.30478674043843</v>
      </c>
      <c r="M1224" s="12">
        <f t="shared" si="239"/>
        <v>-292.30478674043843</v>
      </c>
      <c r="O1224" s="12">
        <f t="shared" ref="O1224:O1287" si="240">M1224</f>
        <v>-292.30478674043843</v>
      </c>
    </row>
    <row r="1225" spans="1:15" x14ac:dyDescent="0.25">
      <c r="A1225" s="12">
        <f>calc!A1223</f>
        <v>755.65</v>
      </c>
      <c r="B1225" s="12">
        <f>calc!O1223</f>
        <v>-211.99011775170911</v>
      </c>
      <c r="C1225" s="12">
        <f t="shared" ref="C1225:C1288" si="241">B1225-Q1225*M1236</f>
        <v>-211.99011775170911</v>
      </c>
      <c r="D1225" s="12">
        <f t="shared" ref="D1225:D1288" si="242">C1225-R1225*M1235</f>
        <v>-211.99011775170911</v>
      </c>
      <c r="E1225" s="12">
        <f t="shared" ref="E1225:E1288" si="243">D1225-S1225*M1234</f>
        <v>-211.99011775170911</v>
      </c>
      <c r="F1225" s="12">
        <f t="shared" ref="F1225:F1288" si="244">E1225-T1225*M1233</f>
        <v>-211.99011775170911</v>
      </c>
      <c r="G1225" s="12">
        <f t="shared" ref="G1225:G1288" si="245">F1225-U1225*M1232</f>
        <v>-211.99011775170911</v>
      </c>
      <c r="H1225" s="12">
        <f t="shared" ref="H1225:H1288" si="246">G1225-V1225*M1231</f>
        <v>-211.99011775170911</v>
      </c>
      <c r="I1225" s="12">
        <f t="shared" ref="I1225:I1288" si="247">H1225-W1225*M1230</f>
        <v>-211.99011775170911</v>
      </c>
      <c r="J1225" s="12">
        <f t="shared" ref="J1225:J1288" si="248">I1225-X1225*M1229</f>
        <v>-211.99011775170911</v>
      </c>
      <c r="K1225" s="12">
        <f t="shared" ref="K1225:K1288" si="249">J1225-Y1225*M1228</f>
        <v>-211.99011775170911</v>
      </c>
      <c r="L1225" s="12">
        <f t="shared" ref="L1225:L1288" si="250">K1225-Z1225*M1227</f>
        <v>-211.99011775170911</v>
      </c>
      <c r="M1225" s="12">
        <f t="shared" ref="M1225:M1288" si="251">L1225</f>
        <v>-211.99011775170911</v>
      </c>
      <c r="O1225" s="12">
        <f t="shared" si="240"/>
        <v>-211.99011775170911</v>
      </c>
    </row>
    <row r="1226" spans="1:15" x14ac:dyDescent="0.25">
      <c r="A1226" s="12">
        <f>calc!A1224</f>
        <v>756.09</v>
      </c>
      <c r="B1226" s="12">
        <f>calc!O1224</f>
        <v>-218.68299232127774</v>
      </c>
      <c r="C1226" s="12">
        <f t="shared" si="241"/>
        <v>-218.68299232127774</v>
      </c>
      <c r="D1226" s="12">
        <f t="shared" si="242"/>
        <v>-218.68299232127774</v>
      </c>
      <c r="E1226" s="12">
        <f t="shared" si="243"/>
        <v>-218.68299232127774</v>
      </c>
      <c r="F1226" s="12">
        <f t="shared" si="244"/>
        <v>-218.68299232127774</v>
      </c>
      <c r="G1226" s="12">
        <f t="shared" si="245"/>
        <v>-218.68299232127774</v>
      </c>
      <c r="H1226" s="12">
        <f t="shared" si="246"/>
        <v>-218.68299232127774</v>
      </c>
      <c r="I1226" s="12">
        <f t="shared" si="247"/>
        <v>-218.68299232127774</v>
      </c>
      <c r="J1226" s="12">
        <f t="shared" si="248"/>
        <v>-218.68299232127774</v>
      </c>
      <c r="K1226" s="12">
        <f t="shared" si="249"/>
        <v>-218.68299232127774</v>
      </c>
      <c r="L1226" s="12">
        <f t="shared" si="250"/>
        <v>-218.68299232127774</v>
      </c>
      <c r="M1226" s="12">
        <f t="shared" si="251"/>
        <v>-218.68299232127774</v>
      </c>
      <c r="O1226" s="12">
        <f t="shared" si="240"/>
        <v>-218.68299232127774</v>
      </c>
    </row>
    <row r="1227" spans="1:15" x14ac:dyDescent="0.25">
      <c r="A1227" s="12">
        <f>calc!A1225</f>
        <v>756.53</v>
      </c>
      <c r="B1227" s="12">
        <f>calc!O1225</f>
        <v>15.566047052836495</v>
      </c>
      <c r="C1227" s="12">
        <f t="shared" si="241"/>
        <v>15.566047052836495</v>
      </c>
      <c r="D1227" s="12">
        <f t="shared" si="242"/>
        <v>15.566047052836495</v>
      </c>
      <c r="E1227" s="12">
        <f t="shared" si="243"/>
        <v>15.566047052836495</v>
      </c>
      <c r="F1227" s="12">
        <f t="shared" si="244"/>
        <v>15.566047052836495</v>
      </c>
      <c r="G1227" s="12">
        <f t="shared" si="245"/>
        <v>15.566047052836495</v>
      </c>
      <c r="H1227" s="12">
        <f t="shared" si="246"/>
        <v>15.566047052836495</v>
      </c>
      <c r="I1227" s="12">
        <f t="shared" si="247"/>
        <v>15.566047052836495</v>
      </c>
      <c r="J1227" s="12">
        <f t="shared" si="248"/>
        <v>15.566047052836495</v>
      </c>
      <c r="K1227" s="12">
        <f t="shared" si="249"/>
        <v>15.566047052836495</v>
      </c>
      <c r="L1227" s="12">
        <f t="shared" si="250"/>
        <v>15.566047052836495</v>
      </c>
      <c r="M1227" s="12">
        <f t="shared" si="251"/>
        <v>15.566047052836495</v>
      </c>
      <c r="O1227" s="12">
        <f t="shared" si="240"/>
        <v>15.566047052836495</v>
      </c>
    </row>
    <row r="1228" spans="1:15" x14ac:dyDescent="0.25">
      <c r="A1228" s="12">
        <f>calc!A1226</f>
        <v>756.97</v>
      </c>
      <c r="B1228" s="12">
        <f>calc!O1226</f>
        <v>-168.48649737652576</v>
      </c>
      <c r="C1228" s="12">
        <f t="shared" si="241"/>
        <v>-168.48649737652576</v>
      </c>
      <c r="D1228" s="12">
        <f t="shared" si="242"/>
        <v>-168.48649737652576</v>
      </c>
      <c r="E1228" s="12">
        <f t="shared" si="243"/>
        <v>-168.48649737652576</v>
      </c>
      <c r="F1228" s="12">
        <f t="shared" si="244"/>
        <v>-168.48649737652576</v>
      </c>
      <c r="G1228" s="12">
        <f t="shared" si="245"/>
        <v>-168.48649737652576</v>
      </c>
      <c r="H1228" s="12">
        <f t="shared" si="246"/>
        <v>-168.48649737652576</v>
      </c>
      <c r="I1228" s="12">
        <f t="shared" si="247"/>
        <v>-168.48649737652576</v>
      </c>
      <c r="J1228" s="12">
        <f t="shared" si="248"/>
        <v>-168.48649737652576</v>
      </c>
      <c r="K1228" s="12">
        <f t="shared" si="249"/>
        <v>-168.48649737652576</v>
      </c>
      <c r="L1228" s="12">
        <f t="shared" si="250"/>
        <v>-168.48649737652576</v>
      </c>
      <c r="M1228" s="12">
        <f t="shared" si="251"/>
        <v>-168.48649737652576</v>
      </c>
      <c r="O1228" s="12">
        <f t="shared" si="240"/>
        <v>-168.48649737652576</v>
      </c>
    </row>
    <row r="1229" spans="1:15" x14ac:dyDescent="0.25">
      <c r="A1229" s="12">
        <f>calc!A1227</f>
        <v>757.41</v>
      </c>
      <c r="B1229" s="12">
        <f>calc!O1227</f>
        <v>-185.2186458635006</v>
      </c>
      <c r="C1229" s="12">
        <f t="shared" si="241"/>
        <v>-185.2186458635006</v>
      </c>
      <c r="D1229" s="12">
        <f t="shared" si="242"/>
        <v>-185.2186458635006</v>
      </c>
      <c r="E1229" s="12">
        <f t="shared" si="243"/>
        <v>-185.2186458635006</v>
      </c>
      <c r="F1229" s="12">
        <f t="shared" si="244"/>
        <v>-185.2186458635006</v>
      </c>
      <c r="G1229" s="12">
        <f t="shared" si="245"/>
        <v>-185.2186458635006</v>
      </c>
      <c r="H1229" s="12">
        <f t="shared" si="246"/>
        <v>-185.2186458635006</v>
      </c>
      <c r="I1229" s="12">
        <f t="shared" si="247"/>
        <v>-185.2186458635006</v>
      </c>
      <c r="J1229" s="12">
        <f t="shared" si="248"/>
        <v>-185.2186458635006</v>
      </c>
      <c r="K1229" s="12">
        <f t="shared" si="249"/>
        <v>-185.2186458635006</v>
      </c>
      <c r="L1229" s="12">
        <f t="shared" si="250"/>
        <v>-185.2186458635006</v>
      </c>
      <c r="M1229" s="12">
        <f t="shared" si="251"/>
        <v>-185.2186458635006</v>
      </c>
      <c r="O1229" s="12">
        <f t="shared" si="240"/>
        <v>-185.2186458635006</v>
      </c>
    </row>
    <row r="1230" spans="1:15" x14ac:dyDescent="0.25">
      <c r="A1230" s="12">
        <f>calc!A1228</f>
        <v>757.85</v>
      </c>
      <c r="B1230" s="12">
        <f>calc!O1228</f>
        <v>-128.32940831254518</v>
      </c>
      <c r="C1230" s="12">
        <f t="shared" si="241"/>
        <v>-128.32940831254518</v>
      </c>
      <c r="D1230" s="12">
        <f t="shared" si="242"/>
        <v>-128.32940831254518</v>
      </c>
      <c r="E1230" s="12">
        <f t="shared" si="243"/>
        <v>-128.32940831254518</v>
      </c>
      <c r="F1230" s="12">
        <f t="shared" si="244"/>
        <v>-128.32940831254518</v>
      </c>
      <c r="G1230" s="12">
        <f t="shared" si="245"/>
        <v>-128.32940831254518</v>
      </c>
      <c r="H1230" s="12">
        <f t="shared" si="246"/>
        <v>-128.32940831254518</v>
      </c>
      <c r="I1230" s="12">
        <f t="shared" si="247"/>
        <v>-128.32940831254518</v>
      </c>
      <c r="J1230" s="12">
        <f t="shared" si="248"/>
        <v>-128.32940831254518</v>
      </c>
      <c r="K1230" s="12">
        <f t="shared" si="249"/>
        <v>-128.32940831254518</v>
      </c>
      <c r="L1230" s="12">
        <f t="shared" si="250"/>
        <v>-128.32940831254518</v>
      </c>
      <c r="M1230" s="12">
        <f t="shared" si="251"/>
        <v>-128.32940831254518</v>
      </c>
      <c r="O1230" s="12">
        <f t="shared" si="240"/>
        <v>-128.32940831254518</v>
      </c>
    </row>
    <row r="1231" spans="1:15" x14ac:dyDescent="0.25">
      <c r="A1231" s="12">
        <f>calc!A1229</f>
        <v>758.29</v>
      </c>
      <c r="B1231" s="12">
        <f>calc!O1229</f>
        <v>-262.18674134386265</v>
      </c>
      <c r="C1231" s="12">
        <f t="shared" si="241"/>
        <v>-262.18674134386265</v>
      </c>
      <c r="D1231" s="12">
        <f t="shared" si="242"/>
        <v>-262.18674134386265</v>
      </c>
      <c r="E1231" s="12">
        <f t="shared" si="243"/>
        <v>-262.18674134386265</v>
      </c>
      <c r="F1231" s="12">
        <f t="shared" si="244"/>
        <v>-262.18674134386265</v>
      </c>
      <c r="G1231" s="12">
        <f t="shared" si="245"/>
        <v>-262.18674134386265</v>
      </c>
      <c r="H1231" s="12">
        <f t="shared" si="246"/>
        <v>-262.18674134386265</v>
      </c>
      <c r="I1231" s="12">
        <f t="shared" si="247"/>
        <v>-262.18674134386265</v>
      </c>
      <c r="J1231" s="12">
        <f t="shared" si="248"/>
        <v>-262.18674134386265</v>
      </c>
      <c r="K1231" s="12">
        <f t="shared" si="249"/>
        <v>-262.18674134386265</v>
      </c>
      <c r="L1231" s="12">
        <f t="shared" si="250"/>
        <v>-262.18674134386265</v>
      </c>
      <c r="M1231" s="12">
        <f t="shared" si="251"/>
        <v>-262.18674134386265</v>
      </c>
      <c r="O1231" s="12">
        <f t="shared" si="240"/>
        <v>-262.18674134386265</v>
      </c>
    </row>
    <row r="1232" spans="1:15" x14ac:dyDescent="0.25">
      <c r="A1232" s="12">
        <f>calc!A1230</f>
        <v>758.73</v>
      </c>
      <c r="B1232" s="12">
        <f>calc!O1230</f>
        <v>-165.14006965860489</v>
      </c>
      <c r="C1232" s="12">
        <f t="shared" si="241"/>
        <v>-165.14006965860489</v>
      </c>
      <c r="D1232" s="12">
        <f t="shared" si="242"/>
        <v>-165.14006965860489</v>
      </c>
      <c r="E1232" s="12">
        <f t="shared" si="243"/>
        <v>-165.14006965860489</v>
      </c>
      <c r="F1232" s="12">
        <f t="shared" si="244"/>
        <v>-165.14006965860489</v>
      </c>
      <c r="G1232" s="12">
        <f t="shared" si="245"/>
        <v>-165.14006965860489</v>
      </c>
      <c r="H1232" s="12">
        <f t="shared" si="246"/>
        <v>-165.14006965860489</v>
      </c>
      <c r="I1232" s="12">
        <f t="shared" si="247"/>
        <v>-165.14006965860489</v>
      </c>
      <c r="J1232" s="12">
        <f t="shared" si="248"/>
        <v>-165.14006965860489</v>
      </c>
      <c r="K1232" s="12">
        <f t="shared" si="249"/>
        <v>-165.14006965860489</v>
      </c>
      <c r="L1232" s="12">
        <f t="shared" si="250"/>
        <v>-165.14006965860489</v>
      </c>
      <c r="M1232" s="12">
        <f t="shared" si="251"/>
        <v>-165.14006965860489</v>
      </c>
      <c r="O1232" s="12">
        <f t="shared" si="240"/>
        <v>-165.14006965860489</v>
      </c>
    </row>
    <row r="1233" spans="1:15" x14ac:dyDescent="0.25">
      <c r="A1233" s="12">
        <f>calc!A1231</f>
        <v>759.17</v>
      </c>
      <c r="B1233" s="12">
        <f>calc!O1231</f>
        <v>-178.52578448926002</v>
      </c>
      <c r="C1233" s="12">
        <f t="shared" si="241"/>
        <v>-178.52578448926002</v>
      </c>
      <c r="D1233" s="12">
        <f t="shared" si="242"/>
        <v>-178.52578448926002</v>
      </c>
      <c r="E1233" s="12">
        <f t="shared" si="243"/>
        <v>-178.52578448926002</v>
      </c>
      <c r="F1233" s="12">
        <f t="shared" si="244"/>
        <v>-178.52578448926002</v>
      </c>
      <c r="G1233" s="12">
        <f t="shared" si="245"/>
        <v>-178.52578448926002</v>
      </c>
      <c r="H1233" s="12">
        <f t="shared" si="246"/>
        <v>-178.52578448926002</v>
      </c>
      <c r="I1233" s="12">
        <f t="shared" si="247"/>
        <v>-178.52578448926002</v>
      </c>
      <c r="J1233" s="12">
        <f t="shared" si="248"/>
        <v>-178.52578448926002</v>
      </c>
      <c r="K1233" s="12">
        <f t="shared" si="249"/>
        <v>-178.52578448926002</v>
      </c>
      <c r="L1233" s="12">
        <f t="shared" si="250"/>
        <v>-178.52578448926002</v>
      </c>
      <c r="M1233" s="12">
        <f t="shared" si="251"/>
        <v>-178.52578448926002</v>
      </c>
      <c r="O1233" s="12">
        <f t="shared" si="240"/>
        <v>-178.52578448926002</v>
      </c>
    </row>
    <row r="1234" spans="1:15" x14ac:dyDescent="0.25">
      <c r="A1234" s="12">
        <f>calc!A1232</f>
        <v>759.61</v>
      </c>
      <c r="B1234" s="12">
        <f>calc!O1232</f>
        <v>-161.7936426005096</v>
      </c>
      <c r="C1234" s="12">
        <f t="shared" si="241"/>
        <v>-161.7936426005096</v>
      </c>
      <c r="D1234" s="12">
        <f t="shared" si="242"/>
        <v>-161.7936426005096</v>
      </c>
      <c r="E1234" s="12">
        <f t="shared" si="243"/>
        <v>-161.7936426005096</v>
      </c>
      <c r="F1234" s="12">
        <f t="shared" si="244"/>
        <v>-161.7936426005096</v>
      </c>
      <c r="G1234" s="12">
        <f t="shared" si="245"/>
        <v>-161.7936426005096</v>
      </c>
      <c r="H1234" s="12">
        <f t="shared" si="246"/>
        <v>-161.7936426005096</v>
      </c>
      <c r="I1234" s="12">
        <f t="shared" si="247"/>
        <v>-161.7936426005096</v>
      </c>
      <c r="J1234" s="12">
        <f t="shared" si="248"/>
        <v>-161.7936426005096</v>
      </c>
      <c r="K1234" s="12">
        <f t="shared" si="249"/>
        <v>-161.7936426005096</v>
      </c>
      <c r="L1234" s="12">
        <f t="shared" si="250"/>
        <v>-161.7936426005096</v>
      </c>
      <c r="M1234" s="12">
        <f t="shared" si="251"/>
        <v>-161.7936426005096</v>
      </c>
      <c r="O1234" s="12">
        <f t="shared" si="240"/>
        <v>-161.7936426005096</v>
      </c>
    </row>
    <row r="1235" spans="1:15" x14ac:dyDescent="0.25">
      <c r="A1235" s="12">
        <f>calc!A1233</f>
        <v>760.05</v>
      </c>
      <c r="B1235" s="12">
        <f>calc!O1233</f>
        <v>-155.10079046390157</v>
      </c>
      <c r="C1235" s="12">
        <f t="shared" si="241"/>
        <v>-155.10079046390157</v>
      </c>
      <c r="D1235" s="12">
        <f t="shared" si="242"/>
        <v>-155.10079046390157</v>
      </c>
      <c r="E1235" s="12">
        <f t="shared" si="243"/>
        <v>-155.10079046390157</v>
      </c>
      <c r="F1235" s="12">
        <f t="shared" si="244"/>
        <v>-155.10079046390157</v>
      </c>
      <c r="G1235" s="12">
        <f t="shared" si="245"/>
        <v>-155.10079046390157</v>
      </c>
      <c r="H1235" s="12">
        <f t="shared" si="246"/>
        <v>-155.10079046390157</v>
      </c>
      <c r="I1235" s="12">
        <f t="shared" si="247"/>
        <v>-155.10079046390157</v>
      </c>
      <c r="J1235" s="12">
        <f t="shared" si="248"/>
        <v>-155.10079046390157</v>
      </c>
      <c r="K1235" s="12">
        <f t="shared" si="249"/>
        <v>-155.10079046390157</v>
      </c>
      <c r="L1235" s="12">
        <f t="shared" si="250"/>
        <v>-155.10079046390157</v>
      </c>
      <c r="M1235" s="12">
        <f t="shared" si="251"/>
        <v>-155.10079046390157</v>
      </c>
      <c r="O1235" s="12">
        <f t="shared" si="240"/>
        <v>-155.10079046390157</v>
      </c>
    </row>
    <row r="1236" spans="1:15" x14ac:dyDescent="0.25">
      <c r="A1236" s="12">
        <f>calc!A1234</f>
        <v>760.49</v>
      </c>
      <c r="B1236" s="12">
        <f>calc!O1234</f>
        <v>-175.1793547918607</v>
      </c>
      <c r="C1236" s="12">
        <f t="shared" si="241"/>
        <v>-175.1793547918607</v>
      </c>
      <c r="D1236" s="12">
        <f t="shared" si="242"/>
        <v>-175.1793547918607</v>
      </c>
      <c r="E1236" s="12">
        <f t="shared" si="243"/>
        <v>-175.1793547918607</v>
      </c>
      <c r="F1236" s="12">
        <f t="shared" si="244"/>
        <v>-175.1793547918607</v>
      </c>
      <c r="G1236" s="12">
        <f t="shared" si="245"/>
        <v>-175.1793547918607</v>
      </c>
      <c r="H1236" s="12">
        <f t="shared" si="246"/>
        <v>-175.1793547918607</v>
      </c>
      <c r="I1236" s="12">
        <f t="shared" si="247"/>
        <v>-175.1793547918607</v>
      </c>
      <c r="J1236" s="12">
        <f t="shared" si="248"/>
        <v>-175.1793547918607</v>
      </c>
      <c r="K1236" s="12">
        <f t="shared" si="249"/>
        <v>-175.1793547918607</v>
      </c>
      <c r="L1236" s="12">
        <f t="shared" si="250"/>
        <v>-175.1793547918607</v>
      </c>
      <c r="M1236" s="12">
        <f t="shared" si="251"/>
        <v>-175.1793547918607</v>
      </c>
      <c r="O1236" s="12">
        <f t="shared" si="240"/>
        <v>-175.1793547918607</v>
      </c>
    </row>
    <row r="1237" spans="1:15" x14ac:dyDescent="0.25">
      <c r="A1237" s="12">
        <f>calc!A1235</f>
        <v>760.93</v>
      </c>
      <c r="B1237" s="12">
        <f>calc!O1235</f>
        <v>-141.71509410908436</v>
      </c>
      <c r="C1237" s="12">
        <f t="shared" si="241"/>
        <v>-141.71509410908436</v>
      </c>
      <c r="D1237" s="12">
        <f t="shared" si="242"/>
        <v>-141.71509410908436</v>
      </c>
      <c r="E1237" s="12">
        <f t="shared" si="243"/>
        <v>-141.71509410908436</v>
      </c>
      <c r="F1237" s="12">
        <f t="shared" si="244"/>
        <v>-141.71509410908436</v>
      </c>
      <c r="G1237" s="12">
        <f t="shared" si="245"/>
        <v>-141.71509410908436</v>
      </c>
      <c r="H1237" s="12">
        <f t="shared" si="246"/>
        <v>-141.71509410908436</v>
      </c>
      <c r="I1237" s="12">
        <f t="shared" si="247"/>
        <v>-141.71509410908436</v>
      </c>
      <c r="J1237" s="12">
        <f t="shared" si="248"/>
        <v>-141.71509410908436</v>
      </c>
      <c r="K1237" s="12">
        <f t="shared" si="249"/>
        <v>-141.71509410908436</v>
      </c>
      <c r="L1237" s="12">
        <f t="shared" si="250"/>
        <v>-141.71509410908436</v>
      </c>
      <c r="M1237" s="12">
        <f t="shared" si="251"/>
        <v>-141.71509410908436</v>
      </c>
      <c r="O1237" s="12">
        <f t="shared" si="240"/>
        <v>-141.71509410908436</v>
      </c>
    </row>
    <row r="1238" spans="1:15" x14ac:dyDescent="0.25">
      <c r="A1238" s="12">
        <f>calc!A1236</f>
        <v>761.37</v>
      </c>
      <c r="B1238" s="12">
        <f>calc!O1236</f>
        <v>-171.83292575428018</v>
      </c>
      <c r="C1238" s="12">
        <f t="shared" si="241"/>
        <v>-171.83292575428018</v>
      </c>
      <c r="D1238" s="12">
        <f t="shared" si="242"/>
        <v>-171.83292575428018</v>
      </c>
      <c r="E1238" s="12">
        <f t="shared" si="243"/>
        <v>-171.83292575428018</v>
      </c>
      <c r="F1238" s="12">
        <f t="shared" si="244"/>
        <v>-171.83292575428018</v>
      </c>
      <c r="G1238" s="12">
        <f t="shared" si="245"/>
        <v>-171.83292575428018</v>
      </c>
      <c r="H1238" s="12">
        <f t="shared" si="246"/>
        <v>-171.83292575428018</v>
      </c>
      <c r="I1238" s="12">
        <f t="shared" si="247"/>
        <v>-171.83292575428018</v>
      </c>
      <c r="J1238" s="12">
        <f t="shared" si="248"/>
        <v>-171.83292575428018</v>
      </c>
      <c r="K1238" s="12">
        <f t="shared" si="249"/>
        <v>-171.83292575428018</v>
      </c>
      <c r="L1238" s="12">
        <f t="shared" si="250"/>
        <v>-171.83292575428018</v>
      </c>
      <c r="M1238" s="12">
        <f t="shared" si="251"/>
        <v>-171.83292575428018</v>
      </c>
      <c r="O1238" s="12">
        <f t="shared" si="240"/>
        <v>-171.83292575428018</v>
      </c>
    </row>
    <row r="1239" spans="1:15" x14ac:dyDescent="0.25">
      <c r="A1239" s="12">
        <f>calc!A1237</f>
        <v>761.8</v>
      </c>
      <c r="B1239" s="12">
        <f>calc!O1237</f>
        <v>-165.14006965860489</v>
      </c>
      <c r="C1239" s="12">
        <f t="shared" si="241"/>
        <v>-165.14006965860489</v>
      </c>
      <c r="D1239" s="12">
        <f t="shared" si="242"/>
        <v>-165.14006965860489</v>
      </c>
      <c r="E1239" s="12">
        <f t="shared" si="243"/>
        <v>-165.14006965860489</v>
      </c>
      <c r="F1239" s="12">
        <f t="shared" si="244"/>
        <v>-165.14006965860489</v>
      </c>
      <c r="G1239" s="12">
        <f t="shared" si="245"/>
        <v>-165.14006965860489</v>
      </c>
      <c r="H1239" s="12">
        <f t="shared" si="246"/>
        <v>-165.14006965860489</v>
      </c>
      <c r="I1239" s="12">
        <f t="shared" si="247"/>
        <v>-165.14006965860489</v>
      </c>
      <c r="J1239" s="12">
        <f t="shared" si="248"/>
        <v>-165.14006965860489</v>
      </c>
      <c r="K1239" s="12">
        <f t="shared" si="249"/>
        <v>-165.14006965860489</v>
      </c>
      <c r="L1239" s="12">
        <f t="shared" si="250"/>
        <v>-165.14006965860489</v>
      </c>
      <c r="M1239" s="12">
        <f t="shared" si="251"/>
        <v>-165.14006965860489</v>
      </c>
      <c r="O1239" s="12">
        <f t="shared" si="240"/>
        <v>-165.14006965860489</v>
      </c>
    </row>
    <row r="1240" spans="1:15" x14ac:dyDescent="0.25">
      <c r="A1240" s="12">
        <f>calc!A1238</f>
        <v>762.24</v>
      </c>
      <c r="B1240" s="12">
        <f>calc!O1238</f>
        <v>-185.2186458635006</v>
      </c>
      <c r="C1240" s="12">
        <f t="shared" si="241"/>
        <v>-185.2186458635006</v>
      </c>
      <c r="D1240" s="12">
        <f t="shared" si="242"/>
        <v>-185.2186458635006</v>
      </c>
      <c r="E1240" s="12">
        <f t="shared" si="243"/>
        <v>-185.2186458635006</v>
      </c>
      <c r="F1240" s="12">
        <f t="shared" si="244"/>
        <v>-185.2186458635006</v>
      </c>
      <c r="G1240" s="12">
        <f t="shared" si="245"/>
        <v>-185.2186458635006</v>
      </c>
      <c r="H1240" s="12">
        <f t="shared" si="246"/>
        <v>-185.2186458635006</v>
      </c>
      <c r="I1240" s="12">
        <f t="shared" si="247"/>
        <v>-185.2186458635006</v>
      </c>
      <c r="J1240" s="12">
        <f t="shared" si="248"/>
        <v>-185.2186458635006</v>
      </c>
      <c r="K1240" s="12">
        <f t="shared" si="249"/>
        <v>-185.2186458635006</v>
      </c>
      <c r="L1240" s="12">
        <f t="shared" si="250"/>
        <v>-185.2186458635006</v>
      </c>
      <c r="M1240" s="12">
        <f t="shared" si="251"/>
        <v>-185.2186458635006</v>
      </c>
      <c r="O1240" s="12">
        <f t="shared" si="240"/>
        <v>-185.2186458635006</v>
      </c>
    </row>
    <row r="1241" spans="1:15" x14ac:dyDescent="0.25">
      <c r="A1241" s="12">
        <f>calc!A1239</f>
        <v>762.68</v>
      </c>
      <c r="B1241" s="12">
        <f>calc!O1239</f>
        <v>-248.80096053978284</v>
      </c>
      <c r="C1241" s="12">
        <f t="shared" si="241"/>
        <v>-248.80096053978284</v>
      </c>
      <c r="D1241" s="12">
        <f t="shared" si="242"/>
        <v>-248.80096053978284</v>
      </c>
      <c r="E1241" s="12">
        <f t="shared" si="243"/>
        <v>-248.80096053978284</v>
      </c>
      <c r="F1241" s="12">
        <f t="shared" si="244"/>
        <v>-248.80096053978284</v>
      </c>
      <c r="G1241" s="12">
        <f t="shared" si="245"/>
        <v>-248.80096053978284</v>
      </c>
      <c r="H1241" s="12">
        <f t="shared" si="246"/>
        <v>-248.80096053978284</v>
      </c>
      <c r="I1241" s="12">
        <f t="shared" si="247"/>
        <v>-248.80096053978284</v>
      </c>
      <c r="J1241" s="12">
        <f t="shared" si="248"/>
        <v>-248.80096053978284</v>
      </c>
      <c r="K1241" s="12">
        <f t="shared" si="249"/>
        <v>-248.80096053978284</v>
      </c>
      <c r="L1241" s="12">
        <f t="shared" si="250"/>
        <v>-248.80096053978284</v>
      </c>
      <c r="M1241" s="12">
        <f t="shared" si="251"/>
        <v>-248.80096053978284</v>
      </c>
      <c r="O1241" s="12">
        <f t="shared" si="240"/>
        <v>-248.80096053978284</v>
      </c>
    </row>
    <row r="1242" spans="1:15" x14ac:dyDescent="0.25">
      <c r="A1242" s="12">
        <f>calc!A1240</f>
        <v>763.12</v>
      </c>
      <c r="B1242" s="12">
        <f>calc!O1240</f>
        <v>-188.56507754031196</v>
      </c>
      <c r="C1242" s="12">
        <f t="shared" si="241"/>
        <v>-188.56507754031196</v>
      </c>
      <c r="D1242" s="12">
        <f t="shared" si="242"/>
        <v>-188.56507754031196</v>
      </c>
      <c r="E1242" s="12">
        <f t="shared" si="243"/>
        <v>-188.56507754031196</v>
      </c>
      <c r="F1242" s="12">
        <f t="shared" si="244"/>
        <v>-188.56507754031196</v>
      </c>
      <c r="G1242" s="12">
        <f t="shared" si="245"/>
        <v>-188.56507754031196</v>
      </c>
      <c r="H1242" s="12">
        <f t="shared" si="246"/>
        <v>-188.56507754031196</v>
      </c>
      <c r="I1242" s="12">
        <f t="shared" si="247"/>
        <v>-188.56507754031196</v>
      </c>
      <c r="J1242" s="12">
        <f t="shared" si="248"/>
        <v>-188.56507754031196</v>
      </c>
      <c r="K1242" s="12">
        <f t="shared" si="249"/>
        <v>-188.56507754031196</v>
      </c>
      <c r="L1242" s="12">
        <f t="shared" si="250"/>
        <v>-188.56507754031196</v>
      </c>
      <c r="M1242" s="12">
        <f t="shared" si="251"/>
        <v>-188.56507754031196</v>
      </c>
      <c r="O1242" s="12">
        <f t="shared" si="240"/>
        <v>-188.56507754031196</v>
      </c>
    </row>
    <row r="1243" spans="1:15" x14ac:dyDescent="0.25">
      <c r="A1243" s="12">
        <f>calc!A1241</f>
        <v>763.56</v>
      </c>
      <c r="B1243" s="12">
        <f>calc!O1241</f>
        <v>5.5268688441367999</v>
      </c>
      <c r="C1243" s="12">
        <f t="shared" si="241"/>
        <v>5.5268688441367999</v>
      </c>
      <c r="D1243" s="12">
        <f t="shared" si="242"/>
        <v>5.5268688441367999</v>
      </c>
      <c r="E1243" s="12">
        <f t="shared" si="243"/>
        <v>5.5268688441367999</v>
      </c>
      <c r="F1243" s="12">
        <f t="shared" si="244"/>
        <v>5.5268688441367999</v>
      </c>
      <c r="G1243" s="12">
        <f t="shared" si="245"/>
        <v>5.5268688441367999</v>
      </c>
      <c r="H1243" s="12">
        <f t="shared" si="246"/>
        <v>5.5268688441367999</v>
      </c>
      <c r="I1243" s="12">
        <f t="shared" si="247"/>
        <v>5.5268688441367999</v>
      </c>
      <c r="J1243" s="12">
        <f t="shared" si="248"/>
        <v>5.5268688441367999</v>
      </c>
      <c r="K1243" s="12">
        <f t="shared" si="249"/>
        <v>5.5268688441367999</v>
      </c>
      <c r="L1243" s="12">
        <f t="shared" si="250"/>
        <v>5.5268688441367999</v>
      </c>
      <c r="M1243" s="12">
        <f t="shared" si="251"/>
        <v>5.5268688441367999</v>
      </c>
      <c r="O1243" s="12">
        <f t="shared" si="240"/>
        <v>5.5268688441367999</v>
      </c>
    </row>
    <row r="1244" spans="1:15" x14ac:dyDescent="0.25">
      <c r="A1244" s="12">
        <f>calc!A1242</f>
        <v>764</v>
      </c>
      <c r="B1244" s="12">
        <f>calc!O1242</f>
        <v>-124.98298851320021</v>
      </c>
      <c r="C1244" s="12">
        <f t="shared" si="241"/>
        <v>-124.98298851320021</v>
      </c>
      <c r="D1244" s="12">
        <f t="shared" si="242"/>
        <v>-124.98298851320021</v>
      </c>
      <c r="E1244" s="12">
        <f t="shared" si="243"/>
        <v>-124.98298851320021</v>
      </c>
      <c r="F1244" s="12">
        <f t="shared" si="244"/>
        <v>-124.98298851320021</v>
      </c>
      <c r="G1244" s="12">
        <f t="shared" si="245"/>
        <v>-124.98298851320021</v>
      </c>
      <c r="H1244" s="12">
        <f t="shared" si="246"/>
        <v>-124.98298851320021</v>
      </c>
      <c r="I1244" s="12">
        <f t="shared" si="247"/>
        <v>-124.98298851320021</v>
      </c>
      <c r="J1244" s="12">
        <f t="shared" si="248"/>
        <v>-124.98298851320021</v>
      </c>
      <c r="K1244" s="12">
        <f t="shared" si="249"/>
        <v>-124.98298851320021</v>
      </c>
      <c r="L1244" s="12">
        <f t="shared" si="250"/>
        <v>-124.98298851320021</v>
      </c>
      <c r="M1244" s="12">
        <f t="shared" si="251"/>
        <v>-124.98298851320021</v>
      </c>
      <c r="O1244" s="12">
        <f t="shared" si="240"/>
        <v>-124.98298851320021</v>
      </c>
    </row>
    <row r="1245" spans="1:15" x14ac:dyDescent="0.25">
      <c r="A1245" s="12">
        <f>calc!A1243</f>
        <v>764.44</v>
      </c>
      <c r="B1245" s="12">
        <f>calc!O1243</f>
        <v>-94.865240016758378</v>
      </c>
      <c r="C1245" s="12">
        <f t="shared" si="241"/>
        <v>-94.865240016758378</v>
      </c>
      <c r="D1245" s="12">
        <f t="shared" si="242"/>
        <v>-94.865240016758378</v>
      </c>
      <c r="E1245" s="12">
        <f t="shared" si="243"/>
        <v>-94.865240016758378</v>
      </c>
      <c r="F1245" s="12">
        <f t="shared" si="244"/>
        <v>-94.865240016758378</v>
      </c>
      <c r="G1245" s="12">
        <f t="shared" si="245"/>
        <v>-94.865240016758378</v>
      </c>
      <c r="H1245" s="12">
        <f t="shared" si="246"/>
        <v>-94.865240016758378</v>
      </c>
      <c r="I1245" s="12">
        <f t="shared" si="247"/>
        <v>-94.865240016758378</v>
      </c>
      <c r="J1245" s="12">
        <f t="shared" si="248"/>
        <v>-94.865240016758378</v>
      </c>
      <c r="K1245" s="12">
        <f t="shared" si="249"/>
        <v>-94.865240016758378</v>
      </c>
      <c r="L1245" s="12">
        <f t="shared" si="250"/>
        <v>-94.865240016758378</v>
      </c>
      <c r="M1245" s="12">
        <f t="shared" si="251"/>
        <v>-94.865240016758378</v>
      </c>
      <c r="O1245" s="12">
        <f t="shared" si="240"/>
        <v>-94.865240016758378</v>
      </c>
    </row>
    <row r="1246" spans="1:15" x14ac:dyDescent="0.25">
      <c r="A1246" s="12">
        <f>calc!A1244</f>
        <v>764.88</v>
      </c>
      <c r="B1246" s="12">
        <f>calc!O1244</f>
        <v>-245.4545169878931</v>
      </c>
      <c r="C1246" s="12">
        <f t="shared" si="241"/>
        <v>-245.4545169878931</v>
      </c>
      <c r="D1246" s="12">
        <f t="shared" si="242"/>
        <v>-245.4545169878931</v>
      </c>
      <c r="E1246" s="12">
        <f t="shared" si="243"/>
        <v>-245.4545169878931</v>
      </c>
      <c r="F1246" s="12">
        <f t="shared" si="244"/>
        <v>-245.4545169878931</v>
      </c>
      <c r="G1246" s="12">
        <f t="shared" si="245"/>
        <v>-245.4545169878931</v>
      </c>
      <c r="H1246" s="12">
        <f t="shared" si="246"/>
        <v>-245.4545169878931</v>
      </c>
      <c r="I1246" s="12">
        <f t="shared" si="247"/>
        <v>-245.4545169878931</v>
      </c>
      <c r="J1246" s="12">
        <f t="shared" si="248"/>
        <v>-245.4545169878931</v>
      </c>
      <c r="K1246" s="12">
        <f t="shared" si="249"/>
        <v>-245.4545169878931</v>
      </c>
      <c r="L1246" s="12">
        <f t="shared" si="250"/>
        <v>-245.4545169878931</v>
      </c>
      <c r="M1246" s="12">
        <f t="shared" si="251"/>
        <v>-245.4545169878931</v>
      </c>
      <c r="O1246" s="12">
        <f t="shared" si="240"/>
        <v>-245.4545169878931</v>
      </c>
    </row>
    <row r="1247" spans="1:15" x14ac:dyDescent="0.25">
      <c r="A1247" s="12">
        <f>calc!A1245</f>
        <v>765.32</v>
      </c>
      <c r="B1247" s="12">
        <f>calc!O1245</f>
        <v>-201.9508108453918</v>
      </c>
      <c r="C1247" s="12">
        <f t="shared" si="241"/>
        <v>-201.9508108453918</v>
      </c>
      <c r="D1247" s="12">
        <f t="shared" si="242"/>
        <v>-201.9508108453918</v>
      </c>
      <c r="E1247" s="12">
        <f t="shared" si="243"/>
        <v>-201.9508108453918</v>
      </c>
      <c r="F1247" s="12">
        <f t="shared" si="244"/>
        <v>-201.9508108453918</v>
      </c>
      <c r="G1247" s="12">
        <f t="shared" si="245"/>
        <v>-201.9508108453918</v>
      </c>
      <c r="H1247" s="12">
        <f t="shared" si="246"/>
        <v>-201.9508108453918</v>
      </c>
      <c r="I1247" s="12">
        <f t="shared" si="247"/>
        <v>-201.9508108453918</v>
      </c>
      <c r="J1247" s="12">
        <f t="shared" si="248"/>
        <v>-201.9508108453918</v>
      </c>
      <c r="K1247" s="12">
        <f t="shared" si="249"/>
        <v>-201.9508108453918</v>
      </c>
      <c r="L1247" s="12">
        <f t="shared" si="250"/>
        <v>-201.9508108453918</v>
      </c>
      <c r="M1247" s="12">
        <f t="shared" si="251"/>
        <v>-201.9508108453918</v>
      </c>
      <c r="O1247" s="12">
        <f t="shared" si="240"/>
        <v>-201.9508108453918</v>
      </c>
    </row>
    <row r="1248" spans="1:15" x14ac:dyDescent="0.25">
      <c r="A1248" s="12">
        <f>calc!A1246</f>
        <v>765.76</v>
      </c>
      <c r="B1248" s="12">
        <f>calc!O1246</f>
        <v>-218.68299232127774</v>
      </c>
      <c r="C1248" s="12">
        <f t="shared" si="241"/>
        <v>-218.68299232127774</v>
      </c>
      <c r="D1248" s="12">
        <f t="shared" si="242"/>
        <v>-218.68299232127774</v>
      </c>
      <c r="E1248" s="12">
        <f t="shared" si="243"/>
        <v>-218.68299232127774</v>
      </c>
      <c r="F1248" s="12">
        <f t="shared" si="244"/>
        <v>-218.68299232127774</v>
      </c>
      <c r="G1248" s="12">
        <f t="shared" si="245"/>
        <v>-218.68299232127774</v>
      </c>
      <c r="H1248" s="12">
        <f t="shared" si="246"/>
        <v>-218.68299232127774</v>
      </c>
      <c r="I1248" s="12">
        <f t="shared" si="247"/>
        <v>-218.68299232127774</v>
      </c>
      <c r="J1248" s="12">
        <f t="shared" si="248"/>
        <v>-218.68299232127774</v>
      </c>
      <c r="K1248" s="12">
        <f t="shared" si="249"/>
        <v>-218.68299232127774</v>
      </c>
      <c r="L1248" s="12">
        <f t="shared" si="250"/>
        <v>-218.68299232127774</v>
      </c>
      <c r="M1248" s="12">
        <f t="shared" si="251"/>
        <v>-218.68299232127774</v>
      </c>
      <c r="O1248" s="12">
        <f t="shared" si="240"/>
        <v>-218.68299232127774</v>
      </c>
    </row>
    <row r="1249" spans="1:15" x14ac:dyDescent="0.25">
      <c r="A1249" s="12">
        <f>calc!A1247</f>
        <v>766.2</v>
      </c>
      <c r="B1249" s="12">
        <f>calc!O1247</f>
        <v>-54.708325181836472</v>
      </c>
      <c r="C1249" s="12">
        <f t="shared" si="241"/>
        <v>-54.708325181836472</v>
      </c>
      <c r="D1249" s="12">
        <f t="shared" si="242"/>
        <v>-54.708325181836472</v>
      </c>
      <c r="E1249" s="12">
        <f t="shared" si="243"/>
        <v>-54.708325181836472</v>
      </c>
      <c r="F1249" s="12">
        <f t="shared" si="244"/>
        <v>-54.708325181836472</v>
      </c>
      <c r="G1249" s="12">
        <f t="shared" si="245"/>
        <v>-54.708325181836472</v>
      </c>
      <c r="H1249" s="12">
        <f t="shared" si="246"/>
        <v>-54.708325181836472</v>
      </c>
      <c r="I1249" s="12">
        <f t="shared" si="247"/>
        <v>-54.708325181836472</v>
      </c>
      <c r="J1249" s="12">
        <f t="shared" si="248"/>
        <v>-54.708325181836472</v>
      </c>
      <c r="K1249" s="12">
        <f t="shared" si="249"/>
        <v>-54.708325181836472</v>
      </c>
      <c r="L1249" s="12">
        <f t="shared" si="250"/>
        <v>-54.708325181836472</v>
      </c>
      <c r="M1249" s="12">
        <f t="shared" si="251"/>
        <v>-54.708325181836472</v>
      </c>
      <c r="O1249" s="12">
        <f t="shared" si="240"/>
        <v>-54.708325181836472</v>
      </c>
    </row>
    <row r="1250" spans="1:15" x14ac:dyDescent="0.25">
      <c r="A1250" s="12">
        <f>calc!A1248</f>
        <v>766.63</v>
      </c>
      <c r="B1250" s="12">
        <f>calc!O1248</f>
        <v>-275.57253270194167</v>
      </c>
      <c r="C1250" s="12">
        <f t="shared" si="241"/>
        <v>-275.57253270194167</v>
      </c>
      <c r="D1250" s="12">
        <f t="shared" si="242"/>
        <v>-275.57253270194167</v>
      </c>
      <c r="E1250" s="12">
        <f t="shared" si="243"/>
        <v>-275.57253270194167</v>
      </c>
      <c r="F1250" s="12">
        <f t="shared" si="244"/>
        <v>-275.57253270194167</v>
      </c>
      <c r="G1250" s="12">
        <f t="shared" si="245"/>
        <v>-275.57253270194167</v>
      </c>
      <c r="H1250" s="12">
        <f t="shared" si="246"/>
        <v>-275.57253270194167</v>
      </c>
      <c r="I1250" s="12">
        <f t="shared" si="247"/>
        <v>-275.57253270194167</v>
      </c>
      <c r="J1250" s="12">
        <f t="shared" si="248"/>
        <v>-275.57253270194167</v>
      </c>
      <c r="K1250" s="12">
        <f t="shared" si="249"/>
        <v>-275.57253270194167</v>
      </c>
      <c r="L1250" s="12">
        <f t="shared" si="250"/>
        <v>-275.57253270194167</v>
      </c>
      <c r="M1250" s="12">
        <f t="shared" si="251"/>
        <v>-275.57253270194167</v>
      </c>
      <c r="O1250" s="12">
        <f t="shared" si="240"/>
        <v>-275.57253270194167</v>
      </c>
    </row>
    <row r="1251" spans="1:15" x14ac:dyDescent="0.25">
      <c r="A1251" s="12">
        <f>calc!A1249</f>
        <v>767.07</v>
      </c>
      <c r="B1251" s="12">
        <f>calc!O1249</f>
        <v>-285.61188314631323</v>
      </c>
      <c r="C1251" s="12">
        <f t="shared" si="241"/>
        <v>-285.61188314631323</v>
      </c>
      <c r="D1251" s="12">
        <f t="shared" si="242"/>
        <v>-285.61188314631323</v>
      </c>
      <c r="E1251" s="12">
        <f t="shared" si="243"/>
        <v>-285.61188314631323</v>
      </c>
      <c r="F1251" s="12">
        <f t="shared" si="244"/>
        <v>-285.61188314631323</v>
      </c>
      <c r="G1251" s="12">
        <f t="shared" si="245"/>
        <v>-285.61188314631323</v>
      </c>
      <c r="H1251" s="12">
        <f t="shared" si="246"/>
        <v>-285.61188314631323</v>
      </c>
      <c r="I1251" s="12">
        <f t="shared" si="247"/>
        <v>-285.61188314631323</v>
      </c>
      <c r="J1251" s="12">
        <f t="shared" si="248"/>
        <v>-285.61188314631323</v>
      </c>
      <c r="K1251" s="12">
        <f t="shared" si="249"/>
        <v>-285.61188314631323</v>
      </c>
      <c r="L1251" s="12">
        <f t="shared" si="250"/>
        <v>-285.61188314631323</v>
      </c>
      <c r="M1251" s="12">
        <f t="shared" si="251"/>
        <v>-285.61188314631323</v>
      </c>
      <c r="O1251" s="12">
        <f t="shared" si="240"/>
        <v>-285.61188314631323</v>
      </c>
    </row>
    <row r="1252" spans="1:15" x14ac:dyDescent="0.25">
      <c r="A1252" s="12">
        <f>calc!A1250</f>
        <v>767.51</v>
      </c>
      <c r="B1252" s="12">
        <f>calc!O1250</f>
        <v>-161.7936426005096</v>
      </c>
      <c r="C1252" s="12">
        <f t="shared" si="241"/>
        <v>-161.7936426005096</v>
      </c>
      <c r="D1252" s="12">
        <f t="shared" si="242"/>
        <v>-161.7936426005096</v>
      </c>
      <c r="E1252" s="12">
        <f t="shared" si="243"/>
        <v>-161.7936426005096</v>
      </c>
      <c r="F1252" s="12">
        <f t="shared" si="244"/>
        <v>-161.7936426005096</v>
      </c>
      <c r="G1252" s="12">
        <f t="shared" si="245"/>
        <v>-161.7936426005096</v>
      </c>
      <c r="H1252" s="12">
        <f t="shared" si="246"/>
        <v>-161.7936426005096</v>
      </c>
      <c r="I1252" s="12">
        <f t="shared" si="247"/>
        <v>-161.7936426005096</v>
      </c>
      <c r="J1252" s="12">
        <f t="shared" si="248"/>
        <v>-161.7936426005096</v>
      </c>
      <c r="K1252" s="12">
        <f t="shared" si="249"/>
        <v>-161.7936426005096</v>
      </c>
      <c r="L1252" s="12">
        <f t="shared" si="250"/>
        <v>-161.7936426005096</v>
      </c>
      <c r="M1252" s="12">
        <f t="shared" si="251"/>
        <v>-161.7936426005096</v>
      </c>
      <c r="O1252" s="12">
        <f t="shared" si="240"/>
        <v>-161.7936426005096</v>
      </c>
    </row>
    <row r="1253" spans="1:15" x14ac:dyDescent="0.25">
      <c r="A1253" s="12">
        <f>calc!A1251</f>
        <v>767.95</v>
      </c>
      <c r="B1253" s="12">
        <f>calc!O1251</f>
        <v>-104.90448357588451</v>
      </c>
      <c r="C1253" s="12">
        <f t="shared" si="241"/>
        <v>-104.90448357588451</v>
      </c>
      <c r="D1253" s="12">
        <f t="shared" si="242"/>
        <v>-104.90448357588451</v>
      </c>
      <c r="E1253" s="12">
        <f t="shared" si="243"/>
        <v>-104.90448357588451</v>
      </c>
      <c r="F1253" s="12">
        <f t="shared" si="244"/>
        <v>-104.90448357588451</v>
      </c>
      <c r="G1253" s="12">
        <f t="shared" si="245"/>
        <v>-104.90448357588451</v>
      </c>
      <c r="H1253" s="12">
        <f t="shared" si="246"/>
        <v>-104.90448357588451</v>
      </c>
      <c r="I1253" s="12">
        <f t="shared" si="247"/>
        <v>-104.90448357588451</v>
      </c>
      <c r="J1253" s="12">
        <f t="shared" si="248"/>
        <v>-104.90448357588451</v>
      </c>
      <c r="K1253" s="12">
        <f t="shared" si="249"/>
        <v>-104.90448357588451</v>
      </c>
      <c r="L1253" s="12">
        <f t="shared" si="250"/>
        <v>-104.90448357588451</v>
      </c>
      <c r="M1253" s="12">
        <f t="shared" si="251"/>
        <v>-104.90448357588451</v>
      </c>
      <c r="O1253" s="12">
        <f t="shared" si="240"/>
        <v>-104.90448357588451</v>
      </c>
    </row>
    <row r="1254" spans="1:15" x14ac:dyDescent="0.25">
      <c r="A1254" s="12">
        <f>calc!A1252</f>
        <v>768.39</v>
      </c>
      <c r="B1254" s="12">
        <f>calc!O1252</f>
        <v>-161.79364260052481</v>
      </c>
      <c r="C1254" s="12">
        <f t="shared" si="241"/>
        <v>-161.79364260052481</v>
      </c>
      <c r="D1254" s="12">
        <f t="shared" si="242"/>
        <v>-161.79364260052481</v>
      </c>
      <c r="E1254" s="12">
        <f t="shared" si="243"/>
        <v>-161.79364260052481</v>
      </c>
      <c r="F1254" s="12">
        <f t="shared" si="244"/>
        <v>-161.79364260052481</v>
      </c>
      <c r="G1254" s="12">
        <f t="shared" si="245"/>
        <v>-161.79364260052481</v>
      </c>
      <c r="H1254" s="12">
        <f t="shared" si="246"/>
        <v>-161.79364260052481</v>
      </c>
      <c r="I1254" s="12">
        <f t="shared" si="247"/>
        <v>-161.79364260052481</v>
      </c>
      <c r="J1254" s="12">
        <f t="shared" si="248"/>
        <v>-161.79364260052481</v>
      </c>
      <c r="K1254" s="12">
        <f t="shared" si="249"/>
        <v>-161.79364260052481</v>
      </c>
      <c r="L1254" s="12">
        <f t="shared" si="250"/>
        <v>-161.79364260052481</v>
      </c>
      <c r="M1254" s="12">
        <f t="shared" si="251"/>
        <v>-161.79364260052481</v>
      </c>
      <c r="O1254" s="12">
        <f t="shared" si="240"/>
        <v>-161.79364260052481</v>
      </c>
    </row>
    <row r="1255" spans="1:15" x14ac:dyDescent="0.25">
      <c r="A1255" s="12">
        <f>calc!A1253</f>
        <v>768.83</v>
      </c>
      <c r="B1255" s="12">
        <f>calc!O1253</f>
        <v>-255.49384962253947</v>
      </c>
      <c r="C1255" s="12">
        <f t="shared" si="241"/>
        <v>-255.49384962253947</v>
      </c>
      <c r="D1255" s="12">
        <f t="shared" si="242"/>
        <v>-255.49384962253947</v>
      </c>
      <c r="E1255" s="12">
        <f t="shared" si="243"/>
        <v>-255.49384962253947</v>
      </c>
      <c r="F1255" s="12">
        <f t="shared" si="244"/>
        <v>-255.49384962253947</v>
      </c>
      <c r="G1255" s="12">
        <f t="shared" si="245"/>
        <v>-255.49384962253947</v>
      </c>
      <c r="H1255" s="12">
        <f t="shared" si="246"/>
        <v>-255.49384962253947</v>
      </c>
      <c r="I1255" s="12">
        <f t="shared" si="247"/>
        <v>-255.49384962253947</v>
      </c>
      <c r="J1255" s="12">
        <f t="shared" si="248"/>
        <v>-255.49384962253947</v>
      </c>
      <c r="K1255" s="12">
        <f t="shared" si="249"/>
        <v>-255.49384962253947</v>
      </c>
      <c r="L1255" s="12">
        <f t="shared" si="250"/>
        <v>-255.49384962253947</v>
      </c>
      <c r="M1255" s="12">
        <f t="shared" si="251"/>
        <v>-255.49384962253947</v>
      </c>
      <c r="O1255" s="12">
        <f t="shared" si="240"/>
        <v>-255.49384962253947</v>
      </c>
    </row>
    <row r="1256" spans="1:15" x14ac:dyDescent="0.25">
      <c r="A1256" s="12">
        <f>calc!A1254</f>
        <v>769.27</v>
      </c>
      <c r="B1256" s="12">
        <f>calc!O1254</f>
        <v>-138.36867167009638</v>
      </c>
      <c r="C1256" s="12">
        <f t="shared" si="241"/>
        <v>-138.36867167009638</v>
      </c>
      <c r="D1256" s="12">
        <f t="shared" si="242"/>
        <v>-138.36867167009638</v>
      </c>
      <c r="E1256" s="12">
        <f t="shared" si="243"/>
        <v>-138.36867167009638</v>
      </c>
      <c r="F1256" s="12">
        <f t="shared" si="244"/>
        <v>-138.36867167009638</v>
      </c>
      <c r="G1256" s="12">
        <f t="shared" si="245"/>
        <v>-138.36867167009638</v>
      </c>
      <c r="H1256" s="12">
        <f t="shared" si="246"/>
        <v>-138.36867167009638</v>
      </c>
      <c r="I1256" s="12">
        <f t="shared" si="247"/>
        <v>-138.36867167009638</v>
      </c>
      <c r="J1256" s="12">
        <f t="shared" si="248"/>
        <v>-138.36867167009638</v>
      </c>
      <c r="K1256" s="12">
        <f t="shared" si="249"/>
        <v>-138.36867167009638</v>
      </c>
      <c r="L1256" s="12">
        <f t="shared" si="250"/>
        <v>-138.36867167009638</v>
      </c>
      <c r="M1256" s="12">
        <f t="shared" si="251"/>
        <v>-138.36867167009638</v>
      </c>
      <c r="O1256" s="12">
        <f t="shared" si="240"/>
        <v>-138.36867167009638</v>
      </c>
    </row>
    <row r="1257" spans="1:15" x14ac:dyDescent="0.25">
      <c r="A1257" s="12">
        <f>calc!A1255</f>
        <v>769.71</v>
      </c>
      <c r="B1257" s="12">
        <f>calc!O1255</f>
        <v>-325.76934428353962</v>
      </c>
      <c r="C1257" s="12">
        <f t="shared" si="241"/>
        <v>-325.76934428353962</v>
      </c>
      <c r="D1257" s="12">
        <f t="shared" si="242"/>
        <v>-325.76934428353962</v>
      </c>
      <c r="E1257" s="12">
        <f t="shared" si="243"/>
        <v>-325.76934428353962</v>
      </c>
      <c r="F1257" s="12">
        <f t="shared" si="244"/>
        <v>-325.76934428353962</v>
      </c>
      <c r="G1257" s="12">
        <f t="shared" si="245"/>
        <v>-325.76934428353962</v>
      </c>
      <c r="H1257" s="12">
        <f t="shared" si="246"/>
        <v>-325.76934428353962</v>
      </c>
      <c r="I1257" s="12">
        <f t="shared" si="247"/>
        <v>-325.76934428353962</v>
      </c>
      <c r="J1257" s="12">
        <f t="shared" si="248"/>
        <v>-325.76934428353962</v>
      </c>
      <c r="K1257" s="12">
        <f t="shared" si="249"/>
        <v>-325.76934428353962</v>
      </c>
      <c r="L1257" s="12">
        <f t="shared" si="250"/>
        <v>-325.76934428353962</v>
      </c>
      <c r="M1257" s="12">
        <f t="shared" si="251"/>
        <v>-325.76934428353962</v>
      </c>
      <c r="O1257" s="12">
        <f t="shared" si="240"/>
        <v>-325.76934428353962</v>
      </c>
    </row>
    <row r="1258" spans="1:15" x14ac:dyDescent="0.25">
      <c r="A1258" s="12">
        <f>calc!A1256</f>
        <v>770.14</v>
      </c>
      <c r="B1258" s="12">
        <f>calc!O1256</f>
        <v>-369.2733676816087</v>
      </c>
      <c r="C1258" s="12">
        <f t="shared" si="241"/>
        <v>-369.2733676816087</v>
      </c>
      <c r="D1258" s="12">
        <f t="shared" si="242"/>
        <v>-369.2733676816087</v>
      </c>
      <c r="E1258" s="12">
        <f t="shared" si="243"/>
        <v>-369.2733676816087</v>
      </c>
      <c r="F1258" s="12">
        <f t="shared" si="244"/>
        <v>-369.2733676816087</v>
      </c>
      <c r="G1258" s="12">
        <f t="shared" si="245"/>
        <v>-369.2733676816087</v>
      </c>
      <c r="H1258" s="12">
        <f t="shared" si="246"/>
        <v>-369.2733676816087</v>
      </c>
      <c r="I1258" s="12">
        <f t="shared" si="247"/>
        <v>-369.2733676816087</v>
      </c>
      <c r="J1258" s="12">
        <f t="shared" si="248"/>
        <v>-369.2733676816087</v>
      </c>
      <c r="K1258" s="12">
        <f t="shared" si="249"/>
        <v>-369.2733676816087</v>
      </c>
      <c r="L1258" s="12">
        <f t="shared" si="250"/>
        <v>-369.2733676816087</v>
      </c>
      <c r="M1258" s="12">
        <f t="shared" si="251"/>
        <v>-369.2733676816087</v>
      </c>
      <c r="O1258" s="12">
        <f t="shared" si="240"/>
        <v>-369.2733676816087</v>
      </c>
    </row>
    <row r="1259" spans="1:15" x14ac:dyDescent="0.25">
      <c r="A1259" s="12">
        <f>calc!A1257</f>
        <v>770.58</v>
      </c>
      <c r="B1259" s="12">
        <f>calc!O1257</f>
        <v>-111.59731591518539</v>
      </c>
      <c r="C1259" s="12">
        <f t="shared" si="241"/>
        <v>-111.59731591518539</v>
      </c>
      <c r="D1259" s="12">
        <f t="shared" si="242"/>
        <v>-111.59731591518539</v>
      </c>
      <c r="E1259" s="12">
        <f t="shared" si="243"/>
        <v>-111.59731591518539</v>
      </c>
      <c r="F1259" s="12">
        <f t="shared" si="244"/>
        <v>-111.59731591518539</v>
      </c>
      <c r="G1259" s="12">
        <f t="shared" si="245"/>
        <v>-111.59731591518539</v>
      </c>
      <c r="H1259" s="12">
        <f t="shared" si="246"/>
        <v>-111.59731591518539</v>
      </c>
      <c r="I1259" s="12">
        <f t="shared" si="247"/>
        <v>-111.59731591518539</v>
      </c>
      <c r="J1259" s="12">
        <f t="shared" si="248"/>
        <v>-111.59731591518539</v>
      </c>
      <c r="K1259" s="12">
        <f t="shared" si="249"/>
        <v>-111.59731591518539</v>
      </c>
      <c r="L1259" s="12">
        <f t="shared" si="250"/>
        <v>-111.59731591518539</v>
      </c>
      <c r="M1259" s="12">
        <f t="shared" si="251"/>
        <v>-111.59731591518539</v>
      </c>
      <c r="O1259" s="12">
        <f t="shared" si="240"/>
        <v>-111.59731591518539</v>
      </c>
    </row>
    <row r="1260" spans="1:15" x14ac:dyDescent="0.25">
      <c r="A1260" s="12">
        <f>calc!A1258</f>
        <v>771.02</v>
      </c>
      <c r="B1260" s="12">
        <f>calc!O1258</f>
        <v>-222.02943059565018</v>
      </c>
      <c r="C1260" s="12">
        <f t="shared" si="241"/>
        <v>-222.02943059565018</v>
      </c>
      <c r="D1260" s="12">
        <f t="shared" si="242"/>
        <v>-222.02943059565018</v>
      </c>
      <c r="E1260" s="12">
        <f t="shared" si="243"/>
        <v>-222.02943059565018</v>
      </c>
      <c r="F1260" s="12">
        <f t="shared" si="244"/>
        <v>-222.02943059565018</v>
      </c>
      <c r="G1260" s="12">
        <f t="shared" si="245"/>
        <v>-222.02943059565018</v>
      </c>
      <c r="H1260" s="12">
        <f t="shared" si="246"/>
        <v>-222.02943059565018</v>
      </c>
      <c r="I1260" s="12">
        <f t="shared" si="247"/>
        <v>-222.02943059565018</v>
      </c>
      <c r="J1260" s="12">
        <f t="shared" si="248"/>
        <v>-222.02943059565018</v>
      </c>
      <c r="K1260" s="12">
        <f t="shared" si="249"/>
        <v>-222.02943059565018</v>
      </c>
      <c r="L1260" s="12">
        <f t="shared" si="250"/>
        <v>-222.02943059565018</v>
      </c>
      <c r="M1260" s="12">
        <f t="shared" si="251"/>
        <v>-222.02943059565018</v>
      </c>
      <c r="O1260" s="12">
        <f t="shared" si="240"/>
        <v>-222.02943059565018</v>
      </c>
    </row>
    <row r="1261" spans="1:15" x14ac:dyDescent="0.25">
      <c r="A1261" s="12">
        <f>calc!A1259</f>
        <v>771.46</v>
      </c>
      <c r="B1261" s="12">
        <f>calc!O1259</f>
        <v>-195.25794287329518</v>
      </c>
      <c r="C1261" s="12">
        <f t="shared" si="241"/>
        <v>-195.25794287329518</v>
      </c>
      <c r="D1261" s="12">
        <f t="shared" si="242"/>
        <v>-195.25794287329518</v>
      </c>
      <c r="E1261" s="12">
        <f t="shared" si="243"/>
        <v>-195.25794287329518</v>
      </c>
      <c r="F1261" s="12">
        <f t="shared" si="244"/>
        <v>-195.25794287329518</v>
      </c>
      <c r="G1261" s="12">
        <f t="shared" si="245"/>
        <v>-195.25794287329518</v>
      </c>
      <c r="H1261" s="12">
        <f t="shared" si="246"/>
        <v>-195.25794287329518</v>
      </c>
      <c r="I1261" s="12">
        <f t="shared" si="247"/>
        <v>-195.25794287329518</v>
      </c>
      <c r="J1261" s="12">
        <f t="shared" si="248"/>
        <v>-195.25794287329518</v>
      </c>
      <c r="K1261" s="12">
        <f t="shared" si="249"/>
        <v>-195.25794287329518</v>
      </c>
      <c r="L1261" s="12">
        <f t="shared" si="250"/>
        <v>-195.25794287329518</v>
      </c>
      <c r="M1261" s="12">
        <f t="shared" si="251"/>
        <v>-195.25794287329518</v>
      </c>
      <c r="O1261" s="12">
        <f t="shared" si="240"/>
        <v>-195.25794287329518</v>
      </c>
    </row>
    <row r="1262" spans="1:15" x14ac:dyDescent="0.25">
      <c r="A1262" s="12">
        <f>calc!A1260</f>
        <v>771.9</v>
      </c>
      <c r="B1262" s="12">
        <f>calc!O1260</f>
        <v>-309.03705726794141</v>
      </c>
      <c r="C1262" s="12">
        <f t="shared" si="241"/>
        <v>-309.03705726794141</v>
      </c>
      <c r="D1262" s="12">
        <f t="shared" si="242"/>
        <v>-309.03705726794141</v>
      </c>
      <c r="E1262" s="12">
        <f t="shared" si="243"/>
        <v>-309.03705726794141</v>
      </c>
      <c r="F1262" s="12">
        <f t="shared" si="244"/>
        <v>-309.03705726794141</v>
      </c>
      <c r="G1262" s="12">
        <f t="shared" si="245"/>
        <v>-309.03705726794141</v>
      </c>
      <c r="H1262" s="12">
        <f t="shared" si="246"/>
        <v>-309.03705726794141</v>
      </c>
      <c r="I1262" s="12">
        <f t="shared" si="247"/>
        <v>-309.03705726794141</v>
      </c>
      <c r="J1262" s="12">
        <f t="shared" si="248"/>
        <v>-309.03705726794141</v>
      </c>
      <c r="K1262" s="12">
        <f t="shared" si="249"/>
        <v>-309.03705726794141</v>
      </c>
      <c r="L1262" s="12">
        <f t="shared" si="250"/>
        <v>-309.03705726794141</v>
      </c>
      <c r="M1262" s="12">
        <f t="shared" si="251"/>
        <v>-309.03705726794141</v>
      </c>
      <c r="O1262" s="12">
        <f t="shared" si="240"/>
        <v>-309.03705726794141</v>
      </c>
    </row>
    <row r="1263" spans="1:15" x14ac:dyDescent="0.25">
      <c r="A1263" s="12">
        <f>calc!A1261</f>
        <v>772.34</v>
      </c>
      <c r="B1263" s="12">
        <f>calc!O1261</f>
        <v>-208.64368145651233</v>
      </c>
      <c r="C1263" s="12">
        <f t="shared" si="241"/>
        <v>-208.64368145651233</v>
      </c>
      <c r="D1263" s="12">
        <f t="shared" si="242"/>
        <v>-208.64368145651233</v>
      </c>
      <c r="E1263" s="12">
        <f t="shared" si="243"/>
        <v>-208.64368145651233</v>
      </c>
      <c r="F1263" s="12">
        <f t="shared" si="244"/>
        <v>-208.64368145651233</v>
      </c>
      <c r="G1263" s="12">
        <f t="shared" si="245"/>
        <v>-208.64368145651233</v>
      </c>
      <c r="H1263" s="12">
        <f t="shared" si="246"/>
        <v>-208.64368145651233</v>
      </c>
      <c r="I1263" s="12">
        <f t="shared" si="247"/>
        <v>-208.64368145651233</v>
      </c>
      <c r="J1263" s="12">
        <f t="shared" si="248"/>
        <v>-208.64368145651233</v>
      </c>
      <c r="K1263" s="12">
        <f t="shared" si="249"/>
        <v>-208.64368145651233</v>
      </c>
      <c r="L1263" s="12">
        <f t="shared" si="250"/>
        <v>-208.64368145651233</v>
      </c>
      <c r="M1263" s="12">
        <f t="shared" si="251"/>
        <v>-208.64368145651233</v>
      </c>
      <c r="O1263" s="12">
        <f t="shared" si="240"/>
        <v>-208.64368145651233</v>
      </c>
    </row>
    <row r="1264" spans="1:15" x14ac:dyDescent="0.25">
      <c r="A1264" s="12">
        <f>calc!A1262</f>
        <v>772.78</v>
      </c>
      <c r="B1264" s="12">
        <f>calc!O1262</f>
        <v>-228.72230912353407</v>
      </c>
      <c r="C1264" s="12">
        <f t="shared" si="241"/>
        <v>-228.72230912353407</v>
      </c>
      <c r="D1264" s="12">
        <f t="shared" si="242"/>
        <v>-228.72230912353407</v>
      </c>
      <c r="E1264" s="12">
        <f t="shared" si="243"/>
        <v>-228.72230912353407</v>
      </c>
      <c r="F1264" s="12">
        <f t="shared" si="244"/>
        <v>-228.72230912353407</v>
      </c>
      <c r="G1264" s="12">
        <f t="shared" si="245"/>
        <v>-228.72230912353407</v>
      </c>
      <c r="H1264" s="12">
        <f t="shared" si="246"/>
        <v>-228.72230912353407</v>
      </c>
      <c r="I1264" s="12">
        <f t="shared" si="247"/>
        <v>-228.72230912353407</v>
      </c>
      <c r="J1264" s="12">
        <f t="shared" si="248"/>
        <v>-228.72230912353407</v>
      </c>
      <c r="K1264" s="12">
        <f t="shared" si="249"/>
        <v>-228.72230912353407</v>
      </c>
      <c r="L1264" s="12">
        <f t="shared" si="250"/>
        <v>-228.72230912353407</v>
      </c>
      <c r="M1264" s="12">
        <f t="shared" si="251"/>
        <v>-228.72230912353407</v>
      </c>
      <c r="O1264" s="12">
        <f t="shared" si="240"/>
        <v>-228.72230912353407</v>
      </c>
    </row>
    <row r="1265" spans="1:15" x14ac:dyDescent="0.25">
      <c r="A1265" s="12">
        <f>calc!A1263</f>
        <v>773.21</v>
      </c>
      <c r="B1265" s="12">
        <f>calc!O1263</f>
        <v>-359.23396777523817</v>
      </c>
      <c r="C1265" s="12">
        <f t="shared" si="241"/>
        <v>-359.23396777523817</v>
      </c>
      <c r="D1265" s="12">
        <f t="shared" si="242"/>
        <v>-359.23396777523817</v>
      </c>
      <c r="E1265" s="12">
        <f t="shared" si="243"/>
        <v>-359.23396777523817</v>
      </c>
      <c r="F1265" s="12">
        <f t="shared" si="244"/>
        <v>-359.23396777523817</v>
      </c>
      <c r="G1265" s="12">
        <f t="shared" si="245"/>
        <v>-359.23396777523817</v>
      </c>
      <c r="H1265" s="12">
        <f t="shared" si="246"/>
        <v>-359.23396777523817</v>
      </c>
      <c r="I1265" s="12">
        <f t="shared" si="247"/>
        <v>-359.23396777523817</v>
      </c>
      <c r="J1265" s="12">
        <f t="shared" si="248"/>
        <v>-359.23396777523817</v>
      </c>
      <c r="K1265" s="12">
        <f t="shared" si="249"/>
        <v>-359.23396777523817</v>
      </c>
      <c r="L1265" s="12">
        <f t="shared" si="250"/>
        <v>-359.23396777523817</v>
      </c>
      <c r="M1265" s="12">
        <f t="shared" si="251"/>
        <v>-359.23396777523817</v>
      </c>
      <c r="O1265" s="12">
        <f t="shared" si="240"/>
        <v>-359.23396777523817</v>
      </c>
    </row>
    <row r="1266" spans="1:15" x14ac:dyDescent="0.25">
      <c r="A1266" s="12">
        <f>calc!A1264</f>
        <v>773.65</v>
      </c>
      <c r="B1266" s="12">
        <f>calc!O1264</f>
        <v>-335.80872440677325</v>
      </c>
      <c r="C1266" s="12">
        <f t="shared" si="241"/>
        <v>-335.80872440677325</v>
      </c>
      <c r="D1266" s="12">
        <f t="shared" si="242"/>
        <v>-335.80872440677325</v>
      </c>
      <c r="E1266" s="12">
        <f t="shared" si="243"/>
        <v>-335.80872440677325</v>
      </c>
      <c r="F1266" s="12">
        <f t="shared" si="244"/>
        <v>-335.80872440677325</v>
      </c>
      <c r="G1266" s="12">
        <f t="shared" si="245"/>
        <v>-335.80872440677325</v>
      </c>
      <c r="H1266" s="12">
        <f t="shared" si="246"/>
        <v>-335.80872440677325</v>
      </c>
      <c r="I1266" s="12">
        <f t="shared" si="247"/>
        <v>-335.80872440677325</v>
      </c>
      <c r="J1266" s="12">
        <f t="shared" si="248"/>
        <v>-335.80872440677325</v>
      </c>
      <c r="K1266" s="12">
        <f t="shared" si="249"/>
        <v>-335.80872440677325</v>
      </c>
      <c r="L1266" s="12">
        <f t="shared" si="250"/>
        <v>-335.80872440677325</v>
      </c>
      <c r="M1266" s="12">
        <f t="shared" si="251"/>
        <v>-335.80872440677325</v>
      </c>
      <c r="O1266" s="12">
        <f t="shared" si="240"/>
        <v>-335.80872440677325</v>
      </c>
    </row>
    <row r="1267" spans="1:15" x14ac:dyDescent="0.25">
      <c r="A1267" s="12">
        <f>calc!A1265</f>
        <v>774.09</v>
      </c>
      <c r="B1267" s="12">
        <f>calc!O1265</f>
        <v>-379.31277352248583</v>
      </c>
      <c r="C1267" s="12">
        <f t="shared" si="241"/>
        <v>-379.31277352248583</v>
      </c>
      <c r="D1267" s="12">
        <f t="shared" si="242"/>
        <v>-379.31277352248583</v>
      </c>
      <c r="E1267" s="12">
        <f t="shared" si="243"/>
        <v>-379.31277352248583</v>
      </c>
      <c r="F1267" s="12">
        <f t="shared" si="244"/>
        <v>-379.31277352248583</v>
      </c>
      <c r="G1267" s="12">
        <f t="shared" si="245"/>
        <v>-379.31277352248583</v>
      </c>
      <c r="H1267" s="12">
        <f t="shared" si="246"/>
        <v>-379.31277352248583</v>
      </c>
      <c r="I1267" s="12">
        <f t="shared" si="247"/>
        <v>-379.31277352248583</v>
      </c>
      <c r="J1267" s="12">
        <f t="shared" si="248"/>
        <v>-379.31277352248583</v>
      </c>
      <c r="K1267" s="12">
        <f t="shared" si="249"/>
        <v>-379.31277352248583</v>
      </c>
      <c r="L1267" s="12">
        <f t="shared" si="250"/>
        <v>-379.31277352248583</v>
      </c>
      <c r="M1267" s="12">
        <f t="shared" si="251"/>
        <v>-379.31277352248583</v>
      </c>
      <c r="O1267" s="12">
        <f t="shared" si="240"/>
        <v>-379.31277352248583</v>
      </c>
    </row>
    <row r="1268" spans="1:15" x14ac:dyDescent="0.25">
      <c r="A1268" s="12">
        <f>calc!A1266</f>
        <v>774.53</v>
      </c>
      <c r="B1268" s="12">
        <f>calc!O1266</f>
        <v>-255.49384962253947</v>
      </c>
      <c r="C1268" s="12">
        <f t="shared" si="241"/>
        <v>-255.49384962253947</v>
      </c>
      <c r="D1268" s="12">
        <f t="shared" si="242"/>
        <v>-255.49384962253947</v>
      </c>
      <c r="E1268" s="12">
        <f t="shared" si="243"/>
        <v>-255.49384962253947</v>
      </c>
      <c r="F1268" s="12">
        <f t="shared" si="244"/>
        <v>-255.49384962253947</v>
      </c>
      <c r="G1268" s="12">
        <f t="shared" si="245"/>
        <v>-255.49384962253947</v>
      </c>
      <c r="H1268" s="12">
        <f t="shared" si="246"/>
        <v>-255.49384962253947</v>
      </c>
      <c r="I1268" s="12">
        <f t="shared" si="247"/>
        <v>-255.49384962253947</v>
      </c>
      <c r="J1268" s="12">
        <f t="shared" si="248"/>
        <v>-255.49384962253947</v>
      </c>
      <c r="K1268" s="12">
        <f t="shared" si="249"/>
        <v>-255.49384962253947</v>
      </c>
      <c r="L1268" s="12">
        <f t="shared" si="250"/>
        <v>-255.49384962253947</v>
      </c>
      <c r="M1268" s="12">
        <f t="shared" si="251"/>
        <v>-255.49384962253947</v>
      </c>
      <c r="O1268" s="12">
        <f t="shared" si="240"/>
        <v>-255.49384962253947</v>
      </c>
    </row>
    <row r="1269" spans="1:15" x14ac:dyDescent="0.25">
      <c r="A1269" s="12">
        <f>calc!A1267</f>
        <v>774.97</v>
      </c>
      <c r="B1269" s="12">
        <f>calc!O1267</f>
        <v>-222.02943059565018</v>
      </c>
      <c r="C1269" s="12">
        <f t="shared" si="241"/>
        <v>-222.02943059565018</v>
      </c>
      <c r="D1269" s="12">
        <f t="shared" si="242"/>
        <v>-222.02943059565018</v>
      </c>
      <c r="E1269" s="12">
        <f t="shared" si="243"/>
        <v>-222.02943059565018</v>
      </c>
      <c r="F1269" s="12">
        <f t="shared" si="244"/>
        <v>-222.02943059565018</v>
      </c>
      <c r="G1269" s="12">
        <f t="shared" si="245"/>
        <v>-222.02943059565018</v>
      </c>
      <c r="H1269" s="12">
        <f t="shared" si="246"/>
        <v>-222.02943059565018</v>
      </c>
      <c r="I1269" s="12">
        <f t="shared" si="247"/>
        <v>-222.02943059565018</v>
      </c>
      <c r="J1269" s="12">
        <f t="shared" si="248"/>
        <v>-222.02943059565018</v>
      </c>
      <c r="K1269" s="12">
        <f t="shared" si="249"/>
        <v>-222.02943059565018</v>
      </c>
      <c r="L1269" s="12">
        <f t="shared" si="250"/>
        <v>-222.02943059565018</v>
      </c>
      <c r="M1269" s="12">
        <f t="shared" si="251"/>
        <v>-222.02943059565018</v>
      </c>
      <c r="O1269" s="12">
        <f t="shared" si="240"/>
        <v>-222.02943059565018</v>
      </c>
    </row>
    <row r="1270" spans="1:15" x14ac:dyDescent="0.25">
      <c r="A1270" s="12">
        <f>calc!A1268</f>
        <v>775.41</v>
      </c>
      <c r="B1270" s="12">
        <f>calc!O1268</f>
        <v>-84.82600239758932</v>
      </c>
      <c r="C1270" s="12">
        <f t="shared" si="241"/>
        <v>-84.82600239758932</v>
      </c>
      <c r="D1270" s="12">
        <f t="shared" si="242"/>
        <v>-84.82600239758932</v>
      </c>
      <c r="E1270" s="12">
        <f t="shared" si="243"/>
        <v>-84.82600239758932</v>
      </c>
      <c r="F1270" s="12">
        <f t="shared" si="244"/>
        <v>-84.82600239758932</v>
      </c>
      <c r="G1270" s="12">
        <f t="shared" si="245"/>
        <v>-84.82600239758932</v>
      </c>
      <c r="H1270" s="12">
        <f t="shared" si="246"/>
        <v>-84.82600239758932</v>
      </c>
      <c r="I1270" s="12">
        <f t="shared" si="247"/>
        <v>-84.82600239758932</v>
      </c>
      <c r="J1270" s="12">
        <f t="shared" si="248"/>
        <v>-84.82600239758932</v>
      </c>
      <c r="K1270" s="12">
        <f t="shared" si="249"/>
        <v>-84.82600239758932</v>
      </c>
      <c r="L1270" s="12">
        <f t="shared" si="250"/>
        <v>-84.82600239758932</v>
      </c>
      <c r="M1270" s="12">
        <f t="shared" si="251"/>
        <v>-84.82600239758932</v>
      </c>
      <c r="O1270" s="12">
        <f t="shared" si="240"/>
        <v>-84.82600239758932</v>
      </c>
    </row>
    <row r="1271" spans="1:15" x14ac:dyDescent="0.25">
      <c r="A1271" s="12">
        <f>calc!A1269</f>
        <v>775.84</v>
      </c>
      <c r="B1271" s="12">
        <f>calc!O1269</f>
        <v>-362.58043375129301</v>
      </c>
      <c r="C1271" s="12">
        <f t="shared" si="241"/>
        <v>-362.58043375129301</v>
      </c>
      <c r="D1271" s="12">
        <f t="shared" si="242"/>
        <v>-362.58043375129301</v>
      </c>
      <c r="E1271" s="12">
        <f t="shared" si="243"/>
        <v>-362.58043375129301</v>
      </c>
      <c r="F1271" s="12">
        <f t="shared" si="244"/>
        <v>-362.58043375129301</v>
      </c>
      <c r="G1271" s="12">
        <f t="shared" si="245"/>
        <v>-362.58043375129301</v>
      </c>
      <c r="H1271" s="12">
        <f t="shared" si="246"/>
        <v>-362.58043375129301</v>
      </c>
      <c r="I1271" s="12">
        <f t="shared" si="247"/>
        <v>-362.58043375129301</v>
      </c>
      <c r="J1271" s="12">
        <f t="shared" si="248"/>
        <v>-362.58043375129301</v>
      </c>
      <c r="K1271" s="12">
        <f t="shared" si="249"/>
        <v>-362.58043375129301</v>
      </c>
      <c r="L1271" s="12">
        <f t="shared" si="250"/>
        <v>-362.58043375129301</v>
      </c>
      <c r="M1271" s="12">
        <f t="shared" si="251"/>
        <v>-362.58043375129301</v>
      </c>
      <c r="O1271" s="12">
        <f t="shared" si="240"/>
        <v>-362.58043375129301</v>
      </c>
    </row>
    <row r="1272" spans="1:15" x14ac:dyDescent="0.25">
      <c r="A1272" s="12">
        <f>calc!A1270</f>
        <v>776.28</v>
      </c>
      <c r="B1272" s="12">
        <f>calc!O1270</f>
        <v>-58.054731121142879</v>
      </c>
      <c r="C1272" s="12">
        <f t="shared" si="241"/>
        <v>-58.054731121142879</v>
      </c>
      <c r="D1272" s="12">
        <f t="shared" si="242"/>
        <v>-58.054731121142879</v>
      </c>
      <c r="E1272" s="12">
        <f t="shared" si="243"/>
        <v>-58.054731121142879</v>
      </c>
      <c r="F1272" s="12">
        <f t="shared" si="244"/>
        <v>-58.054731121142879</v>
      </c>
      <c r="G1272" s="12">
        <f t="shared" si="245"/>
        <v>-58.054731121142879</v>
      </c>
      <c r="H1272" s="12">
        <f t="shared" si="246"/>
        <v>-58.054731121142879</v>
      </c>
      <c r="I1272" s="12">
        <f t="shared" si="247"/>
        <v>-58.054731121142879</v>
      </c>
      <c r="J1272" s="12">
        <f t="shared" si="248"/>
        <v>-58.054731121142879</v>
      </c>
      <c r="K1272" s="12">
        <f t="shared" si="249"/>
        <v>-58.054731121142879</v>
      </c>
      <c r="L1272" s="12">
        <f t="shared" si="250"/>
        <v>-58.054731121142879</v>
      </c>
      <c r="M1272" s="12">
        <f t="shared" si="251"/>
        <v>-58.054731121142879</v>
      </c>
      <c r="O1272" s="12">
        <f t="shared" si="240"/>
        <v>-58.054731121142879</v>
      </c>
    </row>
    <row r="1273" spans="1:15" x14ac:dyDescent="0.25">
      <c r="A1273" s="12">
        <f>calc!A1271</f>
        <v>776.72</v>
      </c>
      <c r="B1273" s="12">
        <f>calc!O1271</f>
        <v>-298.99769297280466</v>
      </c>
      <c r="C1273" s="12">
        <f t="shared" si="241"/>
        <v>-298.99769297280466</v>
      </c>
      <c r="D1273" s="12">
        <f t="shared" si="242"/>
        <v>-298.99769297280466</v>
      </c>
      <c r="E1273" s="12">
        <f t="shared" si="243"/>
        <v>-298.99769297280466</v>
      </c>
      <c r="F1273" s="12">
        <f t="shared" si="244"/>
        <v>-298.99769297280466</v>
      </c>
      <c r="G1273" s="12">
        <f t="shared" si="245"/>
        <v>-298.99769297280466</v>
      </c>
      <c r="H1273" s="12">
        <f t="shared" si="246"/>
        <v>-298.99769297280466</v>
      </c>
      <c r="I1273" s="12">
        <f t="shared" si="247"/>
        <v>-298.99769297280466</v>
      </c>
      <c r="J1273" s="12">
        <f t="shared" si="248"/>
        <v>-298.99769297280466</v>
      </c>
      <c r="K1273" s="12">
        <f t="shared" si="249"/>
        <v>-298.99769297280466</v>
      </c>
      <c r="L1273" s="12">
        <f t="shared" si="250"/>
        <v>-298.99769297280466</v>
      </c>
      <c r="M1273" s="12">
        <f t="shared" si="251"/>
        <v>-298.99769297280466</v>
      </c>
      <c r="O1273" s="12">
        <f t="shared" si="240"/>
        <v>-298.99769297280466</v>
      </c>
    </row>
    <row r="1274" spans="1:15" x14ac:dyDescent="0.25">
      <c r="A1274" s="12">
        <f>calc!A1272</f>
        <v>777.16</v>
      </c>
      <c r="B1274" s="12">
        <f>calc!O1272</f>
        <v>-131.67582877181184</v>
      </c>
      <c r="C1274" s="12">
        <f t="shared" si="241"/>
        <v>-131.67582877181184</v>
      </c>
      <c r="D1274" s="12">
        <f t="shared" si="242"/>
        <v>-131.67582877181184</v>
      </c>
      <c r="E1274" s="12">
        <f t="shared" si="243"/>
        <v>-131.67582877181184</v>
      </c>
      <c r="F1274" s="12">
        <f t="shared" si="244"/>
        <v>-131.67582877181184</v>
      </c>
      <c r="G1274" s="12">
        <f t="shared" si="245"/>
        <v>-131.67582877181184</v>
      </c>
      <c r="H1274" s="12">
        <f t="shared" si="246"/>
        <v>-131.67582877181184</v>
      </c>
      <c r="I1274" s="12">
        <f t="shared" si="247"/>
        <v>-131.67582877181184</v>
      </c>
      <c r="J1274" s="12">
        <f t="shared" si="248"/>
        <v>-131.67582877181184</v>
      </c>
      <c r="K1274" s="12">
        <f t="shared" si="249"/>
        <v>-131.67582877181184</v>
      </c>
      <c r="L1274" s="12">
        <f t="shared" si="250"/>
        <v>-131.67582877181184</v>
      </c>
      <c r="M1274" s="12">
        <f t="shared" si="251"/>
        <v>-131.67582877181184</v>
      </c>
      <c r="O1274" s="12">
        <f t="shared" si="240"/>
        <v>-131.67582877181184</v>
      </c>
    </row>
    <row r="1275" spans="1:15" x14ac:dyDescent="0.25">
      <c r="A1275" s="12">
        <f>calc!A1273</f>
        <v>777.6</v>
      </c>
      <c r="B1275" s="12">
        <f>calc!O1273</f>
        <v>-158.44721620227779</v>
      </c>
      <c r="C1275" s="12">
        <f t="shared" si="241"/>
        <v>-158.44721620227779</v>
      </c>
      <c r="D1275" s="12">
        <f t="shared" si="242"/>
        <v>-158.44721620227779</v>
      </c>
      <c r="E1275" s="12">
        <f t="shared" si="243"/>
        <v>-158.44721620227779</v>
      </c>
      <c r="F1275" s="12">
        <f t="shared" si="244"/>
        <v>-158.44721620227779</v>
      </c>
      <c r="G1275" s="12">
        <f t="shared" si="245"/>
        <v>-158.44721620227779</v>
      </c>
      <c r="H1275" s="12">
        <f t="shared" si="246"/>
        <v>-158.44721620227779</v>
      </c>
      <c r="I1275" s="12">
        <f t="shared" si="247"/>
        <v>-158.44721620227779</v>
      </c>
      <c r="J1275" s="12">
        <f t="shared" si="248"/>
        <v>-158.44721620227779</v>
      </c>
      <c r="K1275" s="12">
        <f t="shared" si="249"/>
        <v>-158.44721620227779</v>
      </c>
      <c r="L1275" s="12">
        <f t="shared" si="250"/>
        <v>-158.44721620227779</v>
      </c>
      <c r="M1275" s="12">
        <f t="shared" si="251"/>
        <v>-158.44721620227779</v>
      </c>
      <c r="O1275" s="12">
        <f t="shared" si="240"/>
        <v>-158.44721620227779</v>
      </c>
    </row>
    <row r="1276" spans="1:15" x14ac:dyDescent="0.25">
      <c r="A1276" s="12">
        <f>calc!A1274</f>
        <v>778.04</v>
      </c>
      <c r="B1276" s="12">
        <f>calc!O1274</f>
        <v>-171.83292575428018</v>
      </c>
      <c r="C1276" s="12">
        <f t="shared" si="241"/>
        <v>-171.83292575428018</v>
      </c>
      <c r="D1276" s="12">
        <f t="shared" si="242"/>
        <v>-171.83292575428018</v>
      </c>
      <c r="E1276" s="12">
        <f t="shared" si="243"/>
        <v>-171.83292575428018</v>
      </c>
      <c r="F1276" s="12">
        <f t="shared" si="244"/>
        <v>-171.83292575428018</v>
      </c>
      <c r="G1276" s="12">
        <f t="shared" si="245"/>
        <v>-171.83292575428018</v>
      </c>
      <c r="H1276" s="12">
        <f t="shared" si="246"/>
        <v>-171.83292575428018</v>
      </c>
      <c r="I1276" s="12">
        <f t="shared" si="247"/>
        <v>-171.83292575428018</v>
      </c>
      <c r="J1276" s="12">
        <f t="shared" si="248"/>
        <v>-171.83292575428018</v>
      </c>
      <c r="K1276" s="12">
        <f t="shared" si="249"/>
        <v>-171.83292575428018</v>
      </c>
      <c r="L1276" s="12">
        <f t="shared" si="250"/>
        <v>-171.83292575428018</v>
      </c>
      <c r="M1276" s="12">
        <f t="shared" si="251"/>
        <v>-171.83292575428018</v>
      </c>
      <c r="O1276" s="12">
        <f t="shared" si="240"/>
        <v>-171.83292575428018</v>
      </c>
    </row>
    <row r="1277" spans="1:15" x14ac:dyDescent="0.25">
      <c r="A1277" s="12">
        <f>calc!A1275</f>
        <v>778.47</v>
      </c>
      <c r="B1277" s="12">
        <f>calc!O1275</f>
        <v>-245.45451698790831</v>
      </c>
      <c r="C1277" s="12">
        <f t="shared" si="241"/>
        <v>-245.45451698790831</v>
      </c>
      <c r="D1277" s="12">
        <f t="shared" si="242"/>
        <v>-245.45451698790831</v>
      </c>
      <c r="E1277" s="12">
        <f t="shared" si="243"/>
        <v>-245.45451698790831</v>
      </c>
      <c r="F1277" s="12">
        <f t="shared" si="244"/>
        <v>-245.45451698790831</v>
      </c>
      <c r="G1277" s="12">
        <f t="shared" si="245"/>
        <v>-245.45451698790831</v>
      </c>
      <c r="H1277" s="12">
        <f t="shared" si="246"/>
        <v>-245.45451698790831</v>
      </c>
      <c r="I1277" s="12">
        <f t="shared" si="247"/>
        <v>-245.45451698790831</v>
      </c>
      <c r="J1277" s="12">
        <f t="shared" si="248"/>
        <v>-245.45451698790831</v>
      </c>
      <c r="K1277" s="12">
        <f t="shared" si="249"/>
        <v>-245.45451698790831</v>
      </c>
      <c r="L1277" s="12">
        <f t="shared" si="250"/>
        <v>-245.45451698790831</v>
      </c>
      <c r="M1277" s="12">
        <f t="shared" si="251"/>
        <v>-245.45451698790831</v>
      </c>
      <c r="O1277" s="12">
        <f t="shared" si="240"/>
        <v>-245.45451698790831</v>
      </c>
    </row>
    <row r="1278" spans="1:15" x14ac:dyDescent="0.25">
      <c r="A1278" s="12">
        <f>calc!A1276</f>
        <v>778.91</v>
      </c>
      <c r="B1278" s="12">
        <f>calc!O1276</f>
        <v>-191.91150987692782</v>
      </c>
      <c r="C1278" s="12">
        <f t="shared" si="241"/>
        <v>-191.91150987692782</v>
      </c>
      <c r="D1278" s="12">
        <f t="shared" si="242"/>
        <v>-191.91150987692782</v>
      </c>
      <c r="E1278" s="12">
        <f t="shared" si="243"/>
        <v>-191.91150987692782</v>
      </c>
      <c r="F1278" s="12">
        <f t="shared" si="244"/>
        <v>-191.91150987692782</v>
      </c>
      <c r="G1278" s="12">
        <f t="shared" si="245"/>
        <v>-191.91150987692782</v>
      </c>
      <c r="H1278" s="12">
        <f t="shared" si="246"/>
        <v>-191.91150987692782</v>
      </c>
      <c r="I1278" s="12">
        <f t="shared" si="247"/>
        <v>-191.91150987692782</v>
      </c>
      <c r="J1278" s="12">
        <f t="shared" si="248"/>
        <v>-191.91150987692782</v>
      </c>
      <c r="K1278" s="12">
        <f t="shared" si="249"/>
        <v>-191.91150987692782</v>
      </c>
      <c r="L1278" s="12">
        <f t="shared" si="250"/>
        <v>-191.91150987692782</v>
      </c>
      <c r="M1278" s="12">
        <f t="shared" si="251"/>
        <v>-191.91150987692782</v>
      </c>
      <c r="O1278" s="12">
        <f t="shared" si="240"/>
        <v>-191.91150987692782</v>
      </c>
    </row>
    <row r="1279" spans="1:15" x14ac:dyDescent="0.25">
      <c r="A1279" s="12">
        <f>calc!A1277</f>
        <v>779.35</v>
      </c>
      <c r="B1279" s="12">
        <f>calc!O1277</f>
        <v>-108.25089941555967</v>
      </c>
      <c r="C1279" s="12">
        <f t="shared" si="241"/>
        <v>-108.25089941555967</v>
      </c>
      <c r="D1279" s="12">
        <f t="shared" si="242"/>
        <v>-108.25089941555967</v>
      </c>
      <c r="E1279" s="12">
        <f t="shared" si="243"/>
        <v>-108.25089941555967</v>
      </c>
      <c r="F1279" s="12">
        <f t="shared" si="244"/>
        <v>-108.25089941555967</v>
      </c>
      <c r="G1279" s="12">
        <f t="shared" si="245"/>
        <v>-108.25089941555967</v>
      </c>
      <c r="H1279" s="12">
        <f t="shared" si="246"/>
        <v>-108.25089941555967</v>
      </c>
      <c r="I1279" s="12">
        <f t="shared" si="247"/>
        <v>-108.25089941555967</v>
      </c>
      <c r="J1279" s="12">
        <f t="shared" si="248"/>
        <v>-108.25089941555967</v>
      </c>
      <c r="K1279" s="12">
        <f t="shared" si="249"/>
        <v>-108.25089941555967</v>
      </c>
      <c r="L1279" s="12">
        <f t="shared" si="250"/>
        <v>-108.25089941555967</v>
      </c>
      <c r="M1279" s="12">
        <f t="shared" si="251"/>
        <v>-108.25089941555967</v>
      </c>
      <c r="O1279" s="12">
        <f t="shared" si="240"/>
        <v>-108.25089941555967</v>
      </c>
    </row>
    <row r="1280" spans="1:15" x14ac:dyDescent="0.25">
      <c r="A1280" s="12">
        <f>calc!A1278</f>
        <v>779.79</v>
      </c>
      <c r="B1280" s="12">
        <f>calc!O1278</f>
        <v>-228.72230912354931</v>
      </c>
      <c r="C1280" s="12">
        <f t="shared" si="241"/>
        <v>-228.72230912354931</v>
      </c>
      <c r="D1280" s="12">
        <f t="shared" si="242"/>
        <v>-228.72230912354931</v>
      </c>
      <c r="E1280" s="12">
        <f t="shared" si="243"/>
        <v>-228.72230912354931</v>
      </c>
      <c r="F1280" s="12">
        <f t="shared" si="244"/>
        <v>-228.72230912354931</v>
      </c>
      <c r="G1280" s="12">
        <f t="shared" si="245"/>
        <v>-228.72230912354931</v>
      </c>
      <c r="H1280" s="12">
        <f t="shared" si="246"/>
        <v>-228.72230912354931</v>
      </c>
      <c r="I1280" s="12">
        <f t="shared" si="247"/>
        <v>-228.72230912354931</v>
      </c>
      <c r="J1280" s="12">
        <f t="shared" si="248"/>
        <v>-228.72230912354931</v>
      </c>
      <c r="K1280" s="12">
        <f t="shared" si="249"/>
        <v>-228.72230912354931</v>
      </c>
      <c r="L1280" s="12">
        <f t="shared" si="250"/>
        <v>-228.72230912354931</v>
      </c>
      <c r="M1280" s="12">
        <f t="shared" si="251"/>
        <v>-228.72230912354931</v>
      </c>
      <c r="O1280" s="12">
        <f t="shared" si="240"/>
        <v>-228.72230912354931</v>
      </c>
    </row>
    <row r="1281" spans="1:15" x14ac:dyDescent="0.25">
      <c r="A1281" s="12">
        <f>calc!A1279</f>
        <v>780.23</v>
      </c>
      <c r="B1281" s="12">
        <f>calc!O1279</f>
        <v>-265.5331881939606</v>
      </c>
      <c r="C1281" s="12">
        <f t="shared" si="241"/>
        <v>-265.5331881939606</v>
      </c>
      <c r="D1281" s="12">
        <f t="shared" si="242"/>
        <v>-265.5331881939606</v>
      </c>
      <c r="E1281" s="12">
        <f t="shared" si="243"/>
        <v>-265.5331881939606</v>
      </c>
      <c r="F1281" s="12">
        <f t="shared" si="244"/>
        <v>-265.5331881939606</v>
      </c>
      <c r="G1281" s="12">
        <f t="shared" si="245"/>
        <v>-265.5331881939606</v>
      </c>
      <c r="H1281" s="12">
        <f t="shared" si="246"/>
        <v>-265.5331881939606</v>
      </c>
      <c r="I1281" s="12">
        <f t="shared" si="247"/>
        <v>-265.5331881939606</v>
      </c>
      <c r="J1281" s="12">
        <f t="shared" si="248"/>
        <v>-265.5331881939606</v>
      </c>
      <c r="K1281" s="12">
        <f t="shared" si="249"/>
        <v>-265.5331881939606</v>
      </c>
      <c r="L1281" s="12">
        <f t="shared" si="250"/>
        <v>-265.5331881939606</v>
      </c>
      <c r="M1281" s="12">
        <f t="shared" si="251"/>
        <v>-265.5331881939606</v>
      </c>
      <c r="O1281" s="12">
        <f t="shared" si="240"/>
        <v>-265.5331881939606</v>
      </c>
    </row>
    <row r="1282" spans="1:15" x14ac:dyDescent="0.25">
      <c r="A1282" s="12">
        <f>calc!A1280</f>
        <v>780.66</v>
      </c>
      <c r="B1282" s="12">
        <f>calc!O1280</f>
        <v>-211.9901177516939</v>
      </c>
      <c r="C1282" s="12">
        <f t="shared" si="241"/>
        <v>-211.9901177516939</v>
      </c>
      <c r="D1282" s="12">
        <f t="shared" si="242"/>
        <v>-211.9901177516939</v>
      </c>
      <c r="E1282" s="12">
        <f t="shared" si="243"/>
        <v>-211.9901177516939</v>
      </c>
      <c r="F1282" s="12">
        <f t="shared" si="244"/>
        <v>-211.9901177516939</v>
      </c>
      <c r="G1282" s="12">
        <f t="shared" si="245"/>
        <v>-211.9901177516939</v>
      </c>
      <c r="H1282" s="12">
        <f t="shared" si="246"/>
        <v>-211.9901177516939</v>
      </c>
      <c r="I1282" s="12">
        <f t="shared" si="247"/>
        <v>-211.9901177516939</v>
      </c>
      <c r="J1282" s="12">
        <f t="shared" si="248"/>
        <v>-211.9901177516939</v>
      </c>
      <c r="K1282" s="12">
        <f t="shared" si="249"/>
        <v>-211.9901177516939</v>
      </c>
      <c r="L1282" s="12">
        <f t="shared" si="250"/>
        <v>-211.9901177516939</v>
      </c>
      <c r="M1282" s="12">
        <f t="shared" si="251"/>
        <v>-211.9901177516939</v>
      </c>
      <c r="O1282" s="12">
        <f t="shared" si="240"/>
        <v>-211.9901177516939</v>
      </c>
    </row>
    <row r="1283" spans="1:15" x14ac:dyDescent="0.25">
      <c r="A1283" s="12">
        <f>calc!A1281</f>
        <v>781.1</v>
      </c>
      <c r="B1283" s="12">
        <f>calc!O1281</f>
        <v>-64.747544979945644</v>
      </c>
      <c r="C1283" s="12">
        <f t="shared" si="241"/>
        <v>-64.747544979945644</v>
      </c>
      <c r="D1283" s="12">
        <f t="shared" si="242"/>
        <v>-64.747544979945644</v>
      </c>
      <c r="E1283" s="12">
        <f t="shared" si="243"/>
        <v>-64.747544979945644</v>
      </c>
      <c r="F1283" s="12">
        <f t="shared" si="244"/>
        <v>-64.747544979945644</v>
      </c>
      <c r="G1283" s="12">
        <f t="shared" si="245"/>
        <v>-64.747544979945644</v>
      </c>
      <c r="H1283" s="12">
        <f t="shared" si="246"/>
        <v>-64.747544979945644</v>
      </c>
      <c r="I1283" s="12">
        <f t="shared" si="247"/>
        <v>-64.747544979945644</v>
      </c>
      <c r="J1283" s="12">
        <f t="shared" si="248"/>
        <v>-64.747544979945644</v>
      </c>
      <c r="K1283" s="12">
        <f t="shared" si="249"/>
        <v>-64.747544979945644</v>
      </c>
      <c r="L1283" s="12">
        <f t="shared" si="250"/>
        <v>-64.747544979945644</v>
      </c>
      <c r="M1283" s="12">
        <f t="shared" si="251"/>
        <v>-64.747544979945644</v>
      </c>
      <c r="O1283" s="12">
        <f t="shared" si="240"/>
        <v>-64.747544979945644</v>
      </c>
    </row>
    <row r="1284" spans="1:15" x14ac:dyDescent="0.25">
      <c r="A1284" s="12">
        <f>calc!A1282</f>
        <v>781.54</v>
      </c>
      <c r="B1284" s="12">
        <f>calc!O1282</f>
        <v>-17.897903416708289</v>
      </c>
      <c r="C1284" s="12">
        <f t="shared" si="241"/>
        <v>-17.897903416708289</v>
      </c>
      <c r="D1284" s="12">
        <f t="shared" si="242"/>
        <v>-17.897903416708289</v>
      </c>
      <c r="E1284" s="12">
        <f t="shared" si="243"/>
        <v>-17.897903416708289</v>
      </c>
      <c r="F1284" s="12">
        <f t="shared" si="244"/>
        <v>-17.897903416708289</v>
      </c>
      <c r="G1284" s="12">
        <f t="shared" si="245"/>
        <v>-17.897903416708289</v>
      </c>
      <c r="H1284" s="12">
        <f t="shared" si="246"/>
        <v>-17.897903416708289</v>
      </c>
      <c r="I1284" s="12">
        <f t="shared" si="247"/>
        <v>-17.897903416708289</v>
      </c>
      <c r="J1284" s="12">
        <f t="shared" si="248"/>
        <v>-17.897903416708289</v>
      </c>
      <c r="K1284" s="12">
        <f t="shared" si="249"/>
        <v>-17.897903416708289</v>
      </c>
      <c r="L1284" s="12">
        <f t="shared" si="250"/>
        <v>-17.897903416708289</v>
      </c>
      <c r="M1284" s="12">
        <f t="shared" si="251"/>
        <v>-17.897903416708289</v>
      </c>
      <c r="O1284" s="12">
        <f t="shared" si="240"/>
        <v>-17.897903416708289</v>
      </c>
    </row>
    <row r="1285" spans="1:15" x14ac:dyDescent="0.25">
      <c r="A1285" s="12">
        <f>calc!A1283</f>
        <v>781.98</v>
      </c>
      <c r="B1285" s="12">
        <f>calc!O1283</f>
        <v>-255.49384962253947</v>
      </c>
      <c r="C1285" s="12">
        <f t="shared" si="241"/>
        <v>-255.49384962253947</v>
      </c>
      <c r="D1285" s="12">
        <f t="shared" si="242"/>
        <v>-255.49384962253947</v>
      </c>
      <c r="E1285" s="12">
        <f t="shared" si="243"/>
        <v>-255.49384962253947</v>
      </c>
      <c r="F1285" s="12">
        <f t="shared" si="244"/>
        <v>-255.49384962253947</v>
      </c>
      <c r="G1285" s="12">
        <f t="shared" si="245"/>
        <v>-255.49384962253947</v>
      </c>
      <c r="H1285" s="12">
        <f t="shared" si="246"/>
        <v>-255.49384962253947</v>
      </c>
      <c r="I1285" s="12">
        <f t="shared" si="247"/>
        <v>-255.49384962253947</v>
      </c>
      <c r="J1285" s="12">
        <f t="shared" si="248"/>
        <v>-255.49384962253947</v>
      </c>
      <c r="K1285" s="12">
        <f t="shared" si="249"/>
        <v>-255.49384962253947</v>
      </c>
      <c r="L1285" s="12">
        <f t="shared" si="250"/>
        <v>-255.49384962253947</v>
      </c>
      <c r="M1285" s="12">
        <f t="shared" si="251"/>
        <v>-255.49384962253947</v>
      </c>
      <c r="O1285" s="12">
        <f t="shared" si="240"/>
        <v>-255.49384962253947</v>
      </c>
    </row>
    <row r="1286" spans="1:15" x14ac:dyDescent="0.25">
      <c r="A1286" s="12">
        <f>calc!A1284</f>
        <v>782.42</v>
      </c>
      <c r="B1286" s="12">
        <f>calc!O1284</f>
        <v>-64.747544979945644</v>
      </c>
      <c r="C1286" s="12">
        <f t="shared" si="241"/>
        <v>-64.747544979945644</v>
      </c>
      <c r="D1286" s="12">
        <f t="shared" si="242"/>
        <v>-64.747544979945644</v>
      </c>
      <c r="E1286" s="12">
        <f t="shared" si="243"/>
        <v>-64.747544979945644</v>
      </c>
      <c r="F1286" s="12">
        <f t="shared" si="244"/>
        <v>-64.747544979945644</v>
      </c>
      <c r="G1286" s="12">
        <f t="shared" si="245"/>
        <v>-64.747544979945644</v>
      </c>
      <c r="H1286" s="12">
        <f t="shared" si="246"/>
        <v>-64.747544979945644</v>
      </c>
      <c r="I1286" s="12">
        <f t="shared" si="247"/>
        <v>-64.747544979945644</v>
      </c>
      <c r="J1286" s="12">
        <f t="shared" si="248"/>
        <v>-64.747544979945644</v>
      </c>
      <c r="K1286" s="12">
        <f t="shared" si="249"/>
        <v>-64.747544979945644</v>
      </c>
      <c r="L1286" s="12">
        <f t="shared" si="250"/>
        <v>-64.747544979945644</v>
      </c>
      <c r="M1286" s="12">
        <f t="shared" si="251"/>
        <v>-64.747544979945644</v>
      </c>
      <c r="O1286" s="12">
        <f t="shared" si="240"/>
        <v>-64.747544979945644</v>
      </c>
    </row>
    <row r="1287" spans="1:15" x14ac:dyDescent="0.25">
      <c r="A1287" s="12">
        <f>calc!A1285</f>
        <v>782.85</v>
      </c>
      <c r="B1287" s="12">
        <f>calc!O1285</f>
        <v>-362.58043375127778</v>
      </c>
      <c r="C1287" s="12">
        <f t="shared" si="241"/>
        <v>-362.58043375127778</v>
      </c>
      <c r="D1287" s="12">
        <f t="shared" si="242"/>
        <v>-362.58043375127778</v>
      </c>
      <c r="E1287" s="12">
        <f t="shared" si="243"/>
        <v>-362.58043375127778</v>
      </c>
      <c r="F1287" s="12">
        <f t="shared" si="244"/>
        <v>-362.58043375127778</v>
      </c>
      <c r="G1287" s="12">
        <f t="shared" si="245"/>
        <v>-362.58043375127778</v>
      </c>
      <c r="H1287" s="12">
        <f t="shared" si="246"/>
        <v>-362.58043375127778</v>
      </c>
      <c r="I1287" s="12">
        <f t="shared" si="247"/>
        <v>-362.58043375127778</v>
      </c>
      <c r="J1287" s="12">
        <f t="shared" si="248"/>
        <v>-362.58043375127778</v>
      </c>
      <c r="K1287" s="12">
        <f t="shared" si="249"/>
        <v>-362.58043375127778</v>
      </c>
      <c r="L1287" s="12">
        <f t="shared" si="250"/>
        <v>-362.58043375127778</v>
      </c>
      <c r="M1287" s="12">
        <f t="shared" si="251"/>
        <v>-362.58043375127778</v>
      </c>
      <c r="O1287" s="12">
        <f t="shared" si="240"/>
        <v>-362.58043375127778</v>
      </c>
    </row>
    <row r="1288" spans="1:15" x14ac:dyDescent="0.25">
      <c r="A1288" s="12">
        <f>calc!A1286</f>
        <v>783.29</v>
      </c>
      <c r="B1288" s="12">
        <f>calc!O1286</f>
        <v>-155.10079046390157</v>
      </c>
      <c r="C1288" s="12">
        <f t="shared" si="241"/>
        <v>-155.10079046390157</v>
      </c>
      <c r="D1288" s="12">
        <f t="shared" si="242"/>
        <v>-155.10079046390157</v>
      </c>
      <c r="E1288" s="12">
        <f t="shared" si="243"/>
        <v>-155.10079046390157</v>
      </c>
      <c r="F1288" s="12">
        <f t="shared" si="244"/>
        <v>-155.10079046390157</v>
      </c>
      <c r="G1288" s="12">
        <f t="shared" si="245"/>
        <v>-155.10079046390157</v>
      </c>
      <c r="H1288" s="12">
        <f t="shared" si="246"/>
        <v>-155.10079046390157</v>
      </c>
      <c r="I1288" s="12">
        <f t="shared" si="247"/>
        <v>-155.10079046390157</v>
      </c>
      <c r="J1288" s="12">
        <f t="shared" si="248"/>
        <v>-155.10079046390157</v>
      </c>
      <c r="K1288" s="12">
        <f t="shared" si="249"/>
        <v>-155.10079046390157</v>
      </c>
      <c r="L1288" s="12">
        <f t="shared" si="250"/>
        <v>-155.10079046390157</v>
      </c>
      <c r="M1288" s="12">
        <f t="shared" si="251"/>
        <v>-155.10079046390157</v>
      </c>
      <c r="O1288" s="12">
        <f t="shared" ref="O1288:O1351" si="252">M1288</f>
        <v>-155.10079046390157</v>
      </c>
    </row>
    <row r="1289" spans="1:15" x14ac:dyDescent="0.25">
      <c r="A1289" s="12">
        <f>calc!A1287</f>
        <v>783.73</v>
      </c>
      <c r="B1289" s="12">
        <f>calc!O1287</f>
        <v>-462.97471962266718</v>
      </c>
      <c r="C1289" s="12">
        <f t="shared" ref="C1289:C1352" si="253">B1289-Q1289*M1300</f>
        <v>-462.97471962266718</v>
      </c>
      <c r="D1289" s="12">
        <f t="shared" ref="D1289:D1352" si="254">C1289-R1289*M1299</f>
        <v>-462.97471962266718</v>
      </c>
      <c r="E1289" s="12">
        <f t="shared" ref="E1289:E1352" si="255">D1289-S1289*M1298</f>
        <v>-462.97471962266718</v>
      </c>
      <c r="F1289" s="12">
        <f t="shared" ref="F1289:F1352" si="256">E1289-T1289*M1297</f>
        <v>-462.97471962266718</v>
      </c>
      <c r="G1289" s="12">
        <f t="shared" ref="G1289:G1352" si="257">F1289-U1289*M1296</f>
        <v>-462.97471962266718</v>
      </c>
      <c r="H1289" s="12">
        <f t="shared" ref="H1289:H1352" si="258">G1289-V1289*M1295</f>
        <v>-462.97471962266718</v>
      </c>
      <c r="I1289" s="12">
        <f t="shared" ref="I1289:I1352" si="259">H1289-W1289*M1294</f>
        <v>-462.97471962266718</v>
      </c>
      <c r="J1289" s="12">
        <f t="shared" ref="J1289:J1352" si="260">I1289-X1289*M1293</f>
        <v>-462.97471962266718</v>
      </c>
      <c r="K1289" s="12">
        <f t="shared" ref="K1289:K1352" si="261">J1289-Y1289*M1292</f>
        <v>-462.97471962266718</v>
      </c>
      <c r="L1289" s="12">
        <f t="shared" ref="L1289:L1352" si="262">K1289-Z1289*M1291</f>
        <v>-462.97471962266718</v>
      </c>
      <c r="M1289" s="12">
        <f t="shared" ref="M1289:M1352" si="263">L1289</f>
        <v>-462.97471962266718</v>
      </c>
      <c r="O1289" s="12">
        <f t="shared" si="252"/>
        <v>-462.97471962266718</v>
      </c>
    </row>
    <row r="1290" spans="1:15" x14ac:dyDescent="0.25">
      <c r="A1290" s="12">
        <f>calc!A1288</f>
        <v>784.17</v>
      </c>
      <c r="B1290" s="12">
        <f>calc!O1288</f>
        <v>-258.84029515339148</v>
      </c>
      <c r="C1290" s="12">
        <f t="shared" si="253"/>
        <v>-258.84029515339148</v>
      </c>
      <c r="D1290" s="12">
        <f t="shared" si="254"/>
        <v>-258.84029515339148</v>
      </c>
      <c r="E1290" s="12">
        <f t="shared" si="255"/>
        <v>-258.84029515339148</v>
      </c>
      <c r="F1290" s="12">
        <f t="shared" si="256"/>
        <v>-258.84029515339148</v>
      </c>
      <c r="G1290" s="12">
        <f t="shared" si="257"/>
        <v>-258.84029515339148</v>
      </c>
      <c r="H1290" s="12">
        <f t="shared" si="258"/>
        <v>-258.84029515339148</v>
      </c>
      <c r="I1290" s="12">
        <f t="shared" si="259"/>
        <v>-258.84029515339148</v>
      </c>
      <c r="J1290" s="12">
        <f t="shared" si="260"/>
        <v>-258.84029515339148</v>
      </c>
      <c r="K1290" s="12">
        <f t="shared" si="261"/>
        <v>-258.84029515339148</v>
      </c>
      <c r="L1290" s="12">
        <f t="shared" si="262"/>
        <v>-258.84029515339148</v>
      </c>
      <c r="M1290" s="12">
        <f t="shared" si="263"/>
        <v>-258.84029515339148</v>
      </c>
      <c r="O1290" s="12">
        <f t="shared" si="252"/>
        <v>-258.84029515339148</v>
      </c>
    </row>
    <row r="1291" spans="1:15" x14ac:dyDescent="0.25">
      <c r="A1291" s="12">
        <f>calc!A1289</f>
        <v>784.61</v>
      </c>
      <c r="B1291" s="12">
        <f>calc!O1289</f>
        <v>-255.49384962253947</v>
      </c>
      <c r="C1291" s="12">
        <f t="shared" si="253"/>
        <v>-255.49384962253947</v>
      </c>
      <c r="D1291" s="12">
        <f t="shared" si="254"/>
        <v>-255.49384962253947</v>
      </c>
      <c r="E1291" s="12">
        <f t="shared" si="255"/>
        <v>-255.49384962253947</v>
      </c>
      <c r="F1291" s="12">
        <f t="shared" si="256"/>
        <v>-255.49384962253947</v>
      </c>
      <c r="G1291" s="12">
        <f t="shared" si="257"/>
        <v>-255.49384962253947</v>
      </c>
      <c r="H1291" s="12">
        <f t="shared" si="258"/>
        <v>-255.49384962253947</v>
      </c>
      <c r="I1291" s="12">
        <f t="shared" si="259"/>
        <v>-255.49384962253947</v>
      </c>
      <c r="J1291" s="12">
        <f t="shared" si="260"/>
        <v>-255.49384962253947</v>
      </c>
      <c r="K1291" s="12">
        <f t="shared" si="261"/>
        <v>-255.49384962253947</v>
      </c>
      <c r="L1291" s="12">
        <f t="shared" si="262"/>
        <v>-255.49384962253947</v>
      </c>
      <c r="M1291" s="12">
        <f t="shared" si="263"/>
        <v>-255.49384962253947</v>
      </c>
      <c r="O1291" s="12">
        <f t="shared" si="252"/>
        <v>-255.49384962253947</v>
      </c>
    </row>
    <row r="1292" spans="1:15" x14ac:dyDescent="0.25">
      <c r="A1292" s="12">
        <f>calc!A1290</f>
        <v>785.04</v>
      </c>
      <c r="B1292" s="12">
        <f>calc!O1290</f>
        <v>-456.28174877194999</v>
      </c>
      <c r="C1292" s="12">
        <f t="shared" si="253"/>
        <v>-456.28174877194999</v>
      </c>
      <c r="D1292" s="12">
        <f t="shared" si="254"/>
        <v>-456.28174877194999</v>
      </c>
      <c r="E1292" s="12">
        <f t="shared" si="255"/>
        <v>-456.28174877194999</v>
      </c>
      <c r="F1292" s="12">
        <f t="shared" si="256"/>
        <v>-456.28174877194999</v>
      </c>
      <c r="G1292" s="12">
        <f t="shared" si="257"/>
        <v>-456.28174877194999</v>
      </c>
      <c r="H1292" s="12">
        <f t="shared" si="258"/>
        <v>-456.28174877194999</v>
      </c>
      <c r="I1292" s="12">
        <f t="shared" si="259"/>
        <v>-456.28174877194999</v>
      </c>
      <c r="J1292" s="12">
        <f t="shared" si="260"/>
        <v>-456.28174877194999</v>
      </c>
      <c r="K1292" s="12">
        <f t="shared" si="261"/>
        <v>-456.28174877194999</v>
      </c>
      <c r="L1292" s="12">
        <f t="shared" si="262"/>
        <v>-456.28174877194999</v>
      </c>
      <c r="M1292" s="12">
        <f t="shared" si="263"/>
        <v>-456.28174877194999</v>
      </c>
      <c r="O1292" s="12">
        <f t="shared" si="252"/>
        <v>-456.28174877194999</v>
      </c>
    </row>
    <row r="1293" spans="1:15" x14ac:dyDescent="0.25">
      <c r="A1293" s="12">
        <f>calc!A1291</f>
        <v>785.48</v>
      </c>
      <c r="B1293" s="12">
        <f>calc!O1291</f>
        <v>-345.84811046519701</v>
      </c>
      <c r="C1293" s="12">
        <f t="shared" si="253"/>
        <v>-345.84811046519701</v>
      </c>
      <c r="D1293" s="12">
        <f t="shared" si="254"/>
        <v>-345.84811046519701</v>
      </c>
      <c r="E1293" s="12">
        <f t="shared" si="255"/>
        <v>-345.84811046519701</v>
      </c>
      <c r="F1293" s="12">
        <f t="shared" si="256"/>
        <v>-345.84811046519701</v>
      </c>
      <c r="G1293" s="12">
        <f t="shared" si="257"/>
        <v>-345.84811046519701</v>
      </c>
      <c r="H1293" s="12">
        <f t="shared" si="258"/>
        <v>-345.84811046519701</v>
      </c>
      <c r="I1293" s="12">
        <f t="shared" si="259"/>
        <v>-345.84811046519701</v>
      </c>
      <c r="J1293" s="12">
        <f t="shared" si="260"/>
        <v>-345.84811046519701</v>
      </c>
      <c r="K1293" s="12">
        <f t="shared" si="261"/>
        <v>-345.84811046519701</v>
      </c>
      <c r="L1293" s="12">
        <f t="shared" si="262"/>
        <v>-345.84811046519701</v>
      </c>
      <c r="M1293" s="12">
        <f t="shared" si="263"/>
        <v>-345.84811046519701</v>
      </c>
      <c r="O1293" s="12">
        <f t="shared" si="252"/>
        <v>-345.84811046519701</v>
      </c>
    </row>
    <row r="1294" spans="1:15" x14ac:dyDescent="0.25">
      <c r="A1294" s="12">
        <f>calc!A1292</f>
        <v>785.92</v>
      </c>
      <c r="B1294" s="12">
        <f>calc!O1292</f>
        <v>-268.87963570367805</v>
      </c>
      <c r="C1294" s="12">
        <f t="shared" si="253"/>
        <v>-268.87963570367805</v>
      </c>
      <c r="D1294" s="12">
        <f t="shared" si="254"/>
        <v>-268.87963570367805</v>
      </c>
      <c r="E1294" s="12">
        <f t="shared" si="255"/>
        <v>-268.87963570367805</v>
      </c>
      <c r="F1294" s="12">
        <f t="shared" si="256"/>
        <v>-268.87963570367805</v>
      </c>
      <c r="G1294" s="12">
        <f t="shared" si="257"/>
        <v>-268.87963570367805</v>
      </c>
      <c r="H1294" s="12">
        <f t="shared" si="258"/>
        <v>-268.87963570367805</v>
      </c>
      <c r="I1294" s="12">
        <f t="shared" si="259"/>
        <v>-268.87963570367805</v>
      </c>
      <c r="J1294" s="12">
        <f t="shared" si="260"/>
        <v>-268.87963570367805</v>
      </c>
      <c r="K1294" s="12">
        <f t="shared" si="261"/>
        <v>-268.87963570367805</v>
      </c>
      <c r="L1294" s="12">
        <f t="shared" si="262"/>
        <v>-268.87963570367805</v>
      </c>
      <c r="M1294" s="12">
        <f t="shared" si="263"/>
        <v>-268.87963570367805</v>
      </c>
      <c r="O1294" s="12">
        <f t="shared" si="252"/>
        <v>-268.87963570367805</v>
      </c>
    </row>
    <row r="1295" spans="1:15" x14ac:dyDescent="0.25">
      <c r="A1295" s="12">
        <f>calc!A1293</f>
        <v>786.36</v>
      </c>
      <c r="B1295" s="12">
        <f>calc!O1293</f>
        <v>-242.10807409566712</v>
      </c>
      <c r="C1295" s="12">
        <f t="shared" si="253"/>
        <v>-242.10807409566712</v>
      </c>
      <c r="D1295" s="12">
        <f t="shared" si="254"/>
        <v>-242.10807409566712</v>
      </c>
      <c r="E1295" s="12">
        <f t="shared" si="255"/>
        <v>-242.10807409566712</v>
      </c>
      <c r="F1295" s="12">
        <f t="shared" si="256"/>
        <v>-242.10807409566712</v>
      </c>
      <c r="G1295" s="12">
        <f t="shared" si="257"/>
        <v>-242.10807409566712</v>
      </c>
      <c r="H1295" s="12">
        <f t="shared" si="258"/>
        <v>-242.10807409566712</v>
      </c>
      <c r="I1295" s="12">
        <f t="shared" si="259"/>
        <v>-242.10807409566712</v>
      </c>
      <c r="J1295" s="12">
        <f t="shared" si="260"/>
        <v>-242.10807409566712</v>
      </c>
      <c r="K1295" s="12">
        <f t="shared" si="261"/>
        <v>-242.10807409566712</v>
      </c>
      <c r="L1295" s="12">
        <f t="shared" si="262"/>
        <v>-242.10807409566712</v>
      </c>
      <c r="M1295" s="12">
        <f t="shared" si="263"/>
        <v>-242.10807409566712</v>
      </c>
      <c r="O1295" s="12">
        <f t="shared" si="252"/>
        <v>-242.10807409566712</v>
      </c>
    </row>
    <row r="1296" spans="1:15" x14ac:dyDescent="0.25">
      <c r="A1296" s="12">
        <f>calc!A1294</f>
        <v>786.79</v>
      </c>
      <c r="B1296" s="12">
        <f>calc!O1294</f>
        <v>-258.84029515337625</v>
      </c>
      <c r="C1296" s="12">
        <f t="shared" si="253"/>
        <v>-258.84029515337625</v>
      </c>
      <c r="D1296" s="12">
        <f t="shared" si="254"/>
        <v>-258.84029515337625</v>
      </c>
      <c r="E1296" s="12">
        <f t="shared" si="255"/>
        <v>-258.84029515337625</v>
      </c>
      <c r="F1296" s="12">
        <f t="shared" si="256"/>
        <v>-258.84029515337625</v>
      </c>
      <c r="G1296" s="12">
        <f t="shared" si="257"/>
        <v>-258.84029515337625</v>
      </c>
      <c r="H1296" s="12">
        <f t="shared" si="258"/>
        <v>-258.84029515337625</v>
      </c>
      <c r="I1296" s="12">
        <f t="shared" si="259"/>
        <v>-258.84029515337625</v>
      </c>
      <c r="J1296" s="12">
        <f t="shared" si="260"/>
        <v>-258.84029515337625</v>
      </c>
      <c r="K1296" s="12">
        <f t="shared" si="261"/>
        <v>-258.84029515337625</v>
      </c>
      <c r="L1296" s="12">
        <f t="shared" si="262"/>
        <v>-258.84029515337625</v>
      </c>
      <c r="M1296" s="12">
        <f t="shared" si="263"/>
        <v>-258.84029515337625</v>
      </c>
      <c r="O1296" s="12">
        <f t="shared" si="252"/>
        <v>-258.84029515337625</v>
      </c>
    </row>
    <row r="1297" spans="1:15" x14ac:dyDescent="0.25">
      <c r="A1297" s="12">
        <f>calc!A1295</f>
        <v>787.23</v>
      </c>
      <c r="B1297" s="12">
        <f>calc!O1295</f>
        <v>-155.10079046390157</v>
      </c>
      <c r="C1297" s="12">
        <f t="shared" si="253"/>
        <v>-155.10079046390157</v>
      </c>
      <c r="D1297" s="12">
        <f t="shared" si="254"/>
        <v>-155.10079046390157</v>
      </c>
      <c r="E1297" s="12">
        <f t="shared" si="255"/>
        <v>-155.10079046390157</v>
      </c>
      <c r="F1297" s="12">
        <f t="shared" si="256"/>
        <v>-155.10079046390157</v>
      </c>
      <c r="G1297" s="12">
        <f t="shared" si="257"/>
        <v>-155.10079046390157</v>
      </c>
      <c r="H1297" s="12">
        <f t="shared" si="258"/>
        <v>-155.10079046390157</v>
      </c>
      <c r="I1297" s="12">
        <f t="shared" si="259"/>
        <v>-155.10079046390157</v>
      </c>
      <c r="J1297" s="12">
        <f t="shared" si="260"/>
        <v>-155.10079046390157</v>
      </c>
      <c r="K1297" s="12">
        <f t="shared" si="261"/>
        <v>-155.10079046390157</v>
      </c>
      <c r="L1297" s="12">
        <f t="shared" si="262"/>
        <v>-155.10079046390157</v>
      </c>
      <c r="M1297" s="12">
        <f t="shared" si="263"/>
        <v>-155.10079046390157</v>
      </c>
      <c r="O1297" s="12">
        <f t="shared" si="252"/>
        <v>-155.10079046390157</v>
      </c>
    </row>
    <row r="1298" spans="1:15" x14ac:dyDescent="0.25">
      <c r="A1298" s="12">
        <f>calc!A1296</f>
        <v>787.67</v>
      </c>
      <c r="B1298" s="12">
        <f>calc!O1296</f>
        <v>-312.38351335205346</v>
      </c>
      <c r="C1298" s="12">
        <f t="shared" si="253"/>
        <v>-312.38351335205346</v>
      </c>
      <c r="D1298" s="12">
        <f t="shared" si="254"/>
        <v>-312.38351335205346</v>
      </c>
      <c r="E1298" s="12">
        <f t="shared" si="255"/>
        <v>-312.38351335205346</v>
      </c>
      <c r="F1298" s="12">
        <f t="shared" si="256"/>
        <v>-312.38351335205346</v>
      </c>
      <c r="G1298" s="12">
        <f t="shared" si="257"/>
        <v>-312.38351335205346</v>
      </c>
      <c r="H1298" s="12">
        <f t="shared" si="258"/>
        <v>-312.38351335205346</v>
      </c>
      <c r="I1298" s="12">
        <f t="shared" si="259"/>
        <v>-312.38351335205346</v>
      </c>
      <c r="J1298" s="12">
        <f t="shared" si="260"/>
        <v>-312.38351335205346</v>
      </c>
      <c r="K1298" s="12">
        <f t="shared" si="261"/>
        <v>-312.38351335205346</v>
      </c>
      <c r="L1298" s="12">
        <f t="shared" si="262"/>
        <v>-312.38351335205346</v>
      </c>
      <c r="M1298" s="12">
        <f t="shared" si="263"/>
        <v>-312.38351335205346</v>
      </c>
      <c r="O1298" s="12">
        <f t="shared" si="252"/>
        <v>-312.38351335205346</v>
      </c>
    </row>
    <row r="1299" spans="1:15" x14ac:dyDescent="0.25">
      <c r="A1299" s="12">
        <f>calc!A1297</f>
        <v>788.11</v>
      </c>
      <c r="B1299" s="12">
        <f>calc!O1297</f>
        <v>-205.29724582107588</v>
      </c>
      <c r="C1299" s="12">
        <f t="shared" si="253"/>
        <v>-205.29724582107588</v>
      </c>
      <c r="D1299" s="12">
        <f t="shared" si="254"/>
        <v>-205.29724582107588</v>
      </c>
      <c r="E1299" s="12">
        <f t="shared" si="255"/>
        <v>-205.29724582107588</v>
      </c>
      <c r="F1299" s="12">
        <f t="shared" si="256"/>
        <v>-205.29724582107588</v>
      </c>
      <c r="G1299" s="12">
        <f t="shared" si="257"/>
        <v>-205.29724582107588</v>
      </c>
      <c r="H1299" s="12">
        <f t="shared" si="258"/>
        <v>-205.29724582107588</v>
      </c>
      <c r="I1299" s="12">
        <f t="shared" si="259"/>
        <v>-205.29724582107588</v>
      </c>
      <c r="J1299" s="12">
        <f t="shared" si="260"/>
        <v>-205.29724582107588</v>
      </c>
      <c r="K1299" s="12">
        <f t="shared" si="261"/>
        <v>-205.29724582107588</v>
      </c>
      <c r="L1299" s="12">
        <f t="shared" si="262"/>
        <v>-205.29724582107588</v>
      </c>
      <c r="M1299" s="12">
        <f t="shared" si="263"/>
        <v>-205.29724582107588</v>
      </c>
      <c r="O1299" s="12">
        <f t="shared" si="252"/>
        <v>-205.29724582107588</v>
      </c>
    </row>
    <row r="1300" spans="1:15" x14ac:dyDescent="0.25">
      <c r="A1300" s="12">
        <f>calc!A1298</f>
        <v>788.54</v>
      </c>
      <c r="B1300" s="12">
        <f>calc!O1298</f>
        <v>-195.25794287331041</v>
      </c>
      <c r="C1300" s="12">
        <f t="shared" si="253"/>
        <v>-195.25794287331041</v>
      </c>
      <c r="D1300" s="12">
        <f t="shared" si="254"/>
        <v>-195.25794287331041</v>
      </c>
      <c r="E1300" s="12">
        <f t="shared" si="255"/>
        <v>-195.25794287331041</v>
      </c>
      <c r="F1300" s="12">
        <f t="shared" si="256"/>
        <v>-195.25794287331041</v>
      </c>
      <c r="G1300" s="12">
        <f t="shared" si="257"/>
        <v>-195.25794287331041</v>
      </c>
      <c r="H1300" s="12">
        <f t="shared" si="258"/>
        <v>-195.25794287331041</v>
      </c>
      <c r="I1300" s="12">
        <f t="shared" si="259"/>
        <v>-195.25794287331041</v>
      </c>
      <c r="J1300" s="12">
        <f t="shared" si="260"/>
        <v>-195.25794287331041</v>
      </c>
      <c r="K1300" s="12">
        <f t="shared" si="261"/>
        <v>-195.25794287331041</v>
      </c>
      <c r="L1300" s="12">
        <f t="shared" si="262"/>
        <v>-195.25794287331041</v>
      </c>
      <c r="M1300" s="12">
        <f t="shared" si="263"/>
        <v>-195.25794287331041</v>
      </c>
      <c r="O1300" s="12">
        <f t="shared" si="252"/>
        <v>-195.25794287331041</v>
      </c>
    </row>
    <row r="1301" spans="1:15" x14ac:dyDescent="0.25">
      <c r="A1301" s="12">
        <f>calc!A1299</f>
        <v>788.98</v>
      </c>
      <c r="B1301" s="12">
        <f>calc!O1299</f>
        <v>-255.49384962253947</v>
      </c>
      <c r="C1301" s="12">
        <f t="shared" si="253"/>
        <v>-255.49384962253947</v>
      </c>
      <c r="D1301" s="12">
        <f t="shared" si="254"/>
        <v>-255.49384962253947</v>
      </c>
      <c r="E1301" s="12">
        <f t="shared" si="255"/>
        <v>-255.49384962253947</v>
      </c>
      <c r="F1301" s="12">
        <f t="shared" si="256"/>
        <v>-255.49384962253947</v>
      </c>
      <c r="G1301" s="12">
        <f t="shared" si="257"/>
        <v>-255.49384962253947</v>
      </c>
      <c r="H1301" s="12">
        <f t="shared" si="258"/>
        <v>-255.49384962253947</v>
      </c>
      <c r="I1301" s="12">
        <f t="shared" si="259"/>
        <v>-255.49384962253947</v>
      </c>
      <c r="J1301" s="12">
        <f t="shared" si="260"/>
        <v>-255.49384962253947</v>
      </c>
      <c r="K1301" s="12">
        <f t="shared" si="261"/>
        <v>-255.49384962253947</v>
      </c>
      <c r="L1301" s="12">
        <f t="shared" si="262"/>
        <v>-255.49384962253947</v>
      </c>
      <c r="M1301" s="12">
        <f t="shared" si="263"/>
        <v>-255.49384962253947</v>
      </c>
      <c r="O1301" s="12">
        <f t="shared" si="252"/>
        <v>-255.49384962253947</v>
      </c>
    </row>
    <row r="1302" spans="1:15" x14ac:dyDescent="0.25">
      <c r="A1302" s="12">
        <f>calc!A1300</f>
        <v>789.42</v>
      </c>
      <c r="B1302" s="12">
        <f>calc!O1300</f>
        <v>-37.976305386760544</v>
      </c>
      <c r="C1302" s="12">
        <f t="shared" si="253"/>
        <v>-37.976305386760544</v>
      </c>
      <c r="D1302" s="12">
        <f t="shared" si="254"/>
        <v>-37.976305386760544</v>
      </c>
      <c r="E1302" s="12">
        <f t="shared" si="255"/>
        <v>-37.976305386760544</v>
      </c>
      <c r="F1302" s="12">
        <f t="shared" si="256"/>
        <v>-37.976305386760544</v>
      </c>
      <c r="G1302" s="12">
        <f t="shared" si="257"/>
        <v>-37.976305386760544</v>
      </c>
      <c r="H1302" s="12">
        <f t="shared" si="258"/>
        <v>-37.976305386760544</v>
      </c>
      <c r="I1302" s="12">
        <f t="shared" si="259"/>
        <v>-37.976305386760544</v>
      </c>
      <c r="J1302" s="12">
        <f t="shared" si="260"/>
        <v>-37.976305386760544</v>
      </c>
      <c r="K1302" s="12">
        <f t="shared" si="261"/>
        <v>-37.976305386760544</v>
      </c>
      <c r="L1302" s="12">
        <f t="shared" si="262"/>
        <v>-37.976305386760544</v>
      </c>
      <c r="M1302" s="12">
        <f t="shared" si="263"/>
        <v>-37.976305386760544</v>
      </c>
      <c r="O1302" s="12">
        <f t="shared" si="252"/>
        <v>-37.976305386760544</v>
      </c>
    </row>
    <row r="1303" spans="1:15" x14ac:dyDescent="0.25">
      <c r="A1303" s="12">
        <f>calc!A1301</f>
        <v>789.86</v>
      </c>
      <c r="B1303" s="12">
        <f>calc!O1301</f>
        <v>-268.87963570367805</v>
      </c>
      <c r="C1303" s="12">
        <f t="shared" si="253"/>
        <v>-268.87963570367805</v>
      </c>
      <c r="D1303" s="12">
        <f t="shared" si="254"/>
        <v>-268.87963570367805</v>
      </c>
      <c r="E1303" s="12">
        <f t="shared" si="255"/>
        <v>-268.87963570367805</v>
      </c>
      <c r="F1303" s="12">
        <f t="shared" si="256"/>
        <v>-268.87963570367805</v>
      </c>
      <c r="G1303" s="12">
        <f t="shared" si="257"/>
        <v>-268.87963570367805</v>
      </c>
      <c r="H1303" s="12">
        <f t="shared" si="258"/>
        <v>-268.87963570367805</v>
      </c>
      <c r="I1303" s="12">
        <f t="shared" si="259"/>
        <v>-268.87963570367805</v>
      </c>
      <c r="J1303" s="12">
        <f t="shared" si="260"/>
        <v>-268.87963570367805</v>
      </c>
      <c r="K1303" s="12">
        <f t="shared" si="261"/>
        <v>-268.87963570367805</v>
      </c>
      <c r="L1303" s="12">
        <f t="shared" si="262"/>
        <v>-268.87963570367805</v>
      </c>
      <c r="M1303" s="12">
        <f t="shared" si="263"/>
        <v>-268.87963570367805</v>
      </c>
      <c r="O1303" s="12">
        <f t="shared" si="252"/>
        <v>-268.87963570367805</v>
      </c>
    </row>
    <row r="1304" spans="1:15" x14ac:dyDescent="0.25">
      <c r="A1304" s="12">
        <f>calc!A1302</f>
        <v>790.29</v>
      </c>
      <c r="B1304" s="12">
        <f>calc!O1302</f>
        <v>-282.26543233859434</v>
      </c>
      <c r="C1304" s="12">
        <f t="shared" si="253"/>
        <v>-282.26543233859434</v>
      </c>
      <c r="D1304" s="12">
        <f t="shared" si="254"/>
        <v>-282.26543233859434</v>
      </c>
      <c r="E1304" s="12">
        <f t="shared" si="255"/>
        <v>-282.26543233859434</v>
      </c>
      <c r="F1304" s="12">
        <f t="shared" si="256"/>
        <v>-282.26543233859434</v>
      </c>
      <c r="G1304" s="12">
        <f t="shared" si="257"/>
        <v>-282.26543233859434</v>
      </c>
      <c r="H1304" s="12">
        <f t="shared" si="258"/>
        <v>-282.26543233859434</v>
      </c>
      <c r="I1304" s="12">
        <f t="shared" si="259"/>
        <v>-282.26543233859434</v>
      </c>
      <c r="J1304" s="12">
        <f t="shared" si="260"/>
        <v>-282.26543233859434</v>
      </c>
      <c r="K1304" s="12">
        <f t="shared" si="261"/>
        <v>-282.26543233859434</v>
      </c>
      <c r="L1304" s="12">
        <f t="shared" si="262"/>
        <v>-282.26543233859434</v>
      </c>
      <c r="M1304" s="12">
        <f t="shared" si="263"/>
        <v>-282.26543233859434</v>
      </c>
      <c r="O1304" s="12">
        <f t="shared" si="252"/>
        <v>-282.26543233859434</v>
      </c>
    </row>
    <row r="1305" spans="1:15" x14ac:dyDescent="0.25">
      <c r="A1305" s="12">
        <f>calc!A1303</f>
        <v>790.73</v>
      </c>
      <c r="B1305" s="12">
        <f>calc!O1303</f>
        <v>-292.30478674043843</v>
      </c>
      <c r="C1305" s="12">
        <f t="shared" si="253"/>
        <v>-292.30478674043843</v>
      </c>
      <c r="D1305" s="12">
        <f t="shared" si="254"/>
        <v>-292.30478674043843</v>
      </c>
      <c r="E1305" s="12">
        <f t="shared" si="255"/>
        <v>-292.30478674043843</v>
      </c>
      <c r="F1305" s="12">
        <f t="shared" si="256"/>
        <v>-292.30478674043843</v>
      </c>
      <c r="G1305" s="12">
        <f t="shared" si="257"/>
        <v>-292.30478674043843</v>
      </c>
      <c r="H1305" s="12">
        <f t="shared" si="258"/>
        <v>-292.30478674043843</v>
      </c>
      <c r="I1305" s="12">
        <f t="shared" si="259"/>
        <v>-292.30478674043843</v>
      </c>
      <c r="J1305" s="12">
        <f t="shared" si="260"/>
        <v>-292.30478674043843</v>
      </c>
      <c r="K1305" s="12">
        <f t="shared" si="261"/>
        <v>-292.30478674043843</v>
      </c>
      <c r="L1305" s="12">
        <f t="shared" si="262"/>
        <v>-292.30478674043843</v>
      </c>
      <c r="M1305" s="12">
        <f t="shared" si="263"/>
        <v>-292.30478674043843</v>
      </c>
      <c r="O1305" s="12">
        <f t="shared" si="252"/>
        <v>-292.30478674043843</v>
      </c>
    </row>
    <row r="1306" spans="1:15" x14ac:dyDescent="0.25">
      <c r="A1306" s="12">
        <f>calc!A1304</f>
        <v>791.17</v>
      </c>
      <c r="B1306" s="12">
        <f>calc!O1304</f>
        <v>-178.52578448926002</v>
      </c>
      <c r="C1306" s="12">
        <f t="shared" si="253"/>
        <v>-178.52578448926002</v>
      </c>
      <c r="D1306" s="12">
        <f t="shared" si="254"/>
        <v>-178.52578448926002</v>
      </c>
      <c r="E1306" s="12">
        <f t="shared" si="255"/>
        <v>-178.52578448926002</v>
      </c>
      <c r="F1306" s="12">
        <f t="shared" si="256"/>
        <v>-178.52578448926002</v>
      </c>
      <c r="G1306" s="12">
        <f t="shared" si="257"/>
        <v>-178.52578448926002</v>
      </c>
      <c r="H1306" s="12">
        <f t="shared" si="258"/>
        <v>-178.52578448926002</v>
      </c>
      <c r="I1306" s="12">
        <f t="shared" si="259"/>
        <v>-178.52578448926002</v>
      </c>
      <c r="J1306" s="12">
        <f t="shared" si="260"/>
        <v>-178.52578448926002</v>
      </c>
      <c r="K1306" s="12">
        <f t="shared" si="261"/>
        <v>-178.52578448926002</v>
      </c>
      <c r="L1306" s="12">
        <f t="shared" si="262"/>
        <v>-178.52578448926002</v>
      </c>
      <c r="M1306" s="12">
        <f t="shared" si="263"/>
        <v>-178.52578448926002</v>
      </c>
      <c r="O1306" s="12">
        <f t="shared" si="252"/>
        <v>-178.52578448926002</v>
      </c>
    </row>
    <row r="1307" spans="1:15" x14ac:dyDescent="0.25">
      <c r="A1307" s="12">
        <f>calc!A1305</f>
        <v>791.6</v>
      </c>
      <c r="B1307" s="12">
        <f>calc!O1305</f>
        <v>-473.01418084259791</v>
      </c>
      <c r="C1307" s="12">
        <f t="shared" si="253"/>
        <v>-473.01418084259791</v>
      </c>
      <c r="D1307" s="12">
        <f t="shared" si="254"/>
        <v>-473.01418084259791</v>
      </c>
      <c r="E1307" s="12">
        <f t="shared" si="255"/>
        <v>-473.01418084259791</v>
      </c>
      <c r="F1307" s="12">
        <f t="shared" si="256"/>
        <v>-473.01418084259791</v>
      </c>
      <c r="G1307" s="12">
        <f t="shared" si="257"/>
        <v>-473.01418084259791</v>
      </c>
      <c r="H1307" s="12">
        <f t="shared" si="258"/>
        <v>-473.01418084259791</v>
      </c>
      <c r="I1307" s="12">
        <f t="shared" si="259"/>
        <v>-473.01418084259791</v>
      </c>
      <c r="J1307" s="12">
        <f t="shared" si="260"/>
        <v>-473.01418084259791</v>
      </c>
      <c r="K1307" s="12">
        <f t="shared" si="261"/>
        <v>-473.01418084259791</v>
      </c>
      <c r="L1307" s="12">
        <f t="shared" si="262"/>
        <v>-473.01418084259791</v>
      </c>
      <c r="M1307" s="12">
        <f t="shared" si="263"/>
        <v>-473.01418084259791</v>
      </c>
      <c r="O1307" s="12">
        <f t="shared" si="252"/>
        <v>-473.01418084259791</v>
      </c>
    </row>
    <row r="1308" spans="1:15" x14ac:dyDescent="0.25">
      <c r="A1308" s="12">
        <f>calc!A1306</f>
        <v>792.04</v>
      </c>
      <c r="B1308" s="12">
        <f>calc!O1306</f>
        <v>-285.61188314629806</v>
      </c>
      <c r="C1308" s="12">
        <f t="shared" si="253"/>
        <v>-285.61188314629806</v>
      </c>
      <c r="D1308" s="12">
        <f t="shared" si="254"/>
        <v>-285.61188314629806</v>
      </c>
      <c r="E1308" s="12">
        <f t="shared" si="255"/>
        <v>-285.61188314629806</v>
      </c>
      <c r="F1308" s="12">
        <f t="shared" si="256"/>
        <v>-285.61188314629806</v>
      </c>
      <c r="G1308" s="12">
        <f t="shared" si="257"/>
        <v>-285.61188314629806</v>
      </c>
      <c r="H1308" s="12">
        <f t="shared" si="258"/>
        <v>-285.61188314629806</v>
      </c>
      <c r="I1308" s="12">
        <f t="shared" si="259"/>
        <v>-285.61188314629806</v>
      </c>
      <c r="J1308" s="12">
        <f t="shared" si="260"/>
        <v>-285.61188314629806</v>
      </c>
      <c r="K1308" s="12">
        <f t="shared" si="261"/>
        <v>-285.61188314629806</v>
      </c>
      <c r="L1308" s="12">
        <f t="shared" si="262"/>
        <v>-285.61188314629806</v>
      </c>
      <c r="M1308" s="12">
        <f t="shared" si="263"/>
        <v>-285.61188314629806</v>
      </c>
      <c r="O1308" s="12">
        <f t="shared" si="252"/>
        <v>-285.61188314629806</v>
      </c>
    </row>
    <row r="1309" spans="1:15" x14ac:dyDescent="0.25">
      <c r="A1309" s="12">
        <f>calc!A1307</f>
        <v>792.48</v>
      </c>
      <c r="B1309" s="12">
        <f>calc!O1307</f>
        <v>-145.06151720796467</v>
      </c>
      <c r="C1309" s="12">
        <f t="shared" si="253"/>
        <v>-145.06151720796467</v>
      </c>
      <c r="D1309" s="12">
        <f t="shared" si="254"/>
        <v>-145.06151720796467</v>
      </c>
      <c r="E1309" s="12">
        <f t="shared" si="255"/>
        <v>-145.06151720796467</v>
      </c>
      <c r="F1309" s="12">
        <f t="shared" si="256"/>
        <v>-145.06151720796467</v>
      </c>
      <c r="G1309" s="12">
        <f t="shared" si="257"/>
        <v>-145.06151720796467</v>
      </c>
      <c r="H1309" s="12">
        <f t="shared" si="258"/>
        <v>-145.06151720796467</v>
      </c>
      <c r="I1309" s="12">
        <f t="shared" si="259"/>
        <v>-145.06151720796467</v>
      </c>
      <c r="J1309" s="12">
        <f t="shared" si="260"/>
        <v>-145.06151720796467</v>
      </c>
      <c r="K1309" s="12">
        <f t="shared" si="261"/>
        <v>-145.06151720796467</v>
      </c>
      <c r="L1309" s="12">
        <f t="shared" si="262"/>
        <v>-145.06151720796467</v>
      </c>
      <c r="M1309" s="12">
        <f t="shared" si="263"/>
        <v>-145.06151720796467</v>
      </c>
      <c r="O1309" s="12">
        <f t="shared" si="252"/>
        <v>-145.06151720796467</v>
      </c>
    </row>
    <row r="1310" spans="1:15" x14ac:dyDescent="0.25">
      <c r="A1310" s="12">
        <f>calc!A1308</f>
        <v>792.92</v>
      </c>
      <c r="B1310" s="12">
        <f>calc!O1308</f>
        <v>-462.97471962268241</v>
      </c>
      <c r="C1310" s="12">
        <f t="shared" si="253"/>
        <v>-462.97471962268241</v>
      </c>
      <c r="D1310" s="12">
        <f t="shared" si="254"/>
        <v>-462.97471962268241</v>
      </c>
      <c r="E1310" s="12">
        <f t="shared" si="255"/>
        <v>-462.97471962268241</v>
      </c>
      <c r="F1310" s="12">
        <f t="shared" si="256"/>
        <v>-462.97471962268241</v>
      </c>
      <c r="G1310" s="12">
        <f t="shared" si="257"/>
        <v>-462.97471962268241</v>
      </c>
      <c r="H1310" s="12">
        <f t="shared" si="258"/>
        <v>-462.97471962268241</v>
      </c>
      <c r="I1310" s="12">
        <f t="shared" si="259"/>
        <v>-462.97471962268241</v>
      </c>
      <c r="J1310" s="12">
        <f t="shared" si="260"/>
        <v>-462.97471962268241</v>
      </c>
      <c r="K1310" s="12">
        <f t="shared" si="261"/>
        <v>-462.97471962268241</v>
      </c>
      <c r="L1310" s="12">
        <f t="shared" si="262"/>
        <v>-462.97471962268241</v>
      </c>
      <c r="M1310" s="12">
        <f t="shared" si="263"/>
        <v>-462.97471962268241</v>
      </c>
      <c r="O1310" s="12">
        <f t="shared" si="252"/>
        <v>-462.97471962268241</v>
      </c>
    </row>
    <row r="1311" spans="1:15" x14ac:dyDescent="0.25">
      <c r="A1311" s="12">
        <f>calc!A1309</f>
        <v>793.35</v>
      </c>
      <c r="B1311" s="12">
        <f>calc!O1309</f>
        <v>-288.958334613592</v>
      </c>
      <c r="C1311" s="12">
        <f t="shared" si="253"/>
        <v>-288.958334613592</v>
      </c>
      <c r="D1311" s="12">
        <f t="shared" si="254"/>
        <v>-288.958334613592</v>
      </c>
      <c r="E1311" s="12">
        <f t="shared" si="255"/>
        <v>-288.958334613592</v>
      </c>
      <c r="F1311" s="12">
        <f t="shared" si="256"/>
        <v>-288.958334613592</v>
      </c>
      <c r="G1311" s="12">
        <f t="shared" si="257"/>
        <v>-288.958334613592</v>
      </c>
      <c r="H1311" s="12">
        <f t="shared" si="258"/>
        <v>-288.958334613592</v>
      </c>
      <c r="I1311" s="12">
        <f t="shared" si="259"/>
        <v>-288.958334613592</v>
      </c>
      <c r="J1311" s="12">
        <f t="shared" si="260"/>
        <v>-288.958334613592</v>
      </c>
      <c r="K1311" s="12">
        <f t="shared" si="261"/>
        <v>-288.958334613592</v>
      </c>
      <c r="L1311" s="12">
        <f t="shared" si="262"/>
        <v>-288.958334613592</v>
      </c>
      <c r="M1311" s="12">
        <f t="shared" si="263"/>
        <v>-288.958334613592</v>
      </c>
      <c r="O1311" s="12">
        <f t="shared" si="252"/>
        <v>-288.958334613592</v>
      </c>
    </row>
    <row r="1312" spans="1:15" x14ac:dyDescent="0.25">
      <c r="A1312" s="12">
        <f>calc!A1310</f>
        <v>793.79</v>
      </c>
      <c r="B1312" s="12">
        <f>calc!O1310</f>
        <v>-161.7936426005096</v>
      </c>
      <c r="C1312" s="12">
        <f t="shared" si="253"/>
        <v>-161.7936426005096</v>
      </c>
      <c r="D1312" s="12">
        <f t="shared" si="254"/>
        <v>-161.7936426005096</v>
      </c>
      <c r="E1312" s="12">
        <f t="shared" si="255"/>
        <v>-161.7936426005096</v>
      </c>
      <c r="F1312" s="12">
        <f t="shared" si="256"/>
        <v>-161.7936426005096</v>
      </c>
      <c r="G1312" s="12">
        <f t="shared" si="257"/>
        <v>-161.7936426005096</v>
      </c>
      <c r="H1312" s="12">
        <f t="shared" si="258"/>
        <v>-161.7936426005096</v>
      </c>
      <c r="I1312" s="12">
        <f t="shared" si="259"/>
        <v>-161.7936426005096</v>
      </c>
      <c r="J1312" s="12">
        <f t="shared" si="260"/>
        <v>-161.7936426005096</v>
      </c>
      <c r="K1312" s="12">
        <f t="shared" si="261"/>
        <v>-161.7936426005096</v>
      </c>
      <c r="L1312" s="12">
        <f t="shared" si="262"/>
        <v>-161.7936426005096</v>
      </c>
      <c r="M1312" s="12">
        <f t="shared" si="263"/>
        <v>-161.7936426005096</v>
      </c>
      <c r="O1312" s="12">
        <f t="shared" si="252"/>
        <v>-161.7936426005096</v>
      </c>
    </row>
    <row r="1313" spans="1:15" x14ac:dyDescent="0.25">
      <c r="A1313" s="12">
        <f>calc!A1311</f>
        <v>794.23</v>
      </c>
      <c r="B1313" s="12">
        <f>calc!O1311</f>
        <v>-275.57253270194167</v>
      </c>
      <c r="C1313" s="12">
        <f t="shared" si="253"/>
        <v>-275.57253270194167</v>
      </c>
      <c r="D1313" s="12">
        <f t="shared" si="254"/>
        <v>-275.57253270194167</v>
      </c>
      <c r="E1313" s="12">
        <f t="shared" si="255"/>
        <v>-275.57253270194167</v>
      </c>
      <c r="F1313" s="12">
        <f t="shared" si="256"/>
        <v>-275.57253270194167</v>
      </c>
      <c r="G1313" s="12">
        <f t="shared" si="257"/>
        <v>-275.57253270194167</v>
      </c>
      <c r="H1313" s="12">
        <f t="shared" si="258"/>
        <v>-275.57253270194167</v>
      </c>
      <c r="I1313" s="12">
        <f t="shared" si="259"/>
        <v>-275.57253270194167</v>
      </c>
      <c r="J1313" s="12">
        <f t="shared" si="260"/>
        <v>-275.57253270194167</v>
      </c>
      <c r="K1313" s="12">
        <f t="shared" si="261"/>
        <v>-275.57253270194167</v>
      </c>
      <c r="L1313" s="12">
        <f t="shared" si="262"/>
        <v>-275.57253270194167</v>
      </c>
      <c r="M1313" s="12">
        <f t="shared" si="263"/>
        <v>-275.57253270194167</v>
      </c>
      <c r="O1313" s="12">
        <f t="shared" si="252"/>
        <v>-275.57253270194167</v>
      </c>
    </row>
    <row r="1314" spans="1:15" x14ac:dyDescent="0.25">
      <c r="A1314" s="12">
        <f>calc!A1312</f>
        <v>794.67</v>
      </c>
      <c r="B1314" s="12">
        <f>calc!O1312</f>
        <v>-272.2260838730075</v>
      </c>
      <c r="C1314" s="12">
        <f t="shared" si="253"/>
        <v>-272.2260838730075</v>
      </c>
      <c r="D1314" s="12">
        <f t="shared" si="254"/>
        <v>-272.2260838730075</v>
      </c>
      <c r="E1314" s="12">
        <f t="shared" si="255"/>
        <v>-272.2260838730075</v>
      </c>
      <c r="F1314" s="12">
        <f t="shared" si="256"/>
        <v>-272.2260838730075</v>
      </c>
      <c r="G1314" s="12">
        <f t="shared" si="257"/>
        <v>-272.2260838730075</v>
      </c>
      <c r="H1314" s="12">
        <f t="shared" si="258"/>
        <v>-272.2260838730075</v>
      </c>
      <c r="I1314" s="12">
        <f t="shared" si="259"/>
        <v>-272.2260838730075</v>
      </c>
      <c r="J1314" s="12">
        <f t="shared" si="260"/>
        <v>-272.2260838730075</v>
      </c>
      <c r="K1314" s="12">
        <f t="shared" si="261"/>
        <v>-272.2260838730075</v>
      </c>
      <c r="L1314" s="12">
        <f t="shared" si="262"/>
        <v>-272.2260838730075</v>
      </c>
      <c r="M1314" s="12">
        <f t="shared" si="263"/>
        <v>-272.2260838730075</v>
      </c>
      <c r="O1314" s="12">
        <f t="shared" si="252"/>
        <v>-272.2260838730075</v>
      </c>
    </row>
    <row r="1315" spans="1:15" x14ac:dyDescent="0.25">
      <c r="A1315" s="12">
        <f>calc!A1313</f>
        <v>795.1</v>
      </c>
      <c r="B1315" s="12">
        <f>calc!O1313</f>
        <v>-255.49384962253947</v>
      </c>
      <c r="C1315" s="12">
        <f t="shared" si="253"/>
        <v>-255.49384962253947</v>
      </c>
      <c r="D1315" s="12">
        <f t="shared" si="254"/>
        <v>-255.49384962253947</v>
      </c>
      <c r="E1315" s="12">
        <f t="shared" si="255"/>
        <v>-255.49384962253947</v>
      </c>
      <c r="F1315" s="12">
        <f t="shared" si="256"/>
        <v>-255.49384962253947</v>
      </c>
      <c r="G1315" s="12">
        <f t="shared" si="257"/>
        <v>-255.49384962253947</v>
      </c>
      <c r="H1315" s="12">
        <f t="shared" si="258"/>
        <v>-255.49384962253947</v>
      </c>
      <c r="I1315" s="12">
        <f t="shared" si="259"/>
        <v>-255.49384962253947</v>
      </c>
      <c r="J1315" s="12">
        <f t="shared" si="260"/>
        <v>-255.49384962253947</v>
      </c>
      <c r="K1315" s="12">
        <f t="shared" si="261"/>
        <v>-255.49384962253947</v>
      </c>
      <c r="L1315" s="12">
        <f t="shared" si="262"/>
        <v>-255.49384962253947</v>
      </c>
      <c r="M1315" s="12">
        <f t="shared" si="263"/>
        <v>-255.49384962253947</v>
      </c>
      <c r="O1315" s="12">
        <f t="shared" si="252"/>
        <v>-255.49384962253947</v>
      </c>
    </row>
    <row r="1316" spans="1:15" x14ac:dyDescent="0.25">
      <c r="A1316" s="12">
        <f>calc!A1314</f>
        <v>795.54</v>
      </c>
      <c r="B1316" s="12">
        <f>calc!O1314</f>
        <v>-225.37586952973805</v>
      </c>
      <c r="C1316" s="12">
        <f t="shared" si="253"/>
        <v>-225.37586952973805</v>
      </c>
      <c r="D1316" s="12">
        <f t="shared" si="254"/>
        <v>-225.37586952973805</v>
      </c>
      <c r="E1316" s="12">
        <f t="shared" si="255"/>
        <v>-225.37586952973805</v>
      </c>
      <c r="F1316" s="12">
        <f t="shared" si="256"/>
        <v>-225.37586952973805</v>
      </c>
      <c r="G1316" s="12">
        <f t="shared" si="257"/>
        <v>-225.37586952973805</v>
      </c>
      <c r="H1316" s="12">
        <f t="shared" si="258"/>
        <v>-225.37586952973805</v>
      </c>
      <c r="I1316" s="12">
        <f t="shared" si="259"/>
        <v>-225.37586952973805</v>
      </c>
      <c r="J1316" s="12">
        <f t="shared" si="260"/>
        <v>-225.37586952973805</v>
      </c>
      <c r="K1316" s="12">
        <f t="shared" si="261"/>
        <v>-225.37586952973805</v>
      </c>
      <c r="L1316" s="12">
        <f t="shared" si="262"/>
        <v>-225.37586952973805</v>
      </c>
      <c r="M1316" s="12">
        <f t="shared" si="263"/>
        <v>-225.37586952973805</v>
      </c>
      <c r="O1316" s="12">
        <f t="shared" si="252"/>
        <v>-225.37586952973805</v>
      </c>
    </row>
    <row r="1317" spans="1:15" x14ac:dyDescent="0.25">
      <c r="A1317" s="12">
        <f>calc!A1315</f>
        <v>795.98</v>
      </c>
      <c r="B1317" s="12">
        <f>calc!O1315</f>
        <v>-355.88750245858</v>
      </c>
      <c r="C1317" s="12">
        <f t="shared" si="253"/>
        <v>-355.88750245858</v>
      </c>
      <c r="D1317" s="12">
        <f t="shared" si="254"/>
        <v>-355.88750245858</v>
      </c>
      <c r="E1317" s="12">
        <f t="shared" si="255"/>
        <v>-355.88750245858</v>
      </c>
      <c r="F1317" s="12">
        <f t="shared" si="256"/>
        <v>-355.88750245858</v>
      </c>
      <c r="G1317" s="12">
        <f t="shared" si="257"/>
        <v>-355.88750245858</v>
      </c>
      <c r="H1317" s="12">
        <f t="shared" si="258"/>
        <v>-355.88750245858</v>
      </c>
      <c r="I1317" s="12">
        <f t="shared" si="259"/>
        <v>-355.88750245858</v>
      </c>
      <c r="J1317" s="12">
        <f t="shared" si="260"/>
        <v>-355.88750245858</v>
      </c>
      <c r="K1317" s="12">
        <f t="shared" si="261"/>
        <v>-355.88750245858</v>
      </c>
      <c r="L1317" s="12">
        <f t="shared" si="262"/>
        <v>-355.88750245858</v>
      </c>
      <c r="M1317" s="12">
        <f t="shared" si="263"/>
        <v>-355.88750245858</v>
      </c>
      <c r="O1317" s="12">
        <f t="shared" si="252"/>
        <v>-355.88750245858</v>
      </c>
    </row>
    <row r="1318" spans="1:15" x14ac:dyDescent="0.25">
      <c r="A1318" s="12">
        <f>calc!A1316</f>
        <v>796.41</v>
      </c>
      <c r="B1318" s="12">
        <f>calc!O1316</f>
        <v>-345.84811046518178</v>
      </c>
      <c r="C1318" s="12">
        <f t="shared" si="253"/>
        <v>-345.84811046518178</v>
      </c>
      <c r="D1318" s="12">
        <f t="shared" si="254"/>
        <v>-345.84811046518178</v>
      </c>
      <c r="E1318" s="12">
        <f t="shared" si="255"/>
        <v>-345.84811046518178</v>
      </c>
      <c r="F1318" s="12">
        <f t="shared" si="256"/>
        <v>-345.84811046518178</v>
      </c>
      <c r="G1318" s="12">
        <f t="shared" si="257"/>
        <v>-345.84811046518178</v>
      </c>
      <c r="H1318" s="12">
        <f t="shared" si="258"/>
        <v>-345.84811046518178</v>
      </c>
      <c r="I1318" s="12">
        <f t="shared" si="259"/>
        <v>-345.84811046518178</v>
      </c>
      <c r="J1318" s="12">
        <f t="shared" si="260"/>
        <v>-345.84811046518178</v>
      </c>
      <c r="K1318" s="12">
        <f t="shared" si="261"/>
        <v>-345.84811046518178</v>
      </c>
      <c r="L1318" s="12">
        <f t="shared" si="262"/>
        <v>-345.84811046518178</v>
      </c>
      <c r="M1318" s="12">
        <f t="shared" si="263"/>
        <v>-345.84811046518178</v>
      </c>
      <c r="O1318" s="12">
        <f t="shared" si="252"/>
        <v>-345.84811046518178</v>
      </c>
    </row>
    <row r="1319" spans="1:15" x14ac:dyDescent="0.25">
      <c r="A1319" s="12">
        <f>calc!A1317</f>
        <v>796.85</v>
      </c>
      <c r="B1319" s="12">
        <f>calc!O1317</f>
        <v>-215.3365547066131</v>
      </c>
      <c r="C1319" s="12">
        <f t="shared" si="253"/>
        <v>-215.3365547066131</v>
      </c>
      <c r="D1319" s="12">
        <f t="shared" si="254"/>
        <v>-215.3365547066131</v>
      </c>
      <c r="E1319" s="12">
        <f t="shared" si="255"/>
        <v>-215.3365547066131</v>
      </c>
      <c r="F1319" s="12">
        <f t="shared" si="256"/>
        <v>-215.3365547066131</v>
      </c>
      <c r="G1319" s="12">
        <f t="shared" si="257"/>
        <v>-215.3365547066131</v>
      </c>
      <c r="H1319" s="12">
        <f t="shared" si="258"/>
        <v>-215.3365547066131</v>
      </c>
      <c r="I1319" s="12">
        <f t="shared" si="259"/>
        <v>-215.3365547066131</v>
      </c>
      <c r="J1319" s="12">
        <f t="shared" si="260"/>
        <v>-215.3365547066131</v>
      </c>
      <c r="K1319" s="12">
        <f t="shared" si="261"/>
        <v>-215.3365547066131</v>
      </c>
      <c r="L1319" s="12">
        <f t="shared" si="262"/>
        <v>-215.3365547066131</v>
      </c>
      <c r="M1319" s="12">
        <f t="shared" si="263"/>
        <v>-215.3365547066131</v>
      </c>
      <c r="O1319" s="12">
        <f t="shared" si="252"/>
        <v>-215.3365547066131</v>
      </c>
    </row>
    <row r="1320" spans="1:15" x14ac:dyDescent="0.25">
      <c r="A1320" s="12">
        <f>calc!A1318</f>
        <v>797.29</v>
      </c>
      <c r="B1320" s="12">
        <f>calc!O1318</f>
        <v>-362.58043375127778</v>
      </c>
      <c r="C1320" s="12">
        <f t="shared" si="253"/>
        <v>-362.58043375127778</v>
      </c>
      <c r="D1320" s="12">
        <f t="shared" si="254"/>
        <v>-362.58043375127778</v>
      </c>
      <c r="E1320" s="12">
        <f t="shared" si="255"/>
        <v>-362.58043375127778</v>
      </c>
      <c r="F1320" s="12">
        <f t="shared" si="256"/>
        <v>-362.58043375127778</v>
      </c>
      <c r="G1320" s="12">
        <f t="shared" si="257"/>
        <v>-362.58043375127778</v>
      </c>
      <c r="H1320" s="12">
        <f t="shared" si="258"/>
        <v>-362.58043375127778</v>
      </c>
      <c r="I1320" s="12">
        <f t="shared" si="259"/>
        <v>-362.58043375127778</v>
      </c>
      <c r="J1320" s="12">
        <f t="shared" si="260"/>
        <v>-362.58043375127778</v>
      </c>
      <c r="K1320" s="12">
        <f t="shared" si="261"/>
        <v>-362.58043375127778</v>
      </c>
      <c r="L1320" s="12">
        <f t="shared" si="262"/>
        <v>-362.58043375127778</v>
      </c>
      <c r="M1320" s="12">
        <f t="shared" si="263"/>
        <v>-362.58043375127778</v>
      </c>
      <c r="O1320" s="12">
        <f t="shared" si="252"/>
        <v>-362.58043375127778</v>
      </c>
    </row>
    <row r="1321" spans="1:15" x14ac:dyDescent="0.25">
      <c r="A1321" s="12">
        <f>calc!A1319</f>
        <v>797.72</v>
      </c>
      <c r="B1321" s="12">
        <f>calc!O1319</f>
        <v>-345.84811046518178</v>
      </c>
      <c r="C1321" s="12">
        <f t="shared" si="253"/>
        <v>-345.84811046518178</v>
      </c>
      <c r="D1321" s="12">
        <f t="shared" si="254"/>
        <v>-345.84811046518178</v>
      </c>
      <c r="E1321" s="12">
        <f t="shared" si="255"/>
        <v>-345.84811046518178</v>
      </c>
      <c r="F1321" s="12">
        <f t="shared" si="256"/>
        <v>-345.84811046518178</v>
      </c>
      <c r="G1321" s="12">
        <f t="shared" si="257"/>
        <v>-345.84811046518178</v>
      </c>
      <c r="H1321" s="12">
        <f t="shared" si="258"/>
        <v>-345.84811046518178</v>
      </c>
      <c r="I1321" s="12">
        <f t="shared" si="259"/>
        <v>-345.84811046518178</v>
      </c>
      <c r="J1321" s="12">
        <f t="shared" si="260"/>
        <v>-345.84811046518178</v>
      </c>
      <c r="K1321" s="12">
        <f t="shared" si="261"/>
        <v>-345.84811046518178</v>
      </c>
      <c r="L1321" s="12">
        <f t="shared" si="262"/>
        <v>-345.84811046518178</v>
      </c>
      <c r="M1321" s="12">
        <f t="shared" si="263"/>
        <v>-345.84811046518178</v>
      </c>
      <c r="O1321" s="12">
        <f t="shared" si="252"/>
        <v>-345.84811046518178</v>
      </c>
    </row>
    <row r="1322" spans="1:15" x14ac:dyDescent="0.25">
      <c r="A1322" s="12">
        <f>calc!A1320</f>
        <v>798.16</v>
      </c>
      <c r="B1322" s="12">
        <f>calc!O1320</f>
        <v>-181.87221484648589</v>
      </c>
      <c r="C1322" s="12">
        <f t="shared" si="253"/>
        <v>-181.87221484648589</v>
      </c>
      <c r="D1322" s="12">
        <f t="shared" si="254"/>
        <v>-181.87221484648589</v>
      </c>
      <c r="E1322" s="12">
        <f t="shared" si="255"/>
        <v>-181.87221484648589</v>
      </c>
      <c r="F1322" s="12">
        <f t="shared" si="256"/>
        <v>-181.87221484648589</v>
      </c>
      <c r="G1322" s="12">
        <f t="shared" si="257"/>
        <v>-181.87221484648589</v>
      </c>
      <c r="H1322" s="12">
        <f t="shared" si="258"/>
        <v>-181.87221484648589</v>
      </c>
      <c r="I1322" s="12">
        <f t="shared" si="259"/>
        <v>-181.87221484648589</v>
      </c>
      <c r="J1322" s="12">
        <f t="shared" si="260"/>
        <v>-181.87221484648589</v>
      </c>
      <c r="K1322" s="12">
        <f t="shared" si="261"/>
        <v>-181.87221484648589</v>
      </c>
      <c r="L1322" s="12">
        <f t="shared" si="262"/>
        <v>-181.87221484648589</v>
      </c>
      <c r="M1322" s="12">
        <f t="shared" si="263"/>
        <v>-181.87221484648589</v>
      </c>
      <c r="O1322" s="12">
        <f t="shared" si="252"/>
        <v>-181.87221484648589</v>
      </c>
    </row>
    <row r="1323" spans="1:15" x14ac:dyDescent="0.25">
      <c r="A1323" s="12">
        <f>calc!A1321</f>
        <v>798.6</v>
      </c>
      <c r="B1323" s="12">
        <f>calc!O1321</f>
        <v>-228.72230912353407</v>
      </c>
      <c r="C1323" s="12">
        <f t="shared" si="253"/>
        <v>-228.72230912353407</v>
      </c>
      <c r="D1323" s="12">
        <f t="shared" si="254"/>
        <v>-228.72230912353407</v>
      </c>
      <c r="E1323" s="12">
        <f t="shared" si="255"/>
        <v>-228.72230912353407</v>
      </c>
      <c r="F1323" s="12">
        <f t="shared" si="256"/>
        <v>-228.72230912353407</v>
      </c>
      <c r="G1323" s="12">
        <f t="shared" si="257"/>
        <v>-228.72230912353407</v>
      </c>
      <c r="H1323" s="12">
        <f t="shared" si="258"/>
        <v>-228.72230912353407</v>
      </c>
      <c r="I1323" s="12">
        <f t="shared" si="259"/>
        <v>-228.72230912353407</v>
      </c>
      <c r="J1323" s="12">
        <f t="shared" si="260"/>
        <v>-228.72230912353407</v>
      </c>
      <c r="K1323" s="12">
        <f t="shared" si="261"/>
        <v>-228.72230912353407</v>
      </c>
      <c r="L1323" s="12">
        <f t="shared" si="262"/>
        <v>-228.72230912353407</v>
      </c>
      <c r="M1323" s="12">
        <f t="shared" si="263"/>
        <v>-228.72230912353407</v>
      </c>
      <c r="O1323" s="12">
        <f t="shared" si="252"/>
        <v>-228.72230912353407</v>
      </c>
    </row>
    <row r="1324" spans="1:15" x14ac:dyDescent="0.25">
      <c r="A1324" s="12">
        <f>calc!A1322</f>
        <v>799.03</v>
      </c>
      <c r="B1324" s="12">
        <f>calc!O1322</f>
        <v>-245.4545169878931</v>
      </c>
      <c r="C1324" s="12">
        <f t="shared" si="253"/>
        <v>-245.4545169878931</v>
      </c>
      <c r="D1324" s="12">
        <f t="shared" si="254"/>
        <v>-245.4545169878931</v>
      </c>
      <c r="E1324" s="12">
        <f t="shared" si="255"/>
        <v>-245.4545169878931</v>
      </c>
      <c r="F1324" s="12">
        <f t="shared" si="256"/>
        <v>-245.4545169878931</v>
      </c>
      <c r="G1324" s="12">
        <f t="shared" si="257"/>
        <v>-245.4545169878931</v>
      </c>
      <c r="H1324" s="12">
        <f t="shared" si="258"/>
        <v>-245.4545169878931</v>
      </c>
      <c r="I1324" s="12">
        <f t="shared" si="259"/>
        <v>-245.4545169878931</v>
      </c>
      <c r="J1324" s="12">
        <f t="shared" si="260"/>
        <v>-245.4545169878931</v>
      </c>
      <c r="K1324" s="12">
        <f t="shared" si="261"/>
        <v>-245.4545169878931</v>
      </c>
      <c r="L1324" s="12">
        <f t="shared" si="262"/>
        <v>-245.4545169878931</v>
      </c>
      <c r="M1324" s="12">
        <f t="shared" si="263"/>
        <v>-245.4545169878931</v>
      </c>
      <c r="O1324" s="12">
        <f t="shared" si="252"/>
        <v>-245.4545169878931</v>
      </c>
    </row>
    <row r="1325" spans="1:15" x14ac:dyDescent="0.25">
      <c r="A1325" s="12">
        <f>calc!A1323</f>
        <v>799.47</v>
      </c>
      <c r="B1325" s="12">
        <f>calc!O1323</f>
        <v>-155.10079046390157</v>
      </c>
      <c r="C1325" s="12">
        <f t="shared" si="253"/>
        <v>-155.10079046390157</v>
      </c>
      <c r="D1325" s="12">
        <f t="shared" si="254"/>
        <v>-155.10079046390157</v>
      </c>
      <c r="E1325" s="12">
        <f t="shared" si="255"/>
        <v>-155.10079046390157</v>
      </c>
      <c r="F1325" s="12">
        <f t="shared" si="256"/>
        <v>-155.10079046390157</v>
      </c>
      <c r="G1325" s="12">
        <f t="shared" si="257"/>
        <v>-155.10079046390157</v>
      </c>
      <c r="H1325" s="12">
        <f t="shared" si="258"/>
        <v>-155.10079046390157</v>
      </c>
      <c r="I1325" s="12">
        <f t="shared" si="259"/>
        <v>-155.10079046390157</v>
      </c>
      <c r="J1325" s="12">
        <f t="shared" si="260"/>
        <v>-155.10079046390157</v>
      </c>
      <c r="K1325" s="12">
        <f t="shared" si="261"/>
        <v>-155.10079046390157</v>
      </c>
      <c r="L1325" s="12">
        <f t="shared" si="262"/>
        <v>-155.10079046390157</v>
      </c>
      <c r="M1325" s="12">
        <f t="shared" si="263"/>
        <v>-155.10079046390157</v>
      </c>
      <c r="O1325" s="12">
        <f t="shared" si="252"/>
        <v>-155.10079046390157</v>
      </c>
    </row>
    <row r="1326" spans="1:15" x14ac:dyDescent="0.25">
      <c r="A1326" s="12">
        <f>calc!A1324</f>
        <v>799.91</v>
      </c>
      <c r="B1326" s="12">
        <f>calc!O1324</f>
        <v>-145.06151720796467</v>
      </c>
      <c r="C1326" s="12">
        <f t="shared" si="253"/>
        <v>-145.06151720796467</v>
      </c>
      <c r="D1326" s="12">
        <f t="shared" si="254"/>
        <v>-145.06151720796467</v>
      </c>
      <c r="E1326" s="12">
        <f t="shared" si="255"/>
        <v>-145.06151720796467</v>
      </c>
      <c r="F1326" s="12">
        <f t="shared" si="256"/>
        <v>-145.06151720796467</v>
      </c>
      <c r="G1326" s="12">
        <f t="shared" si="257"/>
        <v>-145.06151720796467</v>
      </c>
      <c r="H1326" s="12">
        <f t="shared" si="258"/>
        <v>-145.06151720796467</v>
      </c>
      <c r="I1326" s="12">
        <f t="shared" si="259"/>
        <v>-145.06151720796467</v>
      </c>
      <c r="J1326" s="12">
        <f t="shared" si="260"/>
        <v>-145.06151720796467</v>
      </c>
      <c r="K1326" s="12">
        <f t="shared" si="261"/>
        <v>-145.06151720796467</v>
      </c>
      <c r="L1326" s="12">
        <f t="shared" si="262"/>
        <v>-145.06151720796467</v>
      </c>
      <c r="M1326" s="12">
        <f t="shared" si="263"/>
        <v>-145.06151720796467</v>
      </c>
      <c r="O1326" s="12">
        <f t="shared" si="252"/>
        <v>-145.06151720796467</v>
      </c>
    </row>
    <row r="1327" spans="1:15" x14ac:dyDescent="0.25">
      <c r="A1327" s="12">
        <f>calc!A1325</f>
        <v>800.34</v>
      </c>
      <c r="B1327" s="12">
        <f>calc!O1325</f>
        <v>-218.68299232127774</v>
      </c>
      <c r="C1327" s="12">
        <f t="shared" si="253"/>
        <v>-218.68299232127774</v>
      </c>
      <c r="D1327" s="12">
        <f t="shared" si="254"/>
        <v>-218.68299232127774</v>
      </c>
      <c r="E1327" s="12">
        <f t="shared" si="255"/>
        <v>-218.68299232127774</v>
      </c>
      <c r="F1327" s="12">
        <f t="shared" si="256"/>
        <v>-218.68299232127774</v>
      </c>
      <c r="G1327" s="12">
        <f t="shared" si="257"/>
        <v>-218.68299232127774</v>
      </c>
      <c r="H1327" s="12">
        <f t="shared" si="258"/>
        <v>-218.68299232127774</v>
      </c>
      <c r="I1327" s="12">
        <f t="shared" si="259"/>
        <v>-218.68299232127774</v>
      </c>
      <c r="J1327" s="12">
        <f t="shared" si="260"/>
        <v>-218.68299232127774</v>
      </c>
      <c r="K1327" s="12">
        <f t="shared" si="261"/>
        <v>-218.68299232127774</v>
      </c>
      <c r="L1327" s="12">
        <f t="shared" si="262"/>
        <v>-218.68299232127774</v>
      </c>
      <c r="M1327" s="12">
        <f t="shared" si="263"/>
        <v>-218.68299232127774</v>
      </c>
      <c r="O1327" s="12">
        <f t="shared" si="252"/>
        <v>-218.68299232127774</v>
      </c>
    </row>
    <row r="1328" spans="1:15" x14ac:dyDescent="0.25">
      <c r="A1328" s="12">
        <f>calc!A1326</f>
        <v>800.78</v>
      </c>
      <c r="B1328" s="12">
        <f>calc!O1326</f>
        <v>-205.29724582107588</v>
      </c>
      <c r="C1328" s="12">
        <f t="shared" si="253"/>
        <v>-205.29724582107588</v>
      </c>
      <c r="D1328" s="12">
        <f t="shared" si="254"/>
        <v>-205.29724582107588</v>
      </c>
      <c r="E1328" s="12">
        <f t="shared" si="255"/>
        <v>-205.29724582107588</v>
      </c>
      <c r="F1328" s="12">
        <f t="shared" si="256"/>
        <v>-205.29724582107588</v>
      </c>
      <c r="G1328" s="12">
        <f t="shared" si="257"/>
        <v>-205.29724582107588</v>
      </c>
      <c r="H1328" s="12">
        <f t="shared" si="258"/>
        <v>-205.29724582107588</v>
      </c>
      <c r="I1328" s="12">
        <f t="shared" si="259"/>
        <v>-205.29724582107588</v>
      </c>
      <c r="J1328" s="12">
        <f t="shared" si="260"/>
        <v>-205.29724582107588</v>
      </c>
      <c r="K1328" s="12">
        <f t="shared" si="261"/>
        <v>-205.29724582107588</v>
      </c>
      <c r="L1328" s="12">
        <f t="shared" si="262"/>
        <v>-205.29724582107588</v>
      </c>
      <c r="M1328" s="12">
        <f t="shared" si="263"/>
        <v>-205.29724582107588</v>
      </c>
      <c r="O1328" s="12">
        <f t="shared" si="252"/>
        <v>-205.29724582107588</v>
      </c>
    </row>
    <row r="1329" spans="1:15" x14ac:dyDescent="0.25">
      <c r="A1329" s="12">
        <f>calc!A1327</f>
        <v>801.22</v>
      </c>
      <c r="B1329" s="12">
        <f>calc!O1327</f>
        <v>-325.76934428352445</v>
      </c>
      <c r="C1329" s="12">
        <f t="shared" si="253"/>
        <v>-325.76934428352445</v>
      </c>
      <c r="D1329" s="12">
        <f t="shared" si="254"/>
        <v>-325.76934428352445</v>
      </c>
      <c r="E1329" s="12">
        <f t="shared" si="255"/>
        <v>-325.76934428352445</v>
      </c>
      <c r="F1329" s="12">
        <f t="shared" si="256"/>
        <v>-325.76934428352445</v>
      </c>
      <c r="G1329" s="12">
        <f t="shared" si="257"/>
        <v>-325.76934428352445</v>
      </c>
      <c r="H1329" s="12">
        <f t="shared" si="258"/>
        <v>-325.76934428352445</v>
      </c>
      <c r="I1329" s="12">
        <f t="shared" si="259"/>
        <v>-325.76934428352445</v>
      </c>
      <c r="J1329" s="12">
        <f t="shared" si="260"/>
        <v>-325.76934428352445</v>
      </c>
      <c r="K1329" s="12">
        <f t="shared" si="261"/>
        <v>-325.76934428352445</v>
      </c>
      <c r="L1329" s="12">
        <f t="shared" si="262"/>
        <v>-325.76934428352445</v>
      </c>
      <c r="M1329" s="12">
        <f t="shared" si="263"/>
        <v>-325.76934428352445</v>
      </c>
      <c r="O1329" s="12">
        <f t="shared" si="252"/>
        <v>-325.76934428352445</v>
      </c>
    </row>
    <row r="1330" spans="1:15" x14ac:dyDescent="0.25">
      <c r="A1330" s="12">
        <f>calc!A1328</f>
        <v>801.65</v>
      </c>
      <c r="B1330" s="12">
        <f>calc!O1328</f>
        <v>-288.958334613592</v>
      </c>
      <c r="C1330" s="12">
        <f t="shared" si="253"/>
        <v>-288.958334613592</v>
      </c>
      <c r="D1330" s="12">
        <f t="shared" si="254"/>
        <v>-288.958334613592</v>
      </c>
      <c r="E1330" s="12">
        <f t="shared" si="255"/>
        <v>-288.958334613592</v>
      </c>
      <c r="F1330" s="12">
        <f t="shared" si="256"/>
        <v>-288.958334613592</v>
      </c>
      <c r="G1330" s="12">
        <f t="shared" si="257"/>
        <v>-288.958334613592</v>
      </c>
      <c r="H1330" s="12">
        <f t="shared" si="258"/>
        <v>-288.958334613592</v>
      </c>
      <c r="I1330" s="12">
        <f t="shared" si="259"/>
        <v>-288.958334613592</v>
      </c>
      <c r="J1330" s="12">
        <f t="shared" si="260"/>
        <v>-288.958334613592</v>
      </c>
      <c r="K1330" s="12">
        <f t="shared" si="261"/>
        <v>-288.958334613592</v>
      </c>
      <c r="L1330" s="12">
        <f t="shared" si="262"/>
        <v>-288.958334613592</v>
      </c>
      <c r="M1330" s="12">
        <f t="shared" si="263"/>
        <v>-288.958334613592</v>
      </c>
      <c r="O1330" s="12">
        <f t="shared" si="252"/>
        <v>-288.958334613592</v>
      </c>
    </row>
    <row r="1331" spans="1:15" x14ac:dyDescent="0.25">
      <c r="A1331" s="12">
        <f>calc!A1329</f>
        <v>802.09</v>
      </c>
      <c r="B1331" s="12">
        <f>calc!O1329</f>
        <v>-255.49384962253947</v>
      </c>
      <c r="C1331" s="12">
        <f t="shared" si="253"/>
        <v>-255.49384962253947</v>
      </c>
      <c r="D1331" s="12">
        <f t="shared" si="254"/>
        <v>-255.49384962253947</v>
      </c>
      <c r="E1331" s="12">
        <f t="shared" si="255"/>
        <v>-255.49384962253947</v>
      </c>
      <c r="F1331" s="12">
        <f t="shared" si="256"/>
        <v>-255.49384962253947</v>
      </c>
      <c r="G1331" s="12">
        <f t="shared" si="257"/>
        <v>-255.49384962253947</v>
      </c>
      <c r="H1331" s="12">
        <f t="shared" si="258"/>
        <v>-255.49384962253947</v>
      </c>
      <c r="I1331" s="12">
        <f t="shared" si="259"/>
        <v>-255.49384962253947</v>
      </c>
      <c r="J1331" s="12">
        <f t="shared" si="260"/>
        <v>-255.49384962253947</v>
      </c>
      <c r="K1331" s="12">
        <f t="shared" si="261"/>
        <v>-255.49384962253947</v>
      </c>
      <c r="L1331" s="12">
        <f t="shared" si="262"/>
        <v>-255.49384962253947</v>
      </c>
      <c r="M1331" s="12">
        <f t="shared" si="263"/>
        <v>-255.49384962253947</v>
      </c>
      <c r="O1331" s="12">
        <f t="shared" si="252"/>
        <v>-255.49384962253947</v>
      </c>
    </row>
    <row r="1332" spans="1:15" x14ac:dyDescent="0.25">
      <c r="A1332" s="12">
        <f>calc!A1330</f>
        <v>802.53</v>
      </c>
      <c r="B1332" s="12">
        <f>calc!O1330</f>
        <v>-302.3441470783248</v>
      </c>
      <c r="C1332" s="12">
        <f t="shared" si="253"/>
        <v>-302.3441470783248</v>
      </c>
      <c r="D1332" s="12">
        <f t="shared" si="254"/>
        <v>-302.3441470783248</v>
      </c>
      <c r="E1332" s="12">
        <f t="shared" si="255"/>
        <v>-302.3441470783248</v>
      </c>
      <c r="F1332" s="12">
        <f t="shared" si="256"/>
        <v>-302.3441470783248</v>
      </c>
      <c r="G1332" s="12">
        <f t="shared" si="257"/>
        <v>-302.3441470783248</v>
      </c>
      <c r="H1332" s="12">
        <f t="shared" si="258"/>
        <v>-302.3441470783248</v>
      </c>
      <c r="I1332" s="12">
        <f t="shared" si="259"/>
        <v>-302.3441470783248</v>
      </c>
      <c r="J1332" s="12">
        <f t="shared" si="260"/>
        <v>-302.3441470783248</v>
      </c>
      <c r="K1332" s="12">
        <f t="shared" si="261"/>
        <v>-302.3441470783248</v>
      </c>
      <c r="L1332" s="12">
        <f t="shared" si="262"/>
        <v>-302.3441470783248</v>
      </c>
      <c r="M1332" s="12">
        <f t="shared" si="263"/>
        <v>-302.3441470783248</v>
      </c>
      <c r="O1332" s="12">
        <f t="shared" si="252"/>
        <v>-302.3441470783248</v>
      </c>
    </row>
    <row r="1333" spans="1:15" x14ac:dyDescent="0.25">
      <c r="A1333" s="12">
        <f>calc!A1331</f>
        <v>802.96</v>
      </c>
      <c r="B1333" s="12">
        <f>calc!O1331</f>
        <v>-292.30478674045366</v>
      </c>
      <c r="C1333" s="12">
        <f t="shared" si="253"/>
        <v>-292.30478674045366</v>
      </c>
      <c r="D1333" s="12">
        <f t="shared" si="254"/>
        <v>-292.30478674045366</v>
      </c>
      <c r="E1333" s="12">
        <f t="shared" si="255"/>
        <v>-292.30478674045366</v>
      </c>
      <c r="F1333" s="12">
        <f t="shared" si="256"/>
        <v>-292.30478674045366</v>
      </c>
      <c r="G1333" s="12">
        <f t="shared" si="257"/>
        <v>-292.30478674045366</v>
      </c>
      <c r="H1333" s="12">
        <f t="shared" si="258"/>
        <v>-292.30478674045366</v>
      </c>
      <c r="I1333" s="12">
        <f t="shared" si="259"/>
        <v>-292.30478674045366</v>
      </c>
      <c r="J1333" s="12">
        <f t="shared" si="260"/>
        <v>-292.30478674045366</v>
      </c>
      <c r="K1333" s="12">
        <f t="shared" si="261"/>
        <v>-292.30478674045366</v>
      </c>
      <c r="L1333" s="12">
        <f t="shared" si="262"/>
        <v>-292.30478674045366</v>
      </c>
      <c r="M1333" s="12">
        <f t="shared" si="263"/>
        <v>-292.30478674045366</v>
      </c>
      <c r="O1333" s="12">
        <f t="shared" si="252"/>
        <v>-292.30478674045366</v>
      </c>
    </row>
    <row r="1334" spans="1:15" x14ac:dyDescent="0.25">
      <c r="A1334" s="12">
        <f>calc!A1332</f>
        <v>803.4</v>
      </c>
      <c r="B1334" s="12">
        <f>calc!O1332</f>
        <v>-305.6906018433678</v>
      </c>
      <c r="C1334" s="12">
        <f t="shared" si="253"/>
        <v>-305.6906018433678</v>
      </c>
      <c r="D1334" s="12">
        <f t="shared" si="254"/>
        <v>-305.6906018433678</v>
      </c>
      <c r="E1334" s="12">
        <f t="shared" si="255"/>
        <v>-305.6906018433678</v>
      </c>
      <c r="F1334" s="12">
        <f t="shared" si="256"/>
        <v>-305.6906018433678</v>
      </c>
      <c r="G1334" s="12">
        <f t="shared" si="257"/>
        <v>-305.6906018433678</v>
      </c>
      <c r="H1334" s="12">
        <f t="shared" si="258"/>
        <v>-305.6906018433678</v>
      </c>
      <c r="I1334" s="12">
        <f t="shared" si="259"/>
        <v>-305.6906018433678</v>
      </c>
      <c r="J1334" s="12">
        <f t="shared" si="260"/>
        <v>-305.6906018433678</v>
      </c>
      <c r="K1334" s="12">
        <f t="shared" si="261"/>
        <v>-305.6906018433678</v>
      </c>
      <c r="L1334" s="12">
        <f t="shared" si="262"/>
        <v>-305.6906018433678</v>
      </c>
      <c r="M1334" s="12">
        <f t="shared" si="263"/>
        <v>-305.6906018433678</v>
      </c>
      <c r="O1334" s="12">
        <f t="shared" si="252"/>
        <v>-305.6906018433678</v>
      </c>
    </row>
    <row r="1335" spans="1:15" x14ac:dyDescent="0.25">
      <c r="A1335" s="12">
        <f>calc!A1333</f>
        <v>803.84</v>
      </c>
      <c r="B1335" s="12">
        <f>calc!O1333</f>
        <v>-265.5331881939606</v>
      </c>
      <c r="C1335" s="12">
        <f t="shared" si="253"/>
        <v>-265.5331881939606</v>
      </c>
      <c r="D1335" s="12">
        <f t="shared" si="254"/>
        <v>-265.5331881939606</v>
      </c>
      <c r="E1335" s="12">
        <f t="shared" si="255"/>
        <v>-265.5331881939606</v>
      </c>
      <c r="F1335" s="12">
        <f t="shared" si="256"/>
        <v>-265.5331881939606</v>
      </c>
      <c r="G1335" s="12">
        <f t="shared" si="257"/>
        <v>-265.5331881939606</v>
      </c>
      <c r="H1335" s="12">
        <f t="shared" si="258"/>
        <v>-265.5331881939606</v>
      </c>
      <c r="I1335" s="12">
        <f t="shared" si="259"/>
        <v>-265.5331881939606</v>
      </c>
      <c r="J1335" s="12">
        <f t="shared" si="260"/>
        <v>-265.5331881939606</v>
      </c>
      <c r="K1335" s="12">
        <f t="shared" si="261"/>
        <v>-265.5331881939606</v>
      </c>
      <c r="L1335" s="12">
        <f t="shared" si="262"/>
        <v>-265.5331881939606</v>
      </c>
      <c r="M1335" s="12">
        <f t="shared" si="263"/>
        <v>-265.5331881939606</v>
      </c>
      <c r="O1335" s="12">
        <f t="shared" si="252"/>
        <v>-265.5331881939606</v>
      </c>
    </row>
    <row r="1336" spans="1:15" x14ac:dyDescent="0.25">
      <c r="A1336" s="12">
        <f>calc!A1334</f>
        <v>804.27</v>
      </c>
      <c r="B1336" s="12">
        <f>calc!O1334</f>
        <v>-305.6906018433678</v>
      </c>
      <c r="C1336" s="12">
        <f t="shared" si="253"/>
        <v>-305.6906018433678</v>
      </c>
      <c r="D1336" s="12">
        <f t="shared" si="254"/>
        <v>-305.6906018433678</v>
      </c>
      <c r="E1336" s="12">
        <f t="shared" si="255"/>
        <v>-305.6906018433678</v>
      </c>
      <c r="F1336" s="12">
        <f t="shared" si="256"/>
        <v>-305.6906018433678</v>
      </c>
      <c r="G1336" s="12">
        <f t="shared" si="257"/>
        <v>-305.6906018433678</v>
      </c>
      <c r="H1336" s="12">
        <f t="shared" si="258"/>
        <v>-305.6906018433678</v>
      </c>
      <c r="I1336" s="12">
        <f t="shared" si="259"/>
        <v>-305.6906018433678</v>
      </c>
      <c r="J1336" s="12">
        <f t="shared" si="260"/>
        <v>-305.6906018433678</v>
      </c>
      <c r="K1336" s="12">
        <f t="shared" si="261"/>
        <v>-305.6906018433678</v>
      </c>
      <c r="L1336" s="12">
        <f t="shared" si="262"/>
        <v>-305.6906018433678</v>
      </c>
      <c r="M1336" s="12">
        <f t="shared" si="263"/>
        <v>-305.6906018433678</v>
      </c>
      <c r="O1336" s="12">
        <f t="shared" si="252"/>
        <v>-305.6906018433678</v>
      </c>
    </row>
    <row r="1337" spans="1:15" x14ac:dyDescent="0.25">
      <c r="A1337" s="12">
        <f>calc!A1335</f>
        <v>804.71</v>
      </c>
      <c r="B1337" s="12">
        <f>calc!O1335</f>
        <v>-285.61188314631323</v>
      </c>
      <c r="C1337" s="12">
        <f t="shared" si="253"/>
        <v>-285.61188314631323</v>
      </c>
      <c r="D1337" s="12">
        <f t="shared" si="254"/>
        <v>-285.61188314631323</v>
      </c>
      <c r="E1337" s="12">
        <f t="shared" si="255"/>
        <v>-285.61188314631323</v>
      </c>
      <c r="F1337" s="12">
        <f t="shared" si="256"/>
        <v>-285.61188314631323</v>
      </c>
      <c r="G1337" s="12">
        <f t="shared" si="257"/>
        <v>-285.61188314631323</v>
      </c>
      <c r="H1337" s="12">
        <f t="shared" si="258"/>
        <v>-285.61188314631323</v>
      </c>
      <c r="I1337" s="12">
        <f t="shared" si="259"/>
        <v>-285.61188314631323</v>
      </c>
      <c r="J1337" s="12">
        <f t="shared" si="260"/>
        <v>-285.61188314631323</v>
      </c>
      <c r="K1337" s="12">
        <f t="shared" si="261"/>
        <v>-285.61188314631323</v>
      </c>
      <c r="L1337" s="12">
        <f t="shared" si="262"/>
        <v>-285.61188314631323</v>
      </c>
      <c r="M1337" s="12">
        <f t="shared" si="263"/>
        <v>-285.61188314631323</v>
      </c>
      <c r="O1337" s="12">
        <f t="shared" si="252"/>
        <v>-285.61188314631323</v>
      </c>
    </row>
    <row r="1338" spans="1:15" x14ac:dyDescent="0.25">
      <c r="A1338" s="12">
        <f>calc!A1336</f>
        <v>805.15</v>
      </c>
      <c r="B1338" s="12">
        <f>calc!O1336</f>
        <v>-201.9508108453918</v>
      </c>
      <c r="C1338" s="12">
        <f t="shared" si="253"/>
        <v>-201.9508108453918</v>
      </c>
      <c r="D1338" s="12">
        <f t="shared" si="254"/>
        <v>-201.9508108453918</v>
      </c>
      <c r="E1338" s="12">
        <f t="shared" si="255"/>
        <v>-201.9508108453918</v>
      </c>
      <c r="F1338" s="12">
        <f t="shared" si="256"/>
        <v>-201.9508108453918</v>
      </c>
      <c r="G1338" s="12">
        <f t="shared" si="257"/>
        <v>-201.9508108453918</v>
      </c>
      <c r="H1338" s="12">
        <f t="shared" si="258"/>
        <v>-201.9508108453918</v>
      </c>
      <c r="I1338" s="12">
        <f t="shared" si="259"/>
        <v>-201.9508108453918</v>
      </c>
      <c r="J1338" s="12">
        <f t="shared" si="260"/>
        <v>-201.9508108453918</v>
      </c>
      <c r="K1338" s="12">
        <f t="shared" si="261"/>
        <v>-201.9508108453918</v>
      </c>
      <c r="L1338" s="12">
        <f t="shared" si="262"/>
        <v>-201.9508108453918</v>
      </c>
      <c r="M1338" s="12">
        <f t="shared" si="263"/>
        <v>-201.9508108453918</v>
      </c>
      <c r="O1338" s="12">
        <f t="shared" si="252"/>
        <v>-201.9508108453918</v>
      </c>
    </row>
    <row r="1339" spans="1:15" x14ac:dyDescent="0.25">
      <c r="A1339" s="12">
        <f>calc!A1337</f>
        <v>805.58</v>
      </c>
      <c r="B1339" s="12">
        <f>calc!O1337</f>
        <v>-131.67582877182701</v>
      </c>
      <c r="C1339" s="12">
        <f t="shared" si="253"/>
        <v>-131.67582877182701</v>
      </c>
      <c r="D1339" s="12">
        <f t="shared" si="254"/>
        <v>-131.67582877182701</v>
      </c>
      <c r="E1339" s="12">
        <f t="shared" si="255"/>
        <v>-131.67582877182701</v>
      </c>
      <c r="F1339" s="12">
        <f t="shared" si="256"/>
        <v>-131.67582877182701</v>
      </c>
      <c r="G1339" s="12">
        <f t="shared" si="257"/>
        <v>-131.67582877182701</v>
      </c>
      <c r="H1339" s="12">
        <f t="shared" si="258"/>
        <v>-131.67582877182701</v>
      </c>
      <c r="I1339" s="12">
        <f t="shared" si="259"/>
        <v>-131.67582877182701</v>
      </c>
      <c r="J1339" s="12">
        <f t="shared" si="260"/>
        <v>-131.67582877182701</v>
      </c>
      <c r="K1339" s="12">
        <f t="shared" si="261"/>
        <v>-131.67582877182701</v>
      </c>
      <c r="L1339" s="12">
        <f t="shared" si="262"/>
        <v>-131.67582877182701</v>
      </c>
      <c r="M1339" s="12">
        <f t="shared" si="263"/>
        <v>-131.67582877182701</v>
      </c>
      <c r="O1339" s="12">
        <f t="shared" si="252"/>
        <v>-131.67582877182701</v>
      </c>
    </row>
    <row r="1340" spans="1:15" x14ac:dyDescent="0.25">
      <c r="A1340" s="12">
        <f>calc!A1338</f>
        <v>806.02</v>
      </c>
      <c r="B1340" s="12">
        <f>calc!O1338</f>
        <v>-302.3441470783248</v>
      </c>
      <c r="C1340" s="12">
        <f t="shared" si="253"/>
        <v>-302.3441470783248</v>
      </c>
      <c r="D1340" s="12">
        <f t="shared" si="254"/>
        <v>-302.3441470783248</v>
      </c>
      <c r="E1340" s="12">
        <f t="shared" si="255"/>
        <v>-302.3441470783248</v>
      </c>
      <c r="F1340" s="12">
        <f t="shared" si="256"/>
        <v>-302.3441470783248</v>
      </c>
      <c r="G1340" s="12">
        <f t="shared" si="257"/>
        <v>-302.3441470783248</v>
      </c>
      <c r="H1340" s="12">
        <f t="shared" si="258"/>
        <v>-302.3441470783248</v>
      </c>
      <c r="I1340" s="12">
        <f t="shared" si="259"/>
        <v>-302.3441470783248</v>
      </c>
      <c r="J1340" s="12">
        <f t="shared" si="260"/>
        <v>-302.3441470783248</v>
      </c>
      <c r="K1340" s="12">
        <f t="shared" si="261"/>
        <v>-302.3441470783248</v>
      </c>
      <c r="L1340" s="12">
        <f t="shared" si="262"/>
        <v>-302.3441470783248</v>
      </c>
      <c r="M1340" s="12">
        <f t="shared" si="263"/>
        <v>-302.3441470783248</v>
      </c>
      <c r="O1340" s="12">
        <f t="shared" si="252"/>
        <v>-302.3441470783248</v>
      </c>
    </row>
    <row r="1341" spans="1:15" x14ac:dyDescent="0.25">
      <c r="A1341" s="12">
        <f>calc!A1339</f>
        <v>806.46</v>
      </c>
      <c r="B1341" s="12">
        <f>calc!O1339</f>
        <v>-205.29724582107588</v>
      </c>
      <c r="C1341" s="12">
        <f t="shared" si="253"/>
        <v>-205.29724582107588</v>
      </c>
      <c r="D1341" s="12">
        <f t="shared" si="254"/>
        <v>-205.29724582107588</v>
      </c>
      <c r="E1341" s="12">
        <f t="shared" si="255"/>
        <v>-205.29724582107588</v>
      </c>
      <c r="F1341" s="12">
        <f t="shared" si="256"/>
        <v>-205.29724582107588</v>
      </c>
      <c r="G1341" s="12">
        <f t="shared" si="257"/>
        <v>-205.29724582107588</v>
      </c>
      <c r="H1341" s="12">
        <f t="shared" si="258"/>
        <v>-205.29724582107588</v>
      </c>
      <c r="I1341" s="12">
        <f t="shared" si="259"/>
        <v>-205.29724582107588</v>
      </c>
      <c r="J1341" s="12">
        <f t="shared" si="260"/>
        <v>-205.29724582107588</v>
      </c>
      <c r="K1341" s="12">
        <f t="shared" si="261"/>
        <v>-205.29724582107588</v>
      </c>
      <c r="L1341" s="12">
        <f t="shared" si="262"/>
        <v>-205.29724582107588</v>
      </c>
      <c r="M1341" s="12">
        <f t="shared" si="263"/>
        <v>-205.29724582107588</v>
      </c>
      <c r="O1341" s="12">
        <f t="shared" si="252"/>
        <v>-205.29724582107588</v>
      </c>
    </row>
    <row r="1342" spans="1:15" x14ac:dyDescent="0.25">
      <c r="A1342" s="12">
        <f>calc!A1340</f>
        <v>806.89</v>
      </c>
      <c r="B1342" s="12">
        <f>calc!O1340</f>
        <v>-295.65123952684513</v>
      </c>
      <c r="C1342" s="12">
        <f t="shared" si="253"/>
        <v>-295.65123952684513</v>
      </c>
      <c r="D1342" s="12">
        <f t="shared" si="254"/>
        <v>-295.65123952684513</v>
      </c>
      <c r="E1342" s="12">
        <f t="shared" si="255"/>
        <v>-295.65123952684513</v>
      </c>
      <c r="F1342" s="12">
        <f t="shared" si="256"/>
        <v>-295.65123952684513</v>
      </c>
      <c r="G1342" s="12">
        <f t="shared" si="257"/>
        <v>-295.65123952684513</v>
      </c>
      <c r="H1342" s="12">
        <f t="shared" si="258"/>
        <v>-295.65123952684513</v>
      </c>
      <c r="I1342" s="12">
        <f t="shared" si="259"/>
        <v>-295.65123952684513</v>
      </c>
      <c r="J1342" s="12">
        <f t="shared" si="260"/>
        <v>-295.65123952684513</v>
      </c>
      <c r="K1342" s="12">
        <f t="shared" si="261"/>
        <v>-295.65123952684513</v>
      </c>
      <c r="L1342" s="12">
        <f t="shared" si="262"/>
        <v>-295.65123952684513</v>
      </c>
      <c r="M1342" s="12">
        <f t="shared" si="263"/>
        <v>-295.65123952684513</v>
      </c>
      <c r="O1342" s="12">
        <f t="shared" si="252"/>
        <v>-295.65123952684513</v>
      </c>
    </row>
    <row r="1343" spans="1:15" x14ac:dyDescent="0.25">
      <c r="A1343" s="12">
        <f>calc!A1341</f>
        <v>807.33</v>
      </c>
      <c r="B1343" s="12">
        <f>calc!O1341</f>
        <v>-198.60437652946752</v>
      </c>
      <c r="C1343" s="12">
        <f t="shared" si="253"/>
        <v>-198.60437652946752</v>
      </c>
      <c r="D1343" s="12">
        <f t="shared" si="254"/>
        <v>-198.60437652946752</v>
      </c>
      <c r="E1343" s="12">
        <f t="shared" si="255"/>
        <v>-198.60437652946752</v>
      </c>
      <c r="F1343" s="12">
        <f t="shared" si="256"/>
        <v>-198.60437652946752</v>
      </c>
      <c r="G1343" s="12">
        <f t="shared" si="257"/>
        <v>-198.60437652946752</v>
      </c>
      <c r="H1343" s="12">
        <f t="shared" si="258"/>
        <v>-198.60437652946752</v>
      </c>
      <c r="I1343" s="12">
        <f t="shared" si="259"/>
        <v>-198.60437652946752</v>
      </c>
      <c r="J1343" s="12">
        <f t="shared" si="260"/>
        <v>-198.60437652946752</v>
      </c>
      <c r="K1343" s="12">
        <f t="shared" si="261"/>
        <v>-198.60437652946752</v>
      </c>
      <c r="L1343" s="12">
        <f t="shared" si="262"/>
        <v>-198.60437652946752</v>
      </c>
      <c r="M1343" s="12">
        <f t="shared" si="263"/>
        <v>-198.60437652946752</v>
      </c>
      <c r="O1343" s="12">
        <f t="shared" si="252"/>
        <v>-198.60437652946752</v>
      </c>
    </row>
    <row r="1344" spans="1:15" x14ac:dyDescent="0.25">
      <c r="A1344" s="12">
        <f>calc!A1342</f>
        <v>807.76</v>
      </c>
      <c r="B1344" s="12">
        <f>calc!O1342</f>
        <v>-345.84811046518178</v>
      </c>
      <c r="C1344" s="12">
        <f t="shared" si="253"/>
        <v>-345.84811046518178</v>
      </c>
      <c r="D1344" s="12">
        <f t="shared" si="254"/>
        <v>-345.84811046518178</v>
      </c>
      <c r="E1344" s="12">
        <f t="shared" si="255"/>
        <v>-345.84811046518178</v>
      </c>
      <c r="F1344" s="12">
        <f t="shared" si="256"/>
        <v>-345.84811046518178</v>
      </c>
      <c r="G1344" s="12">
        <f t="shared" si="257"/>
        <v>-345.84811046518178</v>
      </c>
      <c r="H1344" s="12">
        <f t="shared" si="258"/>
        <v>-345.84811046518178</v>
      </c>
      <c r="I1344" s="12">
        <f t="shared" si="259"/>
        <v>-345.84811046518178</v>
      </c>
      <c r="J1344" s="12">
        <f t="shared" si="260"/>
        <v>-345.84811046518178</v>
      </c>
      <c r="K1344" s="12">
        <f t="shared" si="261"/>
        <v>-345.84811046518178</v>
      </c>
      <c r="L1344" s="12">
        <f t="shared" si="262"/>
        <v>-345.84811046518178</v>
      </c>
      <c r="M1344" s="12">
        <f t="shared" si="263"/>
        <v>-345.84811046518178</v>
      </c>
      <c r="O1344" s="12">
        <f t="shared" si="252"/>
        <v>-345.84811046518178</v>
      </c>
    </row>
    <row r="1345" spans="1:15" x14ac:dyDescent="0.25">
      <c r="A1345" s="12">
        <f>calc!A1343</f>
        <v>808.2</v>
      </c>
      <c r="B1345" s="12">
        <f>calc!O1343</f>
        <v>-168.48649737652576</v>
      </c>
      <c r="C1345" s="12">
        <f t="shared" si="253"/>
        <v>-168.48649737652576</v>
      </c>
      <c r="D1345" s="12">
        <f t="shared" si="254"/>
        <v>-168.48649737652576</v>
      </c>
      <c r="E1345" s="12">
        <f t="shared" si="255"/>
        <v>-168.48649737652576</v>
      </c>
      <c r="F1345" s="12">
        <f t="shared" si="256"/>
        <v>-168.48649737652576</v>
      </c>
      <c r="G1345" s="12">
        <f t="shared" si="257"/>
        <v>-168.48649737652576</v>
      </c>
      <c r="H1345" s="12">
        <f t="shared" si="258"/>
        <v>-168.48649737652576</v>
      </c>
      <c r="I1345" s="12">
        <f t="shared" si="259"/>
        <v>-168.48649737652576</v>
      </c>
      <c r="J1345" s="12">
        <f t="shared" si="260"/>
        <v>-168.48649737652576</v>
      </c>
      <c r="K1345" s="12">
        <f t="shared" si="261"/>
        <v>-168.48649737652576</v>
      </c>
      <c r="L1345" s="12">
        <f t="shared" si="262"/>
        <v>-168.48649737652576</v>
      </c>
      <c r="M1345" s="12">
        <f t="shared" si="263"/>
        <v>-168.48649737652576</v>
      </c>
      <c r="O1345" s="12">
        <f t="shared" si="252"/>
        <v>-168.48649737652576</v>
      </c>
    </row>
    <row r="1346" spans="1:15" x14ac:dyDescent="0.25">
      <c r="A1346" s="12">
        <f>calc!A1344</f>
        <v>808.64</v>
      </c>
      <c r="B1346" s="12">
        <f>calc!O1344</f>
        <v>-272.2260838730075</v>
      </c>
      <c r="C1346" s="12">
        <f t="shared" si="253"/>
        <v>-272.2260838730075</v>
      </c>
      <c r="D1346" s="12">
        <f t="shared" si="254"/>
        <v>-272.2260838730075</v>
      </c>
      <c r="E1346" s="12">
        <f t="shared" si="255"/>
        <v>-272.2260838730075</v>
      </c>
      <c r="F1346" s="12">
        <f t="shared" si="256"/>
        <v>-272.2260838730075</v>
      </c>
      <c r="G1346" s="12">
        <f t="shared" si="257"/>
        <v>-272.2260838730075</v>
      </c>
      <c r="H1346" s="12">
        <f t="shared" si="258"/>
        <v>-272.2260838730075</v>
      </c>
      <c r="I1346" s="12">
        <f t="shared" si="259"/>
        <v>-272.2260838730075</v>
      </c>
      <c r="J1346" s="12">
        <f t="shared" si="260"/>
        <v>-272.2260838730075</v>
      </c>
      <c r="K1346" s="12">
        <f t="shared" si="261"/>
        <v>-272.2260838730075</v>
      </c>
      <c r="L1346" s="12">
        <f t="shared" si="262"/>
        <v>-272.2260838730075</v>
      </c>
      <c r="M1346" s="12">
        <f t="shared" si="263"/>
        <v>-272.2260838730075</v>
      </c>
      <c r="O1346" s="12">
        <f t="shared" si="252"/>
        <v>-272.2260838730075</v>
      </c>
    </row>
    <row r="1347" spans="1:15" x14ac:dyDescent="0.25">
      <c r="A1347" s="12">
        <f>calc!A1345</f>
        <v>809.07</v>
      </c>
      <c r="B1347" s="12">
        <f>calc!O1345</f>
        <v>-412.77750251653646</v>
      </c>
      <c r="C1347" s="12">
        <f t="shared" si="253"/>
        <v>-412.77750251653646</v>
      </c>
      <c r="D1347" s="12">
        <f t="shared" si="254"/>
        <v>-412.77750251653646</v>
      </c>
      <c r="E1347" s="12">
        <f t="shared" si="255"/>
        <v>-412.77750251653646</v>
      </c>
      <c r="F1347" s="12">
        <f t="shared" si="256"/>
        <v>-412.77750251653646</v>
      </c>
      <c r="G1347" s="12">
        <f t="shared" si="257"/>
        <v>-412.77750251653646</v>
      </c>
      <c r="H1347" s="12">
        <f t="shared" si="258"/>
        <v>-412.77750251653646</v>
      </c>
      <c r="I1347" s="12">
        <f t="shared" si="259"/>
        <v>-412.77750251653646</v>
      </c>
      <c r="J1347" s="12">
        <f t="shared" si="260"/>
        <v>-412.77750251653646</v>
      </c>
      <c r="K1347" s="12">
        <f t="shared" si="261"/>
        <v>-412.77750251653646</v>
      </c>
      <c r="L1347" s="12">
        <f t="shared" si="262"/>
        <v>-412.77750251653646</v>
      </c>
      <c r="M1347" s="12">
        <f t="shared" si="263"/>
        <v>-412.77750251653646</v>
      </c>
      <c r="O1347" s="12">
        <f t="shared" si="252"/>
        <v>-412.77750251653646</v>
      </c>
    </row>
    <row r="1348" spans="1:15" x14ac:dyDescent="0.25">
      <c r="A1348" s="12">
        <f>calc!A1346</f>
        <v>809.51</v>
      </c>
      <c r="B1348" s="12">
        <f>calc!O1346</f>
        <v>-278.91898219047306</v>
      </c>
      <c r="C1348" s="12">
        <f t="shared" si="253"/>
        <v>-278.91898219047306</v>
      </c>
      <c r="D1348" s="12">
        <f t="shared" si="254"/>
        <v>-278.91898219047306</v>
      </c>
      <c r="E1348" s="12">
        <f t="shared" si="255"/>
        <v>-278.91898219047306</v>
      </c>
      <c r="F1348" s="12">
        <f t="shared" si="256"/>
        <v>-278.91898219047306</v>
      </c>
      <c r="G1348" s="12">
        <f t="shared" si="257"/>
        <v>-278.91898219047306</v>
      </c>
      <c r="H1348" s="12">
        <f t="shared" si="258"/>
        <v>-278.91898219047306</v>
      </c>
      <c r="I1348" s="12">
        <f t="shared" si="259"/>
        <v>-278.91898219047306</v>
      </c>
      <c r="J1348" s="12">
        <f t="shared" si="260"/>
        <v>-278.91898219047306</v>
      </c>
      <c r="K1348" s="12">
        <f t="shared" si="261"/>
        <v>-278.91898219047306</v>
      </c>
      <c r="L1348" s="12">
        <f t="shared" si="262"/>
        <v>-278.91898219047306</v>
      </c>
      <c r="M1348" s="12">
        <f t="shared" si="263"/>
        <v>-278.91898219047306</v>
      </c>
      <c r="O1348" s="12">
        <f t="shared" si="252"/>
        <v>-278.91898219047306</v>
      </c>
    </row>
    <row r="1349" spans="1:15" x14ac:dyDescent="0.25">
      <c r="A1349" s="12">
        <f>calc!A1347</f>
        <v>809.95</v>
      </c>
      <c r="B1349" s="12">
        <f>calc!O1347</f>
        <v>-298.99769297280466</v>
      </c>
      <c r="C1349" s="12">
        <f t="shared" si="253"/>
        <v>-298.99769297280466</v>
      </c>
      <c r="D1349" s="12">
        <f t="shared" si="254"/>
        <v>-298.99769297280466</v>
      </c>
      <c r="E1349" s="12">
        <f t="shared" si="255"/>
        <v>-298.99769297280466</v>
      </c>
      <c r="F1349" s="12">
        <f t="shared" si="256"/>
        <v>-298.99769297280466</v>
      </c>
      <c r="G1349" s="12">
        <f t="shared" si="257"/>
        <v>-298.99769297280466</v>
      </c>
      <c r="H1349" s="12">
        <f t="shared" si="258"/>
        <v>-298.99769297280466</v>
      </c>
      <c r="I1349" s="12">
        <f t="shared" si="259"/>
        <v>-298.99769297280466</v>
      </c>
      <c r="J1349" s="12">
        <f t="shared" si="260"/>
        <v>-298.99769297280466</v>
      </c>
      <c r="K1349" s="12">
        <f t="shared" si="261"/>
        <v>-298.99769297280466</v>
      </c>
      <c r="L1349" s="12">
        <f t="shared" si="262"/>
        <v>-298.99769297280466</v>
      </c>
      <c r="M1349" s="12">
        <f t="shared" si="263"/>
        <v>-298.99769297280466</v>
      </c>
      <c r="O1349" s="12">
        <f t="shared" si="252"/>
        <v>-298.99769297280466</v>
      </c>
    </row>
    <row r="1350" spans="1:15" x14ac:dyDescent="0.25">
      <c r="A1350" s="12">
        <f>calc!A1348</f>
        <v>810.38</v>
      </c>
      <c r="B1350" s="12">
        <f>calc!O1348</f>
        <v>-389.35218529768406</v>
      </c>
      <c r="C1350" s="12">
        <f t="shared" si="253"/>
        <v>-389.35218529768406</v>
      </c>
      <c r="D1350" s="12">
        <f t="shared" si="254"/>
        <v>-389.35218529768406</v>
      </c>
      <c r="E1350" s="12">
        <f t="shared" si="255"/>
        <v>-389.35218529768406</v>
      </c>
      <c r="F1350" s="12">
        <f t="shared" si="256"/>
        <v>-389.35218529768406</v>
      </c>
      <c r="G1350" s="12">
        <f t="shared" si="257"/>
        <v>-389.35218529768406</v>
      </c>
      <c r="H1350" s="12">
        <f t="shared" si="258"/>
        <v>-389.35218529768406</v>
      </c>
      <c r="I1350" s="12">
        <f t="shared" si="259"/>
        <v>-389.35218529768406</v>
      </c>
      <c r="J1350" s="12">
        <f t="shared" si="260"/>
        <v>-389.35218529768406</v>
      </c>
      <c r="K1350" s="12">
        <f t="shared" si="261"/>
        <v>-389.35218529768406</v>
      </c>
      <c r="L1350" s="12">
        <f t="shared" si="262"/>
        <v>-389.35218529768406</v>
      </c>
      <c r="M1350" s="12">
        <f t="shared" si="263"/>
        <v>-389.35218529768406</v>
      </c>
      <c r="O1350" s="12">
        <f t="shared" si="252"/>
        <v>-389.35218529768406</v>
      </c>
    </row>
    <row r="1351" spans="1:15" x14ac:dyDescent="0.25">
      <c r="A1351" s="12">
        <f>calc!A1349</f>
        <v>810.82</v>
      </c>
      <c r="B1351" s="12">
        <f>calc!O1349</f>
        <v>-111.59731591517016</v>
      </c>
      <c r="C1351" s="12">
        <f t="shared" si="253"/>
        <v>-111.59731591517016</v>
      </c>
      <c r="D1351" s="12">
        <f t="shared" si="254"/>
        <v>-111.59731591517016</v>
      </c>
      <c r="E1351" s="12">
        <f t="shared" si="255"/>
        <v>-111.59731591517016</v>
      </c>
      <c r="F1351" s="12">
        <f t="shared" si="256"/>
        <v>-111.59731591517016</v>
      </c>
      <c r="G1351" s="12">
        <f t="shared" si="257"/>
        <v>-111.59731591517016</v>
      </c>
      <c r="H1351" s="12">
        <f t="shared" si="258"/>
        <v>-111.59731591517016</v>
      </c>
      <c r="I1351" s="12">
        <f t="shared" si="259"/>
        <v>-111.59731591517016</v>
      </c>
      <c r="J1351" s="12">
        <f t="shared" si="260"/>
        <v>-111.59731591517016</v>
      </c>
      <c r="K1351" s="12">
        <f t="shared" si="261"/>
        <v>-111.59731591517016</v>
      </c>
      <c r="L1351" s="12">
        <f t="shared" si="262"/>
        <v>-111.59731591517016</v>
      </c>
      <c r="M1351" s="12">
        <f t="shared" si="263"/>
        <v>-111.59731591517016</v>
      </c>
      <c r="O1351" s="12">
        <f t="shared" si="252"/>
        <v>-111.59731591517016</v>
      </c>
    </row>
    <row r="1352" spans="1:15" x14ac:dyDescent="0.25">
      <c r="A1352" s="12">
        <f>calc!A1350</f>
        <v>811.25</v>
      </c>
      <c r="B1352" s="12">
        <f>calc!O1350</f>
        <v>-211.9901177516939</v>
      </c>
      <c r="C1352" s="12">
        <f t="shared" si="253"/>
        <v>-211.9901177516939</v>
      </c>
      <c r="D1352" s="12">
        <f t="shared" si="254"/>
        <v>-211.9901177516939</v>
      </c>
      <c r="E1352" s="12">
        <f t="shared" si="255"/>
        <v>-211.9901177516939</v>
      </c>
      <c r="F1352" s="12">
        <f t="shared" si="256"/>
        <v>-211.9901177516939</v>
      </c>
      <c r="G1352" s="12">
        <f t="shared" si="257"/>
        <v>-211.9901177516939</v>
      </c>
      <c r="H1352" s="12">
        <f t="shared" si="258"/>
        <v>-211.9901177516939</v>
      </c>
      <c r="I1352" s="12">
        <f t="shared" si="259"/>
        <v>-211.9901177516939</v>
      </c>
      <c r="J1352" s="12">
        <f t="shared" si="260"/>
        <v>-211.9901177516939</v>
      </c>
      <c r="K1352" s="12">
        <f t="shared" si="261"/>
        <v>-211.9901177516939</v>
      </c>
      <c r="L1352" s="12">
        <f t="shared" si="262"/>
        <v>-211.9901177516939</v>
      </c>
      <c r="M1352" s="12">
        <f t="shared" si="263"/>
        <v>-211.9901177516939</v>
      </c>
      <c r="O1352" s="12">
        <f t="shared" ref="O1352:O1415" si="264">M1352</f>
        <v>-211.9901177516939</v>
      </c>
    </row>
    <row r="1353" spans="1:15" x14ac:dyDescent="0.25">
      <c r="A1353" s="12">
        <f>calc!A1351</f>
        <v>811.69</v>
      </c>
      <c r="B1353" s="12">
        <f>calc!O1351</f>
        <v>-84.82600239758932</v>
      </c>
      <c r="C1353" s="12">
        <f t="shared" ref="C1353:C1416" si="265">B1353-Q1353*M1364</f>
        <v>-84.82600239758932</v>
      </c>
      <c r="D1353" s="12">
        <f t="shared" ref="D1353:D1416" si="266">C1353-R1353*M1363</f>
        <v>-84.82600239758932</v>
      </c>
      <c r="E1353" s="12">
        <f t="shared" ref="E1353:E1416" si="267">D1353-S1353*M1362</f>
        <v>-84.82600239758932</v>
      </c>
      <c r="F1353" s="12">
        <f t="shared" ref="F1353:F1416" si="268">E1353-T1353*M1361</f>
        <v>-84.82600239758932</v>
      </c>
      <c r="G1353" s="12">
        <f t="shared" ref="G1353:G1416" si="269">F1353-U1353*M1360</f>
        <v>-84.82600239758932</v>
      </c>
      <c r="H1353" s="12">
        <f t="shared" ref="H1353:H1416" si="270">G1353-V1353*M1359</f>
        <v>-84.82600239758932</v>
      </c>
      <c r="I1353" s="12">
        <f t="shared" ref="I1353:I1416" si="271">H1353-W1353*M1358</f>
        <v>-84.82600239758932</v>
      </c>
      <c r="J1353" s="12">
        <f t="shared" ref="J1353:J1416" si="272">I1353-X1353*M1357</f>
        <v>-84.82600239758932</v>
      </c>
      <c r="K1353" s="12">
        <f t="shared" ref="K1353:K1416" si="273">J1353-Y1353*M1356</f>
        <v>-84.82600239758932</v>
      </c>
      <c r="L1353" s="12">
        <f t="shared" ref="L1353:L1416" si="274">K1353-Z1353*M1355</f>
        <v>-84.82600239758932</v>
      </c>
      <c r="M1353" s="12">
        <f t="shared" ref="M1353:M1416" si="275">L1353</f>
        <v>-84.82600239758932</v>
      </c>
      <c r="O1353" s="12">
        <f t="shared" si="264"/>
        <v>-84.82600239758932</v>
      </c>
    </row>
    <row r="1354" spans="1:15" x14ac:dyDescent="0.25">
      <c r="A1354" s="12">
        <f>calc!A1352</f>
        <v>812.13</v>
      </c>
      <c r="B1354" s="12">
        <f>calc!O1352</f>
        <v>-124.98298851320021</v>
      </c>
      <c r="C1354" s="12">
        <f t="shared" si="265"/>
        <v>-124.98298851320021</v>
      </c>
      <c r="D1354" s="12">
        <f t="shared" si="266"/>
        <v>-124.98298851320021</v>
      </c>
      <c r="E1354" s="12">
        <f t="shared" si="267"/>
        <v>-124.98298851320021</v>
      </c>
      <c r="F1354" s="12">
        <f t="shared" si="268"/>
        <v>-124.98298851320021</v>
      </c>
      <c r="G1354" s="12">
        <f t="shared" si="269"/>
        <v>-124.98298851320021</v>
      </c>
      <c r="H1354" s="12">
        <f t="shared" si="270"/>
        <v>-124.98298851320021</v>
      </c>
      <c r="I1354" s="12">
        <f t="shared" si="271"/>
        <v>-124.98298851320021</v>
      </c>
      <c r="J1354" s="12">
        <f t="shared" si="272"/>
        <v>-124.98298851320021</v>
      </c>
      <c r="K1354" s="12">
        <f t="shared" si="273"/>
        <v>-124.98298851320021</v>
      </c>
      <c r="L1354" s="12">
        <f t="shared" si="274"/>
        <v>-124.98298851320021</v>
      </c>
      <c r="M1354" s="12">
        <f t="shared" si="275"/>
        <v>-124.98298851320021</v>
      </c>
      <c r="O1354" s="12">
        <f t="shared" si="264"/>
        <v>-124.98298851320021</v>
      </c>
    </row>
    <row r="1355" spans="1:15" x14ac:dyDescent="0.25">
      <c r="A1355" s="12">
        <f>calc!A1353</f>
        <v>812.56</v>
      </c>
      <c r="B1355" s="12">
        <f>calc!O1353</f>
        <v>-349.19457380355959</v>
      </c>
      <c r="C1355" s="12">
        <f t="shared" si="265"/>
        <v>-349.19457380355959</v>
      </c>
      <c r="D1355" s="12">
        <f t="shared" si="266"/>
        <v>-349.19457380355959</v>
      </c>
      <c r="E1355" s="12">
        <f t="shared" si="267"/>
        <v>-349.19457380355959</v>
      </c>
      <c r="F1355" s="12">
        <f t="shared" si="268"/>
        <v>-349.19457380355959</v>
      </c>
      <c r="G1355" s="12">
        <f t="shared" si="269"/>
        <v>-349.19457380355959</v>
      </c>
      <c r="H1355" s="12">
        <f t="shared" si="270"/>
        <v>-349.19457380355959</v>
      </c>
      <c r="I1355" s="12">
        <f t="shared" si="271"/>
        <v>-349.19457380355959</v>
      </c>
      <c r="J1355" s="12">
        <f t="shared" si="272"/>
        <v>-349.19457380355959</v>
      </c>
      <c r="K1355" s="12">
        <f t="shared" si="273"/>
        <v>-349.19457380355959</v>
      </c>
      <c r="L1355" s="12">
        <f t="shared" si="274"/>
        <v>-349.19457380355959</v>
      </c>
      <c r="M1355" s="12">
        <f t="shared" si="275"/>
        <v>-349.19457380355959</v>
      </c>
      <c r="O1355" s="12">
        <f t="shared" si="264"/>
        <v>-349.19457380355959</v>
      </c>
    </row>
    <row r="1356" spans="1:15" x14ac:dyDescent="0.25">
      <c r="A1356" s="12">
        <f>calc!A1354</f>
        <v>813</v>
      </c>
      <c r="B1356" s="12">
        <f>calc!O1354</f>
        <v>-14.551505398899224</v>
      </c>
      <c r="C1356" s="12">
        <f t="shared" si="265"/>
        <v>-14.551505398899224</v>
      </c>
      <c r="D1356" s="12">
        <f t="shared" si="266"/>
        <v>-14.551505398899224</v>
      </c>
      <c r="E1356" s="12">
        <f t="shared" si="267"/>
        <v>-14.551505398899224</v>
      </c>
      <c r="F1356" s="12">
        <f t="shared" si="268"/>
        <v>-14.551505398899224</v>
      </c>
      <c r="G1356" s="12">
        <f t="shared" si="269"/>
        <v>-14.551505398899224</v>
      </c>
      <c r="H1356" s="12">
        <f t="shared" si="270"/>
        <v>-14.551505398899224</v>
      </c>
      <c r="I1356" s="12">
        <f t="shared" si="271"/>
        <v>-14.551505398899224</v>
      </c>
      <c r="J1356" s="12">
        <f t="shared" si="272"/>
        <v>-14.551505398899224</v>
      </c>
      <c r="K1356" s="12">
        <f t="shared" si="273"/>
        <v>-14.551505398899224</v>
      </c>
      <c r="L1356" s="12">
        <f t="shared" si="274"/>
        <v>-14.551505398899224</v>
      </c>
      <c r="M1356" s="12">
        <f t="shared" si="275"/>
        <v>-14.551505398899224</v>
      </c>
      <c r="O1356" s="12">
        <f t="shared" si="264"/>
        <v>-14.551505398899224</v>
      </c>
    </row>
    <row r="1357" spans="1:15" x14ac:dyDescent="0.25">
      <c r="A1357" s="12">
        <f>calc!A1355</f>
        <v>813.43</v>
      </c>
      <c r="B1357" s="12">
        <f>calc!O1355</f>
        <v>-168.48649737651056</v>
      </c>
      <c r="C1357" s="12">
        <f t="shared" si="265"/>
        <v>-168.48649737651056</v>
      </c>
      <c r="D1357" s="12">
        <f t="shared" si="266"/>
        <v>-168.48649737651056</v>
      </c>
      <c r="E1357" s="12">
        <f t="shared" si="267"/>
        <v>-168.48649737651056</v>
      </c>
      <c r="F1357" s="12">
        <f t="shared" si="268"/>
        <v>-168.48649737651056</v>
      </c>
      <c r="G1357" s="12">
        <f t="shared" si="269"/>
        <v>-168.48649737651056</v>
      </c>
      <c r="H1357" s="12">
        <f t="shared" si="270"/>
        <v>-168.48649737651056</v>
      </c>
      <c r="I1357" s="12">
        <f t="shared" si="271"/>
        <v>-168.48649737651056</v>
      </c>
      <c r="J1357" s="12">
        <f t="shared" si="272"/>
        <v>-168.48649737651056</v>
      </c>
      <c r="K1357" s="12">
        <f t="shared" si="273"/>
        <v>-168.48649737651056</v>
      </c>
      <c r="L1357" s="12">
        <f t="shared" si="274"/>
        <v>-168.48649737651056</v>
      </c>
      <c r="M1357" s="12">
        <f t="shared" si="275"/>
        <v>-168.48649737651056</v>
      </c>
      <c r="O1357" s="12">
        <f t="shared" si="264"/>
        <v>-168.48649737651056</v>
      </c>
    </row>
    <row r="1358" spans="1:15" x14ac:dyDescent="0.25">
      <c r="A1358" s="12">
        <f>calc!A1356</f>
        <v>813.87</v>
      </c>
      <c r="B1358" s="12">
        <f>calc!O1356</f>
        <v>-235.41519029023624</v>
      </c>
      <c r="C1358" s="12">
        <f t="shared" si="265"/>
        <v>-235.41519029023624</v>
      </c>
      <c r="D1358" s="12">
        <f t="shared" si="266"/>
        <v>-235.41519029023624</v>
      </c>
      <c r="E1358" s="12">
        <f t="shared" si="267"/>
        <v>-235.41519029023624</v>
      </c>
      <c r="F1358" s="12">
        <f t="shared" si="268"/>
        <v>-235.41519029023624</v>
      </c>
      <c r="G1358" s="12">
        <f t="shared" si="269"/>
        <v>-235.41519029023624</v>
      </c>
      <c r="H1358" s="12">
        <f t="shared" si="270"/>
        <v>-235.41519029023624</v>
      </c>
      <c r="I1358" s="12">
        <f t="shared" si="271"/>
        <v>-235.41519029023624</v>
      </c>
      <c r="J1358" s="12">
        <f t="shared" si="272"/>
        <v>-235.41519029023624</v>
      </c>
      <c r="K1358" s="12">
        <f t="shared" si="273"/>
        <v>-235.41519029023624</v>
      </c>
      <c r="L1358" s="12">
        <f t="shared" si="274"/>
        <v>-235.41519029023624</v>
      </c>
      <c r="M1358" s="12">
        <f t="shared" si="275"/>
        <v>-235.41519029023624</v>
      </c>
      <c r="O1358" s="12">
        <f t="shared" si="264"/>
        <v>-235.41519029023624</v>
      </c>
    </row>
    <row r="1359" spans="1:15" x14ac:dyDescent="0.25">
      <c r="A1359" s="12">
        <f>calc!A1357</f>
        <v>814.3</v>
      </c>
      <c r="B1359" s="12">
        <f>calc!O1357</f>
        <v>-138.36867167009638</v>
      </c>
      <c r="C1359" s="12">
        <f t="shared" si="265"/>
        <v>-138.36867167009638</v>
      </c>
      <c r="D1359" s="12">
        <f t="shared" si="266"/>
        <v>-138.36867167009638</v>
      </c>
      <c r="E1359" s="12">
        <f t="shared" si="267"/>
        <v>-138.36867167009638</v>
      </c>
      <c r="F1359" s="12">
        <f t="shared" si="268"/>
        <v>-138.36867167009638</v>
      </c>
      <c r="G1359" s="12">
        <f t="shared" si="269"/>
        <v>-138.36867167009638</v>
      </c>
      <c r="H1359" s="12">
        <f t="shared" si="270"/>
        <v>-138.36867167009638</v>
      </c>
      <c r="I1359" s="12">
        <f t="shared" si="271"/>
        <v>-138.36867167009638</v>
      </c>
      <c r="J1359" s="12">
        <f t="shared" si="272"/>
        <v>-138.36867167009638</v>
      </c>
      <c r="K1359" s="12">
        <f t="shared" si="273"/>
        <v>-138.36867167009638</v>
      </c>
      <c r="L1359" s="12">
        <f t="shared" si="274"/>
        <v>-138.36867167009638</v>
      </c>
      <c r="M1359" s="12">
        <f t="shared" si="275"/>
        <v>-138.36867167009638</v>
      </c>
      <c r="O1359" s="12">
        <f t="shared" si="264"/>
        <v>-138.36867167009638</v>
      </c>
    </row>
    <row r="1360" spans="1:15" x14ac:dyDescent="0.25">
      <c r="A1360" s="12">
        <f>calc!A1358</f>
        <v>814.74</v>
      </c>
      <c r="B1360" s="12">
        <f>calc!O1358</f>
        <v>-278.91898219047306</v>
      </c>
      <c r="C1360" s="12">
        <f t="shared" si="265"/>
        <v>-278.91898219047306</v>
      </c>
      <c r="D1360" s="12">
        <f t="shared" si="266"/>
        <v>-278.91898219047306</v>
      </c>
      <c r="E1360" s="12">
        <f t="shared" si="267"/>
        <v>-278.91898219047306</v>
      </c>
      <c r="F1360" s="12">
        <f t="shared" si="268"/>
        <v>-278.91898219047306</v>
      </c>
      <c r="G1360" s="12">
        <f t="shared" si="269"/>
        <v>-278.91898219047306</v>
      </c>
      <c r="H1360" s="12">
        <f t="shared" si="270"/>
        <v>-278.91898219047306</v>
      </c>
      <c r="I1360" s="12">
        <f t="shared" si="271"/>
        <v>-278.91898219047306</v>
      </c>
      <c r="J1360" s="12">
        <f t="shared" si="272"/>
        <v>-278.91898219047306</v>
      </c>
      <c r="K1360" s="12">
        <f t="shared" si="273"/>
        <v>-278.91898219047306</v>
      </c>
      <c r="L1360" s="12">
        <f t="shared" si="274"/>
        <v>-278.91898219047306</v>
      </c>
      <c r="M1360" s="12">
        <f t="shared" si="275"/>
        <v>-278.91898219047306</v>
      </c>
      <c r="O1360" s="12">
        <f t="shared" si="264"/>
        <v>-278.91898219047306</v>
      </c>
    </row>
    <row r="1361" spans="1:15" x14ac:dyDescent="0.25">
      <c r="A1361" s="12">
        <f>calc!A1359</f>
        <v>815.18</v>
      </c>
      <c r="B1361" s="12">
        <f>calc!O1359</f>
        <v>-138.36867167009638</v>
      </c>
      <c r="C1361" s="12">
        <f t="shared" si="265"/>
        <v>-138.36867167009638</v>
      </c>
      <c r="D1361" s="12">
        <f t="shared" si="266"/>
        <v>-138.36867167009638</v>
      </c>
      <c r="E1361" s="12">
        <f t="shared" si="267"/>
        <v>-138.36867167009638</v>
      </c>
      <c r="F1361" s="12">
        <f t="shared" si="268"/>
        <v>-138.36867167009638</v>
      </c>
      <c r="G1361" s="12">
        <f t="shared" si="269"/>
        <v>-138.36867167009638</v>
      </c>
      <c r="H1361" s="12">
        <f t="shared" si="270"/>
        <v>-138.36867167009638</v>
      </c>
      <c r="I1361" s="12">
        <f t="shared" si="271"/>
        <v>-138.36867167009638</v>
      </c>
      <c r="J1361" s="12">
        <f t="shared" si="272"/>
        <v>-138.36867167009638</v>
      </c>
      <c r="K1361" s="12">
        <f t="shared" si="273"/>
        <v>-138.36867167009638</v>
      </c>
      <c r="L1361" s="12">
        <f t="shared" si="274"/>
        <v>-138.36867167009638</v>
      </c>
      <c r="M1361" s="12">
        <f t="shared" si="275"/>
        <v>-138.36867167009638</v>
      </c>
      <c r="O1361" s="12">
        <f t="shared" si="264"/>
        <v>-138.36867167009638</v>
      </c>
    </row>
    <row r="1362" spans="1:15" x14ac:dyDescent="0.25">
      <c r="A1362" s="12">
        <f>calc!A1360</f>
        <v>815.61</v>
      </c>
      <c r="B1362" s="12">
        <f>calc!O1360</f>
        <v>-252.14740475134425</v>
      </c>
      <c r="C1362" s="12">
        <f t="shared" si="265"/>
        <v>-252.14740475134425</v>
      </c>
      <c r="D1362" s="12">
        <f t="shared" si="266"/>
        <v>-252.14740475134425</v>
      </c>
      <c r="E1362" s="12">
        <f t="shared" si="267"/>
        <v>-252.14740475134425</v>
      </c>
      <c r="F1362" s="12">
        <f t="shared" si="268"/>
        <v>-252.14740475134425</v>
      </c>
      <c r="G1362" s="12">
        <f t="shared" si="269"/>
        <v>-252.14740475134425</v>
      </c>
      <c r="H1362" s="12">
        <f t="shared" si="270"/>
        <v>-252.14740475134425</v>
      </c>
      <c r="I1362" s="12">
        <f t="shared" si="271"/>
        <v>-252.14740475134425</v>
      </c>
      <c r="J1362" s="12">
        <f t="shared" si="272"/>
        <v>-252.14740475134425</v>
      </c>
      <c r="K1362" s="12">
        <f t="shared" si="273"/>
        <v>-252.14740475134425</v>
      </c>
      <c r="L1362" s="12">
        <f t="shared" si="274"/>
        <v>-252.14740475134425</v>
      </c>
      <c r="M1362" s="12">
        <f t="shared" si="275"/>
        <v>-252.14740475134425</v>
      </c>
      <c r="O1362" s="12">
        <f t="shared" si="264"/>
        <v>-252.14740475134425</v>
      </c>
    </row>
    <row r="1363" spans="1:15" x14ac:dyDescent="0.25">
      <c r="A1363" s="12">
        <f>calc!A1361</f>
        <v>816.05</v>
      </c>
      <c r="B1363" s="12">
        <f>calc!O1361</f>
        <v>-288.958334613592</v>
      </c>
      <c r="C1363" s="12">
        <f t="shared" si="265"/>
        <v>-288.958334613592</v>
      </c>
      <c r="D1363" s="12">
        <f t="shared" si="266"/>
        <v>-288.958334613592</v>
      </c>
      <c r="E1363" s="12">
        <f t="shared" si="267"/>
        <v>-288.958334613592</v>
      </c>
      <c r="F1363" s="12">
        <f t="shared" si="268"/>
        <v>-288.958334613592</v>
      </c>
      <c r="G1363" s="12">
        <f t="shared" si="269"/>
        <v>-288.958334613592</v>
      </c>
      <c r="H1363" s="12">
        <f t="shared" si="270"/>
        <v>-288.958334613592</v>
      </c>
      <c r="I1363" s="12">
        <f t="shared" si="271"/>
        <v>-288.958334613592</v>
      </c>
      <c r="J1363" s="12">
        <f t="shared" si="272"/>
        <v>-288.958334613592</v>
      </c>
      <c r="K1363" s="12">
        <f t="shared" si="273"/>
        <v>-288.958334613592</v>
      </c>
      <c r="L1363" s="12">
        <f t="shared" si="274"/>
        <v>-288.958334613592</v>
      </c>
      <c r="M1363" s="12">
        <f t="shared" si="275"/>
        <v>-288.958334613592</v>
      </c>
      <c r="O1363" s="12">
        <f t="shared" si="264"/>
        <v>-288.958334613592</v>
      </c>
    </row>
    <row r="1364" spans="1:15" x14ac:dyDescent="0.25">
      <c r="A1364" s="12">
        <f>calc!A1362</f>
        <v>816.48</v>
      </c>
      <c r="B1364" s="12">
        <f>calc!O1362</f>
        <v>-165.14006965860489</v>
      </c>
      <c r="C1364" s="12">
        <f t="shared" si="265"/>
        <v>-165.14006965860489</v>
      </c>
      <c r="D1364" s="12">
        <f t="shared" si="266"/>
        <v>-165.14006965860489</v>
      </c>
      <c r="E1364" s="12">
        <f t="shared" si="267"/>
        <v>-165.14006965860489</v>
      </c>
      <c r="F1364" s="12">
        <f t="shared" si="268"/>
        <v>-165.14006965860489</v>
      </c>
      <c r="G1364" s="12">
        <f t="shared" si="269"/>
        <v>-165.14006965860489</v>
      </c>
      <c r="H1364" s="12">
        <f t="shared" si="270"/>
        <v>-165.14006965860489</v>
      </c>
      <c r="I1364" s="12">
        <f t="shared" si="271"/>
        <v>-165.14006965860489</v>
      </c>
      <c r="J1364" s="12">
        <f t="shared" si="272"/>
        <v>-165.14006965860489</v>
      </c>
      <c r="K1364" s="12">
        <f t="shared" si="273"/>
        <v>-165.14006965860489</v>
      </c>
      <c r="L1364" s="12">
        <f t="shared" si="274"/>
        <v>-165.14006965860489</v>
      </c>
      <c r="M1364" s="12">
        <f t="shared" si="275"/>
        <v>-165.14006965860489</v>
      </c>
      <c r="O1364" s="12">
        <f t="shared" si="264"/>
        <v>-165.14006965860489</v>
      </c>
    </row>
    <row r="1365" spans="1:15" x14ac:dyDescent="0.25">
      <c r="A1365" s="12">
        <f>calc!A1363</f>
        <v>816.92</v>
      </c>
      <c r="B1365" s="12">
        <f>calc!O1363</f>
        <v>-295.65123952684513</v>
      </c>
      <c r="C1365" s="12">
        <f t="shared" si="265"/>
        <v>-295.65123952684513</v>
      </c>
      <c r="D1365" s="12">
        <f t="shared" si="266"/>
        <v>-295.65123952684513</v>
      </c>
      <c r="E1365" s="12">
        <f t="shared" si="267"/>
        <v>-295.65123952684513</v>
      </c>
      <c r="F1365" s="12">
        <f t="shared" si="268"/>
        <v>-295.65123952684513</v>
      </c>
      <c r="G1365" s="12">
        <f t="shared" si="269"/>
        <v>-295.65123952684513</v>
      </c>
      <c r="H1365" s="12">
        <f t="shared" si="270"/>
        <v>-295.65123952684513</v>
      </c>
      <c r="I1365" s="12">
        <f t="shared" si="271"/>
        <v>-295.65123952684513</v>
      </c>
      <c r="J1365" s="12">
        <f t="shared" si="272"/>
        <v>-295.65123952684513</v>
      </c>
      <c r="K1365" s="12">
        <f t="shared" si="273"/>
        <v>-295.65123952684513</v>
      </c>
      <c r="L1365" s="12">
        <f t="shared" si="274"/>
        <v>-295.65123952684513</v>
      </c>
      <c r="M1365" s="12">
        <f t="shared" si="275"/>
        <v>-295.65123952684513</v>
      </c>
      <c r="O1365" s="12">
        <f t="shared" si="264"/>
        <v>-295.65123952684513</v>
      </c>
    </row>
    <row r="1366" spans="1:15" x14ac:dyDescent="0.25">
      <c r="A1366" s="12">
        <f>calc!A1364</f>
        <v>817.35</v>
      </c>
      <c r="B1366" s="12">
        <f>calc!O1364</f>
        <v>-352.54103780135642</v>
      </c>
      <c r="C1366" s="12">
        <f t="shared" si="265"/>
        <v>-352.54103780135642</v>
      </c>
      <c r="D1366" s="12">
        <f t="shared" si="266"/>
        <v>-352.54103780135642</v>
      </c>
      <c r="E1366" s="12">
        <f t="shared" si="267"/>
        <v>-352.54103780135642</v>
      </c>
      <c r="F1366" s="12">
        <f t="shared" si="268"/>
        <v>-352.54103780135642</v>
      </c>
      <c r="G1366" s="12">
        <f t="shared" si="269"/>
        <v>-352.54103780135642</v>
      </c>
      <c r="H1366" s="12">
        <f t="shared" si="270"/>
        <v>-352.54103780135642</v>
      </c>
      <c r="I1366" s="12">
        <f t="shared" si="271"/>
        <v>-352.54103780135642</v>
      </c>
      <c r="J1366" s="12">
        <f t="shared" si="272"/>
        <v>-352.54103780135642</v>
      </c>
      <c r="K1366" s="12">
        <f t="shared" si="273"/>
        <v>-352.54103780135642</v>
      </c>
      <c r="L1366" s="12">
        <f t="shared" si="274"/>
        <v>-352.54103780135642</v>
      </c>
      <c r="M1366" s="12">
        <f t="shared" si="275"/>
        <v>-352.54103780135642</v>
      </c>
      <c r="O1366" s="12">
        <f t="shared" si="264"/>
        <v>-352.54103780135642</v>
      </c>
    </row>
    <row r="1367" spans="1:15" x14ac:dyDescent="0.25">
      <c r="A1367" s="12">
        <f>calc!A1365</f>
        <v>817.79</v>
      </c>
      <c r="B1367" s="12">
        <f>calc!O1365</f>
        <v>-161.7936426005096</v>
      </c>
      <c r="C1367" s="12">
        <f t="shared" si="265"/>
        <v>-161.7936426005096</v>
      </c>
      <c r="D1367" s="12">
        <f t="shared" si="266"/>
        <v>-161.7936426005096</v>
      </c>
      <c r="E1367" s="12">
        <f t="shared" si="267"/>
        <v>-161.7936426005096</v>
      </c>
      <c r="F1367" s="12">
        <f t="shared" si="268"/>
        <v>-161.7936426005096</v>
      </c>
      <c r="G1367" s="12">
        <f t="shared" si="269"/>
        <v>-161.7936426005096</v>
      </c>
      <c r="H1367" s="12">
        <f t="shared" si="270"/>
        <v>-161.7936426005096</v>
      </c>
      <c r="I1367" s="12">
        <f t="shared" si="271"/>
        <v>-161.7936426005096</v>
      </c>
      <c r="J1367" s="12">
        <f t="shared" si="272"/>
        <v>-161.7936426005096</v>
      </c>
      <c r="K1367" s="12">
        <f t="shared" si="273"/>
        <v>-161.7936426005096</v>
      </c>
      <c r="L1367" s="12">
        <f t="shared" si="274"/>
        <v>-161.7936426005096</v>
      </c>
      <c r="M1367" s="12">
        <f t="shared" si="275"/>
        <v>-161.7936426005096</v>
      </c>
      <c r="O1367" s="12">
        <f t="shared" si="264"/>
        <v>-161.7936426005096</v>
      </c>
    </row>
    <row r="1368" spans="1:15" x14ac:dyDescent="0.25">
      <c r="A1368" s="12">
        <f>calc!A1366</f>
        <v>818.23</v>
      </c>
      <c r="B1368" s="12">
        <f>calc!O1366</f>
        <v>-118.29015089430516</v>
      </c>
      <c r="C1368" s="12">
        <f t="shared" si="265"/>
        <v>-118.29015089430516</v>
      </c>
      <c r="D1368" s="12">
        <f t="shared" si="266"/>
        <v>-118.29015089430516</v>
      </c>
      <c r="E1368" s="12">
        <f t="shared" si="267"/>
        <v>-118.29015089430516</v>
      </c>
      <c r="F1368" s="12">
        <f t="shared" si="268"/>
        <v>-118.29015089430516</v>
      </c>
      <c r="G1368" s="12">
        <f t="shared" si="269"/>
        <v>-118.29015089430516</v>
      </c>
      <c r="H1368" s="12">
        <f t="shared" si="270"/>
        <v>-118.29015089430516</v>
      </c>
      <c r="I1368" s="12">
        <f t="shared" si="271"/>
        <v>-118.29015089430516</v>
      </c>
      <c r="J1368" s="12">
        <f t="shared" si="272"/>
        <v>-118.29015089430516</v>
      </c>
      <c r="K1368" s="12">
        <f t="shared" si="273"/>
        <v>-118.29015089430516</v>
      </c>
      <c r="L1368" s="12">
        <f t="shared" si="274"/>
        <v>-118.29015089430516</v>
      </c>
      <c r="M1368" s="12">
        <f t="shared" si="275"/>
        <v>-118.29015089430516</v>
      </c>
      <c r="O1368" s="12">
        <f t="shared" si="264"/>
        <v>-118.29015089430516</v>
      </c>
    </row>
    <row r="1369" spans="1:15" x14ac:dyDescent="0.25">
      <c r="A1369" s="12">
        <f>calc!A1367</f>
        <v>818.66</v>
      </c>
      <c r="B1369" s="12">
        <f>calc!O1367</f>
        <v>-459.62823386771436</v>
      </c>
      <c r="C1369" s="12">
        <f t="shared" si="265"/>
        <v>-459.62823386771436</v>
      </c>
      <c r="D1369" s="12">
        <f t="shared" si="266"/>
        <v>-459.62823386771436</v>
      </c>
      <c r="E1369" s="12">
        <f t="shared" si="267"/>
        <v>-459.62823386771436</v>
      </c>
      <c r="F1369" s="12">
        <f t="shared" si="268"/>
        <v>-459.62823386771436</v>
      </c>
      <c r="G1369" s="12">
        <f t="shared" si="269"/>
        <v>-459.62823386771436</v>
      </c>
      <c r="H1369" s="12">
        <f t="shared" si="270"/>
        <v>-459.62823386771436</v>
      </c>
      <c r="I1369" s="12">
        <f t="shared" si="271"/>
        <v>-459.62823386771436</v>
      </c>
      <c r="J1369" s="12">
        <f t="shared" si="272"/>
        <v>-459.62823386771436</v>
      </c>
      <c r="K1369" s="12">
        <f t="shared" si="273"/>
        <v>-459.62823386771436</v>
      </c>
      <c r="L1369" s="12">
        <f t="shared" si="274"/>
        <v>-459.62823386771436</v>
      </c>
      <c r="M1369" s="12">
        <f t="shared" si="275"/>
        <v>-459.62823386771436</v>
      </c>
      <c r="O1369" s="12">
        <f t="shared" si="264"/>
        <v>-459.62823386771436</v>
      </c>
    </row>
    <row r="1370" spans="1:15" x14ac:dyDescent="0.25">
      <c r="A1370" s="12">
        <f>calc!A1368</f>
        <v>819.1</v>
      </c>
      <c r="B1370" s="12">
        <f>calc!O1368</f>
        <v>-329.11580366514124</v>
      </c>
      <c r="C1370" s="12">
        <f t="shared" si="265"/>
        <v>-329.11580366514124</v>
      </c>
      <c r="D1370" s="12">
        <f t="shared" si="266"/>
        <v>-329.11580366514124</v>
      </c>
      <c r="E1370" s="12">
        <f t="shared" si="267"/>
        <v>-329.11580366514124</v>
      </c>
      <c r="F1370" s="12">
        <f t="shared" si="268"/>
        <v>-329.11580366514124</v>
      </c>
      <c r="G1370" s="12">
        <f t="shared" si="269"/>
        <v>-329.11580366514124</v>
      </c>
      <c r="H1370" s="12">
        <f t="shared" si="270"/>
        <v>-329.11580366514124</v>
      </c>
      <c r="I1370" s="12">
        <f t="shared" si="271"/>
        <v>-329.11580366514124</v>
      </c>
      <c r="J1370" s="12">
        <f t="shared" si="272"/>
        <v>-329.11580366514124</v>
      </c>
      <c r="K1370" s="12">
        <f t="shared" si="273"/>
        <v>-329.11580366514124</v>
      </c>
      <c r="L1370" s="12">
        <f t="shared" si="274"/>
        <v>-329.11580366514124</v>
      </c>
      <c r="M1370" s="12">
        <f t="shared" si="275"/>
        <v>-329.11580366514124</v>
      </c>
      <c r="O1370" s="12">
        <f t="shared" si="264"/>
        <v>-329.11580366514124</v>
      </c>
    </row>
    <row r="1371" spans="1:15" x14ac:dyDescent="0.25">
      <c r="A1371" s="12">
        <f>calc!A1369</f>
        <v>819.53</v>
      </c>
      <c r="B1371" s="12">
        <f>calc!O1369</f>
        <v>-355.88750245858</v>
      </c>
      <c r="C1371" s="12">
        <f t="shared" si="265"/>
        <v>-355.88750245858</v>
      </c>
      <c r="D1371" s="12">
        <f t="shared" si="266"/>
        <v>-355.88750245858</v>
      </c>
      <c r="E1371" s="12">
        <f t="shared" si="267"/>
        <v>-355.88750245858</v>
      </c>
      <c r="F1371" s="12">
        <f t="shared" si="268"/>
        <v>-355.88750245858</v>
      </c>
      <c r="G1371" s="12">
        <f t="shared" si="269"/>
        <v>-355.88750245858</v>
      </c>
      <c r="H1371" s="12">
        <f t="shared" si="270"/>
        <v>-355.88750245858</v>
      </c>
      <c r="I1371" s="12">
        <f t="shared" si="271"/>
        <v>-355.88750245858</v>
      </c>
      <c r="J1371" s="12">
        <f t="shared" si="272"/>
        <v>-355.88750245858</v>
      </c>
      <c r="K1371" s="12">
        <f t="shared" si="273"/>
        <v>-355.88750245858</v>
      </c>
      <c r="L1371" s="12">
        <f t="shared" si="274"/>
        <v>-355.88750245858</v>
      </c>
      <c r="M1371" s="12">
        <f t="shared" si="275"/>
        <v>-355.88750245858</v>
      </c>
      <c r="O1371" s="12">
        <f t="shared" si="264"/>
        <v>-355.88750245858</v>
      </c>
    </row>
    <row r="1372" spans="1:15" x14ac:dyDescent="0.25">
      <c r="A1372" s="12">
        <f>calc!A1370</f>
        <v>819.97</v>
      </c>
      <c r="B1372" s="12">
        <f>calc!O1370</f>
        <v>-312.38351335203822</v>
      </c>
      <c r="C1372" s="12">
        <f t="shared" si="265"/>
        <v>-312.38351335203822</v>
      </c>
      <c r="D1372" s="12">
        <f t="shared" si="266"/>
        <v>-312.38351335203822</v>
      </c>
      <c r="E1372" s="12">
        <f t="shared" si="267"/>
        <v>-312.38351335203822</v>
      </c>
      <c r="F1372" s="12">
        <f t="shared" si="268"/>
        <v>-312.38351335203822</v>
      </c>
      <c r="G1372" s="12">
        <f t="shared" si="269"/>
        <v>-312.38351335203822</v>
      </c>
      <c r="H1372" s="12">
        <f t="shared" si="270"/>
        <v>-312.38351335203822</v>
      </c>
      <c r="I1372" s="12">
        <f t="shared" si="271"/>
        <v>-312.38351335203822</v>
      </c>
      <c r="J1372" s="12">
        <f t="shared" si="272"/>
        <v>-312.38351335203822</v>
      </c>
      <c r="K1372" s="12">
        <f t="shared" si="273"/>
        <v>-312.38351335203822</v>
      </c>
      <c r="L1372" s="12">
        <f t="shared" si="274"/>
        <v>-312.38351335203822</v>
      </c>
      <c r="M1372" s="12">
        <f t="shared" si="275"/>
        <v>-312.38351335203822</v>
      </c>
      <c r="O1372" s="12">
        <f t="shared" si="264"/>
        <v>-312.38351335203822</v>
      </c>
    </row>
    <row r="1373" spans="1:15" x14ac:dyDescent="0.25">
      <c r="A1373" s="12">
        <f>calc!A1371</f>
        <v>820.4</v>
      </c>
      <c r="B1373" s="12">
        <f>calc!O1371</f>
        <v>-302.3441470783248</v>
      </c>
      <c r="C1373" s="12">
        <f t="shared" si="265"/>
        <v>-302.3441470783248</v>
      </c>
      <c r="D1373" s="12">
        <f t="shared" si="266"/>
        <v>-302.3441470783248</v>
      </c>
      <c r="E1373" s="12">
        <f t="shared" si="267"/>
        <v>-302.3441470783248</v>
      </c>
      <c r="F1373" s="12">
        <f t="shared" si="268"/>
        <v>-302.3441470783248</v>
      </c>
      <c r="G1373" s="12">
        <f t="shared" si="269"/>
        <v>-302.3441470783248</v>
      </c>
      <c r="H1373" s="12">
        <f t="shared" si="270"/>
        <v>-302.3441470783248</v>
      </c>
      <c r="I1373" s="12">
        <f t="shared" si="271"/>
        <v>-302.3441470783248</v>
      </c>
      <c r="J1373" s="12">
        <f t="shared" si="272"/>
        <v>-302.3441470783248</v>
      </c>
      <c r="K1373" s="12">
        <f t="shared" si="273"/>
        <v>-302.3441470783248</v>
      </c>
      <c r="L1373" s="12">
        <f t="shared" si="274"/>
        <v>-302.3441470783248</v>
      </c>
      <c r="M1373" s="12">
        <f t="shared" si="275"/>
        <v>-302.3441470783248</v>
      </c>
      <c r="O1373" s="12">
        <f t="shared" si="264"/>
        <v>-302.3441470783248</v>
      </c>
    </row>
    <row r="1374" spans="1:15" x14ac:dyDescent="0.25">
      <c r="A1374" s="12">
        <f>calc!A1372</f>
        <v>820.84</v>
      </c>
      <c r="B1374" s="12">
        <f>calc!O1372</f>
        <v>-181.87221484647068</v>
      </c>
      <c r="C1374" s="12">
        <f t="shared" si="265"/>
        <v>-181.87221484647068</v>
      </c>
      <c r="D1374" s="12">
        <f t="shared" si="266"/>
        <v>-181.87221484647068</v>
      </c>
      <c r="E1374" s="12">
        <f t="shared" si="267"/>
        <v>-181.87221484647068</v>
      </c>
      <c r="F1374" s="12">
        <f t="shared" si="268"/>
        <v>-181.87221484647068</v>
      </c>
      <c r="G1374" s="12">
        <f t="shared" si="269"/>
        <v>-181.87221484647068</v>
      </c>
      <c r="H1374" s="12">
        <f t="shared" si="270"/>
        <v>-181.87221484647068</v>
      </c>
      <c r="I1374" s="12">
        <f t="shared" si="271"/>
        <v>-181.87221484647068</v>
      </c>
      <c r="J1374" s="12">
        <f t="shared" si="272"/>
        <v>-181.87221484647068</v>
      </c>
      <c r="K1374" s="12">
        <f t="shared" si="273"/>
        <v>-181.87221484647068</v>
      </c>
      <c r="L1374" s="12">
        <f t="shared" si="274"/>
        <v>-181.87221484647068</v>
      </c>
      <c r="M1374" s="12">
        <f t="shared" si="275"/>
        <v>-181.87221484647068</v>
      </c>
      <c r="O1374" s="12">
        <f t="shared" si="264"/>
        <v>-181.87221484647068</v>
      </c>
    </row>
    <row r="1375" spans="1:15" x14ac:dyDescent="0.25">
      <c r="A1375" s="12">
        <f>calc!A1373</f>
        <v>821.27</v>
      </c>
      <c r="B1375" s="12">
        <f>calc!O1373</f>
        <v>-365.92690038675232</v>
      </c>
      <c r="C1375" s="12">
        <f t="shared" si="265"/>
        <v>-365.92690038675232</v>
      </c>
      <c r="D1375" s="12">
        <f t="shared" si="266"/>
        <v>-365.92690038675232</v>
      </c>
      <c r="E1375" s="12">
        <f t="shared" si="267"/>
        <v>-365.92690038675232</v>
      </c>
      <c r="F1375" s="12">
        <f t="shared" si="268"/>
        <v>-365.92690038675232</v>
      </c>
      <c r="G1375" s="12">
        <f t="shared" si="269"/>
        <v>-365.92690038675232</v>
      </c>
      <c r="H1375" s="12">
        <f t="shared" si="270"/>
        <v>-365.92690038675232</v>
      </c>
      <c r="I1375" s="12">
        <f t="shared" si="271"/>
        <v>-365.92690038675232</v>
      </c>
      <c r="J1375" s="12">
        <f t="shared" si="272"/>
        <v>-365.92690038675232</v>
      </c>
      <c r="K1375" s="12">
        <f t="shared" si="273"/>
        <v>-365.92690038675232</v>
      </c>
      <c r="L1375" s="12">
        <f t="shared" si="274"/>
        <v>-365.92690038675232</v>
      </c>
      <c r="M1375" s="12">
        <f t="shared" si="275"/>
        <v>-365.92690038675232</v>
      </c>
      <c r="O1375" s="12">
        <f t="shared" si="264"/>
        <v>-365.92690038675232</v>
      </c>
    </row>
    <row r="1376" spans="1:15" x14ac:dyDescent="0.25">
      <c r="A1376" s="12">
        <f>calc!A1374</f>
        <v>821.71</v>
      </c>
      <c r="B1376" s="12">
        <f>calc!O1374</f>
        <v>-181.87221484647068</v>
      </c>
      <c r="C1376" s="12">
        <f t="shared" si="265"/>
        <v>-181.87221484647068</v>
      </c>
      <c r="D1376" s="12">
        <f t="shared" si="266"/>
        <v>-181.87221484647068</v>
      </c>
      <c r="E1376" s="12">
        <f t="shared" si="267"/>
        <v>-181.87221484647068</v>
      </c>
      <c r="F1376" s="12">
        <f t="shared" si="268"/>
        <v>-181.87221484647068</v>
      </c>
      <c r="G1376" s="12">
        <f t="shared" si="269"/>
        <v>-181.87221484647068</v>
      </c>
      <c r="H1376" s="12">
        <f t="shared" si="270"/>
        <v>-181.87221484647068</v>
      </c>
      <c r="I1376" s="12">
        <f t="shared" si="271"/>
        <v>-181.87221484647068</v>
      </c>
      <c r="J1376" s="12">
        <f t="shared" si="272"/>
        <v>-181.87221484647068</v>
      </c>
      <c r="K1376" s="12">
        <f t="shared" si="273"/>
        <v>-181.87221484647068</v>
      </c>
      <c r="L1376" s="12">
        <f t="shared" si="274"/>
        <v>-181.87221484647068</v>
      </c>
      <c r="M1376" s="12">
        <f t="shared" si="275"/>
        <v>-181.87221484647068</v>
      </c>
      <c r="O1376" s="12">
        <f t="shared" si="264"/>
        <v>-181.87221484647068</v>
      </c>
    </row>
    <row r="1377" spans="1:15" x14ac:dyDescent="0.25">
      <c r="A1377" s="12">
        <f>calc!A1375</f>
        <v>822.14</v>
      </c>
      <c r="B1377" s="12">
        <f>calc!O1375</f>
        <v>-275.57253270194167</v>
      </c>
      <c r="C1377" s="12">
        <f t="shared" si="265"/>
        <v>-275.57253270194167</v>
      </c>
      <c r="D1377" s="12">
        <f t="shared" si="266"/>
        <v>-275.57253270194167</v>
      </c>
      <c r="E1377" s="12">
        <f t="shared" si="267"/>
        <v>-275.57253270194167</v>
      </c>
      <c r="F1377" s="12">
        <f t="shared" si="268"/>
        <v>-275.57253270194167</v>
      </c>
      <c r="G1377" s="12">
        <f t="shared" si="269"/>
        <v>-275.57253270194167</v>
      </c>
      <c r="H1377" s="12">
        <f t="shared" si="270"/>
        <v>-275.57253270194167</v>
      </c>
      <c r="I1377" s="12">
        <f t="shared" si="271"/>
        <v>-275.57253270194167</v>
      </c>
      <c r="J1377" s="12">
        <f t="shared" si="272"/>
        <v>-275.57253270194167</v>
      </c>
      <c r="K1377" s="12">
        <f t="shared" si="273"/>
        <v>-275.57253270194167</v>
      </c>
      <c r="L1377" s="12">
        <f t="shared" si="274"/>
        <v>-275.57253270194167</v>
      </c>
      <c r="M1377" s="12">
        <f t="shared" si="275"/>
        <v>-275.57253270194167</v>
      </c>
      <c r="O1377" s="12">
        <f t="shared" si="264"/>
        <v>-275.57253270194167</v>
      </c>
    </row>
    <row r="1378" spans="1:15" x14ac:dyDescent="0.25">
      <c r="A1378" s="12">
        <f>calc!A1376</f>
        <v>822.58</v>
      </c>
      <c r="B1378" s="12">
        <f>calc!O1376</f>
        <v>-181.87221484647068</v>
      </c>
      <c r="C1378" s="12">
        <f t="shared" si="265"/>
        <v>-181.87221484647068</v>
      </c>
      <c r="D1378" s="12">
        <f t="shared" si="266"/>
        <v>-181.87221484647068</v>
      </c>
      <c r="E1378" s="12">
        <f t="shared" si="267"/>
        <v>-181.87221484647068</v>
      </c>
      <c r="F1378" s="12">
        <f t="shared" si="268"/>
        <v>-181.87221484647068</v>
      </c>
      <c r="G1378" s="12">
        <f t="shared" si="269"/>
        <v>-181.87221484647068</v>
      </c>
      <c r="H1378" s="12">
        <f t="shared" si="270"/>
        <v>-181.87221484647068</v>
      </c>
      <c r="I1378" s="12">
        <f t="shared" si="271"/>
        <v>-181.87221484647068</v>
      </c>
      <c r="J1378" s="12">
        <f t="shared" si="272"/>
        <v>-181.87221484647068</v>
      </c>
      <c r="K1378" s="12">
        <f t="shared" si="273"/>
        <v>-181.87221484647068</v>
      </c>
      <c r="L1378" s="12">
        <f t="shared" si="274"/>
        <v>-181.87221484647068</v>
      </c>
      <c r="M1378" s="12">
        <f t="shared" si="275"/>
        <v>-181.87221484647068</v>
      </c>
      <c r="O1378" s="12">
        <f t="shared" si="264"/>
        <v>-181.87221484647068</v>
      </c>
    </row>
    <row r="1379" spans="1:15" x14ac:dyDescent="0.25">
      <c r="A1379" s="12">
        <f>calc!A1377</f>
        <v>823.01</v>
      </c>
      <c r="B1379" s="12">
        <f>calc!O1377</f>
        <v>-228.72230912354931</v>
      </c>
      <c r="C1379" s="12">
        <f t="shared" si="265"/>
        <v>-228.72230912354931</v>
      </c>
      <c r="D1379" s="12">
        <f t="shared" si="266"/>
        <v>-228.72230912354931</v>
      </c>
      <c r="E1379" s="12">
        <f t="shared" si="267"/>
        <v>-228.72230912354931</v>
      </c>
      <c r="F1379" s="12">
        <f t="shared" si="268"/>
        <v>-228.72230912354931</v>
      </c>
      <c r="G1379" s="12">
        <f t="shared" si="269"/>
        <v>-228.72230912354931</v>
      </c>
      <c r="H1379" s="12">
        <f t="shared" si="270"/>
        <v>-228.72230912354931</v>
      </c>
      <c r="I1379" s="12">
        <f t="shared" si="271"/>
        <v>-228.72230912354931</v>
      </c>
      <c r="J1379" s="12">
        <f t="shared" si="272"/>
        <v>-228.72230912354931</v>
      </c>
      <c r="K1379" s="12">
        <f t="shared" si="273"/>
        <v>-228.72230912354931</v>
      </c>
      <c r="L1379" s="12">
        <f t="shared" si="274"/>
        <v>-228.72230912354931</v>
      </c>
      <c r="M1379" s="12">
        <f t="shared" si="275"/>
        <v>-228.72230912354931</v>
      </c>
      <c r="O1379" s="12">
        <f t="shared" si="264"/>
        <v>-228.72230912354931</v>
      </c>
    </row>
    <row r="1380" spans="1:15" x14ac:dyDescent="0.25">
      <c r="A1380" s="12">
        <f>calc!A1378</f>
        <v>823.45</v>
      </c>
      <c r="B1380" s="12">
        <f>calc!O1378</f>
        <v>-138.36867167009638</v>
      </c>
      <c r="C1380" s="12">
        <f t="shared" si="265"/>
        <v>-138.36867167009638</v>
      </c>
      <c r="D1380" s="12">
        <f t="shared" si="266"/>
        <v>-138.36867167009638</v>
      </c>
      <c r="E1380" s="12">
        <f t="shared" si="267"/>
        <v>-138.36867167009638</v>
      </c>
      <c r="F1380" s="12">
        <f t="shared" si="268"/>
        <v>-138.36867167009638</v>
      </c>
      <c r="G1380" s="12">
        <f t="shared" si="269"/>
        <v>-138.36867167009638</v>
      </c>
      <c r="H1380" s="12">
        <f t="shared" si="270"/>
        <v>-138.36867167009638</v>
      </c>
      <c r="I1380" s="12">
        <f t="shared" si="271"/>
        <v>-138.36867167009638</v>
      </c>
      <c r="J1380" s="12">
        <f t="shared" si="272"/>
        <v>-138.36867167009638</v>
      </c>
      <c r="K1380" s="12">
        <f t="shared" si="273"/>
        <v>-138.36867167009638</v>
      </c>
      <c r="L1380" s="12">
        <f t="shared" si="274"/>
        <v>-138.36867167009638</v>
      </c>
      <c r="M1380" s="12">
        <f t="shared" si="275"/>
        <v>-138.36867167009638</v>
      </c>
      <c r="O1380" s="12">
        <f t="shared" si="264"/>
        <v>-138.36867167009638</v>
      </c>
    </row>
    <row r="1381" spans="1:15" x14ac:dyDescent="0.25">
      <c r="A1381" s="12">
        <f>calc!A1379</f>
        <v>823.88</v>
      </c>
      <c r="B1381" s="12">
        <f>calc!O1379</f>
        <v>-295.65123952684513</v>
      </c>
      <c r="C1381" s="12">
        <f t="shared" si="265"/>
        <v>-295.65123952684513</v>
      </c>
      <c r="D1381" s="12">
        <f t="shared" si="266"/>
        <v>-295.65123952684513</v>
      </c>
      <c r="E1381" s="12">
        <f t="shared" si="267"/>
        <v>-295.65123952684513</v>
      </c>
      <c r="F1381" s="12">
        <f t="shared" si="268"/>
        <v>-295.65123952684513</v>
      </c>
      <c r="G1381" s="12">
        <f t="shared" si="269"/>
        <v>-295.65123952684513</v>
      </c>
      <c r="H1381" s="12">
        <f t="shared" si="270"/>
        <v>-295.65123952684513</v>
      </c>
      <c r="I1381" s="12">
        <f t="shared" si="271"/>
        <v>-295.65123952684513</v>
      </c>
      <c r="J1381" s="12">
        <f t="shared" si="272"/>
        <v>-295.65123952684513</v>
      </c>
      <c r="K1381" s="12">
        <f t="shared" si="273"/>
        <v>-295.65123952684513</v>
      </c>
      <c r="L1381" s="12">
        <f t="shared" si="274"/>
        <v>-295.65123952684513</v>
      </c>
      <c r="M1381" s="12">
        <f t="shared" si="275"/>
        <v>-295.65123952684513</v>
      </c>
      <c r="O1381" s="12">
        <f t="shared" si="264"/>
        <v>-295.65123952684513</v>
      </c>
    </row>
    <row r="1382" spans="1:15" x14ac:dyDescent="0.25">
      <c r="A1382" s="12">
        <f>calc!A1380</f>
        <v>824.32</v>
      </c>
      <c r="B1382" s="12">
        <f>calc!O1380</f>
        <v>-312.38351335203822</v>
      </c>
      <c r="C1382" s="12">
        <f t="shared" si="265"/>
        <v>-312.38351335203822</v>
      </c>
      <c r="D1382" s="12">
        <f t="shared" si="266"/>
        <v>-312.38351335203822</v>
      </c>
      <c r="E1382" s="12">
        <f t="shared" si="267"/>
        <v>-312.38351335203822</v>
      </c>
      <c r="F1382" s="12">
        <f t="shared" si="268"/>
        <v>-312.38351335203822</v>
      </c>
      <c r="G1382" s="12">
        <f t="shared" si="269"/>
        <v>-312.38351335203822</v>
      </c>
      <c r="H1382" s="12">
        <f t="shared" si="270"/>
        <v>-312.38351335203822</v>
      </c>
      <c r="I1382" s="12">
        <f t="shared" si="271"/>
        <v>-312.38351335203822</v>
      </c>
      <c r="J1382" s="12">
        <f t="shared" si="272"/>
        <v>-312.38351335203822</v>
      </c>
      <c r="K1382" s="12">
        <f t="shared" si="273"/>
        <v>-312.38351335203822</v>
      </c>
      <c r="L1382" s="12">
        <f t="shared" si="274"/>
        <v>-312.38351335203822</v>
      </c>
      <c r="M1382" s="12">
        <f t="shared" si="275"/>
        <v>-312.38351335203822</v>
      </c>
      <c r="O1382" s="12">
        <f t="shared" si="264"/>
        <v>-312.38351335203822</v>
      </c>
    </row>
    <row r="1383" spans="1:15" x14ac:dyDescent="0.25">
      <c r="A1383" s="12">
        <f>calc!A1381</f>
        <v>824.75</v>
      </c>
      <c r="B1383" s="12">
        <f>calc!O1381</f>
        <v>-262.18674134386265</v>
      </c>
      <c r="C1383" s="12">
        <f t="shared" si="265"/>
        <v>-262.18674134386265</v>
      </c>
      <c r="D1383" s="12">
        <f t="shared" si="266"/>
        <v>-262.18674134386265</v>
      </c>
      <c r="E1383" s="12">
        <f t="shared" si="267"/>
        <v>-262.18674134386265</v>
      </c>
      <c r="F1383" s="12">
        <f t="shared" si="268"/>
        <v>-262.18674134386265</v>
      </c>
      <c r="G1383" s="12">
        <f t="shared" si="269"/>
        <v>-262.18674134386265</v>
      </c>
      <c r="H1383" s="12">
        <f t="shared" si="270"/>
        <v>-262.18674134386265</v>
      </c>
      <c r="I1383" s="12">
        <f t="shared" si="271"/>
        <v>-262.18674134386265</v>
      </c>
      <c r="J1383" s="12">
        <f t="shared" si="272"/>
        <v>-262.18674134386265</v>
      </c>
      <c r="K1383" s="12">
        <f t="shared" si="273"/>
        <v>-262.18674134386265</v>
      </c>
      <c r="L1383" s="12">
        <f t="shared" si="274"/>
        <v>-262.18674134386265</v>
      </c>
      <c r="M1383" s="12">
        <f t="shared" si="275"/>
        <v>-262.18674134386265</v>
      </c>
      <c r="O1383" s="12">
        <f t="shared" si="264"/>
        <v>-262.18674134386265</v>
      </c>
    </row>
    <row r="1384" spans="1:15" x14ac:dyDescent="0.25">
      <c r="A1384" s="12">
        <f>calc!A1382</f>
        <v>825.19</v>
      </c>
      <c r="B1384" s="12">
        <f>calc!O1382</f>
        <v>-332.46226370622162</v>
      </c>
      <c r="C1384" s="12">
        <f t="shared" si="265"/>
        <v>-332.46226370622162</v>
      </c>
      <c r="D1384" s="12">
        <f t="shared" si="266"/>
        <v>-332.46226370622162</v>
      </c>
      <c r="E1384" s="12">
        <f t="shared" si="267"/>
        <v>-332.46226370622162</v>
      </c>
      <c r="F1384" s="12">
        <f t="shared" si="268"/>
        <v>-332.46226370622162</v>
      </c>
      <c r="G1384" s="12">
        <f t="shared" si="269"/>
        <v>-332.46226370622162</v>
      </c>
      <c r="H1384" s="12">
        <f t="shared" si="270"/>
        <v>-332.46226370622162</v>
      </c>
      <c r="I1384" s="12">
        <f t="shared" si="271"/>
        <v>-332.46226370622162</v>
      </c>
      <c r="J1384" s="12">
        <f t="shared" si="272"/>
        <v>-332.46226370622162</v>
      </c>
      <c r="K1384" s="12">
        <f t="shared" si="273"/>
        <v>-332.46226370622162</v>
      </c>
      <c r="L1384" s="12">
        <f t="shared" si="274"/>
        <v>-332.46226370622162</v>
      </c>
      <c r="M1384" s="12">
        <f t="shared" si="275"/>
        <v>-332.46226370622162</v>
      </c>
      <c r="O1384" s="12">
        <f t="shared" si="264"/>
        <v>-332.46226370622162</v>
      </c>
    </row>
    <row r="1385" spans="1:15" x14ac:dyDescent="0.25">
      <c r="A1385" s="12">
        <f>calc!A1383</f>
        <v>825.63</v>
      </c>
      <c r="B1385" s="12">
        <f>calc!O1383</f>
        <v>-312.38351335203822</v>
      </c>
      <c r="C1385" s="12">
        <f t="shared" si="265"/>
        <v>-312.38351335203822</v>
      </c>
      <c r="D1385" s="12">
        <f t="shared" si="266"/>
        <v>-312.38351335203822</v>
      </c>
      <c r="E1385" s="12">
        <f t="shared" si="267"/>
        <v>-312.38351335203822</v>
      </c>
      <c r="F1385" s="12">
        <f t="shared" si="268"/>
        <v>-312.38351335203822</v>
      </c>
      <c r="G1385" s="12">
        <f t="shared" si="269"/>
        <v>-312.38351335203822</v>
      </c>
      <c r="H1385" s="12">
        <f t="shared" si="270"/>
        <v>-312.38351335203822</v>
      </c>
      <c r="I1385" s="12">
        <f t="shared" si="271"/>
        <v>-312.38351335203822</v>
      </c>
      <c r="J1385" s="12">
        <f t="shared" si="272"/>
        <v>-312.38351335203822</v>
      </c>
      <c r="K1385" s="12">
        <f t="shared" si="273"/>
        <v>-312.38351335203822</v>
      </c>
      <c r="L1385" s="12">
        <f t="shared" si="274"/>
        <v>-312.38351335203822</v>
      </c>
      <c r="M1385" s="12">
        <f t="shared" si="275"/>
        <v>-312.38351335203822</v>
      </c>
      <c r="O1385" s="12">
        <f t="shared" si="264"/>
        <v>-312.38351335203822</v>
      </c>
    </row>
    <row r="1386" spans="1:15" x14ac:dyDescent="0.25">
      <c r="A1386" s="12">
        <f>calc!A1384</f>
        <v>826.06</v>
      </c>
      <c r="B1386" s="12">
        <f>calc!O1384</f>
        <v>-372.61983563585471</v>
      </c>
      <c r="C1386" s="12">
        <f t="shared" si="265"/>
        <v>-372.61983563585471</v>
      </c>
      <c r="D1386" s="12">
        <f t="shared" si="266"/>
        <v>-372.61983563585471</v>
      </c>
      <c r="E1386" s="12">
        <f t="shared" si="267"/>
        <v>-372.61983563585471</v>
      </c>
      <c r="F1386" s="12">
        <f t="shared" si="268"/>
        <v>-372.61983563585471</v>
      </c>
      <c r="G1386" s="12">
        <f t="shared" si="269"/>
        <v>-372.61983563585471</v>
      </c>
      <c r="H1386" s="12">
        <f t="shared" si="270"/>
        <v>-372.61983563585471</v>
      </c>
      <c r="I1386" s="12">
        <f t="shared" si="271"/>
        <v>-372.61983563585471</v>
      </c>
      <c r="J1386" s="12">
        <f t="shared" si="272"/>
        <v>-372.61983563585471</v>
      </c>
      <c r="K1386" s="12">
        <f t="shared" si="273"/>
        <v>-372.61983563585471</v>
      </c>
      <c r="L1386" s="12">
        <f t="shared" si="274"/>
        <v>-372.61983563585471</v>
      </c>
      <c r="M1386" s="12">
        <f t="shared" si="275"/>
        <v>-372.61983563585471</v>
      </c>
      <c r="O1386" s="12">
        <f t="shared" si="264"/>
        <v>-372.61983563585471</v>
      </c>
    </row>
    <row r="1387" spans="1:15" x14ac:dyDescent="0.25">
      <c r="A1387" s="12">
        <f>calc!A1385</f>
        <v>826.5</v>
      </c>
      <c r="B1387" s="12">
        <f>calc!O1385</f>
        <v>-258.84029515337625</v>
      </c>
      <c r="C1387" s="12">
        <f t="shared" si="265"/>
        <v>-258.84029515337625</v>
      </c>
      <c r="D1387" s="12">
        <f t="shared" si="266"/>
        <v>-258.84029515337625</v>
      </c>
      <c r="E1387" s="12">
        <f t="shared" si="267"/>
        <v>-258.84029515337625</v>
      </c>
      <c r="F1387" s="12">
        <f t="shared" si="268"/>
        <v>-258.84029515337625</v>
      </c>
      <c r="G1387" s="12">
        <f t="shared" si="269"/>
        <v>-258.84029515337625</v>
      </c>
      <c r="H1387" s="12">
        <f t="shared" si="270"/>
        <v>-258.84029515337625</v>
      </c>
      <c r="I1387" s="12">
        <f t="shared" si="271"/>
        <v>-258.84029515337625</v>
      </c>
      <c r="J1387" s="12">
        <f t="shared" si="272"/>
        <v>-258.84029515337625</v>
      </c>
      <c r="K1387" s="12">
        <f t="shared" si="273"/>
        <v>-258.84029515337625</v>
      </c>
      <c r="L1387" s="12">
        <f t="shared" si="274"/>
        <v>-258.84029515337625</v>
      </c>
      <c r="M1387" s="12">
        <f t="shared" si="275"/>
        <v>-258.84029515337625</v>
      </c>
      <c r="O1387" s="12">
        <f t="shared" si="264"/>
        <v>-258.84029515337625</v>
      </c>
    </row>
    <row r="1388" spans="1:15" x14ac:dyDescent="0.25">
      <c r="A1388" s="12">
        <f>calc!A1386</f>
        <v>826.93</v>
      </c>
      <c r="B1388" s="12">
        <f>calc!O1386</f>
        <v>-232.06874937704609</v>
      </c>
      <c r="C1388" s="12">
        <f t="shared" si="265"/>
        <v>-232.06874937704609</v>
      </c>
      <c r="D1388" s="12">
        <f t="shared" si="266"/>
        <v>-232.06874937704609</v>
      </c>
      <c r="E1388" s="12">
        <f t="shared" si="267"/>
        <v>-232.06874937704609</v>
      </c>
      <c r="F1388" s="12">
        <f t="shared" si="268"/>
        <v>-232.06874937704609</v>
      </c>
      <c r="G1388" s="12">
        <f t="shared" si="269"/>
        <v>-232.06874937704609</v>
      </c>
      <c r="H1388" s="12">
        <f t="shared" si="270"/>
        <v>-232.06874937704609</v>
      </c>
      <c r="I1388" s="12">
        <f t="shared" si="271"/>
        <v>-232.06874937704609</v>
      </c>
      <c r="J1388" s="12">
        <f t="shared" si="272"/>
        <v>-232.06874937704609</v>
      </c>
      <c r="K1388" s="12">
        <f t="shared" si="273"/>
        <v>-232.06874937704609</v>
      </c>
      <c r="L1388" s="12">
        <f t="shared" si="274"/>
        <v>-232.06874937704609</v>
      </c>
      <c r="M1388" s="12">
        <f t="shared" si="275"/>
        <v>-232.06874937704609</v>
      </c>
      <c r="O1388" s="12">
        <f t="shared" si="264"/>
        <v>-232.06874937704609</v>
      </c>
    </row>
    <row r="1389" spans="1:15" x14ac:dyDescent="0.25">
      <c r="A1389" s="12">
        <f>calc!A1387</f>
        <v>827.37</v>
      </c>
      <c r="B1389" s="12">
        <f>calc!O1387</f>
        <v>-171.83292575428018</v>
      </c>
      <c r="C1389" s="12">
        <f t="shared" si="265"/>
        <v>-171.83292575428018</v>
      </c>
      <c r="D1389" s="12">
        <f t="shared" si="266"/>
        <v>-171.83292575428018</v>
      </c>
      <c r="E1389" s="12">
        <f t="shared" si="267"/>
        <v>-171.83292575428018</v>
      </c>
      <c r="F1389" s="12">
        <f t="shared" si="268"/>
        <v>-171.83292575428018</v>
      </c>
      <c r="G1389" s="12">
        <f t="shared" si="269"/>
        <v>-171.83292575428018</v>
      </c>
      <c r="H1389" s="12">
        <f t="shared" si="270"/>
        <v>-171.83292575428018</v>
      </c>
      <c r="I1389" s="12">
        <f t="shared" si="271"/>
        <v>-171.83292575428018</v>
      </c>
      <c r="J1389" s="12">
        <f t="shared" si="272"/>
        <v>-171.83292575428018</v>
      </c>
      <c r="K1389" s="12">
        <f t="shared" si="273"/>
        <v>-171.83292575428018</v>
      </c>
      <c r="L1389" s="12">
        <f t="shared" si="274"/>
        <v>-171.83292575428018</v>
      </c>
      <c r="M1389" s="12">
        <f t="shared" si="275"/>
        <v>-171.83292575428018</v>
      </c>
      <c r="O1389" s="12">
        <f t="shared" si="264"/>
        <v>-171.83292575428018</v>
      </c>
    </row>
    <row r="1390" spans="1:15" x14ac:dyDescent="0.25">
      <c r="A1390" s="12">
        <f>calc!A1388</f>
        <v>827.8</v>
      </c>
      <c r="B1390" s="12">
        <f>calc!O1388</f>
        <v>-262.18674134384742</v>
      </c>
      <c r="C1390" s="12">
        <f t="shared" si="265"/>
        <v>-262.18674134384742</v>
      </c>
      <c r="D1390" s="12">
        <f t="shared" si="266"/>
        <v>-262.18674134384742</v>
      </c>
      <c r="E1390" s="12">
        <f t="shared" si="267"/>
        <v>-262.18674134384742</v>
      </c>
      <c r="F1390" s="12">
        <f t="shared" si="268"/>
        <v>-262.18674134384742</v>
      </c>
      <c r="G1390" s="12">
        <f t="shared" si="269"/>
        <v>-262.18674134384742</v>
      </c>
      <c r="H1390" s="12">
        <f t="shared" si="270"/>
        <v>-262.18674134384742</v>
      </c>
      <c r="I1390" s="12">
        <f t="shared" si="271"/>
        <v>-262.18674134384742</v>
      </c>
      <c r="J1390" s="12">
        <f t="shared" si="272"/>
        <v>-262.18674134384742</v>
      </c>
      <c r="K1390" s="12">
        <f t="shared" si="273"/>
        <v>-262.18674134384742</v>
      </c>
      <c r="L1390" s="12">
        <f t="shared" si="274"/>
        <v>-262.18674134384742</v>
      </c>
      <c r="M1390" s="12">
        <f t="shared" si="275"/>
        <v>-262.18674134384742</v>
      </c>
      <c r="O1390" s="12">
        <f t="shared" si="264"/>
        <v>-262.18674134384742</v>
      </c>
    </row>
    <row r="1391" spans="1:15" x14ac:dyDescent="0.25">
      <c r="A1391" s="12">
        <f>calc!A1389</f>
        <v>828.23</v>
      </c>
      <c r="B1391" s="12">
        <f>calc!O1389</f>
        <v>-302.34414707830962</v>
      </c>
      <c r="C1391" s="12">
        <f t="shared" si="265"/>
        <v>-302.34414707830962</v>
      </c>
      <c r="D1391" s="12">
        <f t="shared" si="266"/>
        <v>-302.34414707830962</v>
      </c>
      <c r="E1391" s="12">
        <f t="shared" si="267"/>
        <v>-302.34414707830962</v>
      </c>
      <c r="F1391" s="12">
        <f t="shared" si="268"/>
        <v>-302.34414707830962</v>
      </c>
      <c r="G1391" s="12">
        <f t="shared" si="269"/>
        <v>-302.34414707830962</v>
      </c>
      <c r="H1391" s="12">
        <f t="shared" si="270"/>
        <v>-302.34414707830962</v>
      </c>
      <c r="I1391" s="12">
        <f t="shared" si="271"/>
        <v>-302.34414707830962</v>
      </c>
      <c r="J1391" s="12">
        <f t="shared" si="272"/>
        <v>-302.34414707830962</v>
      </c>
      <c r="K1391" s="12">
        <f t="shared" si="273"/>
        <v>-302.34414707830962</v>
      </c>
      <c r="L1391" s="12">
        <f t="shared" si="274"/>
        <v>-302.34414707830962</v>
      </c>
      <c r="M1391" s="12">
        <f t="shared" si="275"/>
        <v>-302.34414707830962</v>
      </c>
      <c r="O1391" s="12">
        <f t="shared" si="264"/>
        <v>-302.34414707830962</v>
      </c>
    </row>
    <row r="1392" spans="1:15" x14ac:dyDescent="0.25">
      <c r="A1392" s="12">
        <f>calc!A1390</f>
        <v>828.67</v>
      </c>
      <c r="B1392" s="12">
        <f>calc!O1390</f>
        <v>-124.98298851321545</v>
      </c>
      <c r="C1392" s="12">
        <f t="shared" si="265"/>
        <v>-124.98298851321545</v>
      </c>
      <c r="D1392" s="12">
        <f t="shared" si="266"/>
        <v>-124.98298851321545</v>
      </c>
      <c r="E1392" s="12">
        <f t="shared" si="267"/>
        <v>-124.98298851321545</v>
      </c>
      <c r="F1392" s="12">
        <f t="shared" si="268"/>
        <v>-124.98298851321545</v>
      </c>
      <c r="G1392" s="12">
        <f t="shared" si="269"/>
        <v>-124.98298851321545</v>
      </c>
      <c r="H1392" s="12">
        <f t="shared" si="270"/>
        <v>-124.98298851321545</v>
      </c>
      <c r="I1392" s="12">
        <f t="shared" si="271"/>
        <v>-124.98298851321545</v>
      </c>
      <c r="J1392" s="12">
        <f t="shared" si="272"/>
        <v>-124.98298851321545</v>
      </c>
      <c r="K1392" s="12">
        <f t="shared" si="273"/>
        <v>-124.98298851321545</v>
      </c>
      <c r="L1392" s="12">
        <f t="shared" si="274"/>
        <v>-124.98298851321545</v>
      </c>
      <c r="M1392" s="12">
        <f t="shared" si="275"/>
        <v>-124.98298851321545</v>
      </c>
      <c r="O1392" s="12">
        <f t="shared" si="264"/>
        <v>-124.98298851321545</v>
      </c>
    </row>
    <row r="1393" spans="1:15" x14ac:dyDescent="0.25">
      <c r="A1393" s="12">
        <f>calc!A1391</f>
        <v>829.1</v>
      </c>
      <c r="B1393" s="12">
        <f>calc!O1391</f>
        <v>-319.07642749878698</v>
      </c>
      <c r="C1393" s="12">
        <f t="shared" si="265"/>
        <v>-319.07642749878698</v>
      </c>
      <c r="D1393" s="12">
        <f t="shared" si="266"/>
        <v>-319.07642749878698</v>
      </c>
      <c r="E1393" s="12">
        <f t="shared" si="267"/>
        <v>-319.07642749878698</v>
      </c>
      <c r="F1393" s="12">
        <f t="shared" si="268"/>
        <v>-319.07642749878698</v>
      </c>
      <c r="G1393" s="12">
        <f t="shared" si="269"/>
        <v>-319.07642749878698</v>
      </c>
      <c r="H1393" s="12">
        <f t="shared" si="270"/>
        <v>-319.07642749878698</v>
      </c>
      <c r="I1393" s="12">
        <f t="shared" si="271"/>
        <v>-319.07642749878698</v>
      </c>
      <c r="J1393" s="12">
        <f t="shared" si="272"/>
        <v>-319.07642749878698</v>
      </c>
      <c r="K1393" s="12">
        <f t="shared" si="273"/>
        <v>-319.07642749878698</v>
      </c>
      <c r="L1393" s="12">
        <f t="shared" si="274"/>
        <v>-319.07642749878698</v>
      </c>
      <c r="M1393" s="12">
        <f t="shared" si="275"/>
        <v>-319.07642749878698</v>
      </c>
      <c r="O1393" s="12">
        <f t="shared" si="264"/>
        <v>-319.07642749878698</v>
      </c>
    </row>
    <row r="1394" spans="1:15" x14ac:dyDescent="0.25">
      <c r="A1394" s="12">
        <f>calc!A1392</f>
        <v>829.54</v>
      </c>
      <c r="B1394" s="12">
        <f>calc!O1392</f>
        <v>-452.9352643353817</v>
      </c>
      <c r="C1394" s="12">
        <f t="shared" si="265"/>
        <v>-452.9352643353817</v>
      </c>
      <c r="D1394" s="12">
        <f t="shared" si="266"/>
        <v>-452.9352643353817</v>
      </c>
      <c r="E1394" s="12">
        <f t="shared" si="267"/>
        <v>-452.9352643353817</v>
      </c>
      <c r="F1394" s="12">
        <f t="shared" si="268"/>
        <v>-452.9352643353817</v>
      </c>
      <c r="G1394" s="12">
        <f t="shared" si="269"/>
        <v>-452.9352643353817</v>
      </c>
      <c r="H1394" s="12">
        <f t="shared" si="270"/>
        <v>-452.9352643353817</v>
      </c>
      <c r="I1394" s="12">
        <f t="shared" si="271"/>
        <v>-452.9352643353817</v>
      </c>
      <c r="J1394" s="12">
        <f t="shared" si="272"/>
        <v>-452.9352643353817</v>
      </c>
      <c r="K1394" s="12">
        <f t="shared" si="273"/>
        <v>-452.9352643353817</v>
      </c>
      <c r="L1394" s="12">
        <f t="shared" si="274"/>
        <v>-452.9352643353817</v>
      </c>
      <c r="M1394" s="12">
        <f t="shared" si="275"/>
        <v>-452.9352643353817</v>
      </c>
      <c r="O1394" s="12">
        <f t="shared" si="264"/>
        <v>-452.9352643353817</v>
      </c>
    </row>
    <row r="1395" spans="1:15" x14ac:dyDescent="0.25">
      <c r="A1395" s="12">
        <f>calc!A1393</f>
        <v>829.97</v>
      </c>
      <c r="B1395" s="12">
        <f>calc!O1393</f>
        <v>-198.60437652946752</v>
      </c>
      <c r="C1395" s="12">
        <f t="shared" si="265"/>
        <v>-198.60437652946752</v>
      </c>
      <c r="D1395" s="12">
        <f t="shared" si="266"/>
        <v>-198.60437652946752</v>
      </c>
      <c r="E1395" s="12">
        <f t="shared" si="267"/>
        <v>-198.60437652946752</v>
      </c>
      <c r="F1395" s="12">
        <f t="shared" si="268"/>
        <v>-198.60437652946752</v>
      </c>
      <c r="G1395" s="12">
        <f t="shared" si="269"/>
        <v>-198.60437652946752</v>
      </c>
      <c r="H1395" s="12">
        <f t="shared" si="270"/>
        <v>-198.60437652946752</v>
      </c>
      <c r="I1395" s="12">
        <f t="shared" si="271"/>
        <v>-198.60437652946752</v>
      </c>
      <c r="J1395" s="12">
        <f t="shared" si="272"/>
        <v>-198.60437652946752</v>
      </c>
      <c r="K1395" s="12">
        <f t="shared" si="273"/>
        <v>-198.60437652946752</v>
      </c>
      <c r="L1395" s="12">
        <f t="shared" si="274"/>
        <v>-198.60437652946752</v>
      </c>
      <c r="M1395" s="12">
        <f t="shared" si="275"/>
        <v>-198.60437652946752</v>
      </c>
      <c r="O1395" s="12">
        <f t="shared" si="264"/>
        <v>-198.60437652946752</v>
      </c>
    </row>
    <row r="1396" spans="1:15" x14ac:dyDescent="0.25">
      <c r="A1396" s="12">
        <f>calc!A1394</f>
        <v>830.41</v>
      </c>
      <c r="B1396" s="12">
        <f>calc!O1394</f>
        <v>-265.5331881939606</v>
      </c>
      <c r="C1396" s="12">
        <f t="shared" si="265"/>
        <v>-265.5331881939606</v>
      </c>
      <c r="D1396" s="12">
        <f t="shared" si="266"/>
        <v>-265.5331881939606</v>
      </c>
      <c r="E1396" s="12">
        <f t="shared" si="267"/>
        <v>-265.5331881939606</v>
      </c>
      <c r="F1396" s="12">
        <f t="shared" si="268"/>
        <v>-265.5331881939606</v>
      </c>
      <c r="G1396" s="12">
        <f t="shared" si="269"/>
        <v>-265.5331881939606</v>
      </c>
      <c r="H1396" s="12">
        <f t="shared" si="270"/>
        <v>-265.5331881939606</v>
      </c>
      <c r="I1396" s="12">
        <f t="shared" si="271"/>
        <v>-265.5331881939606</v>
      </c>
      <c r="J1396" s="12">
        <f t="shared" si="272"/>
        <v>-265.5331881939606</v>
      </c>
      <c r="K1396" s="12">
        <f t="shared" si="273"/>
        <v>-265.5331881939606</v>
      </c>
      <c r="L1396" s="12">
        <f t="shared" si="274"/>
        <v>-265.5331881939606</v>
      </c>
      <c r="M1396" s="12">
        <f t="shared" si="275"/>
        <v>-265.5331881939606</v>
      </c>
      <c r="O1396" s="12">
        <f t="shared" si="264"/>
        <v>-265.5331881939606</v>
      </c>
    </row>
    <row r="1397" spans="1:15" x14ac:dyDescent="0.25">
      <c r="A1397" s="12">
        <f>calc!A1395</f>
        <v>830.84</v>
      </c>
      <c r="B1397" s="12">
        <f>calc!O1395</f>
        <v>-365.92690038675232</v>
      </c>
      <c r="C1397" s="12">
        <f t="shared" si="265"/>
        <v>-365.92690038675232</v>
      </c>
      <c r="D1397" s="12">
        <f t="shared" si="266"/>
        <v>-365.92690038675232</v>
      </c>
      <c r="E1397" s="12">
        <f t="shared" si="267"/>
        <v>-365.92690038675232</v>
      </c>
      <c r="F1397" s="12">
        <f t="shared" si="268"/>
        <v>-365.92690038675232</v>
      </c>
      <c r="G1397" s="12">
        <f t="shared" si="269"/>
        <v>-365.92690038675232</v>
      </c>
      <c r="H1397" s="12">
        <f t="shared" si="270"/>
        <v>-365.92690038675232</v>
      </c>
      <c r="I1397" s="12">
        <f t="shared" si="271"/>
        <v>-365.92690038675232</v>
      </c>
      <c r="J1397" s="12">
        <f t="shared" si="272"/>
        <v>-365.92690038675232</v>
      </c>
      <c r="K1397" s="12">
        <f t="shared" si="273"/>
        <v>-365.92690038675232</v>
      </c>
      <c r="L1397" s="12">
        <f t="shared" si="274"/>
        <v>-365.92690038675232</v>
      </c>
      <c r="M1397" s="12">
        <f t="shared" si="275"/>
        <v>-365.92690038675232</v>
      </c>
      <c r="O1397" s="12">
        <f t="shared" si="264"/>
        <v>-365.92690038675232</v>
      </c>
    </row>
    <row r="1398" spans="1:15" x14ac:dyDescent="0.25">
      <c r="A1398" s="12">
        <f>calc!A1396</f>
        <v>831.28</v>
      </c>
      <c r="B1398" s="12">
        <f>calc!O1396</f>
        <v>-262.18674134386265</v>
      </c>
      <c r="C1398" s="12">
        <f t="shared" si="265"/>
        <v>-262.18674134386265</v>
      </c>
      <c r="D1398" s="12">
        <f t="shared" si="266"/>
        <v>-262.18674134386265</v>
      </c>
      <c r="E1398" s="12">
        <f t="shared" si="267"/>
        <v>-262.18674134386265</v>
      </c>
      <c r="F1398" s="12">
        <f t="shared" si="268"/>
        <v>-262.18674134386265</v>
      </c>
      <c r="G1398" s="12">
        <f t="shared" si="269"/>
        <v>-262.18674134386265</v>
      </c>
      <c r="H1398" s="12">
        <f t="shared" si="270"/>
        <v>-262.18674134386265</v>
      </c>
      <c r="I1398" s="12">
        <f t="shared" si="271"/>
        <v>-262.18674134386265</v>
      </c>
      <c r="J1398" s="12">
        <f t="shared" si="272"/>
        <v>-262.18674134386265</v>
      </c>
      <c r="K1398" s="12">
        <f t="shared" si="273"/>
        <v>-262.18674134386265</v>
      </c>
      <c r="L1398" s="12">
        <f t="shared" si="274"/>
        <v>-262.18674134386265</v>
      </c>
      <c r="M1398" s="12">
        <f t="shared" si="275"/>
        <v>-262.18674134386265</v>
      </c>
      <c r="O1398" s="12">
        <f t="shared" si="264"/>
        <v>-262.18674134386265</v>
      </c>
    </row>
    <row r="1399" spans="1:15" x14ac:dyDescent="0.25">
      <c r="A1399" s="12">
        <f>calc!A1397</f>
        <v>831.71</v>
      </c>
      <c r="B1399" s="12">
        <f>calc!O1397</f>
        <v>-503.13260009613867</v>
      </c>
      <c r="C1399" s="12">
        <f t="shared" si="265"/>
        <v>-503.13260009613867</v>
      </c>
      <c r="D1399" s="12">
        <f t="shared" si="266"/>
        <v>-503.13260009613867</v>
      </c>
      <c r="E1399" s="12">
        <f t="shared" si="267"/>
        <v>-503.13260009613867</v>
      </c>
      <c r="F1399" s="12">
        <f t="shared" si="268"/>
        <v>-503.13260009613867</v>
      </c>
      <c r="G1399" s="12">
        <f t="shared" si="269"/>
        <v>-503.13260009613867</v>
      </c>
      <c r="H1399" s="12">
        <f t="shared" si="270"/>
        <v>-503.13260009613867</v>
      </c>
      <c r="I1399" s="12">
        <f t="shared" si="271"/>
        <v>-503.13260009613867</v>
      </c>
      <c r="J1399" s="12">
        <f t="shared" si="272"/>
        <v>-503.13260009613867</v>
      </c>
      <c r="K1399" s="12">
        <f t="shared" si="273"/>
        <v>-503.13260009613867</v>
      </c>
      <c r="L1399" s="12">
        <f t="shared" si="274"/>
        <v>-503.13260009613867</v>
      </c>
      <c r="M1399" s="12">
        <f t="shared" si="275"/>
        <v>-503.13260009613867</v>
      </c>
      <c r="O1399" s="12">
        <f t="shared" si="264"/>
        <v>-503.13260009613867</v>
      </c>
    </row>
    <row r="1400" spans="1:15" x14ac:dyDescent="0.25">
      <c r="A1400" s="12">
        <f>calc!A1398</f>
        <v>832.15</v>
      </c>
      <c r="B1400" s="12">
        <f>calc!O1398</f>
        <v>-322.42288556140892</v>
      </c>
      <c r="C1400" s="12">
        <f t="shared" si="265"/>
        <v>-322.42288556140892</v>
      </c>
      <c r="D1400" s="12">
        <f t="shared" si="266"/>
        <v>-322.42288556140892</v>
      </c>
      <c r="E1400" s="12">
        <f t="shared" si="267"/>
        <v>-322.42288556140892</v>
      </c>
      <c r="F1400" s="12">
        <f t="shared" si="268"/>
        <v>-322.42288556140892</v>
      </c>
      <c r="G1400" s="12">
        <f t="shared" si="269"/>
        <v>-322.42288556140892</v>
      </c>
      <c r="H1400" s="12">
        <f t="shared" si="270"/>
        <v>-322.42288556140892</v>
      </c>
      <c r="I1400" s="12">
        <f t="shared" si="271"/>
        <v>-322.42288556140892</v>
      </c>
      <c r="J1400" s="12">
        <f t="shared" si="272"/>
        <v>-322.42288556140892</v>
      </c>
      <c r="K1400" s="12">
        <f t="shared" si="273"/>
        <v>-322.42288556140892</v>
      </c>
      <c r="L1400" s="12">
        <f t="shared" si="274"/>
        <v>-322.42288556140892</v>
      </c>
      <c r="M1400" s="12">
        <f t="shared" si="275"/>
        <v>-322.42288556140892</v>
      </c>
      <c r="O1400" s="12">
        <f t="shared" si="264"/>
        <v>-322.42288556140892</v>
      </c>
    </row>
    <row r="1401" spans="1:15" x14ac:dyDescent="0.25">
      <c r="A1401" s="12">
        <f>calc!A1399</f>
        <v>832.58</v>
      </c>
      <c r="B1401" s="12">
        <f>calc!O1399</f>
        <v>-84.82600239758932</v>
      </c>
      <c r="C1401" s="12">
        <f t="shared" si="265"/>
        <v>-84.82600239758932</v>
      </c>
      <c r="D1401" s="12">
        <f t="shared" si="266"/>
        <v>-84.82600239758932</v>
      </c>
      <c r="E1401" s="12">
        <f t="shared" si="267"/>
        <v>-84.82600239758932</v>
      </c>
      <c r="F1401" s="12">
        <f t="shared" si="268"/>
        <v>-84.82600239758932</v>
      </c>
      <c r="G1401" s="12">
        <f t="shared" si="269"/>
        <v>-84.82600239758932</v>
      </c>
      <c r="H1401" s="12">
        <f t="shared" si="270"/>
        <v>-84.82600239758932</v>
      </c>
      <c r="I1401" s="12">
        <f t="shared" si="271"/>
        <v>-84.82600239758932</v>
      </c>
      <c r="J1401" s="12">
        <f t="shared" si="272"/>
        <v>-84.82600239758932</v>
      </c>
      <c r="K1401" s="12">
        <f t="shared" si="273"/>
        <v>-84.82600239758932</v>
      </c>
      <c r="L1401" s="12">
        <f t="shared" si="274"/>
        <v>-84.82600239758932</v>
      </c>
      <c r="M1401" s="12">
        <f t="shared" si="275"/>
        <v>-84.82600239758932</v>
      </c>
      <c r="O1401" s="12">
        <f t="shared" si="264"/>
        <v>-84.82600239758932</v>
      </c>
    </row>
    <row r="1402" spans="1:15" x14ac:dyDescent="0.25">
      <c r="A1402" s="12">
        <f>calc!A1400</f>
        <v>833.02</v>
      </c>
      <c r="B1402" s="12">
        <f>calc!O1400</f>
        <v>-305.6906018433678</v>
      </c>
      <c r="C1402" s="12">
        <f t="shared" si="265"/>
        <v>-305.6906018433678</v>
      </c>
      <c r="D1402" s="12">
        <f t="shared" si="266"/>
        <v>-305.6906018433678</v>
      </c>
      <c r="E1402" s="12">
        <f t="shared" si="267"/>
        <v>-305.6906018433678</v>
      </c>
      <c r="F1402" s="12">
        <f t="shared" si="268"/>
        <v>-305.6906018433678</v>
      </c>
      <c r="G1402" s="12">
        <f t="shared" si="269"/>
        <v>-305.6906018433678</v>
      </c>
      <c r="H1402" s="12">
        <f t="shared" si="270"/>
        <v>-305.6906018433678</v>
      </c>
      <c r="I1402" s="12">
        <f t="shared" si="271"/>
        <v>-305.6906018433678</v>
      </c>
      <c r="J1402" s="12">
        <f t="shared" si="272"/>
        <v>-305.6906018433678</v>
      </c>
      <c r="K1402" s="12">
        <f t="shared" si="273"/>
        <v>-305.6906018433678</v>
      </c>
      <c r="L1402" s="12">
        <f t="shared" si="274"/>
        <v>-305.6906018433678</v>
      </c>
      <c r="M1402" s="12">
        <f t="shared" si="275"/>
        <v>-305.6906018433678</v>
      </c>
      <c r="O1402" s="12">
        <f t="shared" si="264"/>
        <v>-305.6906018433678</v>
      </c>
    </row>
    <row r="1403" spans="1:15" x14ac:dyDescent="0.25">
      <c r="A1403" s="12">
        <f>calc!A1401</f>
        <v>833.45</v>
      </c>
      <c r="B1403" s="12">
        <f>calc!O1401</f>
        <v>-513.17208504455766</v>
      </c>
      <c r="C1403" s="12">
        <f t="shared" si="265"/>
        <v>-513.17208504455766</v>
      </c>
      <c r="D1403" s="12">
        <f t="shared" si="266"/>
        <v>-513.17208504455766</v>
      </c>
      <c r="E1403" s="12">
        <f t="shared" si="267"/>
        <v>-513.17208504455766</v>
      </c>
      <c r="F1403" s="12">
        <f t="shared" si="268"/>
        <v>-513.17208504455766</v>
      </c>
      <c r="G1403" s="12">
        <f t="shared" si="269"/>
        <v>-513.17208504455766</v>
      </c>
      <c r="H1403" s="12">
        <f t="shared" si="270"/>
        <v>-513.17208504455766</v>
      </c>
      <c r="I1403" s="12">
        <f t="shared" si="271"/>
        <v>-513.17208504455766</v>
      </c>
      <c r="J1403" s="12">
        <f t="shared" si="272"/>
        <v>-513.17208504455766</v>
      </c>
      <c r="K1403" s="12">
        <f t="shared" si="273"/>
        <v>-513.17208504455766</v>
      </c>
      <c r="L1403" s="12">
        <f t="shared" si="274"/>
        <v>-513.17208504455766</v>
      </c>
      <c r="M1403" s="12">
        <f t="shared" si="275"/>
        <v>-513.17208504455766</v>
      </c>
      <c r="O1403" s="12">
        <f t="shared" si="264"/>
        <v>-513.17208504455766</v>
      </c>
    </row>
    <row r="1404" spans="1:15" x14ac:dyDescent="0.25">
      <c r="A1404" s="12">
        <f>calc!A1402</f>
        <v>833.89</v>
      </c>
      <c r="B1404" s="12">
        <f>calc!O1402</f>
        <v>-386.00571404660144</v>
      </c>
      <c r="C1404" s="12">
        <f t="shared" si="265"/>
        <v>-386.00571404660144</v>
      </c>
      <c r="D1404" s="12">
        <f t="shared" si="266"/>
        <v>-386.00571404660144</v>
      </c>
      <c r="E1404" s="12">
        <f t="shared" si="267"/>
        <v>-386.00571404660144</v>
      </c>
      <c r="F1404" s="12">
        <f t="shared" si="268"/>
        <v>-386.00571404660144</v>
      </c>
      <c r="G1404" s="12">
        <f t="shared" si="269"/>
        <v>-386.00571404660144</v>
      </c>
      <c r="H1404" s="12">
        <f t="shared" si="270"/>
        <v>-386.00571404660144</v>
      </c>
      <c r="I1404" s="12">
        <f t="shared" si="271"/>
        <v>-386.00571404660144</v>
      </c>
      <c r="J1404" s="12">
        <f t="shared" si="272"/>
        <v>-386.00571404660144</v>
      </c>
      <c r="K1404" s="12">
        <f t="shared" si="273"/>
        <v>-386.00571404660144</v>
      </c>
      <c r="L1404" s="12">
        <f t="shared" si="274"/>
        <v>-386.00571404660144</v>
      </c>
      <c r="M1404" s="12">
        <f t="shared" si="275"/>
        <v>-386.00571404660144</v>
      </c>
      <c r="O1404" s="12">
        <f t="shared" si="264"/>
        <v>-386.00571404660144</v>
      </c>
    </row>
    <row r="1405" spans="1:15" x14ac:dyDescent="0.25">
      <c r="A1405" s="12">
        <f>calc!A1403</f>
        <v>834.32</v>
      </c>
      <c r="B1405" s="12">
        <f>calc!O1403</f>
        <v>-412.77750251653646</v>
      </c>
      <c r="C1405" s="12">
        <f t="shared" si="265"/>
        <v>-412.77750251653646</v>
      </c>
      <c r="D1405" s="12">
        <f t="shared" si="266"/>
        <v>-412.77750251653646</v>
      </c>
      <c r="E1405" s="12">
        <f t="shared" si="267"/>
        <v>-412.77750251653646</v>
      </c>
      <c r="F1405" s="12">
        <f t="shared" si="268"/>
        <v>-412.77750251653646</v>
      </c>
      <c r="G1405" s="12">
        <f t="shared" si="269"/>
        <v>-412.77750251653646</v>
      </c>
      <c r="H1405" s="12">
        <f t="shared" si="270"/>
        <v>-412.77750251653646</v>
      </c>
      <c r="I1405" s="12">
        <f t="shared" si="271"/>
        <v>-412.77750251653646</v>
      </c>
      <c r="J1405" s="12">
        <f t="shared" si="272"/>
        <v>-412.77750251653646</v>
      </c>
      <c r="K1405" s="12">
        <f t="shared" si="273"/>
        <v>-412.77750251653646</v>
      </c>
      <c r="L1405" s="12">
        <f t="shared" si="274"/>
        <v>-412.77750251653646</v>
      </c>
      <c r="M1405" s="12">
        <f t="shared" si="275"/>
        <v>-412.77750251653646</v>
      </c>
      <c r="O1405" s="12">
        <f t="shared" si="264"/>
        <v>-412.77750251653646</v>
      </c>
    </row>
    <row r="1406" spans="1:15" x14ac:dyDescent="0.25">
      <c r="A1406" s="12">
        <f>calc!A1404</f>
        <v>834.75</v>
      </c>
      <c r="B1406" s="12">
        <f>calc!O1404</f>
        <v>-272.2260838730075</v>
      </c>
      <c r="C1406" s="12">
        <f t="shared" si="265"/>
        <v>-272.2260838730075</v>
      </c>
      <c r="D1406" s="12">
        <f t="shared" si="266"/>
        <v>-272.2260838730075</v>
      </c>
      <c r="E1406" s="12">
        <f t="shared" si="267"/>
        <v>-272.2260838730075</v>
      </c>
      <c r="F1406" s="12">
        <f t="shared" si="268"/>
        <v>-272.2260838730075</v>
      </c>
      <c r="G1406" s="12">
        <f t="shared" si="269"/>
        <v>-272.2260838730075</v>
      </c>
      <c r="H1406" s="12">
        <f t="shared" si="270"/>
        <v>-272.2260838730075</v>
      </c>
      <c r="I1406" s="12">
        <f t="shared" si="271"/>
        <v>-272.2260838730075</v>
      </c>
      <c r="J1406" s="12">
        <f t="shared" si="272"/>
        <v>-272.2260838730075</v>
      </c>
      <c r="K1406" s="12">
        <f t="shared" si="273"/>
        <v>-272.2260838730075</v>
      </c>
      <c r="L1406" s="12">
        <f t="shared" si="274"/>
        <v>-272.2260838730075</v>
      </c>
      <c r="M1406" s="12">
        <f t="shared" si="275"/>
        <v>-272.2260838730075</v>
      </c>
      <c r="O1406" s="12">
        <f t="shared" si="264"/>
        <v>-272.2260838730075</v>
      </c>
    </row>
    <row r="1407" spans="1:15" x14ac:dyDescent="0.25">
      <c r="A1407" s="12">
        <f>calc!A1405</f>
        <v>835.19</v>
      </c>
      <c r="B1407" s="12">
        <f>calc!O1405</f>
        <v>-292.30478674043843</v>
      </c>
      <c r="C1407" s="12">
        <f t="shared" si="265"/>
        <v>-292.30478674043843</v>
      </c>
      <c r="D1407" s="12">
        <f t="shared" si="266"/>
        <v>-292.30478674043843</v>
      </c>
      <c r="E1407" s="12">
        <f t="shared" si="267"/>
        <v>-292.30478674043843</v>
      </c>
      <c r="F1407" s="12">
        <f t="shared" si="268"/>
        <v>-292.30478674043843</v>
      </c>
      <c r="G1407" s="12">
        <f t="shared" si="269"/>
        <v>-292.30478674043843</v>
      </c>
      <c r="H1407" s="12">
        <f t="shared" si="270"/>
        <v>-292.30478674043843</v>
      </c>
      <c r="I1407" s="12">
        <f t="shared" si="271"/>
        <v>-292.30478674043843</v>
      </c>
      <c r="J1407" s="12">
        <f t="shared" si="272"/>
        <v>-292.30478674043843</v>
      </c>
      <c r="K1407" s="12">
        <f t="shared" si="273"/>
        <v>-292.30478674043843</v>
      </c>
      <c r="L1407" s="12">
        <f t="shared" si="274"/>
        <v>-292.30478674043843</v>
      </c>
      <c r="M1407" s="12">
        <f t="shared" si="275"/>
        <v>-292.30478674043843</v>
      </c>
      <c r="O1407" s="12">
        <f t="shared" si="264"/>
        <v>-292.30478674043843</v>
      </c>
    </row>
    <row r="1408" spans="1:15" x14ac:dyDescent="0.25">
      <c r="A1408" s="12">
        <f>calc!A1406</f>
        <v>835.62</v>
      </c>
      <c r="B1408" s="12">
        <f>calc!O1406</f>
        <v>-215.3365547066131</v>
      </c>
      <c r="C1408" s="12">
        <f t="shared" si="265"/>
        <v>-215.3365547066131</v>
      </c>
      <c r="D1408" s="12">
        <f t="shared" si="266"/>
        <v>-215.3365547066131</v>
      </c>
      <c r="E1408" s="12">
        <f t="shared" si="267"/>
        <v>-215.3365547066131</v>
      </c>
      <c r="F1408" s="12">
        <f t="shared" si="268"/>
        <v>-215.3365547066131</v>
      </c>
      <c r="G1408" s="12">
        <f t="shared" si="269"/>
        <v>-215.3365547066131</v>
      </c>
      <c r="H1408" s="12">
        <f t="shared" si="270"/>
        <v>-215.3365547066131</v>
      </c>
      <c r="I1408" s="12">
        <f t="shared" si="271"/>
        <v>-215.3365547066131</v>
      </c>
      <c r="J1408" s="12">
        <f t="shared" si="272"/>
        <v>-215.3365547066131</v>
      </c>
      <c r="K1408" s="12">
        <f t="shared" si="273"/>
        <v>-215.3365547066131</v>
      </c>
      <c r="L1408" s="12">
        <f t="shared" si="274"/>
        <v>-215.3365547066131</v>
      </c>
      <c r="M1408" s="12">
        <f t="shared" si="275"/>
        <v>-215.3365547066131</v>
      </c>
      <c r="O1408" s="12">
        <f t="shared" si="264"/>
        <v>-215.3365547066131</v>
      </c>
    </row>
    <row r="1409" spans="1:15" x14ac:dyDescent="0.25">
      <c r="A1409" s="12">
        <f>calc!A1407</f>
        <v>836.06</v>
      </c>
      <c r="B1409" s="12">
        <f>calc!O1407</f>
        <v>-268.87963570367805</v>
      </c>
      <c r="C1409" s="12">
        <f t="shared" si="265"/>
        <v>-268.87963570367805</v>
      </c>
      <c r="D1409" s="12">
        <f t="shared" si="266"/>
        <v>-268.87963570367805</v>
      </c>
      <c r="E1409" s="12">
        <f t="shared" si="267"/>
        <v>-268.87963570367805</v>
      </c>
      <c r="F1409" s="12">
        <f t="shared" si="268"/>
        <v>-268.87963570367805</v>
      </c>
      <c r="G1409" s="12">
        <f t="shared" si="269"/>
        <v>-268.87963570367805</v>
      </c>
      <c r="H1409" s="12">
        <f t="shared" si="270"/>
        <v>-268.87963570367805</v>
      </c>
      <c r="I1409" s="12">
        <f t="shared" si="271"/>
        <v>-268.87963570367805</v>
      </c>
      <c r="J1409" s="12">
        <f t="shared" si="272"/>
        <v>-268.87963570367805</v>
      </c>
      <c r="K1409" s="12">
        <f t="shared" si="273"/>
        <v>-268.87963570367805</v>
      </c>
      <c r="L1409" s="12">
        <f t="shared" si="274"/>
        <v>-268.87963570367805</v>
      </c>
      <c r="M1409" s="12">
        <f t="shared" si="275"/>
        <v>-268.87963570367805</v>
      </c>
      <c r="O1409" s="12">
        <f t="shared" si="264"/>
        <v>-268.87963570367805</v>
      </c>
    </row>
    <row r="1410" spans="1:15" x14ac:dyDescent="0.25">
      <c r="A1410" s="12">
        <f>calc!A1408</f>
        <v>836.49</v>
      </c>
      <c r="B1410" s="12">
        <f>calc!O1408</f>
        <v>-409.43102665017983</v>
      </c>
      <c r="C1410" s="12">
        <f t="shared" si="265"/>
        <v>-409.43102665017983</v>
      </c>
      <c r="D1410" s="12">
        <f t="shared" si="266"/>
        <v>-409.43102665017983</v>
      </c>
      <c r="E1410" s="12">
        <f t="shared" si="267"/>
        <v>-409.43102665017983</v>
      </c>
      <c r="F1410" s="12">
        <f t="shared" si="268"/>
        <v>-409.43102665017983</v>
      </c>
      <c r="G1410" s="12">
        <f t="shared" si="269"/>
        <v>-409.43102665017983</v>
      </c>
      <c r="H1410" s="12">
        <f t="shared" si="270"/>
        <v>-409.43102665017983</v>
      </c>
      <c r="I1410" s="12">
        <f t="shared" si="271"/>
        <v>-409.43102665017983</v>
      </c>
      <c r="J1410" s="12">
        <f t="shared" si="272"/>
        <v>-409.43102665017983</v>
      </c>
      <c r="K1410" s="12">
        <f t="shared" si="273"/>
        <v>-409.43102665017983</v>
      </c>
      <c r="L1410" s="12">
        <f t="shared" si="274"/>
        <v>-409.43102665017983</v>
      </c>
      <c r="M1410" s="12">
        <f t="shared" si="275"/>
        <v>-409.43102665017983</v>
      </c>
      <c r="O1410" s="12">
        <f t="shared" si="264"/>
        <v>-409.43102665017983</v>
      </c>
    </row>
    <row r="1411" spans="1:15" x14ac:dyDescent="0.25">
      <c r="A1411" s="12">
        <f>calc!A1409</f>
        <v>836.93</v>
      </c>
      <c r="B1411" s="12">
        <f>calc!O1409</f>
        <v>-124.98298851320021</v>
      </c>
      <c r="C1411" s="12">
        <f t="shared" si="265"/>
        <v>-124.98298851320021</v>
      </c>
      <c r="D1411" s="12">
        <f t="shared" si="266"/>
        <v>-124.98298851320021</v>
      </c>
      <c r="E1411" s="12">
        <f t="shared" si="267"/>
        <v>-124.98298851320021</v>
      </c>
      <c r="F1411" s="12">
        <f t="shared" si="268"/>
        <v>-124.98298851320021</v>
      </c>
      <c r="G1411" s="12">
        <f t="shared" si="269"/>
        <v>-124.98298851320021</v>
      </c>
      <c r="H1411" s="12">
        <f t="shared" si="270"/>
        <v>-124.98298851320021</v>
      </c>
      <c r="I1411" s="12">
        <f t="shared" si="271"/>
        <v>-124.98298851320021</v>
      </c>
      <c r="J1411" s="12">
        <f t="shared" si="272"/>
        <v>-124.98298851320021</v>
      </c>
      <c r="K1411" s="12">
        <f t="shared" si="273"/>
        <v>-124.98298851320021</v>
      </c>
      <c r="L1411" s="12">
        <f t="shared" si="274"/>
        <v>-124.98298851320021</v>
      </c>
      <c r="M1411" s="12">
        <f t="shared" si="275"/>
        <v>-124.98298851320021</v>
      </c>
      <c r="O1411" s="12">
        <f t="shared" si="264"/>
        <v>-124.98298851320021</v>
      </c>
    </row>
    <row r="1412" spans="1:15" x14ac:dyDescent="0.25">
      <c r="A1412" s="12">
        <f>calc!A1410</f>
        <v>837.36</v>
      </c>
      <c r="B1412" s="12">
        <f>calc!O1410</f>
        <v>-232.06874937703088</v>
      </c>
      <c r="C1412" s="12">
        <f t="shared" si="265"/>
        <v>-232.06874937703088</v>
      </c>
      <c r="D1412" s="12">
        <f t="shared" si="266"/>
        <v>-232.06874937703088</v>
      </c>
      <c r="E1412" s="12">
        <f t="shared" si="267"/>
        <v>-232.06874937703088</v>
      </c>
      <c r="F1412" s="12">
        <f t="shared" si="268"/>
        <v>-232.06874937703088</v>
      </c>
      <c r="G1412" s="12">
        <f t="shared" si="269"/>
        <v>-232.06874937703088</v>
      </c>
      <c r="H1412" s="12">
        <f t="shared" si="270"/>
        <v>-232.06874937703088</v>
      </c>
      <c r="I1412" s="12">
        <f t="shared" si="271"/>
        <v>-232.06874937703088</v>
      </c>
      <c r="J1412" s="12">
        <f t="shared" si="272"/>
        <v>-232.06874937703088</v>
      </c>
      <c r="K1412" s="12">
        <f t="shared" si="273"/>
        <v>-232.06874937703088</v>
      </c>
      <c r="L1412" s="12">
        <f t="shared" si="274"/>
        <v>-232.06874937703088</v>
      </c>
      <c r="M1412" s="12">
        <f t="shared" si="275"/>
        <v>-232.06874937703088</v>
      </c>
      <c r="O1412" s="12">
        <f t="shared" si="264"/>
        <v>-232.06874937703088</v>
      </c>
    </row>
    <row r="1413" spans="1:15" x14ac:dyDescent="0.25">
      <c r="A1413" s="12">
        <f>calc!A1411</f>
        <v>837.79</v>
      </c>
      <c r="B1413" s="12">
        <f>calc!O1411</f>
        <v>-178.5257844892752</v>
      </c>
      <c r="C1413" s="12">
        <f t="shared" si="265"/>
        <v>-178.5257844892752</v>
      </c>
      <c r="D1413" s="12">
        <f t="shared" si="266"/>
        <v>-178.5257844892752</v>
      </c>
      <c r="E1413" s="12">
        <f t="shared" si="267"/>
        <v>-178.5257844892752</v>
      </c>
      <c r="F1413" s="12">
        <f t="shared" si="268"/>
        <v>-178.5257844892752</v>
      </c>
      <c r="G1413" s="12">
        <f t="shared" si="269"/>
        <v>-178.5257844892752</v>
      </c>
      <c r="H1413" s="12">
        <f t="shared" si="270"/>
        <v>-178.5257844892752</v>
      </c>
      <c r="I1413" s="12">
        <f t="shared" si="271"/>
        <v>-178.5257844892752</v>
      </c>
      <c r="J1413" s="12">
        <f t="shared" si="272"/>
        <v>-178.5257844892752</v>
      </c>
      <c r="K1413" s="12">
        <f t="shared" si="273"/>
        <v>-178.5257844892752</v>
      </c>
      <c r="L1413" s="12">
        <f t="shared" si="274"/>
        <v>-178.5257844892752</v>
      </c>
      <c r="M1413" s="12">
        <f t="shared" si="275"/>
        <v>-178.5257844892752</v>
      </c>
      <c r="O1413" s="12">
        <f t="shared" si="264"/>
        <v>-178.5257844892752</v>
      </c>
    </row>
    <row r="1414" spans="1:15" x14ac:dyDescent="0.25">
      <c r="A1414" s="12">
        <f>calc!A1412</f>
        <v>838.23</v>
      </c>
      <c r="B1414" s="12">
        <f>calc!O1412</f>
        <v>-222.02943059565018</v>
      </c>
      <c r="C1414" s="12">
        <f t="shared" si="265"/>
        <v>-222.02943059565018</v>
      </c>
      <c r="D1414" s="12">
        <f t="shared" si="266"/>
        <v>-222.02943059565018</v>
      </c>
      <c r="E1414" s="12">
        <f t="shared" si="267"/>
        <v>-222.02943059565018</v>
      </c>
      <c r="F1414" s="12">
        <f t="shared" si="268"/>
        <v>-222.02943059565018</v>
      </c>
      <c r="G1414" s="12">
        <f t="shared" si="269"/>
        <v>-222.02943059565018</v>
      </c>
      <c r="H1414" s="12">
        <f t="shared" si="270"/>
        <v>-222.02943059565018</v>
      </c>
      <c r="I1414" s="12">
        <f t="shared" si="271"/>
        <v>-222.02943059565018</v>
      </c>
      <c r="J1414" s="12">
        <f t="shared" si="272"/>
        <v>-222.02943059565018</v>
      </c>
      <c r="K1414" s="12">
        <f t="shared" si="273"/>
        <v>-222.02943059565018</v>
      </c>
      <c r="L1414" s="12">
        <f t="shared" si="274"/>
        <v>-222.02943059565018</v>
      </c>
      <c r="M1414" s="12">
        <f t="shared" si="275"/>
        <v>-222.02943059565018</v>
      </c>
      <c r="O1414" s="12">
        <f t="shared" si="264"/>
        <v>-222.02943059565018</v>
      </c>
    </row>
    <row r="1415" spans="1:15" x14ac:dyDescent="0.25">
      <c r="A1415" s="12">
        <f>calc!A1413</f>
        <v>838.66</v>
      </c>
      <c r="B1415" s="12">
        <f>calc!O1413</f>
        <v>-402.73807689539024</v>
      </c>
      <c r="C1415" s="12">
        <f t="shared" si="265"/>
        <v>-402.73807689539024</v>
      </c>
      <c r="D1415" s="12">
        <f t="shared" si="266"/>
        <v>-402.73807689539024</v>
      </c>
      <c r="E1415" s="12">
        <f t="shared" si="267"/>
        <v>-402.73807689539024</v>
      </c>
      <c r="F1415" s="12">
        <f t="shared" si="268"/>
        <v>-402.73807689539024</v>
      </c>
      <c r="G1415" s="12">
        <f t="shared" si="269"/>
        <v>-402.73807689539024</v>
      </c>
      <c r="H1415" s="12">
        <f t="shared" si="270"/>
        <v>-402.73807689539024</v>
      </c>
      <c r="I1415" s="12">
        <f t="shared" si="271"/>
        <v>-402.73807689539024</v>
      </c>
      <c r="J1415" s="12">
        <f t="shared" si="272"/>
        <v>-402.73807689539024</v>
      </c>
      <c r="K1415" s="12">
        <f t="shared" si="273"/>
        <v>-402.73807689539024</v>
      </c>
      <c r="L1415" s="12">
        <f t="shared" si="274"/>
        <v>-402.73807689539024</v>
      </c>
      <c r="M1415" s="12">
        <f t="shared" si="275"/>
        <v>-402.73807689539024</v>
      </c>
      <c r="O1415" s="12">
        <f t="shared" si="264"/>
        <v>-402.73807689539024</v>
      </c>
    </row>
    <row r="1416" spans="1:15" x14ac:dyDescent="0.25">
      <c r="A1416" s="12">
        <f>calc!A1414</f>
        <v>839.1</v>
      </c>
      <c r="B1416" s="12">
        <f>calc!O1414</f>
        <v>-362.58043375129301</v>
      </c>
      <c r="C1416" s="12">
        <f t="shared" si="265"/>
        <v>-362.58043375129301</v>
      </c>
      <c r="D1416" s="12">
        <f t="shared" si="266"/>
        <v>-362.58043375129301</v>
      </c>
      <c r="E1416" s="12">
        <f t="shared" si="267"/>
        <v>-362.58043375129301</v>
      </c>
      <c r="F1416" s="12">
        <f t="shared" si="268"/>
        <v>-362.58043375129301</v>
      </c>
      <c r="G1416" s="12">
        <f t="shared" si="269"/>
        <v>-362.58043375129301</v>
      </c>
      <c r="H1416" s="12">
        <f t="shared" si="270"/>
        <v>-362.58043375129301</v>
      </c>
      <c r="I1416" s="12">
        <f t="shared" si="271"/>
        <v>-362.58043375129301</v>
      </c>
      <c r="J1416" s="12">
        <f t="shared" si="272"/>
        <v>-362.58043375129301</v>
      </c>
      <c r="K1416" s="12">
        <f t="shared" si="273"/>
        <v>-362.58043375129301</v>
      </c>
      <c r="L1416" s="12">
        <f t="shared" si="274"/>
        <v>-362.58043375129301</v>
      </c>
      <c r="M1416" s="12">
        <f t="shared" si="275"/>
        <v>-362.58043375129301</v>
      </c>
      <c r="O1416" s="12">
        <f t="shared" ref="O1416:O1479" si="276">M1416</f>
        <v>-362.58043375129301</v>
      </c>
    </row>
    <row r="1417" spans="1:15" x14ac:dyDescent="0.25">
      <c r="A1417" s="12">
        <f>calc!A1415</f>
        <v>839.53</v>
      </c>
      <c r="B1417" s="12">
        <f>calc!O1415</f>
        <v>-332.46226370620639</v>
      </c>
      <c r="C1417" s="12">
        <f t="shared" ref="C1417:C1480" si="277">B1417-Q1417*M1428</f>
        <v>-332.46226370620639</v>
      </c>
      <c r="D1417" s="12">
        <f t="shared" ref="D1417:D1480" si="278">C1417-R1417*M1427</f>
        <v>-332.46226370620639</v>
      </c>
      <c r="E1417" s="12">
        <f t="shared" ref="E1417:E1480" si="279">D1417-S1417*M1426</f>
        <v>-332.46226370620639</v>
      </c>
      <c r="F1417" s="12">
        <f t="shared" ref="F1417:F1480" si="280">E1417-T1417*M1425</f>
        <v>-332.46226370620639</v>
      </c>
      <c r="G1417" s="12">
        <f t="shared" ref="G1417:G1480" si="281">F1417-U1417*M1424</f>
        <v>-332.46226370620639</v>
      </c>
      <c r="H1417" s="12">
        <f t="shared" ref="H1417:H1480" si="282">G1417-V1417*M1423</f>
        <v>-332.46226370620639</v>
      </c>
      <c r="I1417" s="12">
        <f t="shared" ref="I1417:I1480" si="283">H1417-W1417*M1422</f>
        <v>-332.46226370620639</v>
      </c>
      <c r="J1417" s="12">
        <f t="shared" ref="J1417:J1480" si="284">I1417-X1417*M1421</f>
        <v>-332.46226370620639</v>
      </c>
      <c r="K1417" s="12">
        <f t="shared" ref="K1417:K1480" si="285">J1417-Y1417*M1420</f>
        <v>-332.46226370620639</v>
      </c>
      <c r="L1417" s="12">
        <f t="shared" ref="L1417:L1480" si="286">K1417-Z1417*M1419</f>
        <v>-332.46226370620639</v>
      </c>
      <c r="M1417" s="12">
        <f t="shared" ref="M1417:M1480" si="287">L1417</f>
        <v>-332.46226370620639</v>
      </c>
      <c r="O1417" s="12">
        <f t="shared" si="276"/>
        <v>-332.46226370620639</v>
      </c>
    </row>
    <row r="1418" spans="1:15" x14ac:dyDescent="0.25">
      <c r="A1418" s="12">
        <f>calc!A1416</f>
        <v>839.97</v>
      </c>
      <c r="B1418" s="12">
        <f>calc!O1416</f>
        <v>-345.84811046518178</v>
      </c>
      <c r="C1418" s="12">
        <f t="shared" si="277"/>
        <v>-345.84811046518178</v>
      </c>
      <c r="D1418" s="12">
        <f t="shared" si="278"/>
        <v>-345.84811046518178</v>
      </c>
      <c r="E1418" s="12">
        <f t="shared" si="279"/>
        <v>-345.84811046518178</v>
      </c>
      <c r="F1418" s="12">
        <f t="shared" si="280"/>
        <v>-345.84811046518178</v>
      </c>
      <c r="G1418" s="12">
        <f t="shared" si="281"/>
        <v>-345.84811046518178</v>
      </c>
      <c r="H1418" s="12">
        <f t="shared" si="282"/>
        <v>-345.84811046518178</v>
      </c>
      <c r="I1418" s="12">
        <f t="shared" si="283"/>
        <v>-345.84811046518178</v>
      </c>
      <c r="J1418" s="12">
        <f t="shared" si="284"/>
        <v>-345.84811046518178</v>
      </c>
      <c r="K1418" s="12">
        <f t="shared" si="285"/>
        <v>-345.84811046518178</v>
      </c>
      <c r="L1418" s="12">
        <f t="shared" si="286"/>
        <v>-345.84811046518178</v>
      </c>
      <c r="M1418" s="12">
        <f t="shared" si="287"/>
        <v>-345.84811046518178</v>
      </c>
      <c r="O1418" s="12">
        <f t="shared" si="276"/>
        <v>-345.84811046518178</v>
      </c>
    </row>
    <row r="1419" spans="1:15" x14ac:dyDescent="0.25">
      <c r="A1419" s="12">
        <f>calc!A1417</f>
        <v>840.4</v>
      </c>
      <c r="B1419" s="12">
        <f>calc!O1417</f>
        <v>-332.46226370622162</v>
      </c>
      <c r="C1419" s="12">
        <f t="shared" si="277"/>
        <v>-332.46226370622162</v>
      </c>
      <c r="D1419" s="12">
        <f t="shared" si="278"/>
        <v>-332.46226370622162</v>
      </c>
      <c r="E1419" s="12">
        <f t="shared" si="279"/>
        <v>-332.46226370622162</v>
      </c>
      <c r="F1419" s="12">
        <f t="shared" si="280"/>
        <v>-332.46226370622162</v>
      </c>
      <c r="G1419" s="12">
        <f t="shared" si="281"/>
        <v>-332.46226370622162</v>
      </c>
      <c r="H1419" s="12">
        <f t="shared" si="282"/>
        <v>-332.46226370622162</v>
      </c>
      <c r="I1419" s="12">
        <f t="shared" si="283"/>
        <v>-332.46226370622162</v>
      </c>
      <c r="J1419" s="12">
        <f t="shared" si="284"/>
        <v>-332.46226370622162</v>
      </c>
      <c r="K1419" s="12">
        <f t="shared" si="285"/>
        <v>-332.46226370622162</v>
      </c>
      <c r="L1419" s="12">
        <f t="shared" si="286"/>
        <v>-332.46226370622162</v>
      </c>
      <c r="M1419" s="12">
        <f t="shared" si="287"/>
        <v>-332.46226370622162</v>
      </c>
      <c r="O1419" s="12">
        <f t="shared" si="276"/>
        <v>-332.46226370622162</v>
      </c>
    </row>
    <row r="1420" spans="1:15" x14ac:dyDescent="0.25">
      <c r="A1420" s="12">
        <f>calc!A1418</f>
        <v>840.83</v>
      </c>
      <c r="B1420" s="12">
        <f>calc!O1418</f>
        <v>-325.76934428352445</v>
      </c>
      <c r="C1420" s="12">
        <f t="shared" si="277"/>
        <v>-325.76934428352445</v>
      </c>
      <c r="D1420" s="12">
        <f t="shared" si="278"/>
        <v>-325.76934428352445</v>
      </c>
      <c r="E1420" s="12">
        <f t="shared" si="279"/>
        <v>-325.76934428352445</v>
      </c>
      <c r="F1420" s="12">
        <f t="shared" si="280"/>
        <v>-325.76934428352445</v>
      </c>
      <c r="G1420" s="12">
        <f t="shared" si="281"/>
        <v>-325.76934428352445</v>
      </c>
      <c r="H1420" s="12">
        <f t="shared" si="282"/>
        <v>-325.76934428352445</v>
      </c>
      <c r="I1420" s="12">
        <f t="shared" si="283"/>
        <v>-325.76934428352445</v>
      </c>
      <c r="J1420" s="12">
        <f t="shared" si="284"/>
        <v>-325.76934428352445</v>
      </c>
      <c r="K1420" s="12">
        <f t="shared" si="285"/>
        <v>-325.76934428352445</v>
      </c>
      <c r="L1420" s="12">
        <f t="shared" si="286"/>
        <v>-325.76934428352445</v>
      </c>
      <c r="M1420" s="12">
        <f t="shared" si="287"/>
        <v>-325.76934428352445</v>
      </c>
      <c r="O1420" s="12">
        <f t="shared" si="276"/>
        <v>-325.76934428352445</v>
      </c>
    </row>
    <row r="1421" spans="1:15" x14ac:dyDescent="0.25">
      <c r="A1421" s="12">
        <f>calc!A1419</f>
        <v>841.27</v>
      </c>
      <c r="B1421" s="12">
        <f>calc!O1419</f>
        <v>-228.72230912354931</v>
      </c>
      <c r="C1421" s="12">
        <f t="shared" si="277"/>
        <v>-228.72230912354931</v>
      </c>
      <c r="D1421" s="12">
        <f t="shared" si="278"/>
        <v>-228.72230912354931</v>
      </c>
      <c r="E1421" s="12">
        <f t="shared" si="279"/>
        <v>-228.72230912354931</v>
      </c>
      <c r="F1421" s="12">
        <f t="shared" si="280"/>
        <v>-228.72230912354931</v>
      </c>
      <c r="G1421" s="12">
        <f t="shared" si="281"/>
        <v>-228.72230912354931</v>
      </c>
      <c r="H1421" s="12">
        <f t="shared" si="282"/>
        <v>-228.72230912354931</v>
      </c>
      <c r="I1421" s="12">
        <f t="shared" si="283"/>
        <v>-228.72230912354931</v>
      </c>
      <c r="J1421" s="12">
        <f t="shared" si="284"/>
        <v>-228.72230912354931</v>
      </c>
      <c r="K1421" s="12">
        <f t="shared" si="285"/>
        <v>-228.72230912354931</v>
      </c>
      <c r="L1421" s="12">
        <f t="shared" si="286"/>
        <v>-228.72230912354931</v>
      </c>
      <c r="M1421" s="12">
        <f t="shared" si="287"/>
        <v>-228.72230912354931</v>
      </c>
      <c r="O1421" s="12">
        <f t="shared" si="276"/>
        <v>-228.72230912354931</v>
      </c>
    </row>
    <row r="1422" spans="1:15" x14ac:dyDescent="0.25">
      <c r="A1422" s="12">
        <f>calc!A1420</f>
        <v>841.7</v>
      </c>
      <c r="B1422" s="12">
        <f>calc!O1420</f>
        <v>-462.97471962268241</v>
      </c>
      <c r="C1422" s="12">
        <f t="shared" si="277"/>
        <v>-462.97471962268241</v>
      </c>
      <c r="D1422" s="12">
        <f t="shared" si="278"/>
        <v>-462.97471962268241</v>
      </c>
      <c r="E1422" s="12">
        <f t="shared" si="279"/>
        <v>-462.97471962268241</v>
      </c>
      <c r="F1422" s="12">
        <f t="shared" si="280"/>
        <v>-462.97471962268241</v>
      </c>
      <c r="G1422" s="12">
        <f t="shared" si="281"/>
        <v>-462.97471962268241</v>
      </c>
      <c r="H1422" s="12">
        <f t="shared" si="282"/>
        <v>-462.97471962268241</v>
      </c>
      <c r="I1422" s="12">
        <f t="shared" si="283"/>
        <v>-462.97471962268241</v>
      </c>
      <c r="J1422" s="12">
        <f t="shared" si="284"/>
        <v>-462.97471962268241</v>
      </c>
      <c r="K1422" s="12">
        <f t="shared" si="285"/>
        <v>-462.97471962268241</v>
      </c>
      <c r="L1422" s="12">
        <f t="shared" si="286"/>
        <v>-462.97471962268241</v>
      </c>
      <c r="M1422" s="12">
        <f t="shared" si="287"/>
        <v>-462.97471962268241</v>
      </c>
      <c r="O1422" s="12">
        <f t="shared" si="276"/>
        <v>-462.97471962268241</v>
      </c>
    </row>
    <row r="1423" spans="1:15" x14ac:dyDescent="0.25">
      <c r="A1423" s="12">
        <f>calc!A1421</f>
        <v>842.14</v>
      </c>
      <c r="B1423" s="12">
        <f>calc!O1421</f>
        <v>-315.72997009566598</v>
      </c>
      <c r="C1423" s="12">
        <f t="shared" si="277"/>
        <v>-315.72997009566598</v>
      </c>
      <c r="D1423" s="12">
        <f t="shared" si="278"/>
        <v>-315.72997009566598</v>
      </c>
      <c r="E1423" s="12">
        <f t="shared" si="279"/>
        <v>-315.72997009566598</v>
      </c>
      <c r="F1423" s="12">
        <f t="shared" si="280"/>
        <v>-315.72997009566598</v>
      </c>
      <c r="G1423" s="12">
        <f t="shared" si="281"/>
        <v>-315.72997009566598</v>
      </c>
      <c r="H1423" s="12">
        <f t="shared" si="282"/>
        <v>-315.72997009566598</v>
      </c>
      <c r="I1423" s="12">
        <f t="shared" si="283"/>
        <v>-315.72997009566598</v>
      </c>
      <c r="J1423" s="12">
        <f t="shared" si="284"/>
        <v>-315.72997009566598</v>
      </c>
      <c r="K1423" s="12">
        <f t="shared" si="285"/>
        <v>-315.72997009566598</v>
      </c>
      <c r="L1423" s="12">
        <f t="shared" si="286"/>
        <v>-315.72997009566598</v>
      </c>
      <c r="M1423" s="12">
        <f t="shared" si="287"/>
        <v>-315.72997009566598</v>
      </c>
      <c r="O1423" s="12">
        <f t="shared" si="276"/>
        <v>-315.72997009566598</v>
      </c>
    </row>
    <row r="1424" spans="1:15" x14ac:dyDescent="0.25">
      <c r="A1424" s="12">
        <f>calc!A1422</f>
        <v>842.57</v>
      </c>
      <c r="B1424" s="12">
        <f>calc!O1422</f>
        <v>-335.80872440675802</v>
      </c>
      <c r="C1424" s="12">
        <f t="shared" si="277"/>
        <v>-335.80872440675802</v>
      </c>
      <c r="D1424" s="12">
        <f t="shared" si="278"/>
        <v>-335.80872440675802</v>
      </c>
      <c r="E1424" s="12">
        <f t="shared" si="279"/>
        <v>-335.80872440675802</v>
      </c>
      <c r="F1424" s="12">
        <f t="shared" si="280"/>
        <v>-335.80872440675802</v>
      </c>
      <c r="G1424" s="12">
        <f t="shared" si="281"/>
        <v>-335.80872440675802</v>
      </c>
      <c r="H1424" s="12">
        <f t="shared" si="282"/>
        <v>-335.80872440675802</v>
      </c>
      <c r="I1424" s="12">
        <f t="shared" si="283"/>
        <v>-335.80872440675802</v>
      </c>
      <c r="J1424" s="12">
        <f t="shared" si="284"/>
        <v>-335.80872440675802</v>
      </c>
      <c r="K1424" s="12">
        <f t="shared" si="285"/>
        <v>-335.80872440675802</v>
      </c>
      <c r="L1424" s="12">
        <f t="shared" si="286"/>
        <v>-335.80872440675802</v>
      </c>
      <c r="M1424" s="12">
        <f t="shared" si="287"/>
        <v>-335.80872440675802</v>
      </c>
      <c r="O1424" s="12">
        <f t="shared" si="276"/>
        <v>-335.80872440675802</v>
      </c>
    </row>
    <row r="1425" spans="1:15" x14ac:dyDescent="0.25">
      <c r="A1425" s="12">
        <f>calc!A1423</f>
        <v>843</v>
      </c>
      <c r="B1425" s="12">
        <f>calc!O1423</f>
        <v>-205.29724582107588</v>
      </c>
      <c r="C1425" s="12">
        <f t="shared" si="277"/>
        <v>-205.29724582107588</v>
      </c>
      <c r="D1425" s="12">
        <f t="shared" si="278"/>
        <v>-205.29724582107588</v>
      </c>
      <c r="E1425" s="12">
        <f t="shared" si="279"/>
        <v>-205.29724582107588</v>
      </c>
      <c r="F1425" s="12">
        <f t="shared" si="280"/>
        <v>-205.29724582107588</v>
      </c>
      <c r="G1425" s="12">
        <f t="shared" si="281"/>
        <v>-205.29724582107588</v>
      </c>
      <c r="H1425" s="12">
        <f t="shared" si="282"/>
        <v>-205.29724582107588</v>
      </c>
      <c r="I1425" s="12">
        <f t="shared" si="283"/>
        <v>-205.29724582107588</v>
      </c>
      <c r="J1425" s="12">
        <f t="shared" si="284"/>
        <v>-205.29724582107588</v>
      </c>
      <c r="K1425" s="12">
        <f t="shared" si="285"/>
        <v>-205.29724582107588</v>
      </c>
      <c r="L1425" s="12">
        <f t="shared" si="286"/>
        <v>-205.29724582107588</v>
      </c>
      <c r="M1425" s="12">
        <f t="shared" si="287"/>
        <v>-205.29724582107588</v>
      </c>
      <c r="O1425" s="12">
        <f t="shared" si="276"/>
        <v>-205.29724582107588</v>
      </c>
    </row>
    <row r="1426" spans="1:15" x14ac:dyDescent="0.25">
      <c r="A1426" s="12">
        <f>calc!A1424</f>
        <v>843.44</v>
      </c>
      <c r="B1426" s="12">
        <f>calc!O1424</f>
        <v>-295.65123952686037</v>
      </c>
      <c r="C1426" s="12">
        <f t="shared" si="277"/>
        <v>-295.65123952686037</v>
      </c>
      <c r="D1426" s="12">
        <f t="shared" si="278"/>
        <v>-295.65123952686037</v>
      </c>
      <c r="E1426" s="12">
        <f t="shared" si="279"/>
        <v>-295.65123952686037</v>
      </c>
      <c r="F1426" s="12">
        <f t="shared" si="280"/>
        <v>-295.65123952686037</v>
      </c>
      <c r="G1426" s="12">
        <f t="shared" si="281"/>
        <v>-295.65123952686037</v>
      </c>
      <c r="H1426" s="12">
        <f t="shared" si="282"/>
        <v>-295.65123952686037</v>
      </c>
      <c r="I1426" s="12">
        <f t="shared" si="283"/>
        <v>-295.65123952686037</v>
      </c>
      <c r="J1426" s="12">
        <f t="shared" si="284"/>
        <v>-295.65123952686037</v>
      </c>
      <c r="K1426" s="12">
        <f t="shared" si="285"/>
        <v>-295.65123952686037</v>
      </c>
      <c r="L1426" s="12">
        <f t="shared" si="286"/>
        <v>-295.65123952686037</v>
      </c>
      <c r="M1426" s="12">
        <f t="shared" si="287"/>
        <v>-295.65123952686037</v>
      </c>
      <c r="O1426" s="12">
        <f t="shared" si="276"/>
        <v>-295.65123952686037</v>
      </c>
    </row>
    <row r="1427" spans="1:15" x14ac:dyDescent="0.25">
      <c r="A1427" s="12">
        <f>calc!A1425</f>
        <v>843.87</v>
      </c>
      <c r="B1427" s="12">
        <f>calc!O1425</f>
        <v>-275.57253270194167</v>
      </c>
      <c r="C1427" s="12">
        <f t="shared" si="277"/>
        <v>-275.57253270194167</v>
      </c>
      <c r="D1427" s="12">
        <f t="shared" si="278"/>
        <v>-275.57253270194167</v>
      </c>
      <c r="E1427" s="12">
        <f t="shared" si="279"/>
        <v>-275.57253270194167</v>
      </c>
      <c r="F1427" s="12">
        <f t="shared" si="280"/>
        <v>-275.57253270194167</v>
      </c>
      <c r="G1427" s="12">
        <f t="shared" si="281"/>
        <v>-275.57253270194167</v>
      </c>
      <c r="H1427" s="12">
        <f t="shared" si="282"/>
        <v>-275.57253270194167</v>
      </c>
      <c r="I1427" s="12">
        <f t="shared" si="283"/>
        <v>-275.57253270194167</v>
      </c>
      <c r="J1427" s="12">
        <f t="shared" si="284"/>
        <v>-275.57253270194167</v>
      </c>
      <c r="K1427" s="12">
        <f t="shared" si="285"/>
        <v>-275.57253270194167</v>
      </c>
      <c r="L1427" s="12">
        <f t="shared" si="286"/>
        <v>-275.57253270194167</v>
      </c>
      <c r="M1427" s="12">
        <f t="shared" si="287"/>
        <v>-275.57253270194167</v>
      </c>
      <c r="O1427" s="12">
        <f t="shared" si="276"/>
        <v>-275.57253270194167</v>
      </c>
    </row>
    <row r="1428" spans="1:15" x14ac:dyDescent="0.25">
      <c r="A1428" s="12">
        <f>calc!A1426</f>
        <v>844.31</v>
      </c>
      <c r="B1428" s="12">
        <f>calc!O1426</f>
        <v>-258.84029515337625</v>
      </c>
      <c r="C1428" s="12">
        <f t="shared" si="277"/>
        <v>-258.84029515337625</v>
      </c>
      <c r="D1428" s="12">
        <f t="shared" si="278"/>
        <v>-258.84029515337625</v>
      </c>
      <c r="E1428" s="12">
        <f t="shared" si="279"/>
        <v>-258.84029515337625</v>
      </c>
      <c r="F1428" s="12">
        <f t="shared" si="280"/>
        <v>-258.84029515337625</v>
      </c>
      <c r="G1428" s="12">
        <f t="shared" si="281"/>
        <v>-258.84029515337625</v>
      </c>
      <c r="H1428" s="12">
        <f t="shared" si="282"/>
        <v>-258.84029515337625</v>
      </c>
      <c r="I1428" s="12">
        <f t="shared" si="283"/>
        <v>-258.84029515337625</v>
      </c>
      <c r="J1428" s="12">
        <f t="shared" si="284"/>
        <v>-258.84029515337625</v>
      </c>
      <c r="K1428" s="12">
        <f t="shared" si="285"/>
        <v>-258.84029515337625</v>
      </c>
      <c r="L1428" s="12">
        <f t="shared" si="286"/>
        <v>-258.84029515337625</v>
      </c>
      <c r="M1428" s="12">
        <f t="shared" si="287"/>
        <v>-258.84029515337625</v>
      </c>
      <c r="O1428" s="12">
        <f t="shared" si="276"/>
        <v>-258.84029515337625</v>
      </c>
    </row>
    <row r="1429" spans="1:15" x14ac:dyDescent="0.25">
      <c r="A1429" s="12">
        <f>calc!A1427</f>
        <v>844.74</v>
      </c>
      <c r="B1429" s="12">
        <f>calc!O1427</f>
        <v>-459.62823386772953</v>
      </c>
      <c r="C1429" s="12">
        <f t="shared" si="277"/>
        <v>-459.62823386772953</v>
      </c>
      <c r="D1429" s="12">
        <f t="shared" si="278"/>
        <v>-459.62823386772953</v>
      </c>
      <c r="E1429" s="12">
        <f t="shared" si="279"/>
        <v>-459.62823386772953</v>
      </c>
      <c r="F1429" s="12">
        <f t="shared" si="280"/>
        <v>-459.62823386772953</v>
      </c>
      <c r="G1429" s="12">
        <f t="shared" si="281"/>
        <v>-459.62823386772953</v>
      </c>
      <c r="H1429" s="12">
        <f t="shared" si="282"/>
        <v>-459.62823386772953</v>
      </c>
      <c r="I1429" s="12">
        <f t="shared" si="283"/>
        <v>-459.62823386772953</v>
      </c>
      <c r="J1429" s="12">
        <f t="shared" si="284"/>
        <v>-459.62823386772953</v>
      </c>
      <c r="K1429" s="12">
        <f t="shared" si="285"/>
        <v>-459.62823386772953</v>
      </c>
      <c r="L1429" s="12">
        <f t="shared" si="286"/>
        <v>-459.62823386772953</v>
      </c>
      <c r="M1429" s="12">
        <f t="shared" si="287"/>
        <v>-459.62823386772953</v>
      </c>
      <c r="O1429" s="12">
        <f t="shared" si="276"/>
        <v>-459.62823386772953</v>
      </c>
    </row>
    <row r="1430" spans="1:15" x14ac:dyDescent="0.25">
      <c r="A1430" s="12">
        <f>calc!A1428</f>
        <v>845.17</v>
      </c>
      <c r="B1430" s="12">
        <f>calc!O1428</f>
        <v>-262.18674134384742</v>
      </c>
      <c r="C1430" s="12">
        <f t="shared" si="277"/>
        <v>-262.18674134384742</v>
      </c>
      <c r="D1430" s="12">
        <f t="shared" si="278"/>
        <v>-262.18674134384742</v>
      </c>
      <c r="E1430" s="12">
        <f t="shared" si="279"/>
        <v>-262.18674134384742</v>
      </c>
      <c r="F1430" s="12">
        <f t="shared" si="280"/>
        <v>-262.18674134384742</v>
      </c>
      <c r="G1430" s="12">
        <f t="shared" si="281"/>
        <v>-262.18674134384742</v>
      </c>
      <c r="H1430" s="12">
        <f t="shared" si="282"/>
        <v>-262.18674134384742</v>
      </c>
      <c r="I1430" s="12">
        <f t="shared" si="283"/>
        <v>-262.18674134384742</v>
      </c>
      <c r="J1430" s="12">
        <f t="shared" si="284"/>
        <v>-262.18674134384742</v>
      </c>
      <c r="K1430" s="12">
        <f t="shared" si="285"/>
        <v>-262.18674134384742</v>
      </c>
      <c r="L1430" s="12">
        <f t="shared" si="286"/>
        <v>-262.18674134384742</v>
      </c>
      <c r="M1430" s="12">
        <f t="shared" si="287"/>
        <v>-262.18674134384742</v>
      </c>
      <c r="O1430" s="12">
        <f t="shared" si="276"/>
        <v>-262.18674134384742</v>
      </c>
    </row>
    <row r="1431" spans="1:15" x14ac:dyDescent="0.25">
      <c r="A1431" s="12">
        <f>calc!A1429</f>
        <v>845.61</v>
      </c>
      <c r="B1431" s="12">
        <f>calc!O1429</f>
        <v>-211.9901177516939</v>
      </c>
      <c r="C1431" s="12">
        <f t="shared" si="277"/>
        <v>-211.9901177516939</v>
      </c>
      <c r="D1431" s="12">
        <f t="shared" si="278"/>
        <v>-211.9901177516939</v>
      </c>
      <c r="E1431" s="12">
        <f t="shared" si="279"/>
        <v>-211.9901177516939</v>
      </c>
      <c r="F1431" s="12">
        <f t="shared" si="280"/>
        <v>-211.9901177516939</v>
      </c>
      <c r="G1431" s="12">
        <f t="shared" si="281"/>
        <v>-211.9901177516939</v>
      </c>
      <c r="H1431" s="12">
        <f t="shared" si="282"/>
        <v>-211.9901177516939</v>
      </c>
      <c r="I1431" s="12">
        <f t="shared" si="283"/>
        <v>-211.9901177516939</v>
      </c>
      <c r="J1431" s="12">
        <f t="shared" si="284"/>
        <v>-211.9901177516939</v>
      </c>
      <c r="K1431" s="12">
        <f t="shared" si="285"/>
        <v>-211.9901177516939</v>
      </c>
      <c r="L1431" s="12">
        <f t="shared" si="286"/>
        <v>-211.9901177516939</v>
      </c>
      <c r="M1431" s="12">
        <f t="shared" si="287"/>
        <v>-211.9901177516939</v>
      </c>
      <c r="O1431" s="12">
        <f t="shared" si="276"/>
        <v>-211.9901177516939</v>
      </c>
    </row>
    <row r="1432" spans="1:15" x14ac:dyDescent="0.25">
      <c r="A1432" s="12">
        <f>calc!A1430</f>
        <v>846.04</v>
      </c>
      <c r="B1432" s="12">
        <f>calc!O1430</f>
        <v>-386.00571404660144</v>
      </c>
      <c r="C1432" s="12">
        <f t="shared" si="277"/>
        <v>-386.00571404660144</v>
      </c>
      <c r="D1432" s="12">
        <f t="shared" si="278"/>
        <v>-386.00571404660144</v>
      </c>
      <c r="E1432" s="12">
        <f t="shared" si="279"/>
        <v>-386.00571404660144</v>
      </c>
      <c r="F1432" s="12">
        <f t="shared" si="280"/>
        <v>-386.00571404660144</v>
      </c>
      <c r="G1432" s="12">
        <f t="shared" si="281"/>
        <v>-386.00571404660144</v>
      </c>
      <c r="H1432" s="12">
        <f t="shared" si="282"/>
        <v>-386.00571404660144</v>
      </c>
      <c r="I1432" s="12">
        <f t="shared" si="283"/>
        <v>-386.00571404660144</v>
      </c>
      <c r="J1432" s="12">
        <f t="shared" si="284"/>
        <v>-386.00571404660144</v>
      </c>
      <c r="K1432" s="12">
        <f t="shared" si="285"/>
        <v>-386.00571404660144</v>
      </c>
      <c r="L1432" s="12">
        <f t="shared" si="286"/>
        <v>-386.00571404660144</v>
      </c>
      <c r="M1432" s="12">
        <f t="shared" si="287"/>
        <v>-386.00571404660144</v>
      </c>
      <c r="O1432" s="12">
        <f t="shared" si="276"/>
        <v>-386.00571404660144</v>
      </c>
    </row>
    <row r="1433" spans="1:15" x14ac:dyDescent="0.25">
      <c r="A1433" s="12">
        <f>calc!A1431</f>
        <v>846.47</v>
      </c>
      <c r="B1433" s="12">
        <f>calc!O1431</f>
        <v>-332.46226370620639</v>
      </c>
      <c r="C1433" s="12">
        <f t="shared" si="277"/>
        <v>-332.46226370620639</v>
      </c>
      <c r="D1433" s="12">
        <f t="shared" si="278"/>
        <v>-332.46226370620639</v>
      </c>
      <c r="E1433" s="12">
        <f t="shared" si="279"/>
        <v>-332.46226370620639</v>
      </c>
      <c r="F1433" s="12">
        <f t="shared" si="280"/>
        <v>-332.46226370620639</v>
      </c>
      <c r="G1433" s="12">
        <f t="shared" si="281"/>
        <v>-332.46226370620639</v>
      </c>
      <c r="H1433" s="12">
        <f t="shared" si="282"/>
        <v>-332.46226370620639</v>
      </c>
      <c r="I1433" s="12">
        <f t="shared" si="283"/>
        <v>-332.46226370620639</v>
      </c>
      <c r="J1433" s="12">
        <f t="shared" si="284"/>
        <v>-332.46226370620639</v>
      </c>
      <c r="K1433" s="12">
        <f t="shared" si="285"/>
        <v>-332.46226370620639</v>
      </c>
      <c r="L1433" s="12">
        <f t="shared" si="286"/>
        <v>-332.46226370620639</v>
      </c>
      <c r="M1433" s="12">
        <f t="shared" si="287"/>
        <v>-332.46226370620639</v>
      </c>
      <c r="O1433" s="12">
        <f t="shared" si="276"/>
        <v>-332.46226370620639</v>
      </c>
    </row>
    <row r="1434" spans="1:15" x14ac:dyDescent="0.25">
      <c r="A1434" s="12">
        <f>calc!A1432</f>
        <v>846.91</v>
      </c>
      <c r="B1434" s="12">
        <f>calc!O1432</f>
        <v>-262.18674134384742</v>
      </c>
      <c r="C1434" s="12">
        <f t="shared" si="277"/>
        <v>-262.18674134384742</v>
      </c>
      <c r="D1434" s="12">
        <f t="shared" si="278"/>
        <v>-262.18674134384742</v>
      </c>
      <c r="E1434" s="12">
        <f t="shared" si="279"/>
        <v>-262.18674134384742</v>
      </c>
      <c r="F1434" s="12">
        <f t="shared" si="280"/>
        <v>-262.18674134384742</v>
      </c>
      <c r="G1434" s="12">
        <f t="shared" si="281"/>
        <v>-262.18674134384742</v>
      </c>
      <c r="H1434" s="12">
        <f t="shared" si="282"/>
        <v>-262.18674134384742</v>
      </c>
      <c r="I1434" s="12">
        <f t="shared" si="283"/>
        <v>-262.18674134384742</v>
      </c>
      <c r="J1434" s="12">
        <f t="shared" si="284"/>
        <v>-262.18674134384742</v>
      </c>
      <c r="K1434" s="12">
        <f t="shared" si="285"/>
        <v>-262.18674134384742</v>
      </c>
      <c r="L1434" s="12">
        <f t="shared" si="286"/>
        <v>-262.18674134384742</v>
      </c>
      <c r="M1434" s="12">
        <f t="shared" si="287"/>
        <v>-262.18674134384742</v>
      </c>
      <c r="O1434" s="12">
        <f t="shared" si="276"/>
        <v>-262.18674134384742</v>
      </c>
    </row>
    <row r="1435" spans="1:15" x14ac:dyDescent="0.25">
      <c r="A1435" s="12">
        <f>calc!A1433</f>
        <v>847.34</v>
      </c>
      <c r="B1435" s="12">
        <f>calc!O1433</f>
        <v>-275.57253270194167</v>
      </c>
      <c r="C1435" s="12">
        <f t="shared" si="277"/>
        <v>-275.57253270194167</v>
      </c>
      <c r="D1435" s="12">
        <f t="shared" si="278"/>
        <v>-275.57253270194167</v>
      </c>
      <c r="E1435" s="12">
        <f t="shared" si="279"/>
        <v>-275.57253270194167</v>
      </c>
      <c r="F1435" s="12">
        <f t="shared" si="280"/>
        <v>-275.57253270194167</v>
      </c>
      <c r="G1435" s="12">
        <f t="shared" si="281"/>
        <v>-275.57253270194167</v>
      </c>
      <c r="H1435" s="12">
        <f t="shared" si="282"/>
        <v>-275.57253270194167</v>
      </c>
      <c r="I1435" s="12">
        <f t="shared" si="283"/>
        <v>-275.57253270194167</v>
      </c>
      <c r="J1435" s="12">
        <f t="shared" si="284"/>
        <v>-275.57253270194167</v>
      </c>
      <c r="K1435" s="12">
        <f t="shared" si="285"/>
        <v>-275.57253270194167</v>
      </c>
      <c r="L1435" s="12">
        <f t="shared" si="286"/>
        <v>-275.57253270194167</v>
      </c>
      <c r="M1435" s="12">
        <f t="shared" si="287"/>
        <v>-275.57253270194167</v>
      </c>
      <c r="O1435" s="12">
        <f t="shared" si="276"/>
        <v>-275.57253270194167</v>
      </c>
    </row>
    <row r="1436" spans="1:15" x14ac:dyDescent="0.25">
      <c r="A1436" s="12">
        <f>calc!A1434</f>
        <v>847.77</v>
      </c>
      <c r="B1436" s="12">
        <f>calc!O1434</f>
        <v>-135.02224989100819</v>
      </c>
      <c r="C1436" s="12">
        <f t="shared" si="277"/>
        <v>-135.02224989100819</v>
      </c>
      <c r="D1436" s="12">
        <f t="shared" si="278"/>
        <v>-135.02224989100819</v>
      </c>
      <c r="E1436" s="12">
        <f t="shared" si="279"/>
        <v>-135.02224989100819</v>
      </c>
      <c r="F1436" s="12">
        <f t="shared" si="280"/>
        <v>-135.02224989100819</v>
      </c>
      <c r="G1436" s="12">
        <f t="shared" si="281"/>
        <v>-135.02224989100819</v>
      </c>
      <c r="H1436" s="12">
        <f t="shared" si="282"/>
        <v>-135.02224989100819</v>
      </c>
      <c r="I1436" s="12">
        <f t="shared" si="283"/>
        <v>-135.02224989100819</v>
      </c>
      <c r="J1436" s="12">
        <f t="shared" si="284"/>
        <v>-135.02224989100819</v>
      </c>
      <c r="K1436" s="12">
        <f t="shared" si="285"/>
        <v>-135.02224989100819</v>
      </c>
      <c r="L1436" s="12">
        <f t="shared" si="286"/>
        <v>-135.02224989100819</v>
      </c>
      <c r="M1436" s="12">
        <f t="shared" si="287"/>
        <v>-135.02224989100819</v>
      </c>
      <c r="O1436" s="12">
        <f t="shared" si="276"/>
        <v>-135.02224989100819</v>
      </c>
    </row>
    <row r="1437" spans="1:15" x14ac:dyDescent="0.25">
      <c r="A1437" s="12">
        <f>calc!A1435</f>
        <v>848.21</v>
      </c>
      <c r="B1437" s="12">
        <f>calc!O1435</f>
        <v>-305.6906018433678</v>
      </c>
      <c r="C1437" s="12">
        <f t="shared" si="277"/>
        <v>-305.6906018433678</v>
      </c>
      <c r="D1437" s="12">
        <f t="shared" si="278"/>
        <v>-305.6906018433678</v>
      </c>
      <c r="E1437" s="12">
        <f t="shared" si="279"/>
        <v>-305.6906018433678</v>
      </c>
      <c r="F1437" s="12">
        <f t="shared" si="280"/>
        <v>-305.6906018433678</v>
      </c>
      <c r="G1437" s="12">
        <f t="shared" si="281"/>
        <v>-305.6906018433678</v>
      </c>
      <c r="H1437" s="12">
        <f t="shared" si="282"/>
        <v>-305.6906018433678</v>
      </c>
      <c r="I1437" s="12">
        <f t="shared" si="283"/>
        <v>-305.6906018433678</v>
      </c>
      <c r="J1437" s="12">
        <f t="shared" si="284"/>
        <v>-305.6906018433678</v>
      </c>
      <c r="K1437" s="12">
        <f t="shared" si="285"/>
        <v>-305.6906018433678</v>
      </c>
      <c r="L1437" s="12">
        <f t="shared" si="286"/>
        <v>-305.6906018433678</v>
      </c>
      <c r="M1437" s="12">
        <f t="shared" si="287"/>
        <v>-305.6906018433678</v>
      </c>
      <c r="O1437" s="12">
        <f t="shared" si="276"/>
        <v>-305.6906018433678</v>
      </c>
    </row>
    <row r="1438" spans="1:15" x14ac:dyDescent="0.25">
      <c r="A1438" s="12">
        <f>calc!A1436</f>
        <v>848.64</v>
      </c>
      <c r="B1438" s="12">
        <f>calc!O1436</f>
        <v>-235.41519029023624</v>
      </c>
      <c r="C1438" s="12">
        <f t="shared" si="277"/>
        <v>-235.41519029023624</v>
      </c>
      <c r="D1438" s="12">
        <f t="shared" si="278"/>
        <v>-235.41519029023624</v>
      </c>
      <c r="E1438" s="12">
        <f t="shared" si="279"/>
        <v>-235.41519029023624</v>
      </c>
      <c r="F1438" s="12">
        <f t="shared" si="280"/>
        <v>-235.41519029023624</v>
      </c>
      <c r="G1438" s="12">
        <f t="shared" si="281"/>
        <v>-235.41519029023624</v>
      </c>
      <c r="H1438" s="12">
        <f t="shared" si="282"/>
        <v>-235.41519029023624</v>
      </c>
      <c r="I1438" s="12">
        <f t="shared" si="283"/>
        <v>-235.41519029023624</v>
      </c>
      <c r="J1438" s="12">
        <f t="shared" si="284"/>
        <v>-235.41519029023624</v>
      </c>
      <c r="K1438" s="12">
        <f t="shared" si="285"/>
        <v>-235.41519029023624</v>
      </c>
      <c r="L1438" s="12">
        <f t="shared" si="286"/>
        <v>-235.41519029023624</v>
      </c>
      <c r="M1438" s="12">
        <f t="shared" si="287"/>
        <v>-235.41519029023624</v>
      </c>
      <c r="O1438" s="12">
        <f t="shared" si="276"/>
        <v>-235.41519029023624</v>
      </c>
    </row>
    <row r="1439" spans="1:15" x14ac:dyDescent="0.25">
      <c r="A1439" s="12">
        <f>calc!A1437</f>
        <v>849.08</v>
      </c>
      <c r="B1439" s="12">
        <f>calc!O1437</f>
        <v>-422.81693407128859</v>
      </c>
      <c r="C1439" s="12">
        <f t="shared" si="277"/>
        <v>-422.81693407128859</v>
      </c>
      <c r="D1439" s="12">
        <f t="shared" si="278"/>
        <v>-422.81693407128859</v>
      </c>
      <c r="E1439" s="12">
        <f t="shared" si="279"/>
        <v>-422.81693407128859</v>
      </c>
      <c r="F1439" s="12">
        <f t="shared" si="280"/>
        <v>-422.81693407128859</v>
      </c>
      <c r="G1439" s="12">
        <f t="shared" si="281"/>
        <v>-422.81693407128859</v>
      </c>
      <c r="H1439" s="12">
        <f t="shared" si="282"/>
        <v>-422.81693407128859</v>
      </c>
      <c r="I1439" s="12">
        <f t="shared" si="283"/>
        <v>-422.81693407128859</v>
      </c>
      <c r="J1439" s="12">
        <f t="shared" si="284"/>
        <v>-422.81693407128859</v>
      </c>
      <c r="K1439" s="12">
        <f t="shared" si="285"/>
        <v>-422.81693407128859</v>
      </c>
      <c r="L1439" s="12">
        <f t="shared" si="286"/>
        <v>-422.81693407128859</v>
      </c>
      <c r="M1439" s="12">
        <f t="shared" si="287"/>
        <v>-422.81693407128859</v>
      </c>
      <c r="O1439" s="12">
        <f t="shared" si="276"/>
        <v>-422.81693407128859</v>
      </c>
    </row>
    <row r="1440" spans="1:15" x14ac:dyDescent="0.25">
      <c r="A1440" s="12">
        <f>calc!A1438</f>
        <v>849.51</v>
      </c>
      <c r="B1440" s="12">
        <f>calc!O1438</f>
        <v>-295.65123952686037</v>
      </c>
      <c r="C1440" s="12">
        <f t="shared" si="277"/>
        <v>-295.65123952686037</v>
      </c>
      <c r="D1440" s="12">
        <f t="shared" si="278"/>
        <v>-295.65123952686037</v>
      </c>
      <c r="E1440" s="12">
        <f t="shared" si="279"/>
        <v>-295.65123952686037</v>
      </c>
      <c r="F1440" s="12">
        <f t="shared" si="280"/>
        <v>-295.65123952686037</v>
      </c>
      <c r="G1440" s="12">
        <f t="shared" si="281"/>
        <v>-295.65123952686037</v>
      </c>
      <c r="H1440" s="12">
        <f t="shared" si="282"/>
        <v>-295.65123952686037</v>
      </c>
      <c r="I1440" s="12">
        <f t="shared" si="283"/>
        <v>-295.65123952686037</v>
      </c>
      <c r="J1440" s="12">
        <f t="shared" si="284"/>
        <v>-295.65123952686037</v>
      </c>
      <c r="K1440" s="12">
        <f t="shared" si="285"/>
        <v>-295.65123952686037</v>
      </c>
      <c r="L1440" s="12">
        <f t="shared" si="286"/>
        <v>-295.65123952686037</v>
      </c>
      <c r="M1440" s="12">
        <f t="shared" si="287"/>
        <v>-295.65123952686037</v>
      </c>
      <c r="O1440" s="12">
        <f t="shared" si="276"/>
        <v>-295.65123952686037</v>
      </c>
    </row>
    <row r="1441" spans="1:15" x14ac:dyDescent="0.25">
      <c r="A1441" s="12">
        <f>calc!A1439</f>
        <v>849.94</v>
      </c>
      <c r="B1441" s="12">
        <f>calc!O1439</f>
        <v>-235.41519029023624</v>
      </c>
      <c r="C1441" s="12">
        <f t="shared" si="277"/>
        <v>-235.41519029023624</v>
      </c>
      <c r="D1441" s="12">
        <f t="shared" si="278"/>
        <v>-235.41519029023624</v>
      </c>
      <c r="E1441" s="12">
        <f t="shared" si="279"/>
        <v>-235.41519029023624</v>
      </c>
      <c r="F1441" s="12">
        <f t="shared" si="280"/>
        <v>-235.41519029023624</v>
      </c>
      <c r="G1441" s="12">
        <f t="shared" si="281"/>
        <v>-235.41519029023624</v>
      </c>
      <c r="H1441" s="12">
        <f t="shared" si="282"/>
        <v>-235.41519029023624</v>
      </c>
      <c r="I1441" s="12">
        <f t="shared" si="283"/>
        <v>-235.41519029023624</v>
      </c>
      <c r="J1441" s="12">
        <f t="shared" si="284"/>
        <v>-235.41519029023624</v>
      </c>
      <c r="K1441" s="12">
        <f t="shared" si="285"/>
        <v>-235.41519029023624</v>
      </c>
      <c r="L1441" s="12">
        <f t="shared" si="286"/>
        <v>-235.41519029023624</v>
      </c>
      <c r="M1441" s="12">
        <f t="shared" si="287"/>
        <v>-235.41519029023624</v>
      </c>
      <c r="O1441" s="12">
        <f t="shared" si="276"/>
        <v>-235.41519029023624</v>
      </c>
    </row>
    <row r="1442" spans="1:15" x14ac:dyDescent="0.25">
      <c r="A1442" s="12">
        <f>calc!A1440</f>
        <v>850.38</v>
      </c>
      <c r="B1442" s="12">
        <f>calc!O1440</f>
        <v>-436.20285204071138</v>
      </c>
      <c r="C1442" s="12">
        <f t="shared" si="277"/>
        <v>-436.20285204071138</v>
      </c>
      <c r="D1442" s="12">
        <f t="shared" si="278"/>
        <v>-436.20285204071138</v>
      </c>
      <c r="E1442" s="12">
        <f t="shared" si="279"/>
        <v>-436.20285204071138</v>
      </c>
      <c r="F1442" s="12">
        <f t="shared" si="280"/>
        <v>-436.20285204071138</v>
      </c>
      <c r="G1442" s="12">
        <f t="shared" si="281"/>
        <v>-436.20285204071138</v>
      </c>
      <c r="H1442" s="12">
        <f t="shared" si="282"/>
        <v>-436.20285204071138</v>
      </c>
      <c r="I1442" s="12">
        <f t="shared" si="283"/>
        <v>-436.20285204071138</v>
      </c>
      <c r="J1442" s="12">
        <f t="shared" si="284"/>
        <v>-436.20285204071138</v>
      </c>
      <c r="K1442" s="12">
        <f t="shared" si="285"/>
        <v>-436.20285204071138</v>
      </c>
      <c r="L1442" s="12">
        <f t="shared" si="286"/>
        <v>-436.20285204071138</v>
      </c>
      <c r="M1442" s="12">
        <f t="shared" si="287"/>
        <v>-436.20285204071138</v>
      </c>
      <c r="O1442" s="12">
        <f t="shared" si="276"/>
        <v>-436.20285204071138</v>
      </c>
    </row>
    <row r="1443" spans="1:15" x14ac:dyDescent="0.25">
      <c r="A1443" s="12">
        <f>calc!A1441</f>
        <v>850.81</v>
      </c>
      <c r="B1443" s="12">
        <f>calc!O1441</f>
        <v>-319.07642749878698</v>
      </c>
      <c r="C1443" s="12">
        <f t="shared" si="277"/>
        <v>-319.07642749878698</v>
      </c>
      <c r="D1443" s="12">
        <f t="shared" si="278"/>
        <v>-319.07642749878698</v>
      </c>
      <c r="E1443" s="12">
        <f t="shared" si="279"/>
        <v>-319.07642749878698</v>
      </c>
      <c r="F1443" s="12">
        <f t="shared" si="280"/>
        <v>-319.07642749878698</v>
      </c>
      <c r="G1443" s="12">
        <f t="shared" si="281"/>
        <v>-319.07642749878698</v>
      </c>
      <c r="H1443" s="12">
        <f t="shared" si="282"/>
        <v>-319.07642749878698</v>
      </c>
      <c r="I1443" s="12">
        <f t="shared" si="283"/>
        <v>-319.07642749878698</v>
      </c>
      <c r="J1443" s="12">
        <f t="shared" si="284"/>
        <v>-319.07642749878698</v>
      </c>
      <c r="K1443" s="12">
        <f t="shared" si="285"/>
        <v>-319.07642749878698</v>
      </c>
      <c r="L1443" s="12">
        <f t="shared" si="286"/>
        <v>-319.07642749878698</v>
      </c>
      <c r="M1443" s="12">
        <f t="shared" si="287"/>
        <v>-319.07642749878698</v>
      </c>
      <c r="O1443" s="12">
        <f t="shared" si="276"/>
        <v>-319.07642749878698</v>
      </c>
    </row>
    <row r="1444" spans="1:15" x14ac:dyDescent="0.25">
      <c r="A1444" s="12">
        <f>calc!A1442</f>
        <v>851.24</v>
      </c>
      <c r="B1444" s="12">
        <f>calc!O1442</f>
        <v>-365.92690038675232</v>
      </c>
      <c r="C1444" s="12">
        <f t="shared" si="277"/>
        <v>-365.92690038675232</v>
      </c>
      <c r="D1444" s="12">
        <f t="shared" si="278"/>
        <v>-365.92690038675232</v>
      </c>
      <c r="E1444" s="12">
        <f t="shared" si="279"/>
        <v>-365.92690038675232</v>
      </c>
      <c r="F1444" s="12">
        <f t="shared" si="280"/>
        <v>-365.92690038675232</v>
      </c>
      <c r="G1444" s="12">
        <f t="shared" si="281"/>
        <v>-365.92690038675232</v>
      </c>
      <c r="H1444" s="12">
        <f t="shared" si="282"/>
        <v>-365.92690038675232</v>
      </c>
      <c r="I1444" s="12">
        <f t="shared" si="283"/>
        <v>-365.92690038675232</v>
      </c>
      <c r="J1444" s="12">
        <f t="shared" si="284"/>
        <v>-365.92690038675232</v>
      </c>
      <c r="K1444" s="12">
        <f t="shared" si="285"/>
        <v>-365.92690038675232</v>
      </c>
      <c r="L1444" s="12">
        <f t="shared" si="286"/>
        <v>-365.92690038675232</v>
      </c>
      <c r="M1444" s="12">
        <f t="shared" si="287"/>
        <v>-365.92690038675232</v>
      </c>
      <c r="O1444" s="12">
        <f t="shared" si="276"/>
        <v>-365.92690038675232</v>
      </c>
    </row>
    <row r="1445" spans="1:15" x14ac:dyDescent="0.25">
      <c r="A1445" s="12">
        <f>calc!A1443</f>
        <v>851.68</v>
      </c>
      <c r="B1445" s="12">
        <f>calc!O1443</f>
        <v>-248.80096053978284</v>
      </c>
      <c r="C1445" s="12">
        <f t="shared" si="277"/>
        <v>-248.80096053978284</v>
      </c>
      <c r="D1445" s="12">
        <f t="shared" si="278"/>
        <v>-248.80096053978284</v>
      </c>
      <c r="E1445" s="12">
        <f t="shared" si="279"/>
        <v>-248.80096053978284</v>
      </c>
      <c r="F1445" s="12">
        <f t="shared" si="280"/>
        <v>-248.80096053978284</v>
      </c>
      <c r="G1445" s="12">
        <f t="shared" si="281"/>
        <v>-248.80096053978284</v>
      </c>
      <c r="H1445" s="12">
        <f t="shared" si="282"/>
        <v>-248.80096053978284</v>
      </c>
      <c r="I1445" s="12">
        <f t="shared" si="283"/>
        <v>-248.80096053978284</v>
      </c>
      <c r="J1445" s="12">
        <f t="shared" si="284"/>
        <v>-248.80096053978284</v>
      </c>
      <c r="K1445" s="12">
        <f t="shared" si="285"/>
        <v>-248.80096053978284</v>
      </c>
      <c r="L1445" s="12">
        <f t="shared" si="286"/>
        <v>-248.80096053978284</v>
      </c>
      <c r="M1445" s="12">
        <f t="shared" si="287"/>
        <v>-248.80096053978284</v>
      </c>
      <c r="O1445" s="12">
        <f t="shared" si="276"/>
        <v>-248.80096053978284</v>
      </c>
    </row>
    <row r="1446" spans="1:15" x14ac:dyDescent="0.25">
      <c r="A1446" s="12">
        <f>calc!A1444</f>
        <v>852.11</v>
      </c>
      <c r="B1446" s="12">
        <f>calc!O1444</f>
        <v>-232.06874937704609</v>
      </c>
      <c r="C1446" s="12">
        <f t="shared" si="277"/>
        <v>-232.06874937704609</v>
      </c>
      <c r="D1446" s="12">
        <f t="shared" si="278"/>
        <v>-232.06874937704609</v>
      </c>
      <c r="E1446" s="12">
        <f t="shared" si="279"/>
        <v>-232.06874937704609</v>
      </c>
      <c r="F1446" s="12">
        <f t="shared" si="280"/>
        <v>-232.06874937704609</v>
      </c>
      <c r="G1446" s="12">
        <f t="shared" si="281"/>
        <v>-232.06874937704609</v>
      </c>
      <c r="H1446" s="12">
        <f t="shared" si="282"/>
        <v>-232.06874937704609</v>
      </c>
      <c r="I1446" s="12">
        <f t="shared" si="283"/>
        <v>-232.06874937704609</v>
      </c>
      <c r="J1446" s="12">
        <f t="shared" si="284"/>
        <v>-232.06874937704609</v>
      </c>
      <c r="K1446" s="12">
        <f t="shared" si="285"/>
        <v>-232.06874937704609</v>
      </c>
      <c r="L1446" s="12">
        <f t="shared" si="286"/>
        <v>-232.06874937704609</v>
      </c>
      <c r="M1446" s="12">
        <f t="shared" si="287"/>
        <v>-232.06874937704609</v>
      </c>
      <c r="O1446" s="12">
        <f t="shared" si="276"/>
        <v>-232.06874937704609</v>
      </c>
    </row>
    <row r="1447" spans="1:15" x14ac:dyDescent="0.25">
      <c r="A1447" s="12">
        <f>calc!A1445</f>
        <v>852.54</v>
      </c>
      <c r="B1447" s="12">
        <f>calc!O1445</f>
        <v>-288.958334613592</v>
      </c>
      <c r="C1447" s="12">
        <f t="shared" si="277"/>
        <v>-288.958334613592</v>
      </c>
      <c r="D1447" s="12">
        <f t="shared" si="278"/>
        <v>-288.958334613592</v>
      </c>
      <c r="E1447" s="12">
        <f t="shared" si="279"/>
        <v>-288.958334613592</v>
      </c>
      <c r="F1447" s="12">
        <f t="shared" si="280"/>
        <v>-288.958334613592</v>
      </c>
      <c r="G1447" s="12">
        <f t="shared" si="281"/>
        <v>-288.958334613592</v>
      </c>
      <c r="H1447" s="12">
        <f t="shared" si="282"/>
        <v>-288.958334613592</v>
      </c>
      <c r="I1447" s="12">
        <f t="shared" si="283"/>
        <v>-288.958334613592</v>
      </c>
      <c r="J1447" s="12">
        <f t="shared" si="284"/>
        <v>-288.958334613592</v>
      </c>
      <c r="K1447" s="12">
        <f t="shared" si="285"/>
        <v>-288.958334613592</v>
      </c>
      <c r="L1447" s="12">
        <f t="shared" si="286"/>
        <v>-288.958334613592</v>
      </c>
      <c r="M1447" s="12">
        <f t="shared" si="287"/>
        <v>-288.958334613592</v>
      </c>
      <c r="O1447" s="12">
        <f t="shared" si="276"/>
        <v>-288.958334613592</v>
      </c>
    </row>
    <row r="1448" spans="1:15" x14ac:dyDescent="0.25">
      <c r="A1448" s="12">
        <f>calc!A1446</f>
        <v>852.98</v>
      </c>
      <c r="B1448" s="12">
        <f>calc!O1446</f>
        <v>-285.61188314631323</v>
      </c>
      <c r="C1448" s="12">
        <f t="shared" si="277"/>
        <v>-285.61188314631323</v>
      </c>
      <c r="D1448" s="12">
        <f t="shared" si="278"/>
        <v>-285.61188314631323</v>
      </c>
      <c r="E1448" s="12">
        <f t="shared" si="279"/>
        <v>-285.61188314631323</v>
      </c>
      <c r="F1448" s="12">
        <f t="shared" si="280"/>
        <v>-285.61188314631323</v>
      </c>
      <c r="G1448" s="12">
        <f t="shared" si="281"/>
        <v>-285.61188314631323</v>
      </c>
      <c r="H1448" s="12">
        <f t="shared" si="282"/>
        <v>-285.61188314631323</v>
      </c>
      <c r="I1448" s="12">
        <f t="shared" si="283"/>
        <v>-285.61188314631323</v>
      </c>
      <c r="J1448" s="12">
        <f t="shared" si="284"/>
        <v>-285.61188314631323</v>
      </c>
      <c r="K1448" s="12">
        <f t="shared" si="285"/>
        <v>-285.61188314631323</v>
      </c>
      <c r="L1448" s="12">
        <f t="shared" si="286"/>
        <v>-285.61188314631323</v>
      </c>
      <c r="M1448" s="12">
        <f t="shared" si="287"/>
        <v>-285.61188314631323</v>
      </c>
      <c r="O1448" s="12">
        <f t="shared" si="276"/>
        <v>-285.61188314631323</v>
      </c>
    </row>
    <row r="1449" spans="1:15" x14ac:dyDescent="0.25">
      <c r="A1449" s="12">
        <f>calc!A1447</f>
        <v>853.41</v>
      </c>
      <c r="B1449" s="12">
        <f>calc!O1447</f>
        <v>-145.06151720796467</v>
      </c>
      <c r="C1449" s="12">
        <f t="shared" si="277"/>
        <v>-145.06151720796467</v>
      </c>
      <c r="D1449" s="12">
        <f t="shared" si="278"/>
        <v>-145.06151720796467</v>
      </c>
      <c r="E1449" s="12">
        <f t="shared" si="279"/>
        <v>-145.06151720796467</v>
      </c>
      <c r="F1449" s="12">
        <f t="shared" si="280"/>
        <v>-145.06151720796467</v>
      </c>
      <c r="G1449" s="12">
        <f t="shared" si="281"/>
        <v>-145.06151720796467</v>
      </c>
      <c r="H1449" s="12">
        <f t="shared" si="282"/>
        <v>-145.06151720796467</v>
      </c>
      <c r="I1449" s="12">
        <f t="shared" si="283"/>
        <v>-145.06151720796467</v>
      </c>
      <c r="J1449" s="12">
        <f t="shared" si="284"/>
        <v>-145.06151720796467</v>
      </c>
      <c r="K1449" s="12">
        <f t="shared" si="285"/>
        <v>-145.06151720796467</v>
      </c>
      <c r="L1449" s="12">
        <f t="shared" si="286"/>
        <v>-145.06151720796467</v>
      </c>
      <c r="M1449" s="12">
        <f t="shared" si="287"/>
        <v>-145.06151720796467</v>
      </c>
      <c r="O1449" s="12">
        <f t="shared" si="276"/>
        <v>-145.06151720796467</v>
      </c>
    </row>
    <row r="1450" spans="1:15" x14ac:dyDescent="0.25">
      <c r="A1450" s="12">
        <f>calc!A1448</f>
        <v>853.84</v>
      </c>
      <c r="B1450" s="12">
        <f>calc!O1448</f>
        <v>-372.61983563585471</v>
      </c>
      <c r="C1450" s="12">
        <f t="shared" si="277"/>
        <v>-372.61983563585471</v>
      </c>
      <c r="D1450" s="12">
        <f t="shared" si="278"/>
        <v>-372.61983563585471</v>
      </c>
      <c r="E1450" s="12">
        <f t="shared" si="279"/>
        <v>-372.61983563585471</v>
      </c>
      <c r="F1450" s="12">
        <f t="shared" si="280"/>
        <v>-372.61983563585471</v>
      </c>
      <c r="G1450" s="12">
        <f t="shared" si="281"/>
        <v>-372.61983563585471</v>
      </c>
      <c r="H1450" s="12">
        <f t="shared" si="282"/>
        <v>-372.61983563585471</v>
      </c>
      <c r="I1450" s="12">
        <f t="shared" si="283"/>
        <v>-372.61983563585471</v>
      </c>
      <c r="J1450" s="12">
        <f t="shared" si="284"/>
        <v>-372.61983563585471</v>
      </c>
      <c r="K1450" s="12">
        <f t="shared" si="285"/>
        <v>-372.61983563585471</v>
      </c>
      <c r="L1450" s="12">
        <f t="shared" si="286"/>
        <v>-372.61983563585471</v>
      </c>
      <c r="M1450" s="12">
        <f t="shared" si="287"/>
        <v>-372.61983563585471</v>
      </c>
      <c r="O1450" s="12">
        <f t="shared" si="276"/>
        <v>-372.61983563585471</v>
      </c>
    </row>
    <row r="1451" spans="1:15" x14ac:dyDescent="0.25">
      <c r="A1451" s="12">
        <f>calc!A1449</f>
        <v>854.28</v>
      </c>
      <c r="B1451" s="12">
        <f>calc!O1449</f>
        <v>-288.958334613592</v>
      </c>
      <c r="C1451" s="12">
        <f t="shared" si="277"/>
        <v>-288.958334613592</v>
      </c>
      <c r="D1451" s="12">
        <f t="shared" si="278"/>
        <v>-288.958334613592</v>
      </c>
      <c r="E1451" s="12">
        <f t="shared" si="279"/>
        <v>-288.958334613592</v>
      </c>
      <c r="F1451" s="12">
        <f t="shared" si="280"/>
        <v>-288.958334613592</v>
      </c>
      <c r="G1451" s="12">
        <f t="shared" si="281"/>
        <v>-288.958334613592</v>
      </c>
      <c r="H1451" s="12">
        <f t="shared" si="282"/>
        <v>-288.958334613592</v>
      </c>
      <c r="I1451" s="12">
        <f t="shared" si="283"/>
        <v>-288.958334613592</v>
      </c>
      <c r="J1451" s="12">
        <f t="shared" si="284"/>
        <v>-288.958334613592</v>
      </c>
      <c r="K1451" s="12">
        <f t="shared" si="285"/>
        <v>-288.958334613592</v>
      </c>
      <c r="L1451" s="12">
        <f t="shared" si="286"/>
        <v>-288.958334613592</v>
      </c>
      <c r="M1451" s="12">
        <f t="shared" si="287"/>
        <v>-288.958334613592</v>
      </c>
      <c r="O1451" s="12">
        <f t="shared" si="276"/>
        <v>-288.958334613592</v>
      </c>
    </row>
    <row r="1452" spans="1:15" x14ac:dyDescent="0.25">
      <c r="A1452" s="12">
        <f>calc!A1450</f>
        <v>854.71</v>
      </c>
      <c r="B1452" s="12">
        <f>calc!O1450</f>
        <v>-218.68299232127774</v>
      </c>
      <c r="C1452" s="12">
        <f t="shared" si="277"/>
        <v>-218.68299232127774</v>
      </c>
      <c r="D1452" s="12">
        <f t="shared" si="278"/>
        <v>-218.68299232127774</v>
      </c>
      <c r="E1452" s="12">
        <f t="shared" si="279"/>
        <v>-218.68299232127774</v>
      </c>
      <c r="F1452" s="12">
        <f t="shared" si="280"/>
        <v>-218.68299232127774</v>
      </c>
      <c r="G1452" s="12">
        <f t="shared" si="281"/>
        <v>-218.68299232127774</v>
      </c>
      <c r="H1452" s="12">
        <f t="shared" si="282"/>
        <v>-218.68299232127774</v>
      </c>
      <c r="I1452" s="12">
        <f t="shared" si="283"/>
        <v>-218.68299232127774</v>
      </c>
      <c r="J1452" s="12">
        <f t="shared" si="284"/>
        <v>-218.68299232127774</v>
      </c>
      <c r="K1452" s="12">
        <f t="shared" si="285"/>
        <v>-218.68299232127774</v>
      </c>
      <c r="L1452" s="12">
        <f t="shared" si="286"/>
        <v>-218.68299232127774</v>
      </c>
      <c r="M1452" s="12">
        <f t="shared" si="287"/>
        <v>-218.68299232127774</v>
      </c>
      <c r="O1452" s="12">
        <f t="shared" si="276"/>
        <v>-218.68299232127774</v>
      </c>
    </row>
    <row r="1453" spans="1:15" x14ac:dyDescent="0.25">
      <c r="A1453" s="12">
        <f>calc!A1451</f>
        <v>855.14</v>
      </c>
      <c r="B1453" s="12">
        <f>calc!O1451</f>
        <v>-131.67582877182701</v>
      </c>
      <c r="C1453" s="12">
        <f t="shared" si="277"/>
        <v>-131.67582877182701</v>
      </c>
      <c r="D1453" s="12">
        <f t="shared" si="278"/>
        <v>-131.67582877182701</v>
      </c>
      <c r="E1453" s="12">
        <f t="shared" si="279"/>
        <v>-131.67582877182701</v>
      </c>
      <c r="F1453" s="12">
        <f t="shared" si="280"/>
        <v>-131.67582877182701</v>
      </c>
      <c r="G1453" s="12">
        <f t="shared" si="281"/>
        <v>-131.67582877182701</v>
      </c>
      <c r="H1453" s="12">
        <f t="shared" si="282"/>
        <v>-131.67582877182701</v>
      </c>
      <c r="I1453" s="12">
        <f t="shared" si="283"/>
        <v>-131.67582877182701</v>
      </c>
      <c r="J1453" s="12">
        <f t="shared" si="284"/>
        <v>-131.67582877182701</v>
      </c>
      <c r="K1453" s="12">
        <f t="shared" si="285"/>
        <v>-131.67582877182701</v>
      </c>
      <c r="L1453" s="12">
        <f t="shared" si="286"/>
        <v>-131.67582877182701</v>
      </c>
      <c r="M1453" s="12">
        <f t="shared" si="287"/>
        <v>-131.67582877182701</v>
      </c>
      <c r="O1453" s="12">
        <f t="shared" si="276"/>
        <v>-131.67582877182701</v>
      </c>
    </row>
    <row r="1454" spans="1:15" x14ac:dyDescent="0.25">
      <c r="A1454" s="12">
        <f>calc!A1452</f>
        <v>855.57</v>
      </c>
      <c r="B1454" s="12">
        <f>calc!O1452</f>
        <v>-359.23396777522294</v>
      </c>
      <c r="C1454" s="12">
        <f t="shared" si="277"/>
        <v>-359.23396777522294</v>
      </c>
      <c r="D1454" s="12">
        <f t="shared" si="278"/>
        <v>-359.23396777522294</v>
      </c>
      <c r="E1454" s="12">
        <f t="shared" si="279"/>
        <v>-359.23396777522294</v>
      </c>
      <c r="F1454" s="12">
        <f t="shared" si="280"/>
        <v>-359.23396777522294</v>
      </c>
      <c r="G1454" s="12">
        <f t="shared" si="281"/>
        <v>-359.23396777522294</v>
      </c>
      <c r="H1454" s="12">
        <f t="shared" si="282"/>
        <v>-359.23396777522294</v>
      </c>
      <c r="I1454" s="12">
        <f t="shared" si="283"/>
        <v>-359.23396777522294</v>
      </c>
      <c r="J1454" s="12">
        <f t="shared" si="284"/>
        <v>-359.23396777522294</v>
      </c>
      <c r="K1454" s="12">
        <f t="shared" si="285"/>
        <v>-359.23396777522294</v>
      </c>
      <c r="L1454" s="12">
        <f t="shared" si="286"/>
        <v>-359.23396777522294</v>
      </c>
      <c r="M1454" s="12">
        <f t="shared" si="287"/>
        <v>-359.23396777522294</v>
      </c>
      <c r="O1454" s="12">
        <f t="shared" si="276"/>
        <v>-359.23396777522294</v>
      </c>
    </row>
    <row r="1455" spans="1:15" x14ac:dyDescent="0.25">
      <c r="A1455" s="12">
        <f>calc!A1453</f>
        <v>856.01</v>
      </c>
      <c r="B1455" s="12">
        <f>calc!O1453</f>
        <v>-315.72997009566598</v>
      </c>
      <c r="C1455" s="12">
        <f t="shared" si="277"/>
        <v>-315.72997009566598</v>
      </c>
      <c r="D1455" s="12">
        <f t="shared" si="278"/>
        <v>-315.72997009566598</v>
      </c>
      <c r="E1455" s="12">
        <f t="shared" si="279"/>
        <v>-315.72997009566598</v>
      </c>
      <c r="F1455" s="12">
        <f t="shared" si="280"/>
        <v>-315.72997009566598</v>
      </c>
      <c r="G1455" s="12">
        <f t="shared" si="281"/>
        <v>-315.72997009566598</v>
      </c>
      <c r="H1455" s="12">
        <f t="shared" si="282"/>
        <v>-315.72997009566598</v>
      </c>
      <c r="I1455" s="12">
        <f t="shared" si="283"/>
        <v>-315.72997009566598</v>
      </c>
      <c r="J1455" s="12">
        <f t="shared" si="284"/>
        <v>-315.72997009566598</v>
      </c>
      <c r="K1455" s="12">
        <f t="shared" si="285"/>
        <v>-315.72997009566598</v>
      </c>
      <c r="L1455" s="12">
        <f t="shared" si="286"/>
        <v>-315.72997009566598</v>
      </c>
      <c r="M1455" s="12">
        <f t="shared" si="287"/>
        <v>-315.72997009566598</v>
      </c>
      <c r="O1455" s="12">
        <f t="shared" si="276"/>
        <v>-315.72997009566598</v>
      </c>
    </row>
    <row r="1456" spans="1:15" x14ac:dyDescent="0.25">
      <c r="A1456" s="12">
        <f>calc!A1454</f>
        <v>856.44</v>
      </c>
      <c r="B1456" s="12">
        <f>calc!O1454</f>
        <v>-439.54933318120283</v>
      </c>
      <c r="C1456" s="12">
        <f t="shared" si="277"/>
        <v>-439.54933318120283</v>
      </c>
      <c r="D1456" s="12">
        <f t="shared" si="278"/>
        <v>-439.54933318120283</v>
      </c>
      <c r="E1456" s="12">
        <f t="shared" si="279"/>
        <v>-439.54933318120283</v>
      </c>
      <c r="F1456" s="12">
        <f t="shared" si="280"/>
        <v>-439.54933318120283</v>
      </c>
      <c r="G1456" s="12">
        <f t="shared" si="281"/>
        <v>-439.54933318120283</v>
      </c>
      <c r="H1456" s="12">
        <f t="shared" si="282"/>
        <v>-439.54933318120283</v>
      </c>
      <c r="I1456" s="12">
        <f t="shared" si="283"/>
        <v>-439.54933318120283</v>
      </c>
      <c r="J1456" s="12">
        <f t="shared" si="284"/>
        <v>-439.54933318120283</v>
      </c>
      <c r="K1456" s="12">
        <f t="shared" si="285"/>
        <v>-439.54933318120283</v>
      </c>
      <c r="L1456" s="12">
        <f t="shared" si="286"/>
        <v>-439.54933318120283</v>
      </c>
      <c r="M1456" s="12">
        <f t="shared" si="287"/>
        <v>-439.54933318120283</v>
      </c>
      <c r="O1456" s="12">
        <f t="shared" si="276"/>
        <v>-439.54933318120283</v>
      </c>
    </row>
    <row r="1457" spans="1:15" x14ac:dyDescent="0.25">
      <c r="A1457" s="12">
        <f>calc!A1455</f>
        <v>856.87</v>
      </c>
      <c r="B1457" s="12">
        <f>calc!O1455</f>
        <v>-258.84029515337625</v>
      </c>
      <c r="C1457" s="12">
        <f t="shared" si="277"/>
        <v>-258.84029515337625</v>
      </c>
      <c r="D1457" s="12">
        <f t="shared" si="278"/>
        <v>-258.84029515337625</v>
      </c>
      <c r="E1457" s="12">
        <f t="shared" si="279"/>
        <v>-258.84029515337625</v>
      </c>
      <c r="F1457" s="12">
        <f t="shared" si="280"/>
        <v>-258.84029515337625</v>
      </c>
      <c r="G1457" s="12">
        <f t="shared" si="281"/>
        <v>-258.84029515337625</v>
      </c>
      <c r="H1457" s="12">
        <f t="shared" si="282"/>
        <v>-258.84029515337625</v>
      </c>
      <c r="I1457" s="12">
        <f t="shared" si="283"/>
        <v>-258.84029515337625</v>
      </c>
      <c r="J1457" s="12">
        <f t="shared" si="284"/>
        <v>-258.84029515337625</v>
      </c>
      <c r="K1457" s="12">
        <f t="shared" si="285"/>
        <v>-258.84029515337625</v>
      </c>
      <c r="L1457" s="12">
        <f t="shared" si="286"/>
        <v>-258.84029515337625</v>
      </c>
      <c r="M1457" s="12">
        <f t="shared" si="287"/>
        <v>-258.84029515337625</v>
      </c>
      <c r="O1457" s="12">
        <f t="shared" si="276"/>
        <v>-258.84029515337625</v>
      </c>
    </row>
    <row r="1458" spans="1:15" x14ac:dyDescent="0.25">
      <c r="A1458" s="12">
        <f>calc!A1456</f>
        <v>857.31</v>
      </c>
      <c r="B1458" s="12">
        <f>calc!O1456</f>
        <v>-282.26543233860951</v>
      </c>
      <c r="C1458" s="12">
        <f t="shared" si="277"/>
        <v>-282.26543233860951</v>
      </c>
      <c r="D1458" s="12">
        <f t="shared" si="278"/>
        <v>-282.26543233860951</v>
      </c>
      <c r="E1458" s="12">
        <f t="shared" si="279"/>
        <v>-282.26543233860951</v>
      </c>
      <c r="F1458" s="12">
        <f t="shared" si="280"/>
        <v>-282.26543233860951</v>
      </c>
      <c r="G1458" s="12">
        <f t="shared" si="281"/>
        <v>-282.26543233860951</v>
      </c>
      <c r="H1458" s="12">
        <f t="shared" si="282"/>
        <v>-282.26543233860951</v>
      </c>
      <c r="I1458" s="12">
        <f t="shared" si="283"/>
        <v>-282.26543233860951</v>
      </c>
      <c r="J1458" s="12">
        <f t="shared" si="284"/>
        <v>-282.26543233860951</v>
      </c>
      <c r="K1458" s="12">
        <f t="shared" si="285"/>
        <v>-282.26543233860951</v>
      </c>
      <c r="L1458" s="12">
        <f t="shared" si="286"/>
        <v>-282.26543233860951</v>
      </c>
      <c r="M1458" s="12">
        <f t="shared" si="287"/>
        <v>-282.26543233860951</v>
      </c>
      <c r="O1458" s="12">
        <f t="shared" si="276"/>
        <v>-282.26543233860951</v>
      </c>
    </row>
    <row r="1459" spans="1:15" x14ac:dyDescent="0.25">
      <c r="A1459" s="12">
        <f>calc!A1457</f>
        <v>857.74</v>
      </c>
      <c r="B1459" s="12">
        <f>calc!O1457</f>
        <v>-292.30478674043843</v>
      </c>
      <c r="C1459" s="12">
        <f t="shared" si="277"/>
        <v>-292.30478674043843</v>
      </c>
      <c r="D1459" s="12">
        <f t="shared" si="278"/>
        <v>-292.30478674043843</v>
      </c>
      <c r="E1459" s="12">
        <f t="shared" si="279"/>
        <v>-292.30478674043843</v>
      </c>
      <c r="F1459" s="12">
        <f t="shared" si="280"/>
        <v>-292.30478674043843</v>
      </c>
      <c r="G1459" s="12">
        <f t="shared" si="281"/>
        <v>-292.30478674043843</v>
      </c>
      <c r="H1459" s="12">
        <f t="shared" si="282"/>
        <v>-292.30478674043843</v>
      </c>
      <c r="I1459" s="12">
        <f t="shared" si="283"/>
        <v>-292.30478674043843</v>
      </c>
      <c r="J1459" s="12">
        <f t="shared" si="284"/>
        <v>-292.30478674043843</v>
      </c>
      <c r="K1459" s="12">
        <f t="shared" si="285"/>
        <v>-292.30478674043843</v>
      </c>
      <c r="L1459" s="12">
        <f t="shared" si="286"/>
        <v>-292.30478674043843</v>
      </c>
      <c r="M1459" s="12">
        <f t="shared" si="287"/>
        <v>-292.30478674043843</v>
      </c>
      <c r="O1459" s="12">
        <f t="shared" si="276"/>
        <v>-292.30478674043843</v>
      </c>
    </row>
    <row r="1460" spans="1:15" x14ac:dyDescent="0.25">
      <c r="A1460" s="12">
        <f>calc!A1458</f>
        <v>858.17</v>
      </c>
      <c r="B1460" s="12">
        <f>calc!O1458</f>
        <v>-305.6906018433678</v>
      </c>
      <c r="C1460" s="12">
        <f t="shared" si="277"/>
        <v>-305.6906018433678</v>
      </c>
      <c r="D1460" s="12">
        <f t="shared" si="278"/>
        <v>-305.6906018433678</v>
      </c>
      <c r="E1460" s="12">
        <f t="shared" si="279"/>
        <v>-305.6906018433678</v>
      </c>
      <c r="F1460" s="12">
        <f t="shared" si="280"/>
        <v>-305.6906018433678</v>
      </c>
      <c r="G1460" s="12">
        <f t="shared" si="281"/>
        <v>-305.6906018433678</v>
      </c>
      <c r="H1460" s="12">
        <f t="shared" si="282"/>
        <v>-305.6906018433678</v>
      </c>
      <c r="I1460" s="12">
        <f t="shared" si="283"/>
        <v>-305.6906018433678</v>
      </c>
      <c r="J1460" s="12">
        <f t="shared" si="284"/>
        <v>-305.6906018433678</v>
      </c>
      <c r="K1460" s="12">
        <f t="shared" si="285"/>
        <v>-305.6906018433678</v>
      </c>
      <c r="L1460" s="12">
        <f t="shared" si="286"/>
        <v>-305.6906018433678</v>
      </c>
      <c r="M1460" s="12">
        <f t="shared" si="287"/>
        <v>-305.6906018433678</v>
      </c>
      <c r="O1460" s="12">
        <f t="shared" si="276"/>
        <v>-305.6906018433678</v>
      </c>
    </row>
    <row r="1461" spans="1:15" x14ac:dyDescent="0.25">
      <c r="A1461" s="12">
        <f>calc!A1459</f>
        <v>858.61</v>
      </c>
      <c r="B1461" s="12">
        <f>calc!O1459</f>
        <v>-319.07642749878698</v>
      </c>
      <c r="C1461" s="12">
        <f t="shared" si="277"/>
        <v>-319.07642749878698</v>
      </c>
      <c r="D1461" s="12">
        <f t="shared" si="278"/>
        <v>-319.07642749878698</v>
      </c>
      <c r="E1461" s="12">
        <f t="shared" si="279"/>
        <v>-319.07642749878698</v>
      </c>
      <c r="F1461" s="12">
        <f t="shared" si="280"/>
        <v>-319.07642749878698</v>
      </c>
      <c r="G1461" s="12">
        <f t="shared" si="281"/>
        <v>-319.07642749878698</v>
      </c>
      <c r="H1461" s="12">
        <f t="shared" si="282"/>
        <v>-319.07642749878698</v>
      </c>
      <c r="I1461" s="12">
        <f t="shared" si="283"/>
        <v>-319.07642749878698</v>
      </c>
      <c r="J1461" s="12">
        <f t="shared" si="284"/>
        <v>-319.07642749878698</v>
      </c>
      <c r="K1461" s="12">
        <f t="shared" si="285"/>
        <v>-319.07642749878698</v>
      </c>
      <c r="L1461" s="12">
        <f t="shared" si="286"/>
        <v>-319.07642749878698</v>
      </c>
      <c r="M1461" s="12">
        <f t="shared" si="287"/>
        <v>-319.07642749878698</v>
      </c>
      <c r="O1461" s="12">
        <f t="shared" si="276"/>
        <v>-319.07642749878698</v>
      </c>
    </row>
    <row r="1462" spans="1:15" x14ac:dyDescent="0.25">
      <c r="A1462" s="12">
        <f>calc!A1460</f>
        <v>859.04</v>
      </c>
      <c r="B1462" s="12">
        <f>calc!O1460</f>
        <v>-242.10807409566712</v>
      </c>
      <c r="C1462" s="12">
        <f t="shared" si="277"/>
        <v>-242.10807409566712</v>
      </c>
      <c r="D1462" s="12">
        <f t="shared" si="278"/>
        <v>-242.10807409566712</v>
      </c>
      <c r="E1462" s="12">
        <f t="shared" si="279"/>
        <v>-242.10807409566712</v>
      </c>
      <c r="F1462" s="12">
        <f t="shared" si="280"/>
        <v>-242.10807409566712</v>
      </c>
      <c r="G1462" s="12">
        <f t="shared" si="281"/>
        <v>-242.10807409566712</v>
      </c>
      <c r="H1462" s="12">
        <f t="shared" si="282"/>
        <v>-242.10807409566712</v>
      </c>
      <c r="I1462" s="12">
        <f t="shared" si="283"/>
        <v>-242.10807409566712</v>
      </c>
      <c r="J1462" s="12">
        <f t="shared" si="284"/>
        <v>-242.10807409566712</v>
      </c>
      <c r="K1462" s="12">
        <f t="shared" si="285"/>
        <v>-242.10807409566712</v>
      </c>
      <c r="L1462" s="12">
        <f t="shared" si="286"/>
        <v>-242.10807409566712</v>
      </c>
      <c r="M1462" s="12">
        <f t="shared" si="287"/>
        <v>-242.10807409566712</v>
      </c>
      <c r="O1462" s="12">
        <f t="shared" si="276"/>
        <v>-242.10807409566712</v>
      </c>
    </row>
    <row r="1463" spans="1:15" x14ac:dyDescent="0.25">
      <c r="A1463" s="12">
        <f>calc!A1461</f>
        <v>859.47</v>
      </c>
      <c r="B1463" s="12">
        <f>calc!O1461</f>
        <v>-436.20285204072661</v>
      </c>
      <c r="C1463" s="12">
        <f t="shared" si="277"/>
        <v>-436.20285204072661</v>
      </c>
      <c r="D1463" s="12">
        <f t="shared" si="278"/>
        <v>-436.20285204072661</v>
      </c>
      <c r="E1463" s="12">
        <f t="shared" si="279"/>
        <v>-436.20285204072661</v>
      </c>
      <c r="F1463" s="12">
        <f t="shared" si="280"/>
        <v>-436.20285204072661</v>
      </c>
      <c r="G1463" s="12">
        <f t="shared" si="281"/>
        <v>-436.20285204072661</v>
      </c>
      <c r="H1463" s="12">
        <f t="shared" si="282"/>
        <v>-436.20285204072661</v>
      </c>
      <c r="I1463" s="12">
        <f t="shared" si="283"/>
        <v>-436.20285204072661</v>
      </c>
      <c r="J1463" s="12">
        <f t="shared" si="284"/>
        <v>-436.20285204072661</v>
      </c>
      <c r="K1463" s="12">
        <f t="shared" si="285"/>
        <v>-436.20285204072661</v>
      </c>
      <c r="L1463" s="12">
        <f t="shared" si="286"/>
        <v>-436.20285204072661</v>
      </c>
      <c r="M1463" s="12">
        <f t="shared" si="287"/>
        <v>-436.20285204072661</v>
      </c>
      <c r="O1463" s="12">
        <f t="shared" si="276"/>
        <v>-436.20285204072661</v>
      </c>
    </row>
    <row r="1464" spans="1:15" x14ac:dyDescent="0.25">
      <c r="A1464" s="12">
        <f>calc!A1462</f>
        <v>859.9</v>
      </c>
      <c r="B1464" s="12">
        <f>calc!O1462</f>
        <v>-382.65924345487133</v>
      </c>
      <c r="C1464" s="12">
        <f t="shared" si="277"/>
        <v>-382.65924345487133</v>
      </c>
      <c r="D1464" s="12">
        <f t="shared" si="278"/>
        <v>-382.65924345487133</v>
      </c>
      <c r="E1464" s="12">
        <f t="shared" si="279"/>
        <v>-382.65924345487133</v>
      </c>
      <c r="F1464" s="12">
        <f t="shared" si="280"/>
        <v>-382.65924345487133</v>
      </c>
      <c r="G1464" s="12">
        <f t="shared" si="281"/>
        <v>-382.65924345487133</v>
      </c>
      <c r="H1464" s="12">
        <f t="shared" si="282"/>
        <v>-382.65924345487133</v>
      </c>
      <c r="I1464" s="12">
        <f t="shared" si="283"/>
        <v>-382.65924345487133</v>
      </c>
      <c r="J1464" s="12">
        <f t="shared" si="284"/>
        <v>-382.65924345487133</v>
      </c>
      <c r="K1464" s="12">
        <f t="shared" si="285"/>
        <v>-382.65924345487133</v>
      </c>
      <c r="L1464" s="12">
        <f t="shared" si="286"/>
        <v>-382.65924345487133</v>
      </c>
      <c r="M1464" s="12">
        <f t="shared" si="287"/>
        <v>-382.65924345487133</v>
      </c>
      <c r="O1464" s="12">
        <f t="shared" si="276"/>
        <v>-382.65924345487133</v>
      </c>
    </row>
    <row r="1465" spans="1:15" x14ac:dyDescent="0.25">
      <c r="A1465" s="12">
        <f>calc!A1463</f>
        <v>860.34</v>
      </c>
      <c r="B1465" s="12">
        <f>calc!O1463</f>
        <v>-355.88750245858</v>
      </c>
      <c r="C1465" s="12">
        <f t="shared" si="277"/>
        <v>-355.88750245858</v>
      </c>
      <c r="D1465" s="12">
        <f t="shared" si="278"/>
        <v>-355.88750245858</v>
      </c>
      <c r="E1465" s="12">
        <f t="shared" si="279"/>
        <v>-355.88750245858</v>
      </c>
      <c r="F1465" s="12">
        <f t="shared" si="280"/>
        <v>-355.88750245858</v>
      </c>
      <c r="G1465" s="12">
        <f t="shared" si="281"/>
        <v>-355.88750245858</v>
      </c>
      <c r="H1465" s="12">
        <f t="shared" si="282"/>
        <v>-355.88750245858</v>
      </c>
      <c r="I1465" s="12">
        <f t="shared" si="283"/>
        <v>-355.88750245858</v>
      </c>
      <c r="J1465" s="12">
        <f t="shared" si="284"/>
        <v>-355.88750245858</v>
      </c>
      <c r="K1465" s="12">
        <f t="shared" si="285"/>
        <v>-355.88750245858</v>
      </c>
      <c r="L1465" s="12">
        <f t="shared" si="286"/>
        <v>-355.88750245858</v>
      </c>
      <c r="M1465" s="12">
        <f t="shared" si="287"/>
        <v>-355.88750245858</v>
      </c>
      <c r="O1465" s="12">
        <f t="shared" si="276"/>
        <v>-355.88750245858</v>
      </c>
    </row>
    <row r="1466" spans="1:15" x14ac:dyDescent="0.25">
      <c r="A1466" s="12">
        <f>calc!A1464</f>
        <v>860.77</v>
      </c>
      <c r="B1466" s="12">
        <f>calc!O1464</f>
        <v>-319.07642749878698</v>
      </c>
      <c r="C1466" s="12">
        <f t="shared" si="277"/>
        <v>-319.07642749878698</v>
      </c>
      <c r="D1466" s="12">
        <f t="shared" si="278"/>
        <v>-319.07642749878698</v>
      </c>
      <c r="E1466" s="12">
        <f t="shared" si="279"/>
        <v>-319.07642749878698</v>
      </c>
      <c r="F1466" s="12">
        <f t="shared" si="280"/>
        <v>-319.07642749878698</v>
      </c>
      <c r="G1466" s="12">
        <f t="shared" si="281"/>
        <v>-319.07642749878698</v>
      </c>
      <c r="H1466" s="12">
        <f t="shared" si="282"/>
        <v>-319.07642749878698</v>
      </c>
      <c r="I1466" s="12">
        <f t="shared" si="283"/>
        <v>-319.07642749878698</v>
      </c>
      <c r="J1466" s="12">
        <f t="shared" si="284"/>
        <v>-319.07642749878698</v>
      </c>
      <c r="K1466" s="12">
        <f t="shared" si="285"/>
        <v>-319.07642749878698</v>
      </c>
      <c r="L1466" s="12">
        <f t="shared" si="286"/>
        <v>-319.07642749878698</v>
      </c>
      <c r="M1466" s="12">
        <f t="shared" si="287"/>
        <v>-319.07642749878698</v>
      </c>
      <c r="O1466" s="12">
        <f t="shared" si="276"/>
        <v>-319.07642749878698</v>
      </c>
    </row>
    <row r="1467" spans="1:15" x14ac:dyDescent="0.25">
      <c r="A1467" s="12">
        <f>calc!A1465</f>
        <v>861.2</v>
      </c>
      <c r="B1467" s="12">
        <f>calc!O1465</f>
        <v>-165.14006965860489</v>
      </c>
      <c r="C1467" s="12">
        <f t="shared" si="277"/>
        <v>-165.14006965860489</v>
      </c>
      <c r="D1467" s="12">
        <f t="shared" si="278"/>
        <v>-165.14006965860489</v>
      </c>
      <c r="E1467" s="12">
        <f t="shared" si="279"/>
        <v>-165.14006965860489</v>
      </c>
      <c r="F1467" s="12">
        <f t="shared" si="280"/>
        <v>-165.14006965860489</v>
      </c>
      <c r="G1467" s="12">
        <f t="shared" si="281"/>
        <v>-165.14006965860489</v>
      </c>
      <c r="H1467" s="12">
        <f t="shared" si="282"/>
        <v>-165.14006965860489</v>
      </c>
      <c r="I1467" s="12">
        <f t="shared" si="283"/>
        <v>-165.14006965860489</v>
      </c>
      <c r="J1467" s="12">
        <f t="shared" si="284"/>
        <v>-165.14006965860489</v>
      </c>
      <c r="K1467" s="12">
        <f t="shared" si="285"/>
        <v>-165.14006965860489</v>
      </c>
      <c r="L1467" s="12">
        <f t="shared" si="286"/>
        <v>-165.14006965860489</v>
      </c>
      <c r="M1467" s="12">
        <f t="shared" si="287"/>
        <v>-165.14006965860489</v>
      </c>
      <c r="O1467" s="12">
        <f t="shared" si="276"/>
        <v>-165.14006965860489</v>
      </c>
    </row>
    <row r="1468" spans="1:15" x14ac:dyDescent="0.25">
      <c r="A1468" s="12">
        <f>calc!A1466</f>
        <v>861.63</v>
      </c>
      <c r="B1468" s="12">
        <f>calc!O1466</f>
        <v>-278.91898219048824</v>
      </c>
      <c r="C1468" s="12">
        <f t="shared" si="277"/>
        <v>-278.91898219048824</v>
      </c>
      <c r="D1468" s="12">
        <f t="shared" si="278"/>
        <v>-278.91898219048824</v>
      </c>
      <c r="E1468" s="12">
        <f t="shared" si="279"/>
        <v>-278.91898219048824</v>
      </c>
      <c r="F1468" s="12">
        <f t="shared" si="280"/>
        <v>-278.91898219048824</v>
      </c>
      <c r="G1468" s="12">
        <f t="shared" si="281"/>
        <v>-278.91898219048824</v>
      </c>
      <c r="H1468" s="12">
        <f t="shared" si="282"/>
        <v>-278.91898219048824</v>
      </c>
      <c r="I1468" s="12">
        <f t="shared" si="283"/>
        <v>-278.91898219048824</v>
      </c>
      <c r="J1468" s="12">
        <f t="shared" si="284"/>
        <v>-278.91898219048824</v>
      </c>
      <c r="K1468" s="12">
        <f t="shared" si="285"/>
        <v>-278.91898219048824</v>
      </c>
      <c r="L1468" s="12">
        <f t="shared" si="286"/>
        <v>-278.91898219048824</v>
      </c>
      <c r="M1468" s="12">
        <f t="shared" si="287"/>
        <v>-278.91898219048824</v>
      </c>
      <c r="O1468" s="12">
        <f t="shared" si="276"/>
        <v>-278.91898219048824</v>
      </c>
    </row>
    <row r="1469" spans="1:15" x14ac:dyDescent="0.25">
      <c r="A1469" s="12">
        <f>calc!A1467</f>
        <v>862.07</v>
      </c>
      <c r="B1469" s="12">
        <f>calc!O1467</f>
        <v>-288.958334613592</v>
      </c>
      <c r="C1469" s="12">
        <f t="shared" si="277"/>
        <v>-288.958334613592</v>
      </c>
      <c r="D1469" s="12">
        <f t="shared" si="278"/>
        <v>-288.958334613592</v>
      </c>
      <c r="E1469" s="12">
        <f t="shared" si="279"/>
        <v>-288.958334613592</v>
      </c>
      <c r="F1469" s="12">
        <f t="shared" si="280"/>
        <v>-288.958334613592</v>
      </c>
      <c r="G1469" s="12">
        <f t="shared" si="281"/>
        <v>-288.958334613592</v>
      </c>
      <c r="H1469" s="12">
        <f t="shared" si="282"/>
        <v>-288.958334613592</v>
      </c>
      <c r="I1469" s="12">
        <f t="shared" si="283"/>
        <v>-288.958334613592</v>
      </c>
      <c r="J1469" s="12">
        <f t="shared" si="284"/>
        <v>-288.958334613592</v>
      </c>
      <c r="K1469" s="12">
        <f t="shared" si="285"/>
        <v>-288.958334613592</v>
      </c>
      <c r="L1469" s="12">
        <f t="shared" si="286"/>
        <v>-288.958334613592</v>
      </c>
      <c r="M1469" s="12">
        <f t="shared" si="287"/>
        <v>-288.958334613592</v>
      </c>
      <c r="O1469" s="12">
        <f t="shared" si="276"/>
        <v>-288.958334613592</v>
      </c>
    </row>
    <row r="1470" spans="1:15" x14ac:dyDescent="0.25">
      <c r="A1470" s="12">
        <f>calc!A1468</f>
        <v>862.5</v>
      </c>
      <c r="B1470" s="12">
        <f>calc!O1468</f>
        <v>-238.7616318631124</v>
      </c>
      <c r="C1470" s="12">
        <f t="shared" si="277"/>
        <v>-238.7616318631124</v>
      </c>
      <c r="D1470" s="12">
        <f t="shared" si="278"/>
        <v>-238.7616318631124</v>
      </c>
      <c r="E1470" s="12">
        <f t="shared" si="279"/>
        <v>-238.7616318631124</v>
      </c>
      <c r="F1470" s="12">
        <f t="shared" si="280"/>
        <v>-238.7616318631124</v>
      </c>
      <c r="G1470" s="12">
        <f t="shared" si="281"/>
        <v>-238.7616318631124</v>
      </c>
      <c r="H1470" s="12">
        <f t="shared" si="282"/>
        <v>-238.7616318631124</v>
      </c>
      <c r="I1470" s="12">
        <f t="shared" si="283"/>
        <v>-238.7616318631124</v>
      </c>
      <c r="J1470" s="12">
        <f t="shared" si="284"/>
        <v>-238.7616318631124</v>
      </c>
      <c r="K1470" s="12">
        <f t="shared" si="285"/>
        <v>-238.7616318631124</v>
      </c>
      <c r="L1470" s="12">
        <f t="shared" si="286"/>
        <v>-238.7616318631124</v>
      </c>
      <c r="M1470" s="12">
        <f t="shared" si="287"/>
        <v>-238.7616318631124</v>
      </c>
      <c r="O1470" s="12">
        <f t="shared" si="276"/>
        <v>-238.7616318631124</v>
      </c>
    </row>
    <row r="1471" spans="1:15" x14ac:dyDescent="0.25">
      <c r="A1471" s="12">
        <f>calc!A1469</f>
        <v>862.93</v>
      </c>
      <c r="B1471" s="12">
        <f>calc!O1469</f>
        <v>-292.30478674043843</v>
      </c>
      <c r="C1471" s="12">
        <f t="shared" si="277"/>
        <v>-292.30478674043843</v>
      </c>
      <c r="D1471" s="12">
        <f t="shared" si="278"/>
        <v>-292.30478674043843</v>
      </c>
      <c r="E1471" s="12">
        <f t="shared" si="279"/>
        <v>-292.30478674043843</v>
      </c>
      <c r="F1471" s="12">
        <f t="shared" si="280"/>
        <v>-292.30478674043843</v>
      </c>
      <c r="G1471" s="12">
        <f t="shared" si="281"/>
        <v>-292.30478674043843</v>
      </c>
      <c r="H1471" s="12">
        <f t="shared" si="282"/>
        <v>-292.30478674043843</v>
      </c>
      <c r="I1471" s="12">
        <f t="shared" si="283"/>
        <v>-292.30478674043843</v>
      </c>
      <c r="J1471" s="12">
        <f t="shared" si="284"/>
        <v>-292.30478674043843</v>
      </c>
      <c r="K1471" s="12">
        <f t="shared" si="285"/>
        <v>-292.30478674043843</v>
      </c>
      <c r="L1471" s="12">
        <f t="shared" si="286"/>
        <v>-292.30478674043843</v>
      </c>
      <c r="M1471" s="12">
        <f t="shared" si="287"/>
        <v>-292.30478674043843</v>
      </c>
      <c r="O1471" s="12">
        <f t="shared" si="276"/>
        <v>-292.30478674043843</v>
      </c>
    </row>
    <row r="1472" spans="1:15" x14ac:dyDescent="0.25">
      <c r="A1472" s="12">
        <f>calc!A1470</f>
        <v>863.37</v>
      </c>
      <c r="B1472" s="12">
        <f>calc!O1470</f>
        <v>-315.72997009566598</v>
      </c>
      <c r="C1472" s="12">
        <f t="shared" si="277"/>
        <v>-315.72997009566598</v>
      </c>
      <c r="D1472" s="12">
        <f t="shared" si="278"/>
        <v>-315.72997009566598</v>
      </c>
      <c r="E1472" s="12">
        <f t="shared" si="279"/>
        <v>-315.72997009566598</v>
      </c>
      <c r="F1472" s="12">
        <f t="shared" si="280"/>
        <v>-315.72997009566598</v>
      </c>
      <c r="G1472" s="12">
        <f t="shared" si="281"/>
        <v>-315.72997009566598</v>
      </c>
      <c r="H1472" s="12">
        <f t="shared" si="282"/>
        <v>-315.72997009566598</v>
      </c>
      <c r="I1472" s="12">
        <f t="shared" si="283"/>
        <v>-315.72997009566598</v>
      </c>
      <c r="J1472" s="12">
        <f t="shared" si="284"/>
        <v>-315.72997009566598</v>
      </c>
      <c r="K1472" s="12">
        <f t="shared" si="285"/>
        <v>-315.72997009566598</v>
      </c>
      <c r="L1472" s="12">
        <f t="shared" si="286"/>
        <v>-315.72997009566598</v>
      </c>
      <c r="M1472" s="12">
        <f t="shared" si="287"/>
        <v>-315.72997009566598</v>
      </c>
      <c r="O1472" s="12">
        <f t="shared" si="276"/>
        <v>-315.72997009566598</v>
      </c>
    </row>
    <row r="1473" spans="1:15" x14ac:dyDescent="0.25">
      <c r="A1473" s="12">
        <f>calc!A1471</f>
        <v>863.8</v>
      </c>
      <c r="B1473" s="12">
        <f>calc!O1471</f>
        <v>-255.49384962253947</v>
      </c>
      <c r="C1473" s="12">
        <f t="shared" si="277"/>
        <v>-255.49384962253947</v>
      </c>
      <c r="D1473" s="12">
        <f t="shared" si="278"/>
        <v>-255.49384962253947</v>
      </c>
      <c r="E1473" s="12">
        <f t="shared" si="279"/>
        <v>-255.49384962253947</v>
      </c>
      <c r="F1473" s="12">
        <f t="shared" si="280"/>
        <v>-255.49384962253947</v>
      </c>
      <c r="G1473" s="12">
        <f t="shared" si="281"/>
        <v>-255.49384962253947</v>
      </c>
      <c r="H1473" s="12">
        <f t="shared" si="282"/>
        <v>-255.49384962253947</v>
      </c>
      <c r="I1473" s="12">
        <f t="shared" si="283"/>
        <v>-255.49384962253947</v>
      </c>
      <c r="J1473" s="12">
        <f t="shared" si="284"/>
        <v>-255.49384962253947</v>
      </c>
      <c r="K1473" s="12">
        <f t="shared" si="285"/>
        <v>-255.49384962253947</v>
      </c>
      <c r="L1473" s="12">
        <f t="shared" si="286"/>
        <v>-255.49384962253947</v>
      </c>
      <c r="M1473" s="12">
        <f t="shared" si="287"/>
        <v>-255.49384962253947</v>
      </c>
      <c r="O1473" s="12">
        <f t="shared" si="276"/>
        <v>-255.49384962253947</v>
      </c>
    </row>
    <row r="1474" spans="1:15" x14ac:dyDescent="0.25">
      <c r="A1474" s="12">
        <f>calc!A1472</f>
        <v>864.23</v>
      </c>
      <c r="B1474" s="12">
        <f>calc!O1472</f>
        <v>-148.40794096673002</v>
      </c>
      <c r="C1474" s="12">
        <f t="shared" si="277"/>
        <v>-148.40794096673002</v>
      </c>
      <c r="D1474" s="12">
        <f t="shared" si="278"/>
        <v>-148.40794096673002</v>
      </c>
      <c r="E1474" s="12">
        <f t="shared" si="279"/>
        <v>-148.40794096673002</v>
      </c>
      <c r="F1474" s="12">
        <f t="shared" si="280"/>
        <v>-148.40794096673002</v>
      </c>
      <c r="G1474" s="12">
        <f t="shared" si="281"/>
        <v>-148.40794096673002</v>
      </c>
      <c r="H1474" s="12">
        <f t="shared" si="282"/>
        <v>-148.40794096673002</v>
      </c>
      <c r="I1474" s="12">
        <f t="shared" si="283"/>
        <v>-148.40794096673002</v>
      </c>
      <c r="J1474" s="12">
        <f t="shared" si="284"/>
        <v>-148.40794096673002</v>
      </c>
      <c r="K1474" s="12">
        <f t="shared" si="285"/>
        <v>-148.40794096673002</v>
      </c>
      <c r="L1474" s="12">
        <f t="shared" si="286"/>
        <v>-148.40794096673002</v>
      </c>
      <c r="M1474" s="12">
        <f t="shared" si="287"/>
        <v>-148.40794096673002</v>
      </c>
      <c r="O1474" s="12">
        <f t="shared" si="276"/>
        <v>-148.40794096673002</v>
      </c>
    </row>
    <row r="1475" spans="1:15" x14ac:dyDescent="0.25">
      <c r="A1475" s="12">
        <f>calc!A1473</f>
        <v>864.66</v>
      </c>
      <c r="B1475" s="12">
        <f>calc!O1473</f>
        <v>-312.38351335205346</v>
      </c>
      <c r="C1475" s="12">
        <f t="shared" si="277"/>
        <v>-312.38351335205346</v>
      </c>
      <c r="D1475" s="12">
        <f t="shared" si="278"/>
        <v>-312.38351335205346</v>
      </c>
      <c r="E1475" s="12">
        <f t="shared" si="279"/>
        <v>-312.38351335205346</v>
      </c>
      <c r="F1475" s="12">
        <f t="shared" si="280"/>
        <v>-312.38351335205346</v>
      </c>
      <c r="G1475" s="12">
        <f t="shared" si="281"/>
        <v>-312.38351335205346</v>
      </c>
      <c r="H1475" s="12">
        <f t="shared" si="282"/>
        <v>-312.38351335205346</v>
      </c>
      <c r="I1475" s="12">
        <f t="shared" si="283"/>
        <v>-312.38351335205346</v>
      </c>
      <c r="J1475" s="12">
        <f t="shared" si="284"/>
        <v>-312.38351335205346</v>
      </c>
      <c r="K1475" s="12">
        <f t="shared" si="285"/>
        <v>-312.38351335205346</v>
      </c>
      <c r="L1475" s="12">
        <f t="shared" si="286"/>
        <v>-312.38351335205346</v>
      </c>
      <c r="M1475" s="12">
        <f t="shared" si="287"/>
        <v>-312.38351335205346</v>
      </c>
      <c r="O1475" s="12">
        <f t="shared" si="276"/>
        <v>-312.38351335205346</v>
      </c>
    </row>
    <row r="1476" spans="1:15" x14ac:dyDescent="0.25">
      <c r="A1476" s="12">
        <f>calc!A1474</f>
        <v>865.1</v>
      </c>
      <c r="B1476" s="12">
        <f>calc!O1474</f>
        <v>-309.03705726795664</v>
      </c>
      <c r="C1476" s="12">
        <f t="shared" si="277"/>
        <v>-309.03705726795664</v>
      </c>
      <c r="D1476" s="12">
        <f t="shared" si="278"/>
        <v>-309.03705726795664</v>
      </c>
      <c r="E1476" s="12">
        <f t="shared" si="279"/>
        <v>-309.03705726795664</v>
      </c>
      <c r="F1476" s="12">
        <f t="shared" si="280"/>
        <v>-309.03705726795664</v>
      </c>
      <c r="G1476" s="12">
        <f t="shared" si="281"/>
        <v>-309.03705726795664</v>
      </c>
      <c r="H1476" s="12">
        <f t="shared" si="282"/>
        <v>-309.03705726795664</v>
      </c>
      <c r="I1476" s="12">
        <f t="shared" si="283"/>
        <v>-309.03705726795664</v>
      </c>
      <c r="J1476" s="12">
        <f t="shared" si="284"/>
        <v>-309.03705726795664</v>
      </c>
      <c r="K1476" s="12">
        <f t="shared" si="285"/>
        <v>-309.03705726795664</v>
      </c>
      <c r="L1476" s="12">
        <f t="shared" si="286"/>
        <v>-309.03705726795664</v>
      </c>
      <c r="M1476" s="12">
        <f t="shared" si="287"/>
        <v>-309.03705726795664</v>
      </c>
      <c r="O1476" s="12">
        <f t="shared" si="276"/>
        <v>-309.03705726795664</v>
      </c>
    </row>
    <row r="1477" spans="1:15" x14ac:dyDescent="0.25">
      <c r="A1477" s="12">
        <f>calc!A1475</f>
        <v>865.53</v>
      </c>
      <c r="B1477" s="12">
        <f>calc!O1475</f>
        <v>-429.50989173750384</v>
      </c>
      <c r="C1477" s="12">
        <f t="shared" si="277"/>
        <v>-429.50989173750384</v>
      </c>
      <c r="D1477" s="12">
        <f t="shared" si="278"/>
        <v>-429.50989173750384</v>
      </c>
      <c r="E1477" s="12">
        <f t="shared" si="279"/>
        <v>-429.50989173750384</v>
      </c>
      <c r="F1477" s="12">
        <f t="shared" si="280"/>
        <v>-429.50989173750384</v>
      </c>
      <c r="G1477" s="12">
        <f t="shared" si="281"/>
        <v>-429.50989173750384</v>
      </c>
      <c r="H1477" s="12">
        <f t="shared" si="282"/>
        <v>-429.50989173750384</v>
      </c>
      <c r="I1477" s="12">
        <f t="shared" si="283"/>
        <v>-429.50989173750384</v>
      </c>
      <c r="J1477" s="12">
        <f t="shared" si="284"/>
        <v>-429.50989173750384</v>
      </c>
      <c r="K1477" s="12">
        <f t="shared" si="285"/>
        <v>-429.50989173750384</v>
      </c>
      <c r="L1477" s="12">
        <f t="shared" si="286"/>
        <v>-429.50989173750384</v>
      </c>
      <c r="M1477" s="12">
        <f t="shared" si="287"/>
        <v>-429.50989173750384</v>
      </c>
      <c r="O1477" s="12">
        <f t="shared" si="276"/>
        <v>-429.50989173750384</v>
      </c>
    </row>
    <row r="1478" spans="1:15" x14ac:dyDescent="0.25">
      <c r="A1478" s="12">
        <f>calc!A1476</f>
        <v>865.96</v>
      </c>
      <c r="B1478" s="12">
        <f>calc!O1476</f>
        <v>-138.36867167009638</v>
      </c>
      <c r="C1478" s="12">
        <f t="shared" si="277"/>
        <v>-138.36867167009638</v>
      </c>
      <c r="D1478" s="12">
        <f t="shared" si="278"/>
        <v>-138.36867167009638</v>
      </c>
      <c r="E1478" s="12">
        <f t="shared" si="279"/>
        <v>-138.36867167009638</v>
      </c>
      <c r="F1478" s="12">
        <f t="shared" si="280"/>
        <v>-138.36867167009638</v>
      </c>
      <c r="G1478" s="12">
        <f t="shared" si="281"/>
        <v>-138.36867167009638</v>
      </c>
      <c r="H1478" s="12">
        <f t="shared" si="282"/>
        <v>-138.36867167009638</v>
      </c>
      <c r="I1478" s="12">
        <f t="shared" si="283"/>
        <v>-138.36867167009638</v>
      </c>
      <c r="J1478" s="12">
        <f t="shared" si="284"/>
        <v>-138.36867167009638</v>
      </c>
      <c r="K1478" s="12">
        <f t="shared" si="285"/>
        <v>-138.36867167009638</v>
      </c>
      <c r="L1478" s="12">
        <f t="shared" si="286"/>
        <v>-138.36867167009638</v>
      </c>
      <c r="M1478" s="12">
        <f t="shared" si="287"/>
        <v>-138.36867167009638</v>
      </c>
      <c r="O1478" s="12">
        <f t="shared" si="276"/>
        <v>-138.36867167009638</v>
      </c>
    </row>
    <row r="1479" spans="1:15" x14ac:dyDescent="0.25">
      <c r="A1479" s="12">
        <f>calc!A1477</f>
        <v>866.39</v>
      </c>
      <c r="B1479" s="12">
        <f>calc!O1477</f>
        <v>-473.01418084259791</v>
      </c>
      <c r="C1479" s="12">
        <f t="shared" si="277"/>
        <v>-473.01418084259791</v>
      </c>
      <c r="D1479" s="12">
        <f t="shared" si="278"/>
        <v>-473.01418084259791</v>
      </c>
      <c r="E1479" s="12">
        <f t="shared" si="279"/>
        <v>-473.01418084259791</v>
      </c>
      <c r="F1479" s="12">
        <f t="shared" si="280"/>
        <v>-473.01418084259791</v>
      </c>
      <c r="G1479" s="12">
        <f t="shared" si="281"/>
        <v>-473.01418084259791</v>
      </c>
      <c r="H1479" s="12">
        <f t="shared" si="282"/>
        <v>-473.01418084259791</v>
      </c>
      <c r="I1479" s="12">
        <f t="shared" si="283"/>
        <v>-473.01418084259791</v>
      </c>
      <c r="J1479" s="12">
        <f t="shared" si="284"/>
        <v>-473.01418084259791</v>
      </c>
      <c r="K1479" s="12">
        <f t="shared" si="285"/>
        <v>-473.01418084259791</v>
      </c>
      <c r="L1479" s="12">
        <f t="shared" si="286"/>
        <v>-473.01418084259791</v>
      </c>
      <c r="M1479" s="12">
        <f t="shared" si="287"/>
        <v>-473.01418084259791</v>
      </c>
      <c r="O1479" s="12">
        <f t="shared" si="276"/>
        <v>-473.01418084259791</v>
      </c>
    </row>
    <row r="1480" spans="1:15" x14ac:dyDescent="0.25">
      <c r="A1480" s="12">
        <f>calc!A1478</f>
        <v>866.82</v>
      </c>
      <c r="B1480" s="12">
        <f>calc!O1478</f>
        <v>-282.26543233860951</v>
      </c>
      <c r="C1480" s="12">
        <f t="shared" si="277"/>
        <v>-282.26543233860951</v>
      </c>
      <c r="D1480" s="12">
        <f t="shared" si="278"/>
        <v>-282.26543233860951</v>
      </c>
      <c r="E1480" s="12">
        <f t="shared" si="279"/>
        <v>-282.26543233860951</v>
      </c>
      <c r="F1480" s="12">
        <f t="shared" si="280"/>
        <v>-282.26543233860951</v>
      </c>
      <c r="G1480" s="12">
        <f t="shared" si="281"/>
        <v>-282.26543233860951</v>
      </c>
      <c r="H1480" s="12">
        <f t="shared" si="282"/>
        <v>-282.26543233860951</v>
      </c>
      <c r="I1480" s="12">
        <f t="shared" si="283"/>
        <v>-282.26543233860951</v>
      </c>
      <c r="J1480" s="12">
        <f t="shared" si="284"/>
        <v>-282.26543233860951</v>
      </c>
      <c r="K1480" s="12">
        <f t="shared" si="285"/>
        <v>-282.26543233860951</v>
      </c>
      <c r="L1480" s="12">
        <f t="shared" si="286"/>
        <v>-282.26543233860951</v>
      </c>
      <c r="M1480" s="12">
        <f t="shared" si="287"/>
        <v>-282.26543233860951</v>
      </c>
      <c r="O1480" s="12">
        <f t="shared" ref="O1480:O1543" si="288">M1480</f>
        <v>-282.26543233860951</v>
      </c>
    </row>
    <row r="1481" spans="1:15" x14ac:dyDescent="0.25">
      <c r="A1481" s="12">
        <f>calc!A1479</f>
        <v>867.26</v>
      </c>
      <c r="B1481" s="12">
        <f>calc!O1479</f>
        <v>-339.1551857667888</v>
      </c>
      <c r="C1481" s="12">
        <f t="shared" ref="C1481:C1544" si="289">B1481-Q1481*M1492</f>
        <v>-339.1551857667888</v>
      </c>
      <c r="D1481" s="12">
        <f t="shared" ref="D1481:D1544" si="290">C1481-R1481*M1491</f>
        <v>-339.1551857667888</v>
      </c>
      <c r="E1481" s="12">
        <f t="shared" ref="E1481:E1544" si="291">D1481-S1481*M1490</f>
        <v>-339.1551857667888</v>
      </c>
      <c r="F1481" s="12">
        <f t="shared" ref="F1481:F1544" si="292">E1481-T1481*M1489</f>
        <v>-339.1551857667888</v>
      </c>
      <c r="G1481" s="12">
        <f t="shared" ref="G1481:G1544" si="293">F1481-U1481*M1488</f>
        <v>-339.1551857667888</v>
      </c>
      <c r="H1481" s="12">
        <f t="shared" ref="H1481:H1544" si="294">G1481-V1481*M1487</f>
        <v>-339.1551857667888</v>
      </c>
      <c r="I1481" s="12">
        <f t="shared" ref="I1481:I1544" si="295">H1481-W1481*M1486</f>
        <v>-339.1551857667888</v>
      </c>
      <c r="J1481" s="12">
        <f t="shared" ref="J1481:J1544" si="296">I1481-X1481*M1485</f>
        <v>-339.1551857667888</v>
      </c>
      <c r="K1481" s="12">
        <f t="shared" ref="K1481:K1544" si="297">J1481-Y1481*M1484</f>
        <v>-339.1551857667888</v>
      </c>
      <c r="L1481" s="12">
        <f t="shared" ref="L1481:L1544" si="298">K1481-Z1481*M1483</f>
        <v>-339.1551857667888</v>
      </c>
      <c r="M1481" s="12">
        <f t="shared" ref="M1481:M1544" si="299">L1481</f>
        <v>-339.1551857667888</v>
      </c>
      <c r="O1481" s="12">
        <f t="shared" si="288"/>
        <v>-339.1551857667888</v>
      </c>
    </row>
    <row r="1482" spans="1:15" x14ac:dyDescent="0.25">
      <c r="A1482" s="12">
        <f>calc!A1480</f>
        <v>867.69</v>
      </c>
      <c r="B1482" s="12">
        <f>calc!O1480</f>
        <v>-319.07642749877175</v>
      </c>
      <c r="C1482" s="12">
        <f t="shared" si="289"/>
        <v>-319.07642749877175</v>
      </c>
      <c r="D1482" s="12">
        <f t="shared" si="290"/>
        <v>-319.07642749877175</v>
      </c>
      <c r="E1482" s="12">
        <f t="shared" si="291"/>
        <v>-319.07642749877175</v>
      </c>
      <c r="F1482" s="12">
        <f t="shared" si="292"/>
        <v>-319.07642749877175</v>
      </c>
      <c r="G1482" s="12">
        <f t="shared" si="293"/>
        <v>-319.07642749877175</v>
      </c>
      <c r="H1482" s="12">
        <f t="shared" si="294"/>
        <v>-319.07642749877175</v>
      </c>
      <c r="I1482" s="12">
        <f t="shared" si="295"/>
        <v>-319.07642749877175</v>
      </c>
      <c r="J1482" s="12">
        <f t="shared" si="296"/>
        <v>-319.07642749877175</v>
      </c>
      <c r="K1482" s="12">
        <f t="shared" si="297"/>
        <v>-319.07642749877175</v>
      </c>
      <c r="L1482" s="12">
        <f t="shared" si="298"/>
        <v>-319.07642749877175</v>
      </c>
      <c r="M1482" s="12">
        <f t="shared" si="299"/>
        <v>-319.07642749877175</v>
      </c>
      <c r="O1482" s="12">
        <f t="shared" si="288"/>
        <v>-319.07642749877175</v>
      </c>
    </row>
    <row r="1483" spans="1:15" x14ac:dyDescent="0.25">
      <c r="A1483" s="12">
        <f>calc!A1481</f>
        <v>868.12</v>
      </c>
      <c r="B1483" s="12">
        <f>calc!O1481</f>
        <v>-516.51858134552731</v>
      </c>
      <c r="C1483" s="12">
        <f t="shared" si="289"/>
        <v>-516.51858134552731</v>
      </c>
      <c r="D1483" s="12">
        <f t="shared" si="290"/>
        <v>-516.51858134552731</v>
      </c>
      <c r="E1483" s="12">
        <f t="shared" si="291"/>
        <v>-516.51858134552731</v>
      </c>
      <c r="F1483" s="12">
        <f t="shared" si="292"/>
        <v>-516.51858134552731</v>
      </c>
      <c r="G1483" s="12">
        <f t="shared" si="293"/>
        <v>-516.51858134552731</v>
      </c>
      <c r="H1483" s="12">
        <f t="shared" si="294"/>
        <v>-516.51858134552731</v>
      </c>
      <c r="I1483" s="12">
        <f t="shared" si="295"/>
        <v>-516.51858134552731</v>
      </c>
      <c r="J1483" s="12">
        <f t="shared" si="296"/>
        <v>-516.51858134552731</v>
      </c>
      <c r="K1483" s="12">
        <f t="shared" si="297"/>
        <v>-516.51858134552731</v>
      </c>
      <c r="L1483" s="12">
        <f t="shared" si="298"/>
        <v>-516.51858134552731</v>
      </c>
      <c r="M1483" s="12">
        <f t="shared" si="299"/>
        <v>-516.51858134552731</v>
      </c>
      <c r="O1483" s="12">
        <f t="shared" si="288"/>
        <v>-516.51858134552731</v>
      </c>
    </row>
    <row r="1484" spans="1:15" x14ac:dyDescent="0.25">
      <c r="A1484" s="12">
        <f>calc!A1482</f>
        <v>868.55</v>
      </c>
      <c r="B1484" s="12">
        <f>calc!O1482</f>
        <v>-349.19457380354442</v>
      </c>
      <c r="C1484" s="12">
        <f t="shared" si="289"/>
        <v>-349.19457380354442</v>
      </c>
      <c r="D1484" s="12">
        <f t="shared" si="290"/>
        <v>-349.19457380354442</v>
      </c>
      <c r="E1484" s="12">
        <f t="shared" si="291"/>
        <v>-349.19457380354442</v>
      </c>
      <c r="F1484" s="12">
        <f t="shared" si="292"/>
        <v>-349.19457380354442</v>
      </c>
      <c r="G1484" s="12">
        <f t="shared" si="293"/>
        <v>-349.19457380354442</v>
      </c>
      <c r="H1484" s="12">
        <f t="shared" si="294"/>
        <v>-349.19457380354442</v>
      </c>
      <c r="I1484" s="12">
        <f t="shared" si="295"/>
        <v>-349.19457380354442</v>
      </c>
      <c r="J1484" s="12">
        <f t="shared" si="296"/>
        <v>-349.19457380354442</v>
      </c>
      <c r="K1484" s="12">
        <f t="shared" si="297"/>
        <v>-349.19457380354442</v>
      </c>
      <c r="L1484" s="12">
        <f t="shared" si="298"/>
        <v>-349.19457380354442</v>
      </c>
      <c r="M1484" s="12">
        <f t="shared" si="299"/>
        <v>-349.19457380354442</v>
      </c>
      <c r="O1484" s="12">
        <f t="shared" si="288"/>
        <v>-349.19457380354442</v>
      </c>
    </row>
    <row r="1485" spans="1:15" x14ac:dyDescent="0.25">
      <c r="A1485" s="12">
        <f>calc!A1483</f>
        <v>868.99</v>
      </c>
      <c r="B1485" s="12">
        <f>calc!O1483</f>
        <v>-402.73807689540547</v>
      </c>
      <c r="C1485" s="12">
        <f t="shared" si="289"/>
        <v>-402.73807689540547</v>
      </c>
      <c r="D1485" s="12">
        <f t="shared" si="290"/>
        <v>-402.73807689540547</v>
      </c>
      <c r="E1485" s="12">
        <f t="shared" si="291"/>
        <v>-402.73807689540547</v>
      </c>
      <c r="F1485" s="12">
        <f t="shared" si="292"/>
        <v>-402.73807689540547</v>
      </c>
      <c r="G1485" s="12">
        <f t="shared" si="293"/>
        <v>-402.73807689540547</v>
      </c>
      <c r="H1485" s="12">
        <f t="shared" si="294"/>
        <v>-402.73807689540547</v>
      </c>
      <c r="I1485" s="12">
        <f t="shared" si="295"/>
        <v>-402.73807689540547</v>
      </c>
      <c r="J1485" s="12">
        <f t="shared" si="296"/>
        <v>-402.73807689540547</v>
      </c>
      <c r="K1485" s="12">
        <f t="shared" si="297"/>
        <v>-402.73807689540547</v>
      </c>
      <c r="L1485" s="12">
        <f t="shared" si="298"/>
        <v>-402.73807689540547</v>
      </c>
      <c r="M1485" s="12">
        <f t="shared" si="299"/>
        <v>-402.73807689540547</v>
      </c>
      <c r="O1485" s="12">
        <f t="shared" si="288"/>
        <v>-402.73807689540547</v>
      </c>
    </row>
    <row r="1486" spans="1:15" x14ac:dyDescent="0.25">
      <c r="A1486" s="12">
        <f>calc!A1484</f>
        <v>869.42</v>
      </c>
      <c r="B1486" s="12">
        <f>calc!O1484</f>
        <v>-298.99769297281989</v>
      </c>
      <c r="C1486" s="12">
        <f t="shared" si="289"/>
        <v>-298.99769297281989</v>
      </c>
      <c r="D1486" s="12">
        <f t="shared" si="290"/>
        <v>-298.99769297281989</v>
      </c>
      <c r="E1486" s="12">
        <f t="shared" si="291"/>
        <v>-298.99769297281989</v>
      </c>
      <c r="F1486" s="12">
        <f t="shared" si="292"/>
        <v>-298.99769297281989</v>
      </c>
      <c r="G1486" s="12">
        <f t="shared" si="293"/>
        <v>-298.99769297281989</v>
      </c>
      <c r="H1486" s="12">
        <f t="shared" si="294"/>
        <v>-298.99769297281989</v>
      </c>
      <c r="I1486" s="12">
        <f t="shared" si="295"/>
        <v>-298.99769297281989</v>
      </c>
      <c r="J1486" s="12">
        <f t="shared" si="296"/>
        <v>-298.99769297281989</v>
      </c>
      <c r="K1486" s="12">
        <f t="shared" si="297"/>
        <v>-298.99769297281989</v>
      </c>
      <c r="L1486" s="12">
        <f t="shared" si="298"/>
        <v>-298.99769297281989</v>
      </c>
      <c r="M1486" s="12">
        <f t="shared" si="299"/>
        <v>-298.99769297281989</v>
      </c>
      <c r="O1486" s="12">
        <f t="shared" si="288"/>
        <v>-298.99769297281989</v>
      </c>
    </row>
    <row r="1487" spans="1:15" x14ac:dyDescent="0.25">
      <c r="A1487" s="12">
        <f>calc!A1485</f>
        <v>869.85</v>
      </c>
      <c r="B1487" s="12">
        <f>calc!O1485</f>
        <v>-198.60437652946752</v>
      </c>
      <c r="C1487" s="12">
        <f t="shared" si="289"/>
        <v>-198.60437652946752</v>
      </c>
      <c r="D1487" s="12">
        <f t="shared" si="290"/>
        <v>-198.60437652946752</v>
      </c>
      <c r="E1487" s="12">
        <f t="shared" si="291"/>
        <v>-198.60437652946752</v>
      </c>
      <c r="F1487" s="12">
        <f t="shared" si="292"/>
        <v>-198.60437652946752</v>
      </c>
      <c r="G1487" s="12">
        <f t="shared" si="293"/>
        <v>-198.60437652946752</v>
      </c>
      <c r="H1487" s="12">
        <f t="shared" si="294"/>
        <v>-198.60437652946752</v>
      </c>
      <c r="I1487" s="12">
        <f t="shared" si="295"/>
        <v>-198.60437652946752</v>
      </c>
      <c r="J1487" s="12">
        <f t="shared" si="296"/>
        <v>-198.60437652946752</v>
      </c>
      <c r="K1487" s="12">
        <f t="shared" si="297"/>
        <v>-198.60437652946752</v>
      </c>
      <c r="L1487" s="12">
        <f t="shared" si="298"/>
        <v>-198.60437652946752</v>
      </c>
      <c r="M1487" s="12">
        <f t="shared" si="299"/>
        <v>-198.60437652946752</v>
      </c>
      <c r="O1487" s="12">
        <f t="shared" si="288"/>
        <v>-198.60437652946752</v>
      </c>
    </row>
    <row r="1488" spans="1:15" x14ac:dyDescent="0.25">
      <c r="A1488" s="12">
        <f>calc!A1486</f>
        <v>870.28</v>
      </c>
      <c r="B1488" s="12">
        <f>calc!O1486</f>
        <v>-319.07642749878698</v>
      </c>
      <c r="C1488" s="12">
        <f t="shared" si="289"/>
        <v>-319.07642749878698</v>
      </c>
      <c r="D1488" s="12">
        <f t="shared" si="290"/>
        <v>-319.07642749878698</v>
      </c>
      <c r="E1488" s="12">
        <f t="shared" si="291"/>
        <v>-319.07642749878698</v>
      </c>
      <c r="F1488" s="12">
        <f t="shared" si="292"/>
        <v>-319.07642749878698</v>
      </c>
      <c r="G1488" s="12">
        <f t="shared" si="293"/>
        <v>-319.07642749878698</v>
      </c>
      <c r="H1488" s="12">
        <f t="shared" si="294"/>
        <v>-319.07642749878698</v>
      </c>
      <c r="I1488" s="12">
        <f t="shared" si="295"/>
        <v>-319.07642749878698</v>
      </c>
      <c r="J1488" s="12">
        <f t="shared" si="296"/>
        <v>-319.07642749878698</v>
      </c>
      <c r="K1488" s="12">
        <f t="shared" si="297"/>
        <v>-319.07642749878698</v>
      </c>
      <c r="L1488" s="12">
        <f t="shared" si="298"/>
        <v>-319.07642749878698</v>
      </c>
      <c r="M1488" s="12">
        <f t="shared" si="299"/>
        <v>-319.07642749878698</v>
      </c>
      <c r="O1488" s="12">
        <f t="shared" si="288"/>
        <v>-319.07642749878698</v>
      </c>
    </row>
    <row r="1489" spans="1:15" x14ac:dyDescent="0.25">
      <c r="A1489" s="12">
        <f>calc!A1487</f>
        <v>870.71</v>
      </c>
      <c r="B1489" s="12">
        <f>calc!O1487</f>
        <v>-309.03705726794141</v>
      </c>
      <c r="C1489" s="12">
        <f t="shared" si="289"/>
        <v>-309.03705726794141</v>
      </c>
      <c r="D1489" s="12">
        <f t="shared" si="290"/>
        <v>-309.03705726794141</v>
      </c>
      <c r="E1489" s="12">
        <f t="shared" si="291"/>
        <v>-309.03705726794141</v>
      </c>
      <c r="F1489" s="12">
        <f t="shared" si="292"/>
        <v>-309.03705726794141</v>
      </c>
      <c r="G1489" s="12">
        <f t="shared" si="293"/>
        <v>-309.03705726794141</v>
      </c>
      <c r="H1489" s="12">
        <f t="shared" si="294"/>
        <v>-309.03705726794141</v>
      </c>
      <c r="I1489" s="12">
        <f t="shared" si="295"/>
        <v>-309.03705726794141</v>
      </c>
      <c r="J1489" s="12">
        <f t="shared" si="296"/>
        <v>-309.03705726794141</v>
      </c>
      <c r="K1489" s="12">
        <f t="shared" si="297"/>
        <v>-309.03705726794141</v>
      </c>
      <c r="L1489" s="12">
        <f t="shared" si="298"/>
        <v>-309.03705726794141</v>
      </c>
      <c r="M1489" s="12">
        <f t="shared" si="299"/>
        <v>-309.03705726794141</v>
      </c>
      <c r="O1489" s="12">
        <f t="shared" si="288"/>
        <v>-309.03705726794141</v>
      </c>
    </row>
    <row r="1490" spans="1:15" x14ac:dyDescent="0.25">
      <c r="A1490" s="12">
        <f>calc!A1488</f>
        <v>871.15</v>
      </c>
      <c r="B1490" s="12">
        <f>calc!O1488</f>
        <v>-258.84029515337625</v>
      </c>
      <c r="C1490" s="12">
        <f t="shared" si="289"/>
        <v>-258.84029515337625</v>
      </c>
      <c r="D1490" s="12">
        <f t="shared" si="290"/>
        <v>-258.84029515337625</v>
      </c>
      <c r="E1490" s="12">
        <f t="shared" si="291"/>
        <v>-258.84029515337625</v>
      </c>
      <c r="F1490" s="12">
        <f t="shared" si="292"/>
        <v>-258.84029515337625</v>
      </c>
      <c r="G1490" s="12">
        <f t="shared" si="293"/>
        <v>-258.84029515337625</v>
      </c>
      <c r="H1490" s="12">
        <f t="shared" si="294"/>
        <v>-258.84029515337625</v>
      </c>
      <c r="I1490" s="12">
        <f t="shared" si="295"/>
        <v>-258.84029515337625</v>
      </c>
      <c r="J1490" s="12">
        <f t="shared" si="296"/>
        <v>-258.84029515337625</v>
      </c>
      <c r="K1490" s="12">
        <f t="shared" si="297"/>
        <v>-258.84029515337625</v>
      </c>
      <c r="L1490" s="12">
        <f t="shared" si="298"/>
        <v>-258.84029515337625</v>
      </c>
      <c r="M1490" s="12">
        <f t="shared" si="299"/>
        <v>-258.84029515337625</v>
      </c>
      <c r="O1490" s="12">
        <f t="shared" si="288"/>
        <v>-258.84029515337625</v>
      </c>
    </row>
    <row r="1491" spans="1:15" x14ac:dyDescent="0.25">
      <c r="A1491" s="12">
        <f>calc!A1489</f>
        <v>871.58</v>
      </c>
      <c r="B1491" s="12">
        <f>calc!O1489</f>
        <v>-298.99769297280466</v>
      </c>
      <c r="C1491" s="12">
        <f t="shared" si="289"/>
        <v>-298.99769297280466</v>
      </c>
      <c r="D1491" s="12">
        <f t="shared" si="290"/>
        <v>-298.99769297280466</v>
      </c>
      <c r="E1491" s="12">
        <f t="shared" si="291"/>
        <v>-298.99769297280466</v>
      </c>
      <c r="F1491" s="12">
        <f t="shared" si="292"/>
        <v>-298.99769297280466</v>
      </c>
      <c r="G1491" s="12">
        <f t="shared" si="293"/>
        <v>-298.99769297280466</v>
      </c>
      <c r="H1491" s="12">
        <f t="shared" si="294"/>
        <v>-298.99769297280466</v>
      </c>
      <c r="I1491" s="12">
        <f t="shared" si="295"/>
        <v>-298.99769297280466</v>
      </c>
      <c r="J1491" s="12">
        <f t="shared" si="296"/>
        <v>-298.99769297280466</v>
      </c>
      <c r="K1491" s="12">
        <f t="shared" si="297"/>
        <v>-298.99769297280466</v>
      </c>
      <c r="L1491" s="12">
        <f t="shared" si="298"/>
        <v>-298.99769297280466</v>
      </c>
      <c r="M1491" s="12">
        <f t="shared" si="299"/>
        <v>-298.99769297280466</v>
      </c>
      <c r="O1491" s="12">
        <f t="shared" si="288"/>
        <v>-298.99769297280466</v>
      </c>
    </row>
    <row r="1492" spans="1:15" x14ac:dyDescent="0.25">
      <c r="A1492" s="12">
        <f>calc!A1490</f>
        <v>872.01</v>
      </c>
      <c r="B1492" s="12">
        <f>calc!O1490</f>
        <v>-225.37586952973805</v>
      </c>
      <c r="C1492" s="12">
        <f t="shared" si="289"/>
        <v>-225.37586952973805</v>
      </c>
      <c r="D1492" s="12">
        <f t="shared" si="290"/>
        <v>-225.37586952973805</v>
      </c>
      <c r="E1492" s="12">
        <f t="shared" si="291"/>
        <v>-225.37586952973805</v>
      </c>
      <c r="F1492" s="12">
        <f t="shared" si="292"/>
        <v>-225.37586952973805</v>
      </c>
      <c r="G1492" s="12">
        <f t="shared" si="293"/>
        <v>-225.37586952973805</v>
      </c>
      <c r="H1492" s="12">
        <f t="shared" si="294"/>
        <v>-225.37586952973805</v>
      </c>
      <c r="I1492" s="12">
        <f t="shared" si="295"/>
        <v>-225.37586952973805</v>
      </c>
      <c r="J1492" s="12">
        <f t="shared" si="296"/>
        <v>-225.37586952973805</v>
      </c>
      <c r="K1492" s="12">
        <f t="shared" si="297"/>
        <v>-225.37586952973805</v>
      </c>
      <c r="L1492" s="12">
        <f t="shared" si="298"/>
        <v>-225.37586952973805</v>
      </c>
      <c r="M1492" s="12">
        <f t="shared" si="299"/>
        <v>-225.37586952973805</v>
      </c>
      <c r="O1492" s="12">
        <f t="shared" si="288"/>
        <v>-225.37586952973805</v>
      </c>
    </row>
    <row r="1493" spans="1:15" x14ac:dyDescent="0.25">
      <c r="A1493" s="12">
        <f>calc!A1491</f>
        <v>872.44</v>
      </c>
      <c r="B1493" s="12">
        <f>calc!O1491</f>
        <v>-402.73807689540547</v>
      </c>
      <c r="C1493" s="12">
        <f t="shared" si="289"/>
        <v>-402.73807689540547</v>
      </c>
      <c r="D1493" s="12">
        <f t="shared" si="290"/>
        <v>-402.73807689540547</v>
      </c>
      <c r="E1493" s="12">
        <f t="shared" si="291"/>
        <v>-402.73807689540547</v>
      </c>
      <c r="F1493" s="12">
        <f t="shared" si="292"/>
        <v>-402.73807689540547</v>
      </c>
      <c r="G1493" s="12">
        <f t="shared" si="293"/>
        <v>-402.73807689540547</v>
      </c>
      <c r="H1493" s="12">
        <f t="shared" si="294"/>
        <v>-402.73807689540547</v>
      </c>
      <c r="I1493" s="12">
        <f t="shared" si="295"/>
        <v>-402.73807689540547</v>
      </c>
      <c r="J1493" s="12">
        <f t="shared" si="296"/>
        <v>-402.73807689540547</v>
      </c>
      <c r="K1493" s="12">
        <f t="shared" si="297"/>
        <v>-402.73807689540547</v>
      </c>
      <c r="L1493" s="12">
        <f t="shared" si="298"/>
        <v>-402.73807689540547</v>
      </c>
      <c r="M1493" s="12">
        <f t="shared" si="299"/>
        <v>-402.73807689540547</v>
      </c>
      <c r="O1493" s="12">
        <f t="shared" si="288"/>
        <v>-402.73807689540547</v>
      </c>
    </row>
    <row r="1494" spans="1:15" x14ac:dyDescent="0.25">
      <c r="A1494" s="12">
        <f>calc!A1492</f>
        <v>872.87</v>
      </c>
      <c r="B1494" s="12">
        <f>calc!O1492</f>
        <v>-201.9508108453918</v>
      </c>
      <c r="C1494" s="12">
        <f t="shared" si="289"/>
        <v>-201.9508108453918</v>
      </c>
      <c r="D1494" s="12">
        <f t="shared" si="290"/>
        <v>-201.9508108453918</v>
      </c>
      <c r="E1494" s="12">
        <f t="shared" si="291"/>
        <v>-201.9508108453918</v>
      </c>
      <c r="F1494" s="12">
        <f t="shared" si="292"/>
        <v>-201.9508108453918</v>
      </c>
      <c r="G1494" s="12">
        <f t="shared" si="293"/>
        <v>-201.9508108453918</v>
      </c>
      <c r="H1494" s="12">
        <f t="shared" si="294"/>
        <v>-201.9508108453918</v>
      </c>
      <c r="I1494" s="12">
        <f t="shared" si="295"/>
        <v>-201.9508108453918</v>
      </c>
      <c r="J1494" s="12">
        <f t="shared" si="296"/>
        <v>-201.9508108453918</v>
      </c>
      <c r="K1494" s="12">
        <f t="shared" si="297"/>
        <v>-201.9508108453918</v>
      </c>
      <c r="L1494" s="12">
        <f t="shared" si="298"/>
        <v>-201.9508108453918</v>
      </c>
      <c r="M1494" s="12">
        <f t="shared" si="299"/>
        <v>-201.9508108453918</v>
      </c>
      <c r="O1494" s="12">
        <f t="shared" si="288"/>
        <v>-201.9508108453918</v>
      </c>
    </row>
    <row r="1495" spans="1:15" x14ac:dyDescent="0.25">
      <c r="A1495" s="12">
        <f>calc!A1493</f>
        <v>873.31</v>
      </c>
      <c r="B1495" s="12">
        <f>calc!O1493</f>
        <v>-161.7936426005096</v>
      </c>
      <c r="C1495" s="12">
        <f t="shared" si="289"/>
        <v>-161.7936426005096</v>
      </c>
      <c r="D1495" s="12">
        <f t="shared" si="290"/>
        <v>-161.7936426005096</v>
      </c>
      <c r="E1495" s="12">
        <f t="shared" si="291"/>
        <v>-161.7936426005096</v>
      </c>
      <c r="F1495" s="12">
        <f t="shared" si="292"/>
        <v>-161.7936426005096</v>
      </c>
      <c r="G1495" s="12">
        <f t="shared" si="293"/>
        <v>-161.7936426005096</v>
      </c>
      <c r="H1495" s="12">
        <f t="shared" si="294"/>
        <v>-161.7936426005096</v>
      </c>
      <c r="I1495" s="12">
        <f t="shared" si="295"/>
        <v>-161.7936426005096</v>
      </c>
      <c r="J1495" s="12">
        <f t="shared" si="296"/>
        <v>-161.7936426005096</v>
      </c>
      <c r="K1495" s="12">
        <f t="shared" si="297"/>
        <v>-161.7936426005096</v>
      </c>
      <c r="L1495" s="12">
        <f t="shared" si="298"/>
        <v>-161.7936426005096</v>
      </c>
      <c r="M1495" s="12">
        <f t="shared" si="299"/>
        <v>-161.7936426005096</v>
      </c>
      <c r="O1495" s="12">
        <f t="shared" si="288"/>
        <v>-161.7936426005096</v>
      </c>
    </row>
    <row r="1496" spans="1:15" x14ac:dyDescent="0.25">
      <c r="A1496" s="12">
        <f>calc!A1494</f>
        <v>873.74</v>
      </c>
      <c r="B1496" s="12">
        <f>calc!O1494</f>
        <v>-222.02943059565018</v>
      </c>
      <c r="C1496" s="12">
        <f t="shared" si="289"/>
        <v>-222.02943059565018</v>
      </c>
      <c r="D1496" s="12">
        <f t="shared" si="290"/>
        <v>-222.02943059565018</v>
      </c>
      <c r="E1496" s="12">
        <f t="shared" si="291"/>
        <v>-222.02943059565018</v>
      </c>
      <c r="F1496" s="12">
        <f t="shared" si="292"/>
        <v>-222.02943059565018</v>
      </c>
      <c r="G1496" s="12">
        <f t="shared" si="293"/>
        <v>-222.02943059565018</v>
      </c>
      <c r="H1496" s="12">
        <f t="shared" si="294"/>
        <v>-222.02943059565018</v>
      </c>
      <c r="I1496" s="12">
        <f t="shared" si="295"/>
        <v>-222.02943059565018</v>
      </c>
      <c r="J1496" s="12">
        <f t="shared" si="296"/>
        <v>-222.02943059565018</v>
      </c>
      <c r="K1496" s="12">
        <f t="shared" si="297"/>
        <v>-222.02943059565018</v>
      </c>
      <c r="L1496" s="12">
        <f t="shared" si="298"/>
        <v>-222.02943059565018</v>
      </c>
      <c r="M1496" s="12">
        <f t="shared" si="299"/>
        <v>-222.02943059565018</v>
      </c>
      <c r="O1496" s="12">
        <f t="shared" si="288"/>
        <v>-222.02943059565018</v>
      </c>
    </row>
    <row r="1497" spans="1:15" x14ac:dyDescent="0.25">
      <c r="A1497" s="12">
        <f>calc!A1495</f>
        <v>874.17</v>
      </c>
      <c r="B1497" s="12">
        <f>calc!O1495</f>
        <v>-402.73807689540547</v>
      </c>
      <c r="C1497" s="12">
        <f t="shared" si="289"/>
        <v>-402.73807689540547</v>
      </c>
      <c r="D1497" s="12">
        <f t="shared" si="290"/>
        <v>-402.73807689540547</v>
      </c>
      <c r="E1497" s="12">
        <f t="shared" si="291"/>
        <v>-402.73807689540547</v>
      </c>
      <c r="F1497" s="12">
        <f t="shared" si="292"/>
        <v>-402.73807689540547</v>
      </c>
      <c r="G1497" s="12">
        <f t="shared" si="293"/>
        <v>-402.73807689540547</v>
      </c>
      <c r="H1497" s="12">
        <f t="shared" si="294"/>
        <v>-402.73807689540547</v>
      </c>
      <c r="I1497" s="12">
        <f t="shared" si="295"/>
        <v>-402.73807689540547</v>
      </c>
      <c r="J1497" s="12">
        <f t="shared" si="296"/>
        <v>-402.73807689540547</v>
      </c>
      <c r="K1497" s="12">
        <f t="shared" si="297"/>
        <v>-402.73807689540547</v>
      </c>
      <c r="L1497" s="12">
        <f t="shared" si="298"/>
        <v>-402.73807689540547</v>
      </c>
      <c r="M1497" s="12">
        <f t="shared" si="299"/>
        <v>-402.73807689540547</v>
      </c>
      <c r="O1497" s="12">
        <f t="shared" si="288"/>
        <v>-402.73807689540547</v>
      </c>
    </row>
    <row r="1498" spans="1:15" x14ac:dyDescent="0.25">
      <c r="A1498" s="12">
        <f>calc!A1496</f>
        <v>874.6</v>
      </c>
      <c r="B1498" s="12">
        <f>calc!O1496</f>
        <v>-362.58043375129301</v>
      </c>
      <c r="C1498" s="12">
        <f t="shared" si="289"/>
        <v>-362.58043375129301</v>
      </c>
      <c r="D1498" s="12">
        <f t="shared" si="290"/>
        <v>-362.58043375129301</v>
      </c>
      <c r="E1498" s="12">
        <f t="shared" si="291"/>
        <v>-362.58043375129301</v>
      </c>
      <c r="F1498" s="12">
        <f t="shared" si="292"/>
        <v>-362.58043375129301</v>
      </c>
      <c r="G1498" s="12">
        <f t="shared" si="293"/>
        <v>-362.58043375129301</v>
      </c>
      <c r="H1498" s="12">
        <f t="shared" si="294"/>
        <v>-362.58043375129301</v>
      </c>
      <c r="I1498" s="12">
        <f t="shared" si="295"/>
        <v>-362.58043375129301</v>
      </c>
      <c r="J1498" s="12">
        <f t="shared" si="296"/>
        <v>-362.58043375129301</v>
      </c>
      <c r="K1498" s="12">
        <f t="shared" si="297"/>
        <v>-362.58043375129301</v>
      </c>
      <c r="L1498" s="12">
        <f t="shared" si="298"/>
        <v>-362.58043375129301</v>
      </c>
      <c r="M1498" s="12">
        <f t="shared" si="299"/>
        <v>-362.58043375129301</v>
      </c>
      <c r="O1498" s="12">
        <f t="shared" si="288"/>
        <v>-362.58043375129301</v>
      </c>
    </row>
    <row r="1499" spans="1:15" x14ac:dyDescent="0.25">
      <c r="A1499" s="12">
        <f>calc!A1497</f>
        <v>875.03</v>
      </c>
      <c r="B1499" s="12">
        <f>calc!O1497</f>
        <v>-329.11580366512607</v>
      </c>
      <c r="C1499" s="12">
        <f t="shared" si="289"/>
        <v>-329.11580366512607</v>
      </c>
      <c r="D1499" s="12">
        <f t="shared" si="290"/>
        <v>-329.11580366512607</v>
      </c>
      <c r="E1499" s="12">
        <f t="shared" si="291"/>
        <v>-329.11580366512607</v>
      </c>
      <c r="F1499" s="12">
        <f t="shared" si="292"/>
        <v>-329.11580366512607</v>
      </c>
      <c r="G1499" s="12">
        <f t="shared" si="293"/>
        <v>-329.11580366512607</v>
      </c>
      <c r="H1499" s="12">
        <f t="shared" si="294"/>
        <v>-329.11580366512607</v>
      </c>
      <c r="I1499" s="12">
        <f t="shared" si="295"/>
        <v>-329.11580366512607</v>
      </c>
      <c r="J1499" s="12">
        <f t="shared" si="296"/>
        <v>-329.11580366512607</v>
      </c>
      <c r="K1499" s="12">
        <f t="shared" si="297"/>
        <v>-329.11580366512607</v>
      </c>
      <c r="L1499" s="12">
        <f t="shared" si="298"/>
        <v>-329.11580366512607</v>
      </c>
      <c r="M1499" s="12">
        <f t="shared" si="299"/>
        <v>-329.11580366512607</v>
      </c>
      <c r="O1499" s="12">
        <f t="shared" si="288"/>
        <v>-329.11580366512607</v>
      </c>
    </row>
    <row r="1500" spans="1:15" x14ac:dyDescent="0.25">
      <c r="A1500" s="12">
        <f>calc!A1498</f>
        <v>875.47</v>
      </c>
      <c r="B1500" s="12">
        <f>calc!O1498</f>
        <v>-195.25794287329518</v>
      </c>
      <c r="C1500" s="12">
        <f t="shared" si="289"/>
        <v>-195.25794287329518</v>
      </c>
      <c r="D1500" s="12">
        <f t="shared" si="290"/>
        <v>-195.25794287329518</v>
      </c>
      <c r="E1500" s="12">
        <f t="shared" si="291"/>
        <v>-195.25794287329518</v>
      </c>
      <c r="F1500" s="12">
        <f t="shared" si="292"/>
        <v>-195.25794287329518</v>
      </c>
      <c r="G1500" s="12">
        <f t="shared" si="293"/>
        <v>-195.25794287329518</v>
      </c>
      <c r="H1500" s="12">
        <f t="shared" si="294"/>
        <v>-195.25794287329518</v>
      </c>
      <c r="I1500" s="12">
        <f t="shared" si="295"/>
        <v>-195.25794287329518</v>
      </c>
      <c r="J1500" s="12">
        <f t="shared" si="296"/>
        <v>-195.25794287329518</v>
      </c>
      <c r="K1500" s="12">
        <f t="shared" si="297"/>
        <v>-195.25794287329518</v>
      </c>
      <c r="L1500" s="12">
        <f t="shared" si="298"/>
        <v>-195.25794287329518</v>
      </c>
      <c r="M1500" s="12">
        <f t="shared" si="299"/>
        <v>-195.25794287329518</v>
      </c>
      <c r="O1500" s="12">
        <f t="shared" si="288"/>
        <v>-195.25794287329518</v>
      </c>
    </row>
    <row r="1501" spans="1:15" x14ac:dyDescent="0.25">
      <c r="A1501" s="12">
        <f>calc!A1499</f>
        <v>875.9</v>
      </c>
      <c r="B1501" s="12">
        <f>calc!O1499</f>
        <v>-359.23396777522294</v>
      </c>
      <c r="C1501" s="12">
        <f t="shared" si="289"/>
        <v>-359.23396777522294</v>
      </c>
      <c r="D1501" s="12">
        <f t="shared" si="290"/>
        <v>-359.23396777522294</v>
      </c>
      <c r="E1501" s="12">
        <f t="shared" si="291"/>
        <v>-359.23396777522294</v>
      </c>
      <c r="F1501" s="12">
        <f t="shared" si="292"/>
        <v>-359.23396777522294</v>
      </c>
      <c r="G1501" s="12">
        <f t="shared" si="293"/>
        <v>-359.23396777522294</v>
      </c>
      <c r="H1501" s="12">
        <f t="shared" si="294"/>
        <v>-359.23396777522294</v>
      </c>
      <c r="I1501" s="12">
        <f t="shared" si="295"/>
        <v>-359.23396777522294</v>
      </c>
      <c r="J1501" s="12">
        <f t="shared" si="296"/>
        <v>-359.23396777522294</v>
      </c>
      <c r="K1501" s="12">
        <f t="shared" si="297"/>
        <v>-359.23396777522294</v>
      </c>
      <c r="L1501" s="12">
        <f t="shared" si="298"/>
        <v>-359.23396777522294</v>
      </c>
      <c r="M1501" s="12">
        <f t="shared" si="299"/>
        <v>-359.23396777522294</v>
      </c>
      <c r="O1501" s="12">
        <f t="shared" si="288"/>
        <v>-359.23396777522294</v>
      </c>
    </row>
    <row r="1502" spans="1:15" x14ac:dyDescent="0.25">
      <c r="A1502" s="12">
        <f>calc!A1500</f>
        <v>876.33</v>
      </c>
      <c r="B1502" s="12">
        <f>calc!O1500</f>
        <v>-208.64368145651233</v>
      </c>
      <c r="C1502" s="12">
        <f t="shared" si="289"/>
        <v>-208.64368145651233</v>
      </c>
      <c r="D1502" s="12">
        <f t="shared" si="290"/>
        <v>-208.64368145651233</v>
      </c>
      <c r="E1502" s="12">
        <f t="shared" si="291"/>
        <v>-208.64368145651233</v>
      </c>
      <c r="F1502" s="12">
        <f t="shared" si="292"/>
        <v>-208.64368145651233</v>
      </c>
      <c r="G1502" s="12">
        <f t="shared" si="293"/>
        <v>-208.64368145651233</v>
      </c>
      <c r="H1502" s="12">
        <f t="shared" si="294"/>
        <v>-208.64368145651233</v>
      </c>
      <c r="I1502" s="12">
        <f t="shared" si="295"/>
        <v>-208.64368145651233</v>
      </c>
      <c r="J1502" s="12">
        <f t="shared" si="296"/>
        <v>-208.64368145651233</v>
      </c>
      <c r="K1502" s="12">
        <f t="shared" si="297"/>
        <v>-208.64368145651233</v>
      </c>
      <c r="L1502" s="12">
        <f t="shared" si="298"/>
        <v>-208.64368145651233</v>
      </c>
      <c r="M1502" s="12">
        <f t="shared" si="299"/>
        <v>-208.64368145651233</v>
      </c>
      <c r="O1502" s="12">
        <f t="shared" si="288"/>
        <v>-208.64368145651233</v>
      </c>
    </row>
    <row r="1503" spans="1:15" x14ac:dyDescent="0.25">
      <c r="A1503" s="12">
        <f>calc!A1501</f>
        <v>876.76</v>
      </c>
      <c r="B1503" s="12">
        <f>calc!O1501</f>
        <v>-456.28174877194999</v>
      </c>
      <c r="C1503" s="12">
        <f t="shared" si="289"/>
        <v>-456.28174877194999</v>
      </c>
      <c r="D1503" s="12">
        <f t="shared" si="290"/>
        <v>-456.28174877194999</v>
      </c>
      <c r="E1503" s="12">
        <f t="shared" si="291"/>
        <v>-456.28174877194999</v>
      </c>
      <c r="F1503" s="12">
        <f t="shared" si="292"/>
        <v>-456.28174877194999</v>
      </c>
      <c r="G1503" s="12">
        <f t="shared" si="293"/>
        <v>-456.28174877194999</v>
      </c>
      <c r="H1503" s="12">
        <f t="shared" si="294"/>
        <v>-456.28174877194999</v>
      </c>
      <c r="I1503" s="12">
        <f t="shared" si="295"/>
        <v>-456.28174877194999</v>
      </c>
      <c r="J1503" s="12">
        <f t="shared" si="296"/>
        <v>-456.28174877194999</v>
      </c>
      <c r="K1503" s="12">
        <f t="shared" si="297"/>
        <v>-456.28174877194999</v>
      </c>
      <c r="L1503" s="12">
        <f t="shared" si="298"/>
        <v>-456.28174877194999</v>
      </c>
      <c r="M1503" s="12">
        <f t="shared" si="299"/>
        <v>-456.28174877194999</v>
      </c>
      <c r="O1503" s="12">
        <f t="shared" si="288"/>
        <v>-456.28174877194999</v>
      </c>
    </row>
    <row r="1504" spans="1:15" x14ac:dyDescent="0.25">
      <c r="A1504" s="12">
        <f>calc!A1502</f>
        <v>877.19</v>
      </c>
      <c r="B1504" s="12">
        <f>calc!O1502</f>
        <v>-382.65924345487133</v>
      </c>
      <c r="C1504" s="12">
        <f t="shared" si="289"/>
        <v>-382.65924345487133</v>
      </c>
      <c r="D1504" s="12">
        <f t="shared" si="290"/>
        <v>-382.65924345487133</v>
      </c>
      <c r="E1504" s="12">
        <f t="shared" si="291"/>
        <v>-382.65924345487133</v>
      </c>
      <c r="F1504" s="12">
        <f t="shared" si="292"/>
        <v>-382.65924345487133</v>
      </c>
      <c r="G1504" s="12">
        <f t="shared" si="293"/>
        <v>-382.65924345487133</v>
      </c>
      <c r="H1504" s="12">
        <f t="shared" si="294"/>
        <v>-382.65924345487133</v>
      </c>
      <c r="I1504" s="12">
        <f t="shared" si="295"/>
        <v>-382.65924345487133</v>
      </c>
      <c r="J1504" s="12">
        <f t="shared" si="296"/>
        <v>-382.65924345487133</v>
      </c>
      <c r="K1504" s="12">
        <f t="shared" si="297"/>
        <v>-382.65924345487133</v>
      </c>
      <c r="L1504" s="12">
        <f t="shared" si="298"/>
        <v>-382.65924345487133</v>
      </c>
      <c r="M1504" s="12">
        <f t="shared" si="299"/>
        <v>-382.65924345487133</v>
      </c>
      <c r="O1504" s="12">
        <f t="shared" si="288"/>
        <v>-382.65924345487133</v>
      </c>
    </row>
    <row r="1505" spans="1:15" x14ac:dyDescent="0.25">
      <c r="A1505" s="12">
        <f>calc!A1503</f>
        <v>877.62</v>
      </c>
      <c r="B1505" s="12">
        <f>calc!O1503</f>
        <v>-379.31277352248583</v>
      </c>
      <c r="C1505" s="12">
        <f t="shared" si="289"/>
        <v>-379.31277352248583</v>
      </c>
      <c r="D1505" s="12">
        <f t="shared" si="290"/>
        <v>-379.31277352248583</v>
      </c>
      <c r="E1505" s="12">
        <f t="shared" si="291"/>
        <v>-379.31277352248583</v>
      </c>
      <c r="F1505" s="12">
        <f t="shared" si="292"/>
        <v>-379.31277352248583</v>
      </c>
      <c r="G1505" s="12">
        <f t="shared" si="293"/>
        <v>-379.31277352248583</v>
      </c>
      <c r="H1505" s="12">
        <f t="shared" si="294"/>
        <v>-379.31277352248583</v>
      </c>
      <c r="I1505" s="12">
        <f t="shared" si="295"/>
        <v>-379.31277352248583</v>
      </c>
      <c r="J1505" s="12">
        <f t="shared" si="296"/>
        <v>-379.31277352248583</v>
      </c>
      <c r="K1505" s="12">
        <f t="shared" si="297"/>
        <v>-379.31277352248583</v>
      </c>
      <c r="L1505" s="12">
        <f t="shared" si="298"/>
        <v>-379.31277352248583</v>
      </c>
      <c r="M1505" s="12">
        <f t="shared" si="299"/>
        <v>-379.31277352248583</v>
      </c>
      <c r="O1505" s="12">
        <f t="shared" si="288"/>
        <v>-379.31277352248583</v>
      </c>
    </row>
    <row r="1506" spans="1:15" x14ac:dyDescent="0.25">
      <c r="A1506" s="12">
        <f>calc!A1504</f>
        <v>878.06</v>
      </c>
      <c r="B1506" s="12">
        <f>calc!O1504</f>
        <v>-211.9901177516939</v>
      </c>
      <c r="C1506" s="12">
        <f t="shared" si="289"/>
        <v>-211.9901177516939</v>
      </c>
      <c r="D1506" s="12">
        <f t="shared" si="290"/>
        <v>-211.9901177516939</v>
      </c>
      <c r="E1506" s="12">
        <f t="shared" si="291"/>
        <v>-211.9901177516939</v>
      </c>
      <c r="F1506" s="12">
        <f t="shared" si="292"/>
        <v>-211.9901177516939</v>
      </c>
      <c r="G1506" s="12">
        <f t="shared" si="293"/>
        <v>-211.9901177516939</v>
      </c>
      <c r="H1506" s="12">
        <f t="shared" si="294"/>
        <v>-211.9901177516939</v>
      </c>
      <c r="I1506" s="12">
        <f t="shared" si="295"/>
        <v>-211.9901177516939</v>
      </c>
      <c r="J1506" s="12">
        <f t="shared" si="296"/>
        <v>-211.9901177516939</v>
      </c>
      <c r="K1506" s="12">
        <f t="shared" si="297"/>
        <v>-211.9901177516939</v>
      </c>
      <c r="L1506" s="12">
        <f t="shared" si="298"/>
        <v>-211.9901177516939</v>
      </c>
      <c r="M1506" s="12">
        <f t="shared" si="299"/>
        <v>-211.9901177516939</v>
      </c>
      <c r="O1506" s="12">
        <f t="shared" si="288"/>
        <v>-211.9901177516939</v>
      </c>
    </row>
    <row r="1507" spans="1:15" x14ac:dyDescent="0.25">
      <c r="A1507" s="12">
        <f>calc!A1505</f>
        <v>878.49</v>
      </c>
      <c r="B1507" s="12">
        <f>calc!O1505</f>
        <v>-319.07642749877175</v>
      </c>
      <c r="C1507" s="12">
        <f t="shared" si="289"/>
        <v>-319.07642749877175</v>
      </c>
      <c r="D1507" s="12">
        <f t="shared" si="290"/>
        <v>-319.07642749877175</v>
      </c>
      <c r="E1507" s="12">
        <f t="shared" si="291"/>
        <v>-319.07642749877175</v>
      </c>
      <c r="F1507" s="12">
        <f t="shared" si="292"/>
        <v>-319.07642749877175</v>
      </c>
      <c r="G1507" s="12">
        <f t="shared" si="293"/>
        <v>-319.07642749877175</v>
      </c>
      <c r="H1507" s="12">
        <f t="shared" si="294"/>
        <v>-319.07642749877175</v>
      </c>
      <c r="I1507" s="12">
        <f t="shared" si="295"/>
        <v>-319.07642749877175</v>
      </c>
      <c r="J1507" s="12">
        <f t="shared" si="296"/>
        <v>-319.07642749877175</v>
      </c>
      <c r="K1507" s="12">
        <f t="shared" si="297"/>
        <v>-319.07642749877175</v>
      </c>
      <c r="L1507" s="12">
        <f t="shared" si="298"/>
        <v>-319.07642749877175</v>
      </c>
      <c r="M1507" s="12">
        <f t="shared" si="299"/>
        <v>-319.07642749877175</v>
      </c>
      <c r="O1507" s="12">
        <f t="shared" si="288"/>
        <v>-319.07642749877175</v>
      </c>
    </row>
    <row r="1508" spans="1:15" x14ac:dyDescent="0.25">
      <c r="A1508" s="12">
        <f>calc!A1506</f>
        <v>878.92</v>
      </c>
      <c r="B1508" s="12">
        <f>calc!O1506</f>
        <v>-342.50164778626078</v>
      </c>
      <c r="C1508" s="12">
        <f t="shared" si="289"/>
        <v>-342.50164778626078</v>
      </c>
      <c r="D1508" s="12">
        <f t="shared" si="290"/>
        <v>-342.50164778626078</v>
      </c>
      <c r="E1508" s="12">
        <f t="shared" si="291"/>
        <v>-342.50164778626078</v>
      </c>
      <c r="F1508" s="12">
        <f t="shared" si="292"/>
        <v>-342.50164778626078</v>
      </c>
      <c r="G1508" s="12">
        <f t="shared" si="293"/>
        <v>-342.50164778626078</v>
      </c>
      <c r="H1508" s="12">
        <f t="shared" si="294"/>
        <v>-342.50164778626078</v>
      </c>
      <c r="I1508" s="12">
        <f t="shared" si="295"/>
        <v>-342.50164778626078</v>
      </c>
      <c r="J1508" s="12">
        <f t="shared" si="296"/>
        <v>-342.50164778626078</v>
      </c>
      <c r="K1508" s="12">
        <f t="shared" si="297"/>
        <v>-342.50164778626078</v>
      </c>
      <c r="L1508" s="12">
        <f t="shared" si="298"/>
        <v>-342.50164778626078</v>
      </c>
      <c r="M1508" s="12">
        <f t="shared" si="299"/>
        <v>-342.50164778626078</v>
      </c>
      <c r="O1508" s="12">
        <f t="shared" si="288"/>
        <v>-342.50164778626078</v>
      </c>
    </row>
    <row r="1509" spans="1:15" x14ac:dyDescent="0.25">
      <c r="A1509" s="12">
        <f>calc!A1507</f>
        <v>879.35</v>
      </c>
      <c r="B1509" s="12">
        <f>calc!O1507</f>
        <v>-352.54103780135642</v>
      </c>
      <c r="C1509" s="12">
        <f t="shared" si="289"/>
        <v>-352.54103780135642</v>
      </c>
      <c r="D1509" s="12">
        <f t="shared" si="290"/>
        <v>-352.54103780135642</v>
      </c>
      <c r="E1509" s="12">
        <f t="shared" si="291"/>
        <v>-352.54103780135642</v>
      </c>
      <c r="F1509" s="12">
        <f t="shared" si="292"/>
        <v>-352.54103780135642</v>
      </c>
      <c r="G1509" s="12">
        <f t="shared" si="293"/>
        <v>-352.54103780135642</v>
      </c>
      <c r="H1509" s="12">
        <f t="shared" si="294"/>
        <v>-352.54103780135642</v>
      </c>
      <c r="I1509" s="12">
        <f t="shared" si="295"/>
        <v>-352.54103780135642</v>
      </c>
      <c r="J1509" s="12">
        <f t="shared" si="296"/>
        <v>-352.54103780135642</v>
      </c>
      <c r="K1509" s="12">
        <f t="shared" si="297"/>
        <v>-352.54103780135642</v>
      </c>
      <c r="L1509" s="12">
        <f t="shared" si="298"/>
        <v>-352.54103780135642</v>
      </c>
      <c r="M1509" s="12">
        <f t="shared" si="299"/>
        <v>-352.54103780135642</v>
      </c>
      <c r="O1509" s="12">
        <f t="shared" si="288"/>
        <v>-352.54103780135642</v>
      </c>
    </row>
    <row r="1510" spans="1:15" x14ac:dyDescent="0.25">
      <c r="A1510" s="12">
        <f>calc!A1508</f>
        <v>879.78</v>
      </c>
      <c r="B1510" s="12">
        <f>calc!O1508</f>
        <v>-208.64368145651233</v>
      </c>
      <c r="C1510" s="12">
        <f t="shared" si="289"/>
        <v>-208.64368145651233</v>
      </c>
      <c r="D1510" s="12">
        <f t="shared" si="290"/>
        <v>-208.64368145651233</v>
      </c>
      <c r="E1510" s="12">
        <f t="shared" si="291"/>
        <v>-208.64368145651233</v>
      </c>
      <c r="F1510" s="12">
        <f t="shared" si="292"/>
        <v>-208.64368145651233</v>
      </c>
      <c r="G1510" s="12">
        <f t="shared" si="293"/>
        <v>-208.64368145651233</v>
      </c>
      <c r="H1510" s="12">
        <f t="shared" si="294"/>
        <v>-208.64368145651233</v>
      </c>
      <c r="I1510" s="12">
        <f t="shared" si="295"/>
        <v>-208.64368145651233</v>
      </c>
      <c r="J1510" s="12">
        <f t="shared" si="296"/>
        <v>-208.64368145651233</v>
      </c>
      <c r="K1510" s="12">
        <f t="shared" si="297"/>
        <v>-208.64368145651233</v>
      </c>
      <c r="L1510" s="12">
        <f t="shared" si="298"/>
        <v>-208.64368145651233</v>
      </c>
      <c r="M1510" s="12">
        <f t="shared" si="299"/>
        <v>-208.64368145651233</v>
      </c>
      <c r="O1510" s="12">
        <f t="shared" si="288"/>
        <v>-208.64368145651233</v>
      </c>
    </row>
    <row r="1511" spans="1:15" x14ac:dyDescent="0.25">
      <c r="A1511" s="12">
        <f>calc!A1509</f>
        <v>880.21</v>
      </c>
      <c r="B1511" s="12">
        <f>calc!O1509</f>
        <v>-292.30478674043843</v>
      </c>
      <c r="C1511" s="12">
        <f t="shared" si="289"/>
        <v>-292.30478674043843</v>
      </c>
      <c r="D1511" s="12">
        <f t="shared" si="290"/>
        <v>-292.30478674043843</v>
      </c>
      <c r="E1511" s="12">
        <f t="shared" si="291"/>
        <v>-292.30478674043843</v>
      </c>
      <c r="F1511" s="12">
        <f t="shared" si="292"/>
        <v>-292.30478674043843</v>
      </c>
      <c r="G1511" s="12">
        <f t="shared" si="293"/>
        <v>-292.30478674043843</v>
      </c>
      <c r="H1511" s="12">
        <f t="shared" si="294"/>
        <v>-292.30478674043843</v>
      </c>
      <c r="I1511" s="12">
        <f t="shared" si="295"/>
        <v>-292.30478674043843</v>
      </c>
      <c r="J1511" s="12">
        <f t="shared" si="296"/>
        <v>-292.30478674043843</v>
      </c>
      <c r="K1511" s="12">
        <f t="shared" si="297"/>
        <v>-292.30478674043843</v>
      </c>
      <c r="L1511" s="12">
        <f t="shared" si="298"/>
        <v>-292.30478674043843</v>
      </c>
      <c r="M1511" s="12">
        <f t="shared" si="299"/>
        <v>-292.30478674043843</v>
      </c>
      <c r="O1511" s="12">
        <f t="shared" si="288"/>
        <v>-292.30478674043843</v>
      </c>
    </row>
    <row r="1512" spans="1:15" x14ac:dyDescent="0.25">
      <c r="A1512" s="12">
        <f>calc!A1510</f>
        <v>880.64</v>
      </c>
      <c r="B1512" s="12">
        <f>calc!O1510</f>
        <v>-208.64368145651233</v>
      </c>
      <c r="C1512" s="12">
        <f t="shared" si="289"/>
        <v>-208.64368145651233</v>
      </c>
      <c r="D1512" s="12">
        <f t="shared" si="290"/>
        <v>-208.64368145651233</v>
      </c>
      <c r="E1512" s="12">
        <f t="shared" si="291"/>
        <v>-208.64368145651233</v>
      </c>
      <c r="F1512" s="12">
        <f t="shared" si="292"/>
        <v>-208.64368145651233</v>
      </c>
      <c r="G1512" s="12">
        <f t="shared" si="293"/>
        <v>-208.64368145651233</v>
      </c>
      <c r="H1512" s="12">
        <f t="shared" si="294"/>
        <v>-208.64368145651233</v>
      </c>
      <c r="I1512" s="12">
        <f t="shared" si="295"/>
        <v>-208.64368145651233</v>
      </c>
      <c r="J1512" s="12">
        <f t="shared" si="296"/>
        <v>-208.64368145651233</v>
      </c>
      <c r="K1512" s="12">
        <f t="shared" si="297"/>
        <v>-208.64368145651233</v>
      </c>
      <c r="L1512" s="12">
        <f t="shared" si="298"/>
        <v>-208.64368145651233</v>
      </c>
      <c r="M1512" s="12">
        <f t="shared" si="299"/>
        <v>-208.64368145651233</v>
      </c>
      <c r="O1512" s="12">
        <f t="shared" si="288"/>
        <v>-208.64368145651233</v>
      </c>
    </row>
    <row r="1513" spans="1:15" x14ac:dyDescent="0.25">
      <c r="A1513" s="12">
        <f>calc!A1511</f>
        <v>881.08</v>
      </c>
      <c r="B1513" s="12">
        <f>calc!O1511</f>
        <v>-222.02943059565018</v>
      </c>
      <c r="C1513" s="12">
        <f t="shared" si="289"/>
        <v>-222.02943059565018</v>
      </c>
      <c r="D1513" s="12">
        <f t="shared" si="290"/>
        <v>-222.02943059565018</v>
      </c>
      <c r="E1513" s="12">
        <f t="shared" si="291"/>
        <v>-222.02943059565018</v>
      </c>
      <c r="F1513" s="12">
        <f t="shared" si="292"/>
        <v>-222.02943059565018</v>
      </c>
      <c r="G1513" s="12">
        <f t="shared" si="293"/>
        <v>-222.02943059565018</v>
      </c>
      <c r="H1513" s="12">
        <f t="shared" si="294"/>
        <v>-222.02943059565018</v>
      </c>
      <c r="I1513" s="12">
        <f t="shared" si="295"/>
        <v>-222.02943059565018</v>
      </c>
      <c r="J1513" s="12">
        <f t="shared" si="296"/>
        <v>-222.02943059565018</v>
      </c>
      <c r="K1513" s="12">
        <f t="shared" si="297"/>
        <v>-222.02943059565018</v>
      </c>
      <c r="L1513" s="12">
        <f t="shared" si="298"/>
        <v>-222.02943059565018</v>
      </c>
      <c r="M1513" s="12">
        <f t="shared" si="299"/>
        <v>-222.02943059565018</v>
      </c>
      <c r="O1513" s="12">
        <f t="shared" si="288"/>
        <v>-222.02943059565018</v>
      </c>
    </row>
    <row r="1514" spans="1:15" x14ac:dyDescent="0.25">
      <c r="A1514" s="12">
        <f>calc!A1512</f>
        <v>881.51</v>
      </c>
      <c r="B1514" s="12">
        <f>calc!O1512</f>
        <v>-218.68299232127774</v>
      </c>
      <c r="C1514" s="12">
        <f t="shared" si="289"/>
        <v>-218.68299232127774</v>
      </c>
      <c r="D1514" s="12">
        <f t="shared" si="290"/>
        <v>-218.68299232127774</v>
      </c>
      <c r="E1514" s="12">
        <f t="shared" si="291"/>
        <v>-218.68299232127774</v>
      </c>
      <c r="F1514" s="12">
        <f t="shared" si="292"/>
        <v>-218.68299232127774</v>
      </c>
      <c r="G1514" s="12">
        <f t="shared" si="293"/>
        <v>-218.68299232127774</v>
      </c>
      <c r="H1514" s="12">
        <f t="shared" si="294"/>
        <v>-218.68299232127774</v>
      </c>
      <c r="I1514" s="12">
        <f t="shared" si="295"/>
        <v>-218.68299232127774</v>
      </c>
      <c r="J1514" s="12">
        <f t="shared" si="296"/>
        <v>-218.68299232127774</v>
      </c>
      <c r="K1514" s="12">
        <f t="shared" si="297"/>
        <v>-218.68299232127774</v>
      </c>
      <c r="L1514" s="12">
        <f t="shared" si="298"/>
        <v>-218.68299232127774</v>
      </c>
      <c r="M1514" s="12">
        <f t="shared" si="299"/>
        <v>-218.68299232127774</v>
      </c>
      <c r="O1514" s="12">
        <f t="shared" si="288"/>
        <v>-218.68299232127774</v>
      </c>
    </row>
    <row r="1515" spans="1:15" x14ac:dyDescent="0.25">
      <c r="A1515" s="12">
        <f>calc!A1513</f>
        <v>881.94</v>
      </c>
      <c r="B1515" s="12">
        <f>calc!O1513</f>
        <v>-335.80872440677325</v>
      </c>
      <c r="C1515" s="12">
        <f t="shared" si="289"/>
        <v>-335.80872440677325</v>
      </c>
      <c r="D1515" s="12">
        <f t="shared" si="290"/>
        <v>-335.80872440677325</v>
      </c>
      <c r="E1515" s="12">
        <f t="shared" si="291"/>
        <v>-335.80872440677325</v>
      </c>
      <c r="F1515" s="12">
        <f t="shared" si="292"/>
        <v>-335.80872440677325</v>
      </c>
      <c r="G1515" s="12">
        <f t="shared" si="293"/>
        <v>-335.80872440677325</v>
      </c>
      <c r="H1515" s="12">
        <f t="shared" si="294"/>
        <v>-335.80872440677325</v>
      </c>
      <c r="I1515" s="12">
        <f t="shared" si="295"/>
        <v>-335.80872440677325</v>
      </c>
      <c r="J1515" s="12">
        <f t="shared" si="296"/>
        <v>-335.80872440677325</v>
      </c>
      <c r="K1515" s="12">
        <f t="shared" si="297"/>
        <v>-335.80872440677325</v>
      </c>
      <c r="L1515" s="12">
        <f t="shared" si="298"/>
        <v>-335.80872440677325</v>
      </c>
      <c r="M1515" s="12">
        <f t="shared" si="299"/>
        <v>-335.80872440677325</v>
      </c>
      <c r="O1515" s="12">
        <f t="shared" si="288"/>
        <v>-335.80872440677325</v>
      </c>
    </row>
    <row r="1516" spans="1:15" x14ac:dyDescent="0.25">
      <c r="A1516" s="12">
        <f>calc!A1514</f>
        <v>882.37</v>
      </c>
      <c r="B1516" s="12">
        <f>calc!O1514</f>
        <v>-278.91898219048824</v>
      </c>
      <c r="C1516" s="12">
        <f t="shared" si="289"/>
        <v>-278.91898219048824</v>
      </c>
      <c r="D1516" s="12">
        <f t="shared" si="290"/>
        <v>-278.91898219048824</v>
      </c>
      <c r="E1516" s="12">
        <f t="shared" si="291"/>
        <v>-278.91898219048824</v>
      </c>
      <c r="F1516" s="12">
        <f t="shared" si="292"/>
        <v>-278.91898219048824</v>
      </c>
      <c r="G1516" s="12">
        <f t="shared" si="293"/>
        <v>-278.91898219048824</v>
      </c>
      <c r="H1516" s="12">
        <f t="shared" si="294"/>
        <v>-278.91898219048824</v>
      </c>
      <c r="I1516" s="12">
        <f t="shared" si="295"/>
        <v>-278.91898219048824</v>
      </c>
      <c r="J1516" s="12">
        <f t="shared" si="296"/>
        <v>-278.91898219048824</v>
      </c>
      <c r="K1516" s="12">
        <f t="shared" si="297"/>
        <v>-278.91898219048824</v>
      </c>
      <c r="L1516" s="12">
        <f t="shared" si="298"/>
        <v>-278.91898219048824</v>
      </c>
      <c r="M1516" s="12">
        <f t="shared" si="299"/>
        <v>-278.91898219048824</v>
      </c>
      <c r="O1516" s="12">
        <f t="shared" si="288"/>
        <v>-278.91898219048824</v>
      </c>
    </row>
    <row r="1517" spans="1:15" x14ac:dyDescent="0.25">
      <c r="A1517" s="12">
        <f>calc!A1515</f>
        <v>882.8</v>
      </c>
      <c r="B1517" s="12">
        <f>calc!O1515</f>
        <v>-359.23396777522294</v>
      </c>
      <c r="C1517" s="12">
        <f t="shared" si="289"/>
        <v>-359.23396777522294</v>
      </c>
      <c r="D1517" s="12">
        <f t="shared" si="290"/>
        <v>-359.23396777522294</v>
      </c>
      <c r="E1517" s="12">
        <f t="shared" si="291"/>
        <v>-359.23396777522294</v>
      </c>
      <c r="F1517" s="12">
        <f t="shared" si="292"/>
        <v>-359.23396777522294</v>
      </c>
      <c r="G1517" s="12">
        <f t="shared" si="293"/>
        <v>-359.23396777522294</v>
      </c>
      <c r="H1517" s="12">
        <f t="shared" si="294"/>
        <v>-359.23396777522294</v>
      </c>
      <c r="I1517" s="12">
        <f t="shared" si="295"/>
        <v>-359.23396777522294</v>
      </c>
      <c r="J1517" s="12">
        <f t="shared" si="296"/>
        <v>-359.23396777522294</v>
      </c>
      <c r="K1517" s="12">
        <f t="shared" si="297"/>
        <v>-359.23396777522294</v>
      </c>
      <c r="L1517" s="12">
        <f t="shared" si="298"/>
        <v>-359.23396777522294</v>
      </c>
      <c r="M1517" s="12">
        <f t="shared" si="299"/>
        <v>-359.23396777522294</v>
      </c>
      <c r="O1517" s="12">
        <f t="shared" si="288"/>
        <v>-359.23396777522294</v>
      </c>
    </row>
    <row r="1518" spans="1:15" x14ac:dyDescent="0.25">
      <c r="A1518" s="12">
        <f>calc!A1516</f>
        <v>883.23</v>
      </c>
      <c r="B1518" s="12">
        <f>calc!O1516</f>
        <v>-185.2186458635006</v>
      </c>
      <c r="C1518" s="12">
        <f t="shared" si="289"/>
        <v>-185.2186458635006</v>
      </c>
      <c r="D1518" s="12">
        <f t="shared" si="290"/>
        <v>-185.2186458635006</v>
      </c>
      <c r="E1518" s="12">
        <f t="shared" si="291"/>
        <v>-185.2186458635006</v>
      </c>
      <c r="F1518" s="12">
        <f t="shared" si="292"/>
        <v>-185.2186458635006</v>
      </c>
      <c r="G1518" s="12">
        <f t="shared" si="293"/>
        <v>-185.2186458635006</v>
      </c>
      <c r="H1518" s="12">
        <f t="shared" si="294"/>
        <v>-185.2186458635006</v>
      </c>
      <c r="I1518" s="12">
        <f t="shared" si="295"/>
        <v>-185.2186458635006</v>
      </c>
      <c r="J1518" s="12">
        <f t="shared" si="296"/>
        <v>-185.2186458635006</v>
      </c>
      <c r="K1518" s="12">
        <f t="shared" si="297"/>
        <v>-185.2186458635006</v>
      </c>
      <c r="L1518" s="12">
        <f t="shared" si="298"/>
        <v>-185.2186458635006</v>
      </c>
      <c r="M1518" s="12">
        <f t="shared" si="299"/>
        <v>-185.2186458635006</v>
      </c>
      <c r="O1518" s="12">
        <f t="shared" si="288"/>
        <v>-185.2186458635006</v>
      </c>
    </row>
    <row r="1519" spans="1:15" x14ac:dyDescent="0.25">
      <c r="A1519" s="12">
        <f>calc!A1517</f>
        <v>883.66</v>
      </c>
      <c r="B1519" s="12">
        <f>calc!O1517</f>
        <v>-439.54933318120283</v>
      </c>
      <c r="C1519" s="12">
        <f t="shared" si="289"/>
        <v>-439.54933318120283</v>
      </c>
      <c r="D1519" s="12">
        <f t="shared" si="290"/>
        <v>-439.54933318120283</v>
      </c>
      <c r="E1519" s="12">
        <f t="shared" si="291"/>
        <v>-439.54933318120283</v>
      </c>
      <c r="F1519" s="12">
        <f t="shared" si="292"/>
        <v>-439.54933318120283</v>
      </c>
      <c r="G1519" s="12">
        <f t="shared" si="293"/>
        <v>-439.54933318120283</v>
      </c>
      <c r="H1519" s="12">
        <f t="shared" si="294"/>
        <v>-439.54933318120283</v>
      </c>
      <c r="I1519" s="12">
        <f t="shared" si="295"/>
        <v>-439.54933318120283</v>
      </c>
      <c r="J1519" s="12">
        <f t="shared" si="296"/>
        <v>-439.54933318120283</v>
      </c>
      <c r="K1519" s="12">
        <f t="shared" si="297"/>
        <v>-439.54933318120283</v>
      </c>
      <c r="L1519" s="12">
        <f t="shared" si="298"/>
        <v>-439.54933318120283</v>
      </c>
      <c r="M1519" s="12">
        <f t="shared" si="299"/>
        <v>-439.54933318120283</v>
      </c>
      <c r="O1519" s="12">
        <f t="shared" si="288"/>
        <v>-439.54933318120283</v>
      </c>
    </row>
    <row r="1520" spans="1:15" x14ac:dyDescent="0.25">
      <c r="A1520" s="12">
        <f>calc!A1518</f>
        <v>884.09</v>
      </c>
      <c r="B1520" s="12">
        <f>calc!O1518</f>
        <v>-228.72230912354931</v>
      </c>
      <c r="C1520" s="12">
        <f t="shared" si="289"/>
        <v>-228.72230912354931</v>
      </c>
      <c r="D1520" s="12">
        <f t="shared" si="290"/>
        <v>-228.72230912354931</v>
      </c>
      <c r="E1520" s="12">
        <f t="shared" si="291"/>
        <v>-228.72230912354931</v>
      </c>
      <c r="F1520" s="12">
        <f t="shared" si="292"/>
        <v>-228.72230912354931</v>
      </c>
      <c r="G1520" s="12">
        <f t="shared" si="293"/>
        <v>-228.72230912354931</v>
      </c>
      <c r="H1520" s="12">
        <f t="shared" si="294"/>
        <v>-228.72230912354931</v>
      </c>
      <c r="I1520" s="12">
        <f t="shared" si="295"/>
        <v>-228.72230912354931</v>
      </c>
      <c r="J1520" s="12">
        <f t="shared" si="296"/>
        <v>-228.72230912354931</v>
      </c>
      <c r="K1520" s="12">
        <f t="shared" si="297"/>
        <v>-228.72230912354931</v>
      </c>
      <c r="L1520" s="12">
        <f t="shared" si="298"/>
        <v>-228.72230912354931</v>
      </c>
      <c r="M1520" s="12">
        <f t="shared" si="299"/>
        <v>-228.72230912354931</v>
      </c>
      <c r="O1520" s="12">
        <f t="shared" si="288"/>
        <v>-228.72230912354931</v>
      </c>
    </row>
    <row r="1521" spans="1:15" x14ac:dyDescent="0.25">
      <c r="A1521" s="12">
        <f>calc!A1519</f>
        <v>884.53</v>
      </c>
      <c r="B1521" s="12">
        <f>calc!O1519</f>
        <v>-402.73807689540547</v>
      </c>
      <c r="C1521" s="12">
        <f t="shared" si="289"/>
        <v>-402.73807689540547</v>
      </c>
      <c r="D1521" s="12">
        <f t="shared" si="290"/>
        <v>-402.73807689540547</v>
      </c>
      <c r="E1521" s="12">
        <f t="shared" si="291"/>
        <v>-402.73807689540547</v>
      </c>
      <c r="F1521" s="12">
        <f t="shared" si="292"/>
        <v>-402.73807689540547</v>
      </c>
      <c r="G1521" s="12">
        <f t="shared" si="293"/>
        <v>-402.73807689540547</v>
      </c>
      <c r="H1521" s="12">
        <f t="shared" si="294"/>
        <v>-402.73807689540547</v>
      </c>
      <c r="I1521" s="12">
        <f t="shared" si="295"/>
        <v>-402.73807689540547</v>
      </c>
      <c r="J1521" s="12">
        <f t="shared" si="296"/>
        <v>-402.73807689540547</v>
      </c>
      <c r="K1521" s="12">
        <f t="shared" si="297"/>
        <v>-402.73807689540547</v>
      </c>
      <c r="L1521" s="12">
        <f t="shared" si="298"/>
        <v>-402.73807689540547</v>
      </c>
      <c r="M1521" s="12">
        <f t="shared" si="299"/>
        <v>-402.73807689540547</v>
      </c>
      <c r="O1521" s="12">
        <f t="shared" si="288"/>
        <v>-402.73807689540547</v>
      </c>
    </row>
    <row r="1522" spans="1:15" x14ac:dyDescent="0.25">
      <c r="A1522" s="12">
        <f>calc!A1520</f>
        <v>884.96</v>
      </c>
      <c r="B1522" s="12">
        <f>calc!O1520</f>
        <v>-265.53318819394542</v>
      </c>
      <c r="C1522" s="12">
        <f t="shared" si="289"/>
        <v>-265.53318819394542</v>
      </c>
      <c r="D1522" s="12">
        <f t="shared" si="290"/>
        <v>-265.53318819394542</v>
      </c>
      <c r="E1522" s="12">
        <f t="shared" si="291"/>
        <v>-265.53318819394542</v>
      </c>
      <c r="F1522" s="12">
        <f t="shared" si="292"/>
        <v>-265.53318819394542</v>
      </c>
      <c r="G1522" s="12">
        <f t="shared" si="293"/>
        <v>-265.53318819394542</v>
      </c>
      <c r="H1522" s="12">
        <f t="shared" si="294"/>
        <v>-265.53318819394542</v>
      </c>
      <c r="I1522" s="12">
        <f t="shared" si="295"/>
        <v>-265.53318819394542</v>
      </c>
      <c r="J1522" s="12">
        <f t="shared" si="296"/>
        <v>-265.53318819394542</v>
      </c>
      <c r="K1522" s="12">
        <f t="shared" si="297"/>
        <v>-265.53318819394542</v>
      </c>
      <c r="L1522" s="12">
        <f t="shared" si="298"/>
        <v>-265.53318819394542</v>
      </c>
      <c r="M1522" s="12">
        <f t="shared" si="299"/>
        <v>-265.53318819394542</v>
      </c>
      <c r="O1522" s="12">
        <f t="shared" si="288"/>
        <v>-265.53318819394542</v>
      </c>
    </row>
    <row r="1523" spans="1:15" x14ac:dyDescent="0.25">
      <c r="A1523" s="12">
        <f>calc!A1521</f>
        <v>885.39</v>
      </c>
      <c r="B1523" s="12">
        <f>calc!O1521</f>
        <v>-161.79364260052481</v>
      </c>
      <c r="C1523" s="12">
        <f t="shared" si="289"/>
        <v>-161.79364260052481</v>
      </c>
      <c r="D1523" s="12">
        <f t="shared" si="290"/>
        <v>-161.79364260052481</v>
      </c>
      <c r="E1523" s="12">
        <f t="shared" si="291"/>
        <v>-161.79364260052481</v>
      </c>
      <c r="F1523" s="12">
        <f t="shared" si="292"/>
        <v>-161.79364260052481</v>
      </c>
      <c r="G1523" s="12">
        <f t="shared" si="293"/>
        <v>-161.79364260052481</v>
      </c>
      <c r="H1523" s="12">
        <f t="shared" si="294"/>
        <v>-161.79364260052481</v>
      </c>
      <c r="I1523" s="12">
        <f t="shared" si="295"/>
        <v>-161.79364260052481</v>
      </c>
      <c r="J1523" s="12">
        <f t="shared" si="296"/>
        <v>-161.79364260052481</v>
      </c>
      <c r="K1523" s="12">
        <f t="shared" si="297"/>
        <v>-161.79364260052481</v>
      </c>
      <c r="L1523" s="12">
        <f t="shared" si="298"/>
        <v>-161.79364260052481</v>
      </c>
      <c r="M1523" s="12">
        <f t="shared" si="299"/>
        <v>-161.79364260052481</v>
      </c>
      <c r="O1523" s="12">
        <f t="shared" si="288"/>
        <v>-161.79364260052481</v>
      </c>
    </row>
    <row r="1524" spans="1:15" x14ac:dyDescent="0.25">
      <c r="A1524" s="12">
        <f>calc!A1522</f>
        <v>885.82</v>
      </c>
      <c r="B1524" s="12">
        <f>calc!O1522</f>
        <v>-329.11580366512607</v>
      </c>
      <c r="C1524" s="12">
        <f t="shared" si="289"/>
        <v>-329.11580366512607</v>
      </c>
      <c r="D1524" s="12">
        <f t="shared" si="290"/>
        <v>-329.11580366512607</v>
      </c>
      <c r="E1524" s="12">
        <f t="shared" si="291"/>
        <v>-329.11580366512607</v>
      </c>
      <c r="F1524" s="12">
        <f t="shared" si="292"/>
        <v>-329.11580366512607</v>
      </c>
      <c r="G1524" s="12">
        <f t="shared" si="293"/>
        <v>-329.11580366512607</v>
      </c>
      <c r="H1524" s="12">
        <f t="shared" si="294"/>
        <v>-329.11580366512607</v>
      </c>
      <c r="I1524" s="12">
        <f t="shared" si="295"/>
        <v>-329.11580366512607</v>
      </c>
      <c r="J1524" s="12">
        <f t="shared" si="296"/>
        <v>-329.11580366512607</v>
      </c>
      <c r="K1524" s="12">
        <f t="shared" si="297"/>
        <v>-329.11580366512607</v>
      </c>
      <c r="L1524" s="12">
        <f t="shared" si="298"/>
        <v>-329.11580366512607</v>
      </c>
      <c r="M1524" s="12">
        <f t="shared" si="299"/>
        <v>-329.11580366512607</v>
      </c>
      <c r="O1524" s="12">
        <f t="shared" si="288"/>
        <v>-329.11580366512607</v>
      </c>
    </row>
    <row r="1525" spans="1:15" x14ac:dyDescent="0.25">
      <c r="A1525" s="12">
        <f>calc!A1523</f>
        <v>886.25</v>
      </c>
      <c r="B1525" s="12">
        <f>calc!O1523</f>
        <v>-319.07642749878698</v>
      </c>
      <c r="C1525" s="12">
        <f t="shared" si="289"/>
        <v>-319.07642749878698</v>
      </c>
      <c r="D1525" s="12">
        <f t="shared" si="290"/>
        <v>-319.07642749878698</v>
      </c>
      <c r="E1525" s="12">
        <f t="shared" si="291"/>
        <v>-319.07642749878698</v>
      </c>
      <c r="F1525" s="12">
        <f t="shared" si="292"/>
        <v>-319.07642749878698</v>
      </c>
      <c r="G1525" s="12">
        <f t="shared" si="293"/>
        <v>-319.07642749878698</v>
      </c>
      <c r="H1525" s="12">
        <f t="shared" si="294"/>
        <v>-319.07642749878698</v>
      </c>
      <c r="I1525" s="12">
        <f t="shared" si="295"/>
        <v>-319.07642749878698</v>
      </c>
      <c r="J1525" s="12">
        <f t="shared" si="296"/>
        <v>-319.07642749878698</v>
      </c>
      <c r="K1525" s="12">
        <f t="shared" si="297"/>
        <v>-319.07642749878698</v>
      </c>
      <c r="L1525" s="12">
        <f t="shared" si="298"/>
        <v>-319.07642749878698</v>
      </c>
      <c r="M1525" s="12">
        <f t="shared" si="299"/>
        <v>-319.07642749878698</v>
      </c>
      <c r="O1525" s="12">
        <f t="shared" si="288"/>
        <v>-319.07642749878698</v>
      </c>
    </row>
    <row r="1526" spans="1:15" x14ac:dyDescent="0.25">
      <c r="A1526" s="12">
        <f>calc!A1524</f>
        <v>886.68</v>
      </c>
      <c r="B1526" s="12">
        <f>calc!O1524</f>
        <v>-268.87963570366281</v>
      </c>
      <c r="C1526" s="12">
        <f t="shared" si="289"/>
        <v>-268.87963570366281</v>
      </c>
      <c r="D1526" s="12">
        <f t="shared" si="290"/>
        <v>-268.87963570366281</v>
      </c>
      <c r="E1526" s="12">
        <f t="shared" si="291"/>
        <v>-268.87963570366281</v>
      </c>
      <c r="F1526" s="12">
        <f t="shared" si="292"/>
        <v>-268.87963570366281</v>
      </c>
      <c r="G1526" s="12">
        <f t="shared" si="293"/>
        <v>-268.87963570366281</v>
      </c>
      <c r="H1526" s="12">
        <f t="shared" si="294"/>
        <v>-268.87963570366281</v>
      </c>
      <c r="I1526" s="12">
        <f t="shared" si="295"/>
        <v>-268.87963570366281</v>
      </c>
      <c r="J1526" s="12">
        <f t="shared" si="296"/>
        <v>-268.87963570366281</v>
      </c>
      <c r="K1526" s="12">
        <f t="shared" si="297"/>
        <v>-268.87963570366281</v>
      </c>
      <c r="L1526" s="12">
        <f t="shared" si="298"/>
        <v>-268.87963570366281</v>
      </c>
      <c r="M1526" s="12">
        <f t="shared" si="299"/>
        <v>-268.87963570366281</v>
      </c>
      <c r="O1526" s="12">
        <f t="shared" si="288"/>
        <v>-268.87963570366281</v>
      </c>
    </row>
    <row r="1527" spans="1:15" x14ac:dyDescent="0.25">
      <c r="A1527" s="12">
        <f>calc!A1525</f>
        <v>887.11</v>
      </c>
      <c r="B1527" s="12">
        <f>calc!O1525</f>
        <v>-456.28174877194999</v>
      </c>
      <c r="C1527" s="12">
        <f t="shared" si="289"/>
        <v>-456.28174877194999</v>
      </c>
      <c r="D1527" s="12">
        <f t="shared" si="290"/>
        <v>-456.28174877194999</v>
      </c>
      <c r="E1527" s="12">
        <f t="shared" si="291"/>
        <v>-456.28174877194999</v>
      </c>
      <c r="F1527" s="12">
        <f t="shared" si="292"/>
        <v>-456.28174877194999</v>
      </c>
      <c r="G1527" s="12">
        <f t="shared" si="293"/>
        <v>-456.28174877194999</v>
      </c>
      <c r="H1527" s="12">
        <f t="shared" si="294"/>
        <v>-456.28174877194999</v>
      </c>
      <c r="I1527" s="12">
        <f t="shared" si="295"/>
        <v>-456.28174877194999</v>
      </c>
      <c r="J1527" s="12">
        <f t="shared" si="296"/>
        <v>-456.28174877194999</v>
      </c>
      <c r="K1527" s="12">
        <f t="shared" si="297"/>
        <v>-456.28174877194999</v>
      </c>
      <c r="L1527" s="12">
        <f t="shared" si="298"/>
        <v>-456.28174877194999</v>
      </c>
      <c r="M1527" s="12">
        <f t="shared" si="299"/>
        <v>-456.28174877194999</v>
      </c>
      <c r="O1527" s="12">
        <f t="shared" si="288"/>
        <v>-456.28174877194999</v>
      </c>
    </row>
    <row r="1528" spans="1:15" x14ac:dyDescent="0.25">
      <c r="A1528" s="12">
        <f>calc!A1526</f>
        <v>887.54</v>
      </c>
      <c r="B1528" s="12">
        <f>calc!O1526</f>
        <v>-332.46226370622162</v>
      </c>
      <c r="C1528" s="12">
        <f t="shared" si="289"/>
        <v>-332.46226370622162</v>
      </c>
      <c r="D1528" s="12">
        <f t="shared" si="290"/>
        <v>-332.46226370622162</v>
      </c>
      <c r="E1528" s="12">
        <f t="shared" si="291"/>
        <v>-332.46226370622162</v>
      </c>
      <c r="F1528" s="12">
        <f t="shared" si="292"/>
        <v>-332.46226370622162</v>
      </c>
      <c r="G1528" s="12">
        <f t="shared" si="293"/>
        <v>-332.46226370622162</v>
      </c>
      <c r="H1528" s="12">
        <f t="shared" si="294"/>
        <v>-332.46226370622162</v>
      </c>
      <c r="I1528" s="12">
        <f t="shared" si="295"/>
        <v>-332.46226370622162</v>
      </c>
      <c r="J1528" s="12">
        <f t="shared" si="296"/>
        <v>-332.46226370622162</v>
      </c>
      <c r="K1528" s="12">
        <f t="shared" si="297"/>
        <v>-332.46226370622162</v>
      </c>
      <c r="L1528" s="12">
        <f t="shared" si="298"/>
        <v>-332.46226370622162</v>
      </c>
      <c r="M1528" s="12">
        <f t="shared" si="299"/>
        <v>-332.46226370622162</v>
      </c>
      <c r="O1528" s="12">
        <f t="shared" si="288"/>
        <v>-332.46226370622162</v>
      </c>
    </row>
    <row r="1529" spans="1:15" x14ac:dyDescent="0.25">
      <c r="A1529" s="12">
        <f>calc!A1527</f>
        <v>887.97</v>
      </c>
      <c r="B1529" s="12">
        <f>calc!O1527</f>
        <v>-329.11580366512607</v>
      </c>
      <c r="C1529" s="12">
        <f t="shared" si="289"/>
        <v>-329.11580366512607</v>
      </c>
      <c r="D1529" s="12">
        <f t="shared" si="290"/>
        <v>-329.11580366512607</v>
      </c>
      <c r="E1529" s="12">
        <f t="shared" si="291"/>
        <v>-329.11580366512607</v>
      </c>
      <c r="F1529" s="12">
        <f t="shared" si="292"/>
        <v>-329.11580366512607</v>
      </c>
      <c r="G1529" s="12">
        <f t="shared" si="293"/>
        <v>-329.11580366512607</v>
      </c>
      <c r="H1529" s="12">
        <f t="shared" si="294"/>
        <v>-329.11580366512607</v>
      </c>
      <c r="I1529" s="12">
        <f t="shared" si="295"/>
        <v>-329.11580366512607</v>
      </c>
      <c r="J1529" s="12">
        <f t="shared" si="296"/>
        <v>-329.11580366512607</v>
      </c>
      <c r="K1529" s="12">
        <f t="shared" si="297"/>
        <v>-329.11580366512607</v>
      </c>
      <c r="L1529" s="12">
        <f t="shared" si="298"/>
        <v>-329.11580366512607</v>
      </c>
      <c r="M1529" s="12">
        <f t="shared" si="299"/>
        <v>-329.11580366512607</v>
      </c>
      <c r="O1529" s="12">
        <f t="shared" si="288"/>
        <v>-329.11580366512607</v>
      </c>
    </row>
    <row r="1530" spans="1:15" x14ac:dyDescent="0.25">
      <c r="A1530" s="12">
        <f>calc!A1528</f>
        <v>888.4</v>
      </c>
      <c r="B1530" s="12">
        <f>calc!O1528</f>
        <v>-225.37586952973805</v>
      </c>
      <c r="C1530" s="12">
        <f t="shared" si="289"/>
        <v>-225.37586952973805</v>
      </c>
      <c r="D1530" s="12">
        <f t="shared" si="290"/>
        <v>-225.37586952973805</v>
      </c>
      <c r="E1530" s="12">
        <f t="shared" si="291"/>
        <v>-225.37586952973805</v>
      </c>
      <c r="F1530" s="12">
        <f t="shared" si="292"/>
        <v>-225.37586952973805</v>
      </c>
      <c r="G1530" s="12">
        <f t="shared" si="293"/>
        <v>-225.37586952973805</v>
      </c>
      <c r="H1530" s="12">
        <f t="shared" si="294"/>
        <v>-225.37586952973805</v>
      </c>
      <c r="I1530" s="12">
        <f t="shared" si="295"/>
        <v>-225.37586952973805</v>
      </c>
      <c r="J1530" s="12">
        <f t="shared" si="296"/>
        <v>-225.37586952973805</v>
      </c>
      <c r="K1530" s="12">
        <f t="shared" si="297"/>
        <v>-225.37586952973805</v>
      </c>
      <c r="L1530" s="12">
        <f t="shared" si="298"/>
        <v>-225.37586952973805</v>
      </c>
      <c r="M1530" s="12">
        <f t="shared" si="299"/>
        <v>-225.37586952973805</v>
      </c>
      <c r="O1530" s="12">
        <f t="shared" si="288"/>
        <v>-225.37586952973805</v>
      </c>
    </row>
    <row r="1531" spans="1:15" x14ac:dyDescent="0.25">
      <c r="A1531" s="12">
        <f>calc!A1529</f>
        <v>888.84</v>
      </c>
      <c r="B1531" s="12">
        <f>calc!O1529</f>
        <v>-392.69865720811168</v>
      </c>
      <c r="C1531" s="12">
        <f t="shared" si="289"/>
        <v>-392.69865720811168</v>
      </c>
      <c r="D1531" s="12">
        <f t="shared" si="290"/>
        <v>-392.69865720811168</v>
      </c>
      <c r="E1531" s="12">
        <f t="shared" si="291"/>
        <v>-392.69865720811168</v>
      </c>
      <c r="F1531" s="12">
        <f t="shared" si="292"/>
        <v>-392.69865720811168</v>
      </c>
      <c r="G1531" s="12">
        <f t="shared" si="293"/>
        <v>-392.69865720811168</v>
      </c>
      <c r="H1531" s="12">
        <f t="shared" si="294"/>
        <v>-392.69865720811168</v>
      </c>
      <c r="I1531" s="12">
        <f t="shared" si="295"/>
        <v>-392.69865720811168</v>
      </c>
      <c r="J1531" s="12">
        <f t="shared" si="296"/>
        <v>-392.69865720811168</v>
      </c>
      <c r="K1531" s="12">
        <f t="shared" si="297"/>
        <v>-392.69865720811168</v>
      </c>
      <c r="L1531" s="12">
        <f t="shared" si="298"/>
        <v>-392.69865720811168</v>
      </c>
      <c r="M1531" s="12">
        <f t="shared" si="299"/>
        <v>-392.69865720811168</v>
      </c>
      <c r="O1531" s="12">
        <f t="shared" si="288"/>
        <v>-392.69865720811168</v>
      </c>
    </row>
    <row r="1532" spans="1:15" x14ac:dyDescent="0.25">
      <c r="A1532" s="12">
        <f>calc!A1530</f>
        <v>889.27</v>
      </c>
      <c r="B1532" s="12">
        <f>calc!O1530</f>
        <v>-335.80872440677325</v>
      </c>
      <c r="C1532" s="12">
        <f t="shared" si="289"/>
        <v>-335.80872440677325</v>
      </c>
      <c r="D1532" s="12">
        <f t="shared" si="290"/>
        <v>-335.80872440677325</v>
      </c>
      <c r="E1532" s="12">
        <f t="shared" si="291"/>
        <v>-335.80872440677325</v>
      </c>
      <c r="F1532" s="12">
        <f t="shared" si="292"/>
        <v>-335.80872440677325</v>
      </c>
      <c r="G1532" s="12">
        <f t="shared" si="293"/>
        <v>-335.80872440677325</v>
      </c>
      <c r="H1532" s="12">
        <f t="shared" si="294"/>
        <v>-335.80872440677325</v>
      </c>
      <c r="I1532" s="12">
        <f t="shared" si="295"/>
        <v>-335.80872440677325</v>
      </c>
      <c r="J1532" s="12">
        <f t="shared" si="296"/>
        <v>-335.80872440677325</v>
      </c>
      <c r="K1532" s="12">
        <f t="shared" si="297"/>
        <v>-335.80872440677325</v>
      </c>
      <c r="L1532" s="12">
        <f t="shared" si="298"/>
        <v>-335.80872440677325</v>
      </c>
      <c r="M1532" s="12">
        <f t="shared" si="299"/>
        <v>-335.80872440677325</v>
      </c>
      <c r="O1532" s="12">
        <f t="shared" si="288"/>
        <v>-335.80872440677325</v>
      </c>
    </row>
    <row r="1533" spans="1:15" x14ac:dyDescent="0.25">
      <c r="A1533" s="12">
        <f>calc!A1531</f>
        <v>889.7</v>
      </c>
      <c r="B1533" s="12">
        <f>calc!O1531</f>
        <v>-389.35218529768406</v>
      </c>
      <c r="C1533" s="12">
        <f t="shared" si="289"/>
        <v>-389.35218529768406</v>
      </c>
      <c r="D1533" s="12">
        <f t="shared" si="290"/>
        <v>-389.35218529768406</v>
      </c>
      <c r="E1533" s="12">
        <f t="shared" si="291"/>
        <v>-389.35218529768406</v>
      </c>
      <c r="F1533" s="12">
        <f t="shared" si="292"/>
        <v>-389.35218529768406</v>
      </c>
      <c r="G1533" s="12">
        <f t="shared" si="293"/>
        <v>-389.35218529768406</v>
      </c>
      <c r="H1533" s="12">
        <f t="shared" si="294"/>
        <v>-389.35218529768406</v>
      </c>
      <c r="I1533" s="12">
        <f t="shared" si="295"/>
        <v>-389.35218529768406</v>
      </c>
      <c r="J1533" s="12">
        <f t="shared" si="296"/>
        <v>-389.35218529768406</v>
      </c>
      <c r="K1533" s="12">
        <f t="shared" si="297"/>
        <v>-389.35218529768406</v>
      </c>
      <c r="L1533" s="12">
        <f t="shared" si="298"/>
        <v>-389.35218529768406</v>
      </c>
      <c r="M1533" s="12">
        <f t="shared" si="299"/>
        <v>-389.35218529768406</v>
      </c>
      <c r="O1533" s="12">
        <f t="shared" si="288"/>
        <v>-389.35218529768406</v>
      </c>
    </row>
    <row r="1534" spans="1:15" x14ac:dyDescent="0.25">
      <c r="A1534" s="12">
        <f>calc!A1532</f>
        <v>890.13</v>
      </c>
      <c r="B1534" s="12">
        <f>calc!O1532</f>
        <v>-121.63656937378448</v>
      </c>
      <c r="C1534" s="12">
        <f t="shared" si="289"/>
        <v>-121.63656937378448</v>
      </c>
      <c r="D1534" s="12">
        <f t="shared" si="290"/>
        <v>-121.63656937378448</v>
      </c>
      <c r="E1534" s="12">
        <f t="shared" si="291"/>
        <v>-121.63656937378448</v>
      </c>
      <c r="F1534" s="12">
        <f t="shared" si="292"/>
        <v>-121.63656937378448</v>
      </c>
      <c r="G1534" s="12">
        <f t="shared" si="293"/>
        <v>-121.63656937378448</v>
      </c>
      <c r="H1534" s="12">
        <f t="shared" si="294"/>
        <v>-121.63656937378448</v>
      </c>
      <c r="I1534" s="12">
        <f t="shared" si="295"/>
        <v>-121.63656937378448</v>
      </c>
      <c r="J1534" s="12">
        <f t="shared" si="296"/>
        <v>-121.63656937378448</v>
      </c>
      <c r="K1534" s="12">
        <f t="shared" si="297"/>
        <v>-121.63656937378448</v>
      </c>
      <c r="L1534" s="12">
        <f t="shared" si="298"/>
        <v>-121.63656937378448</v>
      </c>
      <c r="M1534" s="12">
        <f t="shared" si="299"/>
        <v>-121.63656937378448</v>
      </c>
      <c r="O1534" s="12">
        <f t="shared" si="288"/>
        <v>-121.63656937378448</v>
      </c>
    </row>
    <row r="1535" spans="1:15" x14ac:dyDescent="0.25">
      <c r="A1535" s="12">
        <f>calc!A1533</f>
        <v>890.56</v>
      </c>
      <c r="B1535" s="12">
        <f>calc!O1533</f>
        <v>-128.32940831254518</v>
      </c>
      <c r="C1535" s="12">
        <f t="shared" si="289"/>
        <v>-128.32940831254518</v>
      </c>
      <c r="D1535" s="12">
        <f t="shared" si="290"/>
        <v>-128.32940831254518</v>
      </c>
      <c r="E1535" s="12">
        <f t="shared" si="291"/>
        <v>-128.32940831254518</v>
      </c>
      <c r="F1535" s="12">
        <f t="shared" si="292"/>
        <v>-128.32940831254518</v>
      </c>
      <c r="G1535" s="12">
        <f t="shared" si="293"/>
        <v>-128.32940831254518</v>
      </c>
      <c r="H1535" s="12">
        <f t="shared" si="294"/>
        <v>-128.32940831254518</v>
      </c>
      <c r="I1535" s="12">
        <f t="shared" si="295"/>
        <v>-128.32940831254518</v>
      </c>
      <c r="J1535" s="12">
        <f t="shared" si="296"/>
        <v>-128.32940831254518</v>
      </c>
      <c r="K1535" s="12">
        <f t="shared" si="297"/>
        <v>-128.32940831254518</v>
      </c>
      <c r="L1535" s="12">
        <f t="shared" si="298"/>
        <v>-128.32940831254518</v>
      </c>
      <c r="M1535" s="12">
        <f t="shared" si="299"/>
        <v>-128.32940831254518</v>
      </c>
      <c r="O1535" s="12">
        <f t="shared" si="288"/>
        <v>-128.32940831254518</v>
      </c>
    </row>
    <row r="1536" spans="1:15" x14ac:dyDescent="0.25">
      <c r="A1536" s="12">
        <f>calc!A1534</f>
        <v>890.99</v>
      </c>
      <c r="B1536" s="12">
        <f>calc!O1534</f>
        <v>-342.50164778626078</v>
      </c>
      <c r="C1536" s="12">
        <f t="shared" si="289"/>
        <v>-342.50164778626078</v>
      </c>
      <c r="D1536" s="12">
        <f t="shared" si="290"/>
        <v>-342.50164778626078</v>
      </c>
      <c r="E1536" s="12">
        <f t="shared" si="291"/>
        <v>-342.50164778626078</v>
      </c>
      <c r="F1536" s="12">
        <f t="shared" si="292"/>
        <v>-342.50164778626078</v>
      </c>
      <c r="G1536" s="12">
        <f t="shared" si="293"/>
        <v>-342.50164778626078</v>
      </c>
      <c r="H1536" s="12">
        <f t="shared" si="294"/>
        <v>-342.50164778626078</v>
      </c>
      <c r="I1536" s="12">
        <f t="shared" si="295"/>
        <v>-342.50164778626078</v>
      </c>
      <c r="J1536" s="12">
        <f t="shared" si="296"/>
        <v>-342.50164778626078</v>
      </c>
      <c r="K1536" s="12">
        <f t="shared" si="297"/>
        <v>-342.50164778626078</v>
      </c>
      <c r="L1536" s="12">
        <f t="shared" si="298"/>
        <v>-342.50164778626078</v>
      </c>
      <c r="M1536" s="12">
        <f t="shared" si="299"/>
        <v>-342.50164778626078</v>
      </c>
      <c r="O1536" s="12">
        <f t="shared" si="288"/>
        <v>-342.50164778626078</v>
      </c>
    </row>
    <row r="1537" spans="1:15" x14ac:dyDescent="0.25">
      <c r="A1537" s="12">
        <f>calc!A1535</f>
        <v>891.42</v>
      </c>
      <c r="B1537" s="12">
        <f>calc!O1535</f>
        <v>-335.80872440675802</v>
      </c>
      <c r="C1537" s="12">
        <f t="shared" si="289"/>
        <v>-335.80872440675802</v>
      </c>
      <c r="D1537" s="12">
        <f t="shared" si="290"/>
        <v>-335.80872440675802</v>
      </c>
      <c r="E1537" s="12">
        <f t="shared" si="291"/>
        <v>-335.80872440675802</v>
      </c>
      <c r="F1537" s="12">
        <f t="shared" si="292"/>
        <v>-335.80872440675802</v>
      </c>
      <c r="G1537" s="12">
        <f t="shared" si="293"/>
        <v>-335.80872440675802</v>
      </c>
      <c r="H1537" s="12">
        <f t="shared" si="294"/>
        <v>-335.80872440675802</v>
      </c>
      <c r="I1537" s="12">
        <f t="shared" si="295"/>
        <v>-335.80872440675802</v>
      </c>
      <c r="J1537" s="12">
        <f t="shared" si="296"/>
        <v>-335.80872440675802</v>
      </c>
      <c r="K1537" s="12">
        <f t="shared" si="297"/>
        <v>-335.80872440675802</v>
      </c>
      <c r="L1537" s="12">
        <f t="shared" si="298"/>
        <v>-335.80872440675802</v>
      </c>
      <c r="M1537" s="12">
        <f t="shared" si="299"/>
        <v>-335.80872440675802</v>
      </c>
      <c r="O1537" s="12">
        <f t="shared" si="288"/>
        <v>-335.80872440675802</v>
      </c>
    </row>
    <row r="1538" spans="1:15" x14ac:dyDescent="0.25">
      <c r="A1538" s="12">
        <f>calc!A1536</f>
        <v>891.85</v>
      </c>
      <c r="B1538" s="12">
        <f>calc!O1536</f>
        <v>-342.50164778626078</v>
      </c>
      <c r="C1538" s="12">
        <f t="shared" si="289"/>
        <v>-342.50164778626078</v>
      </c>
      <c r="D1538" s="12">
        <f t="shared" si="290"/>
        <v>-342.50164778626078</v>
      </c>
      <c r="E1538" s="12">
        <f t="shared" si="291"/>
        <v>-342.50164778626078</v>
      </c>
      <c r="F1538" s="12">
        <f t="shared" si="292"/>
        <v>-342.50164778626078</v>
      </c>
      <c r="G1538" s="12">
        <f t="shared" si="293"/>
        <v>-342.50164778626078</v>
      </c>
      <c r="H1538" s="12">
        <f t="shared" si="294"/>
        <v>-342.50164778626078</v>
      </c>
      <c r="I1538" s="12">
        <f t="shared" si="295"/>
        <v>-342.50164778626078</v>
      </c>
      <c r="J1538" s="12">
        <f t="shared" si="296"/>
        <v>-342.50164778626078</v>
      </c>
      <c r="K1538" s="12">
        <f t="shared" si="297"/>
        <v>-342.50164778626078</v>
      </c>
      <c r="L1538" s="12">
        <f t="shared" si="298"/>
        <v>-342.50164778626078</v>
      </c>
      <c r="M1538" s="12">
        <f t="shared" si="299"/>
        <v>-342.50164778626078</v>
      </c>
      <c r="O1538" s="12">
        <f t="shared" si="288"/>
        <v>-342.50164778626078</v>
      </c>
    </row>
    <row r="1539" spans="1:15" x14ac:dyDescent="0.25">
      <c r="A1539" s="12">
        <f>calc!A1537</f>
        <v>892.28</v>
      </c>
      <c r="B1539" s="12">
        <f>calc!O1537</f>
        <v>-175.1793547918607</v>
      </c>
      <c r="C1539" s="12">
        <f t="shared" si="289"/>
        <v>-175.1793547918607</v>
      </c>
      <c r="D1539" s="12">
        <f t="shared" si="290"/>
        <v>-175.1793547918607</v>
      </c>
      <c r="E1539" s="12">
        <f t="shared" si="291"/>
        <v>-175.1793547918607</v>
      </c>
      <c r="F1539" s="12">
        <f t="shared" si="292"/>
        <v>-175.1793547918607</v>
      </c>
      <c r="G1539" s="12">
        <f t="shared" si="293"/>
        <v>-175.1793547918607</v>
      </c>
      <c r="H1539" s="12">
        <f t="shared" si="294"/>
        <v>-175.1793547918607</v>
      </c>
      <c r="I1539" s="12">
        <f t="shared" si="295"/>
        <v>-175.1793547918607</v>
      </c>
      <c r="J1539" s="12">
        <f t="shared" si="296"/>
        <v>-175.1793547918607</v>
      </c>
      <c r="K1539" s="12">
        <f t="shared" si="297"/>
        <v>-175.1793547918607</v>
      </c>
      <c r="L1539" s="12">
        <f t="shared" si="298"/>
        <v>-175.1793547918607</v>
      </c>
      <c r="M1539" s="12">
        <f t="shared" si="299"/>
        <v>-175.1793547918607</v>
      </c>
      <c r="O1539" s="12">
        <f t="shared" si="288"/>
        <v>-175.1793547918607</v>
      </c>
    </row>
    <row r="1540" spans="1:15" x14ac:dyDescent="0.25">
      <c r="A1540" s="12">
        <f>calc!A1538</f>
        <v>892.71</v>
      </c>
      <c r="B1540" s="12">
        <f>calc!O1538</f>
        <v>-242.10807409568233</v>
      </c>
      <c r="C1540" s="12">
        <f t="shared" si="289"/>
        <v>-242.10807409568233</v>
      </c>
      <c r="D1540" s="12">
        <f t="shared" si="290"/>
        <v>-242.10807409568233</v>
      </c>
      <c r="E1540" s="12">
        <f t="shared" si="291"/>
        <v>-242.10807409568233</v>
      </c>
      <c r="F1540" s="12">
        <f t="shared" si="292"/>
        <v>-242.10807409568233</v>
      </c>
      <c r="G1540" s="12">
        <f t="shared" si="293"/>
        <v>-242.10807409568233</v>
      </c>
      <c r="H1540" s="12">
        <f t="shared" si="294"/>
        <v>-242.10807409568233</v>
      </c>
      <c r="I1540" s="12">
        <f t="shared" si="295"/>
        <v>-242.10807409568233</v>
      </c>
      <c r="J1540" s="12">
        <f t="shared" si="296"/>
        <v>-242.10807409568233</v>
      </c>
      <c r="K1540" s="12">
        <f t="shared" si="297"/>
        <v>-242.10807409568233</v>
      </c>
      <c r="L1540" s="12">
        <f t="shared" si="298"/>
        <v>-242.10807409568233</v>
      </c>
      <c r="M1540" s="12">
        <f t="shared" si="299"/>
        <v>-242.10807409568233</v>
      </c>
      <c r="O1540" s="12">
        <f t="shared" si="288"/>
        <v>-242.10807409568233</v>
      </c>
    </row>
    <row r="1541" spans="1:15" x14ac:dyDescent="0.25">
      <c r="A1541" s="12">
        <f>calc!A1539</f>
        <v>893.14</v>
      </c>
      <c r="B1541" s="12">
        <f>calc!O1539</f>
        <v>-201.9508108453918</v>
      </c>
      <c r="C1541" s="12">
        <f t="shared" si="289"/>
        <v>-201.9508108453918</v>
      </c>
      <c r="D1541" s="12">
        <f t="shared" si="290"/>
        <v>-201.9508108453918</v>
      </c>
      <c r="E1541" s="12">
        <f t="shared" si="291"/>
        <v>-201.9508108453918</v>
      </c>
      <c r="F1541" s="12">
        <f t="shared" si="292"/>
        <v>-201.9508108453918</v>
      </c>
      <c r="G1541" s="12">
        <f t="shared" si="293"/>
        <v>-201.9508108453918</v>
      </c>
      <c r="H1541" s="12">
        <f t="shared" si="294"/>
        <v>-201.9508108453918</v>
      </c>
      <c r="I1541" s="12">
        <f t="shared" si="295"/>
        <v>-201.9508108453918</v>
      </c>
      <c r="J1541" s="12">
        <f t="shared" si="296"/>
        <v>-201.9508108453918</v>
      </c>
      <c r="K1541" s="12">
        <f t="shared" si="297"/>
        <v>-201.9508108453918</v>
      </c>
      <c r="L1541" s="12">
        <f t="shared" si="298"/>
        <v>-201.9508108453918</v>
      </c>
      <c r="M1541" s="12">
        <f t="shared" si="299"/>
        <v>-201.9508108453918</v>
      </c>
      <c r="O1541" s="12">
        <f t="shared" si="288"/>
        <v>-201.9508108453918</v>
      </c>
    </row>
    <row r="1542" spans="1:15" x14ac:dyDescent="0.25">
      <c r="A1542" s="12">
        <f>calc!A1540</f>
        <v>893.57</v>
      </c>
      <c r="B1542" s="12">
        <f>calc!O1540</f>
        <v>-205.29724582107588</v>
      </c>
      <c r="C1542" s="12">
        <f t="shared" si="289"/>
        <v>-205.29724582107588</v>
      </c>
      <c r="D1542" s="12">
        <f t="shared" si="290"/>
        <v>-205.29724582107588</v>
      </c>
      <c r="E1542" s="12">
        <f t="shared" si="291"/>
        <v>-205.29724582107588</v>
      </c>
      <c r="F1542" s="12">
        <f t="shared" si="292"/>
        <v>-205.29724582107588</v>
      </c>
      <c r="G1542" s="12">
        <f t="shared" si="293"/>
        <v>-205.29724582107588</v>
      </c>
      <c r="H1542" s="12">
        <f t="shared" si="294"/>
        <v>-205.29724582107588</v>
      </c>
      <c r="I1542" s="12">
        <f t="shared" si="295"/>
        <v>-205.29724582107588</v>
      </c>
      <c r="J1542" s="12">
        <f t="shared" si="296"/>
        <v>-205.29724582107588</v>
      </c>
      <c r="K1542" s="12">
        <f t="shared" si="297"/>
        <v>-205.29724582107588</v>
      </c>
      <c r="L1542" s="12">
        <f t="shared" si="298"/>
        <v>-205.29724582107588</v>
      </c>
      <c r="M1542" s="12">
        <f t="shared" si="299"/>
        <v>-205.29724582107588</v>
      </c>
      <c r="O1542" s="12">
        <f t="shared" si="288"/>
        <v>-205.29724582107588</v>
      </c>
    </row>
    <row r="1543" spans="1:15" x14ac:dyDescent="0.25">
      <c r="A1543" s="12">
        <f>calc!A1541</f>
        <v>894</v>
      </c>
      <c r="B1543" s="12">
        <f>calc!O1541</f>
        <v>-396.04512977787687</v>
      </c>
      <c r="C1543" s="12">
        <f t="shared" si="289"/>
        <v>-396.04512977787687</v>
      </c>
      <c r="D1543" s="12">
        <f t="shared" si="290"/>
        <v>-396.04512977787687</v>
      </c>
      <c r="E1543" s="12">
        <f t="shared" si="291"/>
        <v>-396.04512977787687</v>
      </c>
      <c r="F1543" s="12">
        <f t="shared" si="292"/>
        <v>-396.04512977787687</v>
      </c>
      <c r="G1543" s="12">
        <f t="shared" si="293"/>
        <v>-396.04512977787687</v>
      </c>
      <c r="H1543" s="12">
        <f t="shared" si="294"/>
        <v>-396.04512977787687</v>
      </c>
      <c r="I1543" s="12">
        <f t="shared" si="295"/>
        <v>-396.04512977787687</v>
      </c>
      <c r="J1543" s="12">
        <f t="shared" si="296"/>
        <v>-396.04512977787687</v>
      </c>
      <c r="K1543" s="12">
        <f t="shared" si="297"/>
        <v>-396.04512977787687</v>
      </c>
      <c r="L1543" s="12">
        <f t="shared" si="298"/>
        <v>-396.04512977787687</v>
      </c>
      <c r="M1543" s="12">
        <f t="shared" si="299"/>
        <v>-396.04512977787687</v>
      </c>
      <c r="O1543" s="12">
        <f t="shared" si="288"/>
        <v>-396.04512977787687</v>
      </c>
    </row>
    <row r="1544" spans="1:15" x14ac:dyDescent="0.25">
      <c r="A1544" s="12">
        <f>calc!A1542</f>
        <v>894.43</v>
      </c>
      <c r="B1544" s="12">
        <f>calc!O1542</f>
        <v>-232.06874937703088</v>
      </c>
      <c r="C1544" s="12">
        <f t="shared" si="289"/>
        <v>-232.06874937703088</v>
      </c>
      <c r="D1544" s="12">
        <f t="shared" si="290"/>
        <v>-232.06874937703088</v>
      </c>
      <c r="E1544" s="12">
        <f t="shared" si="291"/>
        <v>-232.06874937703088</v>
      </c>
      <c r="F1544" s="12">
        <f t="shared" si="292"/>
        <v>-232.06874937703088</v>
      </c>
      <c r="G1544" s="12">
        <f t="shared" si="293"/>
        <v>-232.06874937703088</v>
      </c>
      <c r="H1544" s="12">
        <f t="shared" si="294"/>
        <v>-232.06874937703088</v>
      </c>
      <c r="I1544" s="12">
        <f t="shared" si="295"/>
        <v>-232.06874937703088</v>
      </c>
      <c r="J1544" s="12">
        <f t="shared" si="296"/>
        <v>-232.06874937703088</v>
      </c>
      <c r="K1544" s="12">
        <f t="shared" si="297"/>
        <v>-232.06874937703088</v>
      </c>
      <c r="L1544" s="12">
        <f t="shared" si="298"/>
        <v>-232.06874937703088</v>
      </c>
      <c r="M1544" s="12">
        <f t="shared" si="299"/>
        <v>-232.06874937703088</v>
      </c>
      <c r="O1544" s="12">
        <f t="shared" ref="O1544:O1607" si="300">M1544</f>
        <v>-232.06874937703088</v>
      </c>
    </row>
    <row r="1545" spans="1:15" x14ac:dyDescent="0.25">
      <c r="A1545" s="12">
        <f>calc!A1543</f>
        <v>894.86</v>
      </c>
      <c r="B1545" s="12">
        <f>calc!O1543</f>
        <v>-278.91898219047306</v>
      </c>
      <c r="C1545" s="12">
        <f t="shared" ref="C1545:C1608" si="301">B1545-Q1545*M1556</f>
        <v>-278.91898219047306</v>
      </c>
      <c r="D1545" s="12">
        <f t="shared" ref="D1545:D1608" si="302">C1545-R1545*M1555</f>
        <v>-278.91898219047306</v>
      </c>
      <c r="E1545" s="12">
        <f t="shared" ref="E1545:E1608" si="303">D1545-S1545*M1554</f>
        <v>-278.91898219047306</v>
      </c>
      <c r="F1545" s="12">
        <f t="shared" ref="F1545:F1608" si="304">E1545-T1545*M1553</f>
        <v>-278.91898219047306</v>
      </c>
      <c r="G1545" s="12">
        <f t="shared" ref="G1545:G1608" si="305">F1545-U1545*M1552</f>
        <v>-278.91898219047306</v>
      </c>
      <c r="H1545" s="12">
        <f t="shared" ref="H1545:H1608" si="306">G1545-V1545*M1551</f>
        <v>-278.91898219047306</v>
      </c>
      <c r="I1545" s="12">
        <f t="shared" ref="I1545:I1608" si="307">H1545-W1545*M1550</f>
        <v>-278.91898219047306</v>
      </c>
      <c r="J1545" s="12">
        <f t="shared" ref="J1545:J1608" si="308">I1545-X1545*M1549</f>
        <v>-278.91898219047306</v>
      </c>
      <c r="K1545" s="12">
        <f t="shared" ref="K1545:K1608" si="309">J1545-Y1545*M1548</f>
        <v>-278.91898219047306</v>
      </c>
      <c r="L1545" s="12">
        <f t="shared" ref="L1545:L1608" si="310">K1545-Z1545*M1547</f>
        <v>-278.91898219047306</v>
      </c>
      <c r="M1545" s="12">
        <f t="shared" ref="M1545:M1608" si="311">L1545</f>
        <v>-278.91898219047306</v>
      </c>
      <c r="O1545" s="12">
        <f t="shared" si="300"/>
        <v>-278.91898219047306</v>
      </c>
    </row>
    <row r="1546" spans="1:15" x14ac:dyDescent="0.25">
      <c r="A1546" s="12">
        <f>calc!A1544</f>
        <v>895.29</v>
      </c>
      <c r="B1546" s="12">
        <f>calc!O1544</f>
        <v>-409.43102665017983</v>
      </c>
      <c r="C1546" s="12">
        <f t="shared" si="301"/>
        <v>-409.43102665017983</v>
      </c>
      <c r="D1546" s="12">
        <f t="shared" si="302"/>
        <v>-409.43102665017983</v>
      </c>
      <c r="E1546" s="12">
        <f t="shared" si="303"/>
        <v>-409.43102665017983</v>
      </c>
      <c r="F1546" s="12">
        <f t="shared" si="304"/>
        <v>-409.43102665017983</v>
      </c>
      <c r="G1546" s="12">
        <f t="shared" si="305"/>
        <v>-409.43102665017983</v>
      </c>
      <c r="H1546" s="12">
        <f t="shared" si="306"/>
        <v>-409.43102665017983</v>
      </c>
      <c r="I1546" s="12">
        <f t="shared" si="307"/>
        <v>-409.43102665017983</v>
      </c>
      <c r="J1546" s="12">
        <f t="shared" si="308"/>
        <v>-409.43102665017983</v>
      </c>
      <c r="K1546" s="12">
        <f t="shared" si="309"/>
        <v>-409.43102665017983</v>
      </c>
      <c r="L1546" s="12">
        <f t="shared" si="310"/>
        <v>-409.43102665017983</v>
      </c>
      <c r="M1546" s="12">
        <f t="shared" si="311"/>
        <v>-409.43102665017983</v>
      </c>
      <c r="O1546" s="12">
        <f t="shared" si="300"/>
        <v>-409.43102665017983</v>
      </c>
    </row>
    <row r="1547" spans="1:15" x14ac:dyDescent="0.25">
      <c r="A1547" s="12">
        <f>calc!A1545</f>
        <v>895.73</v>
      </c>
      <c r="B1547" s="12">
        <f>calc!O1545</f>
        <v>-309.03705726794141</v>
      </c>
      <c r="C1547" s="12">
        <f t="shared" si="301"/>
        <v>-309.03705726794141</v>
      </c>
      <c r="D1547" s="12">
        <f t="shared" si="302"/>
        <v>-309.03705726794141</v>
      </c>
      <c r="E1547" s="12">
        <f t="shared" si="303"/>
        <v>-309.03705726794141</v>
      </c>
      <c r="F1547" s="12">
        <f t="shared" si="304"/>
        <v>-309.03705726794141</v>
      </c>
      <c r="G1547" s="12">
        <f t="shared" si="305"/>
        <v>-309.03705726794141</v>
      </c>
      <c r="H1547" s="12">
        <f t="shared" si="306"/>
        <v>-309.03705726794141</v>
      </c>
      <c r="I1547" s="12">
        <f t="shared" si="307"/>
        <v>-309.03705726794141</v>
      </c>
      <c r="J1547" s="12">
        <f t="shared" si="308"/>
        <v>-309.03705726794141</v>
      </c>
      <c r="K1547" s="12">
        <f t="shared" si="309"/>
        <v>-309.03705726794141</v>
      </c>
      <c r="L1547" s="12">
        <f t="shared" si="310"/>
        <v>-309.03705726794141</v>
      </c>
      <c r="M1547" s="12">
        <f t="shared" si="311"/>
        <v>-309.03705726794141</v>
      </c>
      <c r="O1547" s="12">
        <f t="shared" si="300"/>
        <v>-309.03705726794141</v>
      </c>
    </row>
    <row r="1548" spans="1:15" x14ac:dyDescent="0.25">
      <c r="A1548" s="12">
        <f>calc!A1546</f>
        <v>896.16</v>
      </c>
      <c r="B1548" s="12">
        <f>calc!O1546</f>
        <v>-359.23396777522294</v>
      </c>
      <c r="C1548" s="12">
        <f t="shared" si="301"/>
        <v>-359.23396777522294</v>
      </c>
      <c r="D1548" s="12">
        <f t="shared" si="302"/>
        <v>-359.23396777522294</v>
      </c>
      <c r="E1548" s="12">
        <f t="shared" si="303"/>
        <v>-359.23396777522294</v>
      </c>
      <c r="F1548" s="12">
        <f t="shared" si="304"/>
        <v>-359.23396777522294</v>
      </c>
      <c r="G1548" s="12">
        <f t="shared" si="305"/>
        <v>-359.23396777522294</v>
      </c>
      <c r="H1548" s="12">
        <f t="shared" si="306"/>
        <v>-359.23396777522294</v>
      </c>
      <c r="I1548" s="12">
        <f t="shared" si="307"/>
        <v>-359.23396777522294</v>
      </c>
      <c r="J1548" s="12">
        <f t="shared" si="308"/>
        <v>-359.23396777522294</v>
      </c>
      <c r="K1548" s="12">
        <f t="shared" si="309"/>
        <v>-359.23396777522294</v>
      </c>
      <c r="L1548" s="12">
        <f t="shared" si="310"/>
        <v>-359.23396777522294</v>
      </c>
      <c r="M1548" s="12">
        <f t="shared" si="311"/>
        <v>-359.23396777522294</v>
      </c>
      <c r="O1548" s="12">
        <f t="shared" si="300"/>
        <v>-359.23396777522294</v>
      </c>
    </row>
    <row r="1549" spans="1:15" x14ac:dyDescent="0.25">
      <c r="A1549" s="12">
        <f>calc!A1547</f>
        <v>896.59</v>
      </c>
      <c r="B1549" s="12">
        <f>calc!O1547</f>
        <v>-496.43961342597089</v>
      </c>
      <c r="C1549" s="12">
        <f t="shared" si="301"/>
        <v>-496.43961342597089</v>
      </c>
      <c r="D1549" s="12">
        <f t="shared" si="302"/>
        <v>-496.43961342597089</v>
      </c>
      <c r="E1549" s="12">
        <f t="shared" si="303"/>
        <v>-496.43961342597089</v>
      </c>
      <c r="F1549" s="12">
        <f t="shared" si="304"/>
        <v>-496.43961342597089</v>
      </c>
      <c r="G1549" s="12">
        <f t="shared" si="305"/>
        <v>-496.43961342597089</v>
      </c>
      <c r="H1549" s="12">
        <f t="shared" si="306"/>
        <v>-496.43961342597089</v>
      </c>
      <c r="I1549" s="12">
        <f t="shared" si="307"/>
        <v>-496.43961342597089</v>
      </c>
      <c r="J1549" s="12">
        <f t="shared" si="308"/>
        <v>-496.43961342597089</v>
      </c>
      <c r="K1549" s="12">
        <f t="shared" si="309"/>
        <v>-496.43961342597089</v>
      </c>
      <c r="L1549" s="12">
        <f t="shared" si="310"/>
        <v>-496.43961342597089</v>
      </c>
      <c r="M1549" s="12">
        <f t="shared" si="311"/>
        <v>-496.43961342597089</v>
      </c>
      <c r="O1549" s="12">
        <f t="shared" si="300"/>
        <v>-496.43961342597089</v>
      </c>
    </row>
    <row r="1550" spans="1:15" x14ac:dyDescent="0.25">
      <c r="A1550" s="12">
        <f>calc!A1548</f>
        <v>897.02</v>
      </c>
      <c r="B1550" s="12">
        <f>calc!O1548</f>
        <v>-185.2186458635006</v>
      </c>
      <c r="C1550" s="12">
        <f t="shared" si="301"/>
        <v>-185.2186458635006</v>
      </c>
      <c r="D1550" s="12">
        <f t="shared" si="302"/>
        <v>-185.2186458635006</v>
      </c>
      <c r="E1550" s="12">
        <f t="shared" si="303"/>
        <v>-185.2186458635006</v>
      </c>
      <c r="F1550" s="12">
        <f t="shared" si="304"/>
        <v>-185.2186458635006</v>
      </c>
      <c r="G1550" s="12">
        <f t="shared" si="305"/>
        <v>-185.2186458635006</v>
      </c>
      <c r="H1550" s="12">
        <f t="shared" si="306"/>
        <v>-185.2186458635006</v>
      </c>
      <c r="I1550" s="12">
        <f t="shared" si="307"/>
        <v>-185.2186458635006</v>
      </c>
      <c r="J1550" s="12">
        <f t="shared" si="308"/>
        <v>-185.2186458635006</v>
      </c>
      <c r="K1550" s="12">
        <f t="shared" si="309"/>
        <v>-185.2186458635006</v>
      </c>
      <c r="L1550" s="12">
        <f t="shared" si="310"/>
        <v>-185.2186458635006</v>
      </c>
      <c r="M1550" s="12">
        <f t="shared" si="311"/>
        <v>-185.2186458635006</v>
      </c>
      <c r="O1550" s="12">
        <f t="shared" si="300"/>
        <v>-185.2186458635006</v>
      </c>
    </row>
    <row r="1551" spans="1:15" x14ac:dyDescent="0.25">
      <c r="A1551" s="12">
        <f>calc!A1549</f>
        <v>897.45</v>
      </c>
      <c r="B1551" s="12">
        <f>calc!O1549</f>
        <v>-315.7299700956508</v>
      </c>
      <c r="C1551" s="12">
        <f t="shared" si="301"/>
        <v>-315.7299700956508</v>
      </c>
      <c r="D1551" s="12">
        <f t="shared" si="302"/>
        <v>-315.7299700956508</v>
      </c>
      <c r="E1551" s="12">
        <f t="shared" si="303"/>
        <v>-315.7299700956508</v>
      </c>
      <c r="F1551" s="12">
        <f t="shared" si="304"/>
        <v>-315.7299700956508</v>
      </c>
      <c r="G1551" s="12">
        <f t="shared" si="305"/>
        <v>-315.7299700956508</v>
      </c>
      <c r="H1551" s="12">
        <f t="shared" si="306"/>
        <v>-315.7299700956508</v>
      </c>
      <c r="I1551" s="12">
        <f t="shared" si="307"/>
        <v>-315.7299700956508</v>
      </c>
      <c r="J1551" s="12">
        <f t="shared" si="308"/>
        <v>-315.7299700956508</v>
      </c>
      <c r="K1551" s="12">
        <f t="shared" si="309"/>
        <v>-315.7299700956508</v>
      </c>
      <c r="L1551" s="12">
        <f t="shared" si="310"/>
        <v>-315.7299700956508</v>
      </c>
      <c r="M1551" s="12">
        <f t="shared" si="311"/>
        <v>-315.7299700956508</v>
      </c>
      <c r="O1551" s="12">
        <f t="shared" si="300"/>
        <v>-315.7299700956508</v>
      </c>
    </row>
    <row r="1552" spans="1:15" x14ac:dyDescent="0.25">
      <c r="A1552" s="12">
        <f>calc!A1550</f>
        <v>897.88</v>
      </c>
      <c r="B1552" s="12">
        <f>calc!O1550</f>
        <v>-372.61983563585471</v>
      </c>
      <c r="C1552" s="12">
        <f t="shared" si="301"/>
        <v>-372.61983563585471</v>
      </c>
      <c r="D1552" s="12">
        <f t="shared" si="302"/>
        <v>-372.61983563585471</v>
      </c>
      <c r="E1552" s="12">
        <f t="shared" si="303"/>
        <v>-372.61983563585471</v>
      </c>
      <c r="F1552" s="12">
        <f t="shared" si="304"/>
        <v>-372.61983563585471</v>
      </c>
      <c r="G1552" s="12">
        <f t="shared" si="305"/>
        <v>-372.61983563585471</v>
      </c>
      <c r="H1552" s="12">
        <f t="shared" si="306"/>
        <v>-372.61983563585471</v>
      </c>
      <c r="I1552" s="12">
        <f t="shared" si="307"/>
        <v>-372.61983563585471</v>
      </c>
      <c r="J1552" s="12">
        <f t="shared" si="308"/>
        <v>-372.61983563585471</v>
      </c>
      <c r="K1552" s="12">
        <f t="shared" si="309"/>
        <v>-372.61983563585471</v>
      </c>
      <c r="L1552" s="12">
        <f t="shared" si="310"/>
        <v>-372.61983563585471</v>
      </c>
      <c r="M1552" s="12">
        <f t="shared" si="311"/>
        <v>-372.61983563585471</v>
      </c>
      <c r="O1552" s="12">
        <f t="shared" si="300"/>
        <v>-372.61983563585471</v>
      </c>
    </row>
    <row r="1553" spans="1:15" x14ac:dyDescent="0.25">
      <c r="A1553" s="12">
        <f>calc!A1551</f>
        <v>898.31</v>
      </c>
      <c r="B1553" s="12">
        <f>calc!O1551</f>
        <v>-252.14740475134425</v>
      </c>
      <c r="C1553" s="12">
        <f t="shared" si="301"/>
        <v>-252.14740475134425</v>
      </c>
      <c r="D1553" s="12">
        <f t="shared" si="302"/>
        <v>-252.14740475134425</v>
      </c>
      <c r="E1553" s="12">
        <f t="shared" si="303"/>
        <v>-252.14740475134425</v>
      </c>
      <c r="F1553" s="12">
        <f t="shared" si="304"/>
        <v>-252.14740475134425</v>
      </c>
      <c r="G1553" s="12">
        <f t="shared" si="305"/>
        <v>-252.14740475134425</v>
      </c>
      <c r="H1553" s="12">
        <f t="shared" si="306"/>
        <v>-252.14740475134425</v>
      </c>
      <c r="I1553" s="12">
        <f t="shared" si="307"/>
        <v>-252.14740475134425</v>
      </c>
      <c r="J1553" s="12">
        <f t="shared" si="308"/>
        <v>-252.14740475134425</v>
      </c>
      <c r="K1553" s="12">
        <f t="shared" si="309"/>
        <v>-252.14740475134425</v>
      </c>
      <c r="L1553" s="12">
        <f t="shared" si="310"/>
        <v>-252.14740475134425</v>
      </c>
      <c r="M1553" s="12">
        <f t="shared" si="311"/>
        <v>-252.14740475134425</v>
      </c>
      <c r="O1553" s="12">
        <f t="shared" si="300"/>
        <v>-252.14740475134425</v>
      </c>
    </row>
    <row r="1554" spans="1:15" x14ac:dyDescent="0.25">
      <c r="A1554" s="12">
        <f>calc!A1552</f>
        <v>898.74</v>
      </c>
      <c r="B1554" s="12">
        <f>calc!O1552</f>
        <v>-298.99769297281989</v>
      </c>
      <c r="C1554" s="12">
        <f t="shared" si="301"/>
        <v>-298.99769297281989</v>
      </c>
      <c r="D1554" s="12">
        <f t="shared" si="302"/>
        <v>-298.99769297281989</v>
      </c>
      <c r="E1554" s="12">
        <f t="shared" si="303"/>
        <v>-298.99769297281989</v>
      </c>
      <c r="F1554" s="12">
        <f t="shared" si="304"/>
        <v>-298.99769297281989</v>
      </c>
      <c r="G1554" s="12">
        <f t="shared" si="305"/>
        <v>-298.99769297281989</v>
      </c>
      <c r="H1554" s="12">
        <f t="shared" si="306"/>
        <v>-298.99769297281989</v>
      </c>
      <c r="I1554" s="12">
        <f t="shared" si="307"/>
        <v>-298.99769297281989</v>
      </c>
      <c r="J1554" s="12">
        <f t="shared" si="308"/>
        <v>-298.99769297281989</v>
      </c>
      <c r="K1554" s="12">
        <f t="shared" si="309"/>
        <v>-298.99769297281989</v>
      </c>
      <c r="L1554" s="12">
        <f t="shared" si="310"/>
        <v>-298.99769297281989</v>
      </c>
      <c r="M1554" s="12">
        <f t="shared" si="311"/>
        <v>-298.99769297281989</v>
      </c>
      <c r="O1554" s="12">
        <f t="shared" si="300"/>
        <v>-298.99769297281989</v>
      </c>
    </row>
    <row r="1555" spans="1:15" x14ac:dyDescent="0.25">
      <c r="A1555" s="12">
        <f>calc!A1553</f>
        <v>899.17</v>
      </c>
      <c r="B1555" s="12">
        <f>calc!O1553</f>
        <v>-372.61983563585471</v>
      </c>
      <c r="C1555" s="12">
        <f t="shared" si="301"/>
        <v>-372.61983563585471</v>
      </c>
      <c r="D1555" s="12">
        <f t="shared" si="302"/>
        <v>-372.61983563585471</v>
      </c>
      <c r="E1555" s="12">
        <f t="shared" si="303"/>
        <v>-372.61983563585471</v>
      </c>
      <c r="F1555" s="12">
        <f t="shared" si="304"/>
        <v>-372.61983563585471</v>
      </c>
      <c r="G1555" s="12">
        <f t="shared" si="305"/>
        <v>-372.61983563585471</v>
      </c>
      <c r="H1555" s="12">
        <f t="shared" si="306"/>
        <v>-372.61983563585471</v>
      </c>
      <c r="I1555" s="12">
        <f t="shared" si="307"/>
        <v>-372.61983563585471</v>
      </c>
      <c r="J1555" s="12">
        <f t="shared" si="308"/>
        <v>-372.61983563585471</v>
      </c>
      <c r="K1555" s="12">
        <f t="shared" si="309"/>
        <v>-372.61983563585471</v>
      </c>
      <c r="L1555" s="12">
        <f t="shared" si="310"/>
        <v>-372.61983563585471</v>
      </c>
      <c r="M1555" s="12">
        <f t="shared" si="311"/>
        <v>-372.61983563585471</v>
      </c>
      <c r="O1555" s="12">
        <f t="shared" si="300"/>
        <v>-372.61983563585471</v>
      </c>
    </row>
    <row r="1556" spans="1:15" x14ac:dyDescent="0.25">
      <c r="A1556" s="12">
        <f>calc!A1554</f>
        <v>899.6</v>
      </c>
      <c r="B1556" s="12">
        <f>calc!O1554</f>
        <v>-386.00571404660144</v>
      </c>
      <c r="C1556" s="12">
        <f t="shared" si="301"/>
        <v>-386.00571404660144</v>
      </c>
      <c r="D1556" s="12">
        <f t="shared" si="302"/>
        <v>-386.00571404660144</v>
      </c>
      <c r="E1556" s="12">
        <f t="shared" si="303"/>
        <v>-386.00571404660144</v>
      </c>
      <c r="F1556" s="12">
        <f t="shared" si="304"/>
        <v>-386.00571404660144</v>
      </c>
      <c r="G1556" s="12">
        <f t="shared" si="305"/>
        <v>-386.00571404660144</v>
      </c>
      <c r="H1556" s="12">
        <f t="shared" si="306"/>
        <v>-386.00571404660144</v>
      </c>
      <c r="I1556" s="12">
        <f t="shared" si="307"/>
        <v>-386.00571404660144</v>
      </c>
      <c r="J1556" s="12">
        <f t="shared" si="308"/>
        <v>-386.00571404660144</v>
      </c>
      <c r="K1556" s="12">
        <f t="shared" si="309"/>
        <v>-386.00571404660144</v>
      </c>
      <c r="L1556" s="12">
        <f t="shared" si="310"/>
        <v>-386.00571404660144</v>
      </c>
      <c r="M1556" s="12">
        <f t="shared" si="311"/>
        <v>-386.00571404660144</v>
      </c>
      <c r="O1556" s="12">
        <f t="shared" si="300"/>
        <v>-386.00571404660144</v>
      </c>
    </row>
    <row r="1557" spans="1:15" x14ac:dyDescent="0.25">
      <c r="A1557" s="12">
        <f>calc!A1555</f>
        <v>900.03</v>
      </c>
      <c r="B1557" s="12">
        <f>calc!O1555</f>
        <v>-442.89581498091241</v>
      </c>
      <c r="C1557" s="12">
        <f t="shared" si="301"/>
        <v>-442.89581498091241</v>
      </c>
      <c r="D1557" s="12">
        <f t="shared" si="302"/>
        <v>-442.89581498091241</v>
      </c>
      <c r="E1557" s="12">
        <f t="shared" si="303"/>
        <v>-442.89581498091241</v>
      </c>
      <c r="F1557" s="12">
        <f t="shared" si="304"/>
        <v>-442.89581498091241</v>
      </c>
      <c r="G1557" s="12">
        <f t="shared" si="305"/>
        <v>-442.89581498091241</v>
      </c>
      <c r="H1557" s="12">
        <f t="shared" si="306"/>
        <v>-442.89581498091241</v>
      </c>
      <c r="I1557" s="12">
        <f t="shared" si="307"/>
        <v>-442.89581498091241</v>
      </c>
      <c r="J1557" s="12">
        <f t="shared" si="308"/>
        <v>-442.89581498091241</v>
      </c>
      <c r="K1557" s="12">
        <f t="shared" si="309"/>
        <v>-442.89581498091241</v>
      </c>
      <c r="L1557" s="12">
        <f t="shared" si="310"/>
        <v>-442.89581498091241</v>
      </c>
      <c r="M1557" s="12">
        <f t="shared" si="311"/>
        <v>-442.89581498091241</v>
      </c>
      <c r="O1557" s="12">
        <f t="shared" si="300"/>
        <v>-442.89581498091241</v>
      </c>
    </row>
    <row r="1558" spans="1:15" x14ac:dyDescent="0.25">
      <c r="A1558" s="12">
        <f>calc!A1556</f>
        <v>900.46</v>
      </c>
      <c r="B1558" s="12">
        <f>calc!O1556</f>
        <v>-275.57253270194167</v>
      </c>
      <c r="C1558" s="12">
        <f t="shared" si="301"/>
        <v>-275.57253270194167</v>
      </c>
      <c r="D1558" s="12">
        <f t="shared" si="302"/>
        <v>-275.57253270194167</v>
      </c>
      <c r="E1558" s="12">
        <f t="shared" si="303"/>
        <v>-275.57253270194167</v>
      </c>
      <c r="F1558" s="12">
        <f t="shared" si="304"/>
        <v>-275.57253270194167</v>
      </c>
      <c r="G1558" s="12">
        <f t="shared" si="305"/>
        <v>-275.57253270194167</v>
      </c>
      <c r="H1558" s="12">
        <f t="shared" si="306"/>
        <v>-275.57253270194167</v>
      </c>
      <c r="I1558" s="12">
        <f t="shared" si="307"/>
        <v>-275.57253270194167</v>
      </c>
      <c r="J1558" s="12">
        <f t="shared" si="308"/>
        <v>-275.57253270194167</v>
      </c>
      <c r="K1558" s="12">
        <f t="shared" si="309"/>
        <v>-275.57253270194167</v>
      </c>
      <c r="L1558" s="12">
        <f t="shared" si="310"/>
        <v>-275.57253270194167</v>
      </c>
      <c r="M1558" s="12">
        <f t="shared" si="311"/>
        <v>-275.57253270194167</v>
      </c>
      <c r="O1558" s="12">
        <f t="shared" si="300"/>
        <v>-275.57253270194167</v>
      </c>
    </row>
    <row r="1559" spans="1:15" x14ac:dyDescent="0.25">
      <c r="A1559" s="12">
        <f>calc!A1557</f>
        <v>900.89</v>
      </c>
      <c r="B1559" s="12">
        <f>calc!O1557</f>
        <v>-252.14740475132905</v>
      </c>
      <c r="C1559" s="12">
        <f t="shared" si="301"/>
        <v>-252.14740475132905</v>
      </c>
      <c r="D1559" s="12">
        <f t="shared" si="302"/>
        <v>-252.14740475132905</v>
      </c>
      <c r="E1559" s="12">
        <f t="shared" si="303"/>
        <v>-252.14740475132905</v>
      </c>
      <c r="F1559" s="12">
        <f t="shared" si="304"/>
        <v>-252.14740475132905</v>
      </c>
      <c r="G1559" s="12">
        <f t="shared" si="305"/>
        <v>-252.14740475132905</v>
      </c>
      <c r="H1559" s="12">
        <f t="shared" si="306"/>
        <v>-252.14740475132905</v>
      </c>
      <c r="I1559" s="12">
        <f t="shared" si="307"/>
        <v>-252.14740475132905</v>
      </c>
      <c r="J1559" s="12">
        <f t="shared" si="308"/>
        <v>-252.14740475132905</v>
      </c>
      <c r="K1559" s="12">
        <f t="shared" si="309"/>
        <v>-252.14740475132905</v>
      </c>
      <c r="L1559" s="12">
        <f t="shared" si="310"/>
        <v>-252.14740475132905</v>
      </c>
      <c r="M1559" s="12">
        <f t="shared" si="311"/>
        <v>-252.14740475132905</v>
      </c>
      <c r="O1559" s="12">
        <f t="shared" si="300"/>
        <v>-252.14740475132905</v>
      </c>
    </row>
    <row r="1560" spans="1:15" x14ac:dyDescent="0.25">
      <c r="A1560" s="12">
        <f>calc!A1558</f>
        <v>901.32</v>
      </c>
      <c r="B1560" s="12">
        <f>calc!O1558</f>
        <v>-439.54933318120283</v>
      </c>
      <c r="C1560" s="12">
        <f t="shared" si="301"/>
        <v>-439.54933318120283</v>
      </c>
      <c r="D1560" s="12">
        <f t="shared" si="302"/>
        <v>-439.54933318120283</v>
      </c>
      <c r="E1560" s="12">
        <f t="shared" si="303"/>
        <v>-439.54933318120283</v>
      </c>
      <c r="F1560" s="12">
        <f t="shared" si="304"/>
        <v>-439.54933318120283</v>
      </c>
      <c r="G1560" s="12">
        <f t="shared" si="305"/>
        <v>-439.54933318120283</v>
      </c>
      <c r="H1560" s="12">
        <f t="shared" si="306"/>
        <v>-439.54933318120283</v>
      </c>
      <c r="I1560" s="12">
        <f t="shared" si="307"/>
        <v>-439.54933318120283</v>
      </c>
      <c r="J1560" s="12">
        <f t="shared" si="308"/>
        <v>-439.54933318120283</v>
      </c>
      <c r="K1560" s="12">
        <f t="shared" si="309"/>
        <v>-439.54933318120283</v>
      </c>
      <c r="L1560" s="12">
        <f t="shared" si="310"/>
        <v>-439.54933318120283</v>
      </c>
      <c r="M1560" s="12">
        <f t="shared" si="311"/>
        <v>-439.54933318120283</v>
      </c>
      <c r="O1560" s="12">
        <f t="shared" si="300"/>
        <v>-439.54933318120283</v>
      </c>
    </row>
    <row r="1561" spans="1:15" x14ac:dyDescent="0.25">
      <c r="A1561" s="12">
        <f>calc!A1559</f>
        <v>901.75</v>
      </c>
      <c r="B1561" s="12">
        <f>calc!O1559</f>
        <v>-355.88750245858</v>
      </c>
      <c r="C1561" s="12">
        <f t="shared" si="301"/>
        <v>-355.88750245858</v>
      </c>
      <c r="D1561" s="12">
        <f t="shared" si="302"/>
        <v>-355.88750245858</v>
      </c>
      <c r="E1561" s="12">
        <f t="shared" si="303"/>
        <v>-355.88750245858</v>
      </c>
      <c r="F1561" s="12">
        <f t="shared" si="304"/>
        <v>-355.88750245858</v>
      </c>
      <c r="G1561" s="12">
        <f t="shared" si="305"/>
        <v>-355.88750245858</v>
      </c>
      <c r="H1561" s="12">
        <f t="shared" si="306"/>
        <v>-355.88750245858</v>
      </c>
      <c r="I1561" s="12">
        <f t="shared" si="307"/>
        <v>-355.88750245858</v>
      </c>
      <c r="J1561" s="12">
        <f t="shared" si="308"/>
        <v>-355.88750245858</v>
      </c>
      <c r="K1561" s="12">
        <f t="shared" si="309"/>
        <v>-355.88750245858</v>
      </c>
      <c r="L1561" s="12">
        <f t="shared" si="310"/>
        <v>-355.88750245858</v>
      </c>
      <c r="M1561" s="12">
        <f t="shared" si="311"/>
        <v>-355.88750245858</v>
      </c>
      <c r="O1561" s="12">
        <f t="shared" si="300"/>
        <v>-355.88750245858</v>
      </c>
    </row>
    <row r="1562" spans="1:15" x14ac:dyDescent="0.25">
      <c r="A1562" s="12">
        <f>calc!A1560</f>
        <v>902.18</v>
      </c>
      <c r="B1562" s="12">
        <f>calc!O1560</f>
        <v>-309.03705726795664</v>
      </c>
      <c r="C1562" s="12">
        <f t="shared" si="301"/>
        <v>-309.03705726795664</v>
      </c>
      <c r="D1562" s="12">
        <f t="shared" si="302"/>
        <v>-309.03705726795664</v>
      </c>
      <c r="E1562" s="12">
        <f t="shared" si="303"/>
        <v>-309.03705726795664</v>
      </c>
      <c r="F1562" s="12">
        <f t="shared" si="304"/>
        <v>-309.03705726795664</v>
      </c>
      <c r="G1562" s="12">
        <f t="shared" si="305"/>
        <v>-309.03705726795664</v>
      </c>
      <c r="H1562" s="12">
        <f t="shared" si="306"/>
        <v>-309.03705726795664</v>
      </c>
      <c r="I1562" s="12">
        <f t="shared" si="307"/>
        <v>-309.03705726795664</v>
      </c>
      <c r="J1562" s="12">
        <f t="shared" si="308"/>
        <v>-309.03705726795664</v>
      </c>
      <c r="K1562" s="12">
        <f t="shared" si="309"/>
        <v>-309.03705726795664</v>
      </c>
      <c r="L1562" s="12">
        <f t="shared" si="310"/>
        <v>-309.03705726795664</v>
      </c>
      <c r="M1562" s="12">
        <f t="shared" si="311"/>
        <v>-309.03705726795664</v>
      </c>
      <c r="O1562" s="12">
        <f t="shared" si="300"/>
        <v>-309.03705726795664</v>
      </c>
    </row>
    <row r="1563" spans="1:15" x14ac:dyDescent="0.25">
      <c r="A1563" s="12">
        <f>calc!A1561</f>
        <v>902.61</v>
      </c>
      <c r="B1563" s="12">
        <f>calc!O1561</f>
        <v>-503.13260009613867</v>
      </c>
      <c r="C1563" s="12">
        <f t="shared" si="301"/>
        <v>-503.13260009613867</v>
      </c>
      <c r="D1563" s="12">
        <f t="shared" si="302"/>
        <v>-503.13260009613867</v>
      </c>
      <c r="E1563" s="12">
        <f t="shared" si="303"/>
        <v>-503.13260009613867</v>
      </c>
      <c r="F1563" s="12">
        <f t="shared" si="304"/>
        <v>-503.13260009613867</v>
      </c>
      <c r="G1563" s="12">
        <f t="shared" si="305"/>
        <v>-503.13260009613867</v>
      </c>
      <c r="H1563" s="12">
        <f t="shared" si="306"/>
        <v>-503.13260009613867</v>
      </c>
      <c r="I1563" s="12">
        <f t="shared" si="307"/>
        <v>-503.13260009613867</v>
      </c>
      <c r="J1563" s="12">
        <f t="shared" si="308"/>
        <v>-503.13260009613867</v>
      </c>
      <c r="K1563" s="12">
        <f t="shared" si="309"/>
        <v>-503.13260009613867</v>
      </c>
      <c r="L1563" s="12">
        <f t="shared" si="310"/>
        <v>-503.13260009613867</v>
      </c>
      <c r="M1563" s="12">
        <f t="shared" si="311"/>
        <v>-503.13260009613867</v>
      </c>
      <c r="O1563" s="12">
        <f t="shared" si="300"/>
        <v>-503.13260009613867</v>
      </c>
    </row>
    <row r="1564" spans="1:15" x14ac:dyDescent="0.25">
      <c r="A1564" s="12">
        <f>calc!A1562</f>
        <v>903.04</v>
      </c>
      <c r="B1564" s="12">
        <f>calc!O1562</f>
        <v>-255.49384962253947</v>
      </c>
      <c r="C1564" s="12">
        <f t="shared" si="301"/>
        <v>-255.49384962253947</v>
      </c>
      <c r="D1564" s="12">
        <f t="shared" si="302"/>
        <v>-255.49384962253947</v>
      </c>
      <c r="E1564" s="12">
        <f t="shared" si="303"/>
        <v>-255.49384962253947</v>
      </c>
      <c r="F1564" s="12">
        <f t="shared" si="304"/>
        <v>-255.49384962253947</v>
      </c>
      <c r="G1564" s="12">
        <f t="shared" si="305"/>
        <v>-255.49384962253947</v>
      </c>
      <c r="H1564" s="12">
        <f t="shared" si="306"/>
        <v>-255.49384962253947</v>
      </c>
      <c r="I1564" s="12">
        <f t="shared" si="307"/>
        <v>-255.49384962253947</v>
      </c>
      <c r="J1564" s="12">
        <f t="shared" si="308"/>
        <v>-255.49384962253947</v>
      </c>
      <c r="K1564" s="12">
        <f t="shared" si="309"/>
        <v>-255.49384962253947</v>
      </c>
      <c r="L1564" s="12">
        <f t="shared" si="310"/>
        <v>-255.49384962253947</v>
      </c>
      <c r="M1564" s="12">
        <f t="shared" si="311"/>
        <v>-255.49384962253947</v>
      </c>
      <c r="O1564" s="12">
        <f t="shared" si="300"/>
        <v>-255.49384962253947</v>
      </c>
    </row>
    <row r="1565" spans="1:15" x14ac:dyDescent="0.25">
      <c r="A1565" s="12">
        <f>calc!A1563</f>
        <v>903.47</v>
      </c>
      <c r="B1565" s="12">
        <f>calc!O1563</f>
        <v>-278.91898219047306</v>
      </c>
      <c r="C1565" s="12">
        <f t="shared" si="301"/>
        <v>-278.91898219047306</v>
      </c>
      <c r="D1565" s="12">
        <f t="shared" si="302"/>
        <v>-278.91898219047306</v>
      </c>
      <c r="E1565" s="12">
        <f t="shared" si="303"/>
        <v>-278.91898219047306</v>
      </c>
      <c r="F1565" s="12">
        <f t="shared" si="304"/>
        <v>-278.91898219047306</v>
      </c>
      <c r="G1565" s="12">
        <f t="shared" si="305"/>
        <v>-278.91898219047306</v>
      </c>
      <c r="H1565" s="12">
        <f t="shared" si="306"/>
        <v>-278.91898219047306</v>
      </c>
      <c r="I1565" s="12">
        <f t="shared" si="307"/>
        <v>-278.91898219047306</v>
      </c>
      <c r="J1565" s="12">
        <f t="shared" si="308"/>
        <v>-278.91898219047306</v>
      </c>
      <c r="K1565" s="12">
        <f t="shared" si="309"/>
        <v>-278.91898219047306</v>
      </c>
      <c r="L1565" s="12">
        <f t="shared" si="310"/>
        <v>-278.91898219047306</v>
      </c>
      <c r="M1565" s="12">
        <f t="shared" si="311"/>
        <v>-278.91898219047306</v>
      </c>
      <c r="O1565" s="12">
        <f t="shared" si="300"/>
        <v>-278.91898219047306</v>
      </c>
    </row>
    <row r="1566" spans="1:15" x14ac:dyDescent="0.25">
      <c r="A1566" s="12">
        <f>calc!A1564</f>
        <v>903.9</v>
      </c>
      <c r="B1566" s="12">
        <f>calc!O1564</f>
        <v>-265.53318819394542</v>
      </c>
      <c r="C1566" s="12">
        <f t="shared" si="301"/>
        <v>-265.53318819394542</v>
      </c>
      <c r="D1566" s="12">
        <f t="shared" si="302"/>
        <v>-265.53318819394542</v>
      </c>
      <c r="E1566" s="12">
        <f t="shared" si="303"/>
        <v>-265.53318819394542</v>
      </c>
      <c r="F1566" s="12">
        <f t="shared" si="304"/>
        <v>-265.53318819394542</v>
      </c>
      <c r="G1566" s="12">
        <f t="shared" si="305"/>
        <v>-265.53318819394542</v>
      </c>
      <c r="H1566" s="12">
        <f t="shared" si="306"/>
        <v>-265.53318819394542</v>
      </c>
      <c r="I1566" s="12">
        <f t="shared" si="307"/>
        <v>-265.53318819394542</v>
      </c>
      <c r="J1566" s="12">
        <f t="shared" si="308"/>
        <v>-265.53318819394542</v>
      </c>
      <c r="K1566" s="12">
        <f t="shared" si="309"/>
        <v>-265.53318819394542</v>
      </c>
      <c r="L1566" s="12">
        <f t="shared" si="310"/>
        <v>-265.53318819394542</v>
      </c>
      <c r="M1566" s="12">
        <f t="shared" si="311"/>
        <v>-265.53318819394542</v>
      </c>
      <c r="O1566" s="12">
        <f t="shared" si="300"/>
        <v>-265.53318819394542</v>
      </c>
    </row>
    <row r="1567" spans="1:15" x14ac:dyDescent="0.25">
      <c r="A1567" s="12">
        <f>calc!A1565</f>
        <v>904.33</v>
      </c>
      <c r="B1567" s="12">
        <f>calc!O1565</f>
        <v>-248.80096053979807</v>
      </c>
      <c r="C1567" s="12">
        <f t="shared" si="301"/>
        <v>-248.80096053979807</v>
      </c>
      <c r="D1567" s="12">
        <f t="shared" si="302"/>
        <v>-248.80096053979807</v>
      </c>
      <c r="E1567" s="12">
        <f t="shared" si="303"/>
        <v>-248.80096053979807</v>
      </c>
      <c r="F1567" s="12">
        <f t="shared" si="304"/>
        <v>-248.80096053979807</v>
      </c>
      <c r="G1567" s="12">
        <f t="shared" si="305"/>
        <v>-248.80096053979807</v>
      </c>
      <c r="H1567" s="12">
        <f t="shared" si="306"/>
        <v>-248.80096053979807</v>
      </c>
      <c r="I1567" s="12">
        <f t="shared" si="307"/>
        <v>-248.80096053979807</v>
      </c>
      <c r="J1567" s="12">
        <f t="shared" si="308"/>
        <v>-248.80096053979807</v>
      </c>
      <c r="K1567" s="12">
        <f t="shared" si="309"/>
        <v>-248.80096053979807</v>
      </c>
      <c r="L1567" s="12">
        <f t="shared" si="310"/>
        <v>-248.80096053979807</v>
      </c>
      <c r="M1567" s="12">
        <f t="shared" si="311"/>
        <v>-248.80096053979807</v>
      </c>
      <c r="O1567" s="12">
        <f t="shared" si="300"/>
        <v>-248.80096053979807</v>
      </c>
    </row>
    <row r="1568" spans="1:15" x14ac:dyDescent="0.25">
      <c r="A1568" s="12">
        <f>calc!A1566</f>
        <v>904.76</v>
      </c>
      <c r="B1568" s="12">
        <f>calc!O1566</f>
        <v>-305.6906018433678</v>
      </c>
      <c r="C1568" s="12">
        <f t="shared" si="301"/>
        <v>-305.6906018433678</v>
      </c>
      <c r="D1568" s="12">
        <f t="shared" si="302"/>
        <v>-305.6906018433678</v>
      </c>
      <c r="E1568" s="12">
        <f t="shared" si="303"/>
        <v>-305.6906018433678</v>
      </c>
      <c r="F1568" s="12">
        <f t="shared" si="304"/>
        <v>-305.6906018433678</v>
      </c>
      <c r="G1568" s="12">
        <f t="shared" si="305"/>
        <v>-305.6906018433678</v>
      </c>
      <c r="H1568" s="12">
        <f t="shared" si="306"/>
        <v>-305.6906018433678</v>
      </c>
      <c r="I1568" s="12">
        <f t="shared" si="307"/>
        <v>-305.6906018433678</v>
      </c>
      <c r="J1568" s="12">
        <f t="shared" si="308"/>
        <v>-305.6906018433678</v>
      </c>
      <c r="K1568" s="12">
        <f t="shared" si="309"/>
        <v>-305.6906018433678</v>
      </c>
      <c r="L1568" s="12">
        <f t="shared" si="310"/>
        <v>-305.6906018433678</v>
      </c>
      <c r="M1568" s="12">
        <f t="shared" si="311"/>
        <v>-305.6906018433678</v>
      </c>
      <c r="O1568" s="12">
        <f t="shared" si="300"/>
        <v>-305.6906018433678</v>
      </c>
    </row>
    <row r="1569" spans="1:15" x14ac:dyDescent="0.25">
      <c r="A1569" s="12">
        <f>calc!A1567</f>
        <v>905.19</v>
      </c>
      <c r="B1569" s="12">
        <f>calc!O1567</f>
        <v>-201.95081084537657</v>
      </c>
      <c r="C1569" s="12">
        <f t="shared" si="301"/>
        <v>-201.95081084537657</v>
      </c>
      <c r="D1569" s="12">
        <f t="shared" si="302"/>
        <v>-201.95081084537657</v>
      </c>
      <c r="E1569" s="12">
        <f t="shared" si="303"/>
        <v>-201.95081084537657</v>
      </c>
      <c r="F1569" s="12">
        <f t="shared" si="304"/>
        <v>-201.95081084537657</v>
      </c>
      <c r="G1569" s="12">
        <f t="shared" si="305"/>
        <v>-201.95081084537657</v>
      </c>
      <c r="H1569" s="12">
        <f t="shared" si="306"/>
        <v>-201.95081084537657</v>
      </c>
      <c r="I1569" s="12">
        <f t="shared" si="307"/>
        <v>-201.95081084537657</v>
      </c>
      <c r="J1569" s="12">
        <f t="shared" si="308"/>
        <v>-201.95081084537657</v>
      </c>
      <c r="K1569" s="12">
        <f t="shared" si="309"/>
        <v>-201.95081084537657</v>
      </c>
      <c r="L1569" s="12">
        <f t="shared" si="310"/>
        <v>-201.95081084537657</v>
      </c>
      <c r="M1569" s="12">
        <f t="shared" si="311"/>
        <v>-201.95081084537657</v>
      </c>
      <c r="O1569" s="12">
        <f t="shared" si="300"/>
        <v>-201.95081084537657</v>
      </c>
    </row>
    <row r="1570" spans="1:15" x14ac:dyDescent="0.25">
      <c r="A1570" s="12">
        <f>calc!A1568</f>
        <v>905.62</v>
      </c>
      <c r="B1570" s="12">
        <f>calc!O1568</f>
        <v>-235.41519029023624</v>
      </c>
      <c r="C1570" s="12">
        <f t="shared" si="301"/>
        <v>-235.41519029023624</v>
      </c>
      <c r="D1570" s="12">
        <f t="shared" si="302"/>
        <v>-235.41519029023624</v>
      </c>
      <c r="E1570" s="12">
        <f t="shared" si="303"/>
        <v>-235.41519029023624</v>
      </c>
      <c r="F1570" s="12">
        <f t="shared" si="304"/>
        <v>-235.41519029023624</v>
      </c>
      <c r="G1570" s="12">
        <f t="shared" si="305"/>
        <v>-235.41519029023624</v>
      </c>
      <c r="H1570" s="12">
        <f t="shared" si="306"/>
        <v>-235.41519029023624</v>
      </c>
      <c r="I1570" s="12">
        <f t="shared" si="307"/>
        <v>-235.41519029023624</v>
      </c>
      <c r="J1570" s="12">
        <f t="shared" si="308"/>
        <v>-235.41519029023624</v>
      </c>
      <c r="K1570" s="12">
        <f t="shared" si="309"/>
        <v>-235.41519029023624</v>
      </c>
      <c r="L1570" s="12">
        <f t="shared" si="310"/>
        <v>-235.41519029023624</v>
      </c>
      <c r="M1570" s="12">
        <f t="shared" si="311"/>
        <v>-235.41519029023624</v>
      </c>
      <c r="O1570" s="12">
        <f t="shared" si="300"/>
        <v>-235.41519029023624</v>
      </c>
    </row>
    <row r="1571" spans="1:15" x14ac:dyDescent="0.25">
      <c r="A1571" s="12">
        <f>calc!A1569</f>
        <v>906.05</v>
      </c>
      <c r="B1571" s="12">
        <f>calc!O1569</f>
        <v>-268.87963570367805</v>
      </c>
      <c r="C1571" s="12">
        <f t="shared" si="301"/>
        <v>-268.87963570367805</v>
      </c>
      <c r="D1571" s="12">
        <f t="shared" si="302"/>
        <v>-268.87963570367805</v>
      </c>
      <c r="E1571" s="12">
        <f t="shared" si="303"/>
        <v>-268.87963570367805</v>
      </c>
      <c r="F1571" s="12">
        <f t="shared" si="304"/>
        <v>-268.87963570367805</v>
      </c>
      <c r="G1571" s="12">
        <f t="shared" si="305"/>
        <v>-268.87963570367805</v>
      </c>
      <c r="H1571" s="12">
        <f t="shared" si="306"/>
        <v>-268.87963570367805</v>
      </c>
      <c r="I1571" s="12">
        <f t="shared" si="307"/>
        <v>-268.87963570367805</v>
      </c>
      <c r="J1571" s="12">
        <f t="shared" si="308"/>
        <v>-268.87963570367805</v>
      </c>
      <c r="K1571" s="12">
        <f t="shared" si="309"/>
        <v>-268.87963570367805</v>
      </c>
      <c r="L1571" s="12">
        <f t="shared" si="310"/>
        <v>-268.87963570367805</v>
      </c>
      <c r="M1571" s="12">
        <f t="shared" si="311"/>
        <v>-268.87963570367805</v>
      </c>
      <c r="O1571" s="12">
        <f t="shared" si="300"/>
        <v>-268.87963570367805</v>
      </c>
    </row>
    <row r="1572" spans="1:15" x14ac:dyDescent="0.25">
      <c r="A1572" s="12">
        <f>calc!A1570</f>
        <v>906.48</v>
      </c>
      <c r="B1572" s="12">
        <f>calc!O1570</f>
        <v>-389.35218529768406</v>
      </c>
      <c r="C1572" s="12">
        <f t="shared" si="301"/>
        <v>-389.35218529768406</v>
      </c>
      <c r="D1572" s="12">
        <f t="shared" si="302"/>
        <v>-389.35218529768406</v>
      </c>
      <c r="E1572" s="12">
        <f t="shared" si="303"/>
        <v>-389.35218529768406</v>
      </c>
      <c r="F1572" s="12">
        <f t="shared" si="304"/>
        <v>-389.35218529768406</v>
      </c>
      <c r="G1572" s="12">
        <f t="shared" si="305"/>
        <v>-389.35218529768406</v>
      </c>
      <c r="H1572" s="12">
        <f t="shared" si="306"/>
        <v>-389.35218529768406</v>
      </c>
      <c r="I1572" s="12">
        <f t="shared" si="307"/>
        <v>-389.35218529768406</v>
      </c>
      <c r="J1572" s="12">
        <f t="shared" si="308"/>
        <v>-389.35218529768406</v>
      </c>
      <c r="K1572" s="12">
        <f t="shared" si="309"/>
        <v>-389.35218529768406</v>
      </c>
      <c r="L1572" s="12">
        <f t="shared" si="310"/>
        <v>-389.35218529768406</v>
      </c>
      <c r="M1572" s="12">
        <f t="shared" si="311"/>
        <v>-389.35218529768406</v>
      </c>
      <c r="O1572" s="12">
        <f t="shared" si="300"/>
        <v>-389.35218529768406</v>
      </c>
    </row>
    <row r="1573" spans="1:15" x14ac:dyDescent="0.25">
      <c r="A1573" s="12">
        <f>calc!A1571</f>
        <v>906.91</v>
      </c>
      <c r="B1573" s="12">
        <f>calc!O1571</f>
        <v>-248.80096053979807</v>
      </c>
      <c r="C1573" s="12">
        <f t="shared" si="301"/>
        <v>-248.80096053979807</v>
      </c>
      <c r="D1573" s="12">
        <f t="shared" si="302"/>
        <v>-248.80096053979807</v>
      </c>
      <c r="E1573" s="12">
        <f t="shared" si="303"/>
        <v>-248.80096053979807</v>
      </c>
      <c r="F1573" s="12">
        <f t="shared" si="304"/>
        <v>-248.80096053979807</v>
      </c>
      <c r="G1573" s="12">
        <f t="shared" si="305"/>
        <v>-248.80096053979807</v>
      </c>
      <c r="H1573" s="12">
        <f t="shared" si="306"/>
        <v>-248.80096053979807</v>
      </c>
      <c r="I1573" s="12">
        <f t="shared" si="307"/>
        <v>-248.80096053979807</v>
      </c>
      <c r="J1573" s="12">
        <f t="shared" si="308"/>
        <v>-248.80096053979807</v>
      </c>
      <c r="K1573" s="12">
        <f t="shared" si="309"/>
        <v>-248.80096053979807</v>
      </c>
      <c r="L1573" s="12">
        <f t="shared" si="310"/>
        <v>-248.80096053979807</v>
      </c>
      <c r="M1573" s="12">
        <f t="shared" si="311"/>
        <v>-248.80096053979807</v>
      </c>
      <c r="O1573" s="12">
        <f t="shared" si="300"/>
        <v>-248.80096053979807</v>
      </c>
    </row>
    <row r="1574" spans="1:15" x14ac:dyDescent="0.25">
      <c r="A1574" s="12">
        <f>calc!A1572</f>
        <v>907.34</v>
      </c>
      <c r="B1574" s="12">
        <f>calc!O1572</f>
        <v>-312.38351335203822</v>
      </c>
      <c r="C1574" s="12">
        <f t="shared" si="301"/>
        <v>-312.38351335203822</v>
      </c>
      <c r="D1574" s="12">
        <f t="shared" si="302"/>
        <v>-312.38351335203822</v>
      </c>
      <c r="E1574" s="12">
        <f t="shared" si="303"/>
        <v>-312.38351335203822</v>
      </c>
      <c r="F1574" s="12">
        <f t="shared" si="304"/>
        <v>-312.38351335203822</v>
      </c>
      <c r="G1574" s="12">
        <f t="shared" si="305"/>
        <v>-312.38351335203822</v>
      </c>
      <c r="H1574" s="12">
        <f t="shared" si="306"/>
        <v>-312.38351335203822</v>
      </c>
      <c r="I1574" s="12">
        <f t="shared" si="307"/>
        <v>-312.38351335203822</v>
      </c>
      <c r="J1574" s="12">
        <f t="shared" si="308"/>
        <v>-312.38351335203822</v>
      </c>
      <c r="K1574" s="12">
        <f t="shared" si="309"/>
        <v>-312.38351335203822</v>
      </c>
      <c r="L1574" s="12">
        <f t="shared" si="310"/>
        <v>-312.38351335203822</v>
      </c>
      <c r="M1574" s="12">
        <f t="shared" si="311"/>
        <v>-312.38351335203822</v>
      </c>
      <c r="O1574" s="12">
        <f t="shared" si="300"/>
        <v>-312.38351335203822</v>
      </c>
    </row>
    <row r="1575" spans="1:15" x14ac:dyDescent="0.25">
      <c r="A1575" s="12">
        <f>calc!A1573</f>
        <v>907.76</v>
      </c>
      <c r="B1575" s="12">
        <f>calc!O1573</f>
        <v>-359.23396777523817</v>
      </c>
      <c r="C1575" s="12">
        <f t="shared" si="301"/>
        <v>-359.23396777523817</v>
      </c>
      <c r="D1575" s="12">
        <f t="shared" si="302"/>
        <v>-359.23396777523817</v>
      </c>
      <c r="E1575" s="12">
        <f t="shared" si="303"/>
        <v>-359.23396777523817</v>
      </c>
      <c r="F1575" s="12">
        <f t="shared" si="304"/>
        <v>-359.23396777523817</v>
      </c>
      <c r="G1575" s="12">
        <f t="shared" si="305"/>
        <v>-359.23396777523817</v>
      </c>
      <c r="H1575" s="12">
        <f t="shared" si="306"/>
        <v>-359.23396777523817</v>
      </c>
      <c r="I1575" s="12">
        <f t="shared" si="307"/>
        <v>-359.23396777523817</v>
      </c>
      <c r="J1575" s="12">
        <f t="shared" si="308"/>
        <v>-359.23396777523817</v>
      </c>
      <c r="K1575" s="12">
        <f t="shared" si="309"/>
        <v>-359.23396777523817</v>
      </c>
      <c r="L1575" s="12">
        <f t="shared" si="310"/>
        <v>-359.23396777523817</v>
      </c>
      <c r="M1575" s="12">
        <f t="shared" si="311"/>
        <v>-359.23396777523817</v>
      </c>
      <c r="O1575" s="12">
        <f t="shared" si="300"/>
        <v>-359.23396777523817</v>
      </c>
    </row>
    <row r="1576" spans="1:15" x14ac:dyDescent="0.25">
      <c r="A1576" s="12">
        <f>calc!A1574</f>
        <v>908.19</v>
      </c>
      <c r="B1576" s="12">
        <f>calc!O1574</f>
        <v>-208.64368145651233</v>
      </c>
      <c r="C1576" s="12">
        <f t="shared" si="301"/>
        <v>-208.64368145651233</v>
      </c>
      <c r="D1576" s="12">
        <f t="shared" si="302"/>
        <v>-208.64368145651233</v>
      </c>
      <c r="E1576" s="12">
        <f t="shared" si="303"/>
        <v>-208.64368145651233</v>
      </c>
      <c r="F1576" s="12">
        <f t="shared" si="304"/>
        <v>-208.64368145651233</v>
      </c>
      <c r="G1576" s="12">
        <f t="shared" si="305"/>
        <v>-208.64368145651233</v>
      </c>
      <c r="H1576" s="12">
        <f t="shared" si="306"/>
        <v>-208.64368145651233</v>
      </c>
      <c r="I1576" s="12">
        <f t="shared" si="307"/>
        <v>-208.64368145651233</v>
      </c>
      <c r="J1576" s="12">
        <f t="shared" si="308"/>
        <v>-208.64368145651233</v>
      </c>
      <c r="K1576" s="12">
        <f t="shared" si="309"/>
        <v>-208.64368145651233</v>
      </c>
      <c r="L1576" s="12">
        <f t="shared" si="310"/>
        <v>-208.64368145651233</v>
      </c>
      <c r="M1576" s="12">
        <f t="shared" si="311"/>
        <v>-208.64368145651233</v>
      </c>
      <c r="O1576" s="12">
        <f t="shared" si="300"/>
        <v>-208.64368145651233</v>
      </c>
    </row>
    <row r="1577" spans="1:15" x14ac:dyDescent="0.25">
      <c r="A1577" s="12">
        <f>calc!A1575</f>
        <v>908.62</v>
      </c>
      <c r="B1577" s="12">
        <f>calc!O1575</f>
        <v>-332.46226370622162</v>
      </c>
      <c r="C1577" s="12">
        <f t="shared" si="301"/>
        <v>-332.46226370622162</v>
      </c>
      <c r="D1577" s="12">
        <f t="shared" si="302"/>
        <v>-332.46226370622162</v>
      </c>
      <c r="E1577" s="12">
        <f t="shared" si="303"/>
        <v>-332.46226370622162</v>
      </c>
      <c r="F1577" s="12">
        <f t="shared" si="304"/>
        <v>-332.46226370622162</v>
      </c>
      <c r="G1577" s="12">
        <f t="shared" si="305"/>
        <v>-332.46226370622162</v>
      </c>
      <c r="H1577" s="12">
        <f t="shared" si="306"/>
        <v>-332.46226370622162</v>
      </c>
      <c r="I1577" s="12">
        <f t="shared" si="307"/>
        <v>-332.46226370622162</v>
      </c>
      <c r="J1577" s="12">
        <f t="shared" si="308"/>
        <v>-332.46226370622162</v>
      </c>
      <c r="K1577" s="12">
        <f t="shared" si="309"/>
        <v>-332.46226370622162</v>
      </c>
      <c r="L1577" s="12">
        <f t="shared" si="310"/>
        <v>-332.46226370622162</v>
      </c>
      <c r="M1577" s="12">
        <f t="shared" si="311"/>
        <v>-332.46226370622162</v>
      </c>
      <c r="O1577" s="12">
        <f t="shared" si="300"/>
        <v>-332.46226370622162</v>
      </c>
    </row>
    <row r="1578" spans="1:15" x14ac:dyDescent="0.25">
      <c r="A1578" s="12">
        <f>calc!A1576</f>
        <v>909.05</v>
      </c>
      <c r="B1578" s="12">
        <f>calc!O1576</f>
        <v>-218.68299232127774</v>
      </c>
      <c r="C1578" s="12">
        <f t="shared" si="301"/>
        <v>-218.68299232127774</v>
      </c>
      <c r="D1578" s="12">
        <f t="shared" si="302"/>
        <v>-218.68299232127774</v>
      </c>
      <c r="E1578" s="12">
        <f t="shared" si="303"/>
        <v>-218.68299232127774</v>
      </c>
      <c r="F1578" s="12">
        <f t="shared" si="304"/>
        <v>-218.68299232127774</v>
      </c>
      <c r="G1578" s="12">
        <f t="shared" si="305"/>
        <v>-218.68299232127774</v>
      </c>
      <c r="H1578" s="12">
        <f t="shared" si="306"/>
        <v>-218.68299232127774</v>
      </c>
      <c r="I1578" s="12">
        <f t="shared" si="307"/>
        <v>-218.68299232127774</v>
      </c>
      <c r="J1578" s="12">
        <f t="shared" si="308"/>
        <v>-218.68299232127774</v>
      </c>
      <c r="K1578" s="12">
        <f t="shared" si="309"/>
        <v>-218.68299232127774</v>
      </c>
      <c r="L1578" s="12">
        <f t="shared" si="310"/>
        <v>-218.68299232127774</v>
      </c>
      <c r="M1578" s="12">
        <f t="shared" si="311"/>
        <v>-218.68299232127774</v>
      </c>
      <c r="O1578" s="12">
        <f t="shared" si="300"/>
        <v>-218.68299232127774</v>
      </c>
    </row>
    <row r="1579" spans="1:15" x14ac:dyDescent="0.25">
      <c r="A1579" s="12">
        <f>calc!A1577</f>
        <v>909.48</v>
      </c>
      <c r="B1579" s="12">
        <f>calc!O1577</f>
        <v>-298.99769297281989</v>
      </c>
      <c r="C1579" s="12">
        <f t="shared" si="301"/>
        <v>-298.99769297281989</v>
      </c>
      <c r="D1579" s="12">
        <f t="shared" si="302"/>
        <v>-298.99769297281989</v>
      </c>
      <c r="E1579" s="12">
        <f t="shared" si="303"/>
        <v>-298.99769297281989</v>
      </c>
      <c r="F1579" s="12">
        <f t="shared" si="304"/>
        <v>-298.99769297281989</v>
      </c>
      <c r="G1579" s="12">
        <f t="shared" si="305"/>
        <v>-298.99769297281989</v>
      </c>
      <c r="H1579" s="12">
        <f t="shared" si="306"/>
        <v>-298.99769297281989</v>
      </c>
      <c r="I1579" s="12">
        <f t="shared" si="307"/>
        <v>-298.99769297281989</v>
      </c>
      <c r="J1579" s="12">
        <f t="shared" si="308"/>
        <v>-298.99769297281989</v>
      </c>
      <c r="K1579" s="12">
        <f t="shared" si="309"/>
        <v>-298.99769297281989</v>
      </c>
      <c r="L1579" s="12">
        <f t="shared" si="310"/>
        <v>-298.99769297281989</v>
      </c>
      <c r="M1579" s="12">
        <f t="shared" si="311"/>
        <v>-298.99769297281989</v>
      </c>
      <c r="O1579" s="12">
        <f t="shared" si="300"/>
        <v>-298.99769297281989</v>
      </c>
    </row>
    <row r="1580" spans="1:15" x14ac:dyDescent="0.25">
      <c r="A1580" s="12">
        <f>calc!A1578</f>
        <v>909.91</v>
      </c>
      <c r="B1580" s="12">
        <f>calc!O1578</f>
        <v>-298.99769297281989</v>
      </c>
      <c r="C1580" s="12">
        <f t="shared" si="301"/>
        <v>-298.99769297281989</v>
      </c>
      <c r="D1580" s="12">
        <f t="shared" si="302"/>
        <v>-298.99769297281989</v>
      </c>
      <c r="E1580" s="12">
        <f t="shared" si="303"/>
        <v>-298.99769297281989</v>
      </c>
      <c r="F1580" s="12">
        <f t="shared" si="304"/>
        <v>-298.99769297281989</v>
      </c>
      <c r="G1580" s="12">
        <f t="shared" si="305"/>
        <v>-298.99769297281989</v>
      </c>
      <c r="H1580" s="12">
        <f t="shared" si="306"/>
        <v>-298.99769297281989</v>
      </c>
      <c r="I1580" s="12">
        <f t="shared" si="307"/>
        <v>-298.99769297281989</v>
      </c>
      <c r="J1580" s="12">
        <f t="shared" si="308"/>
        <v>-298.99769297281989</v>
      </c>
      <c r="K1580" s="12">
        <f t="shared" si="309"/>
        <v>-298.99769297281989</v>
      </c>
      <c r="L1580" s="12">
        <f t="shared" si="310"/>
        <v>-298.99769297281989</v>
      </c>
      <c r="M1580" s="12">
        <f t="shared" si="311"/>
        <v>-298.99769297281989</v>
      </c>
      <c r="O1580" s="12">
        <f t="shared" si="300"/>
        <v>-298.99769297281989</v>
      </c>
    </row>
    <row r="1581" spans="1:15" x14ac:dyDescent="0.25">
      <c r="A1581" s="12">
        <f>calc!A1579</f>
        <v>910.34</v>
      </c>
      <c r="B1581" s="12">
        <f>calc!O1579</f>
        <v>-298.99769297281989</v>
      </c>
      <c r="C1581" s="12">
        <f t="shared" si="301"/>
        <v>-298.99769297281989</v>
      </c>
      <c r="D1581" s="12">
        <f t="shared" si="302"/>
        <v>-298.99769297281989</v>
      </c>
      <c r="E1581" s="12">
        <f t="shared" si="303"/>
        <v>-298.99769297281989</v>
      </c>
      <c r="F1581" s="12">
        <f t="shared" si="304"/>
        <v>-298.99769297281989</v>
      </c>
      <c r="G1581" s="12">
        <f t="shared" si="305"/>
        <v>-298.99769297281989</v>
      </c>
      <c r="H1581" s="12">
        <f t="shared" si="306"/>
        <v>-298.99769297281989</v>
      </c>
      <c r="I1581" s="12">
        <f t="shared" si="307"/>
        <v>-298.99769297281989</v>
      </c>
      <c r="J1581" s="12">
        <f t="shared" si="308"/>
        <v>-298.99769297281989</v>
      </c>
      <c r="K1581" s="12">
        <f t="shared" si="309"/>
        <v>-298.99769297281989</v>
      </c>
      <c r="L1581" s="12">
        <f t="shared" si="310"/>
        <v>-298.99769297281989</v>
      </c>
      <c r="M1581" s="12">
        <f t="shared" si="311"/>
        <v>-298.99769297281989</v>
      </c>
      <c r="O1581" s="12">
        <f t="shared" si="300"/>
        <v>-298.99769297281989</v>
      </c>
    </row>
    <row r="1582" spans="1:15" x14ac:dyDescent="0.25">
      <c r="A1582" s="12">
        <f>calc!A1580</f>
        <v>910.77</v>
      </c>
      <c r="B1582" s="12">
        <f>calc!O1580</f>
        <v>-248.80096053979807</v>
      </c>
      <c r="C1582" s="12">
        <f t="shared" si="301"/>
        <v>-248.80096053979807</v>
      </c>
      <c r="D1582" s="12">
        <f t="shared" si="302"/>
        <v>-248.80096053979807</v>
      </c>
      <c r="E1582" s="12">
        <f t="shared" si="303"/>
        <v>-248.80096053979807</v>
      </c>
      <c r="F1582" s="12">
        <f t="shared" si="304"/>
        <v>-248.80096053979807</v>
      </c>
      <c r="G1582" s="12">
        <f t="shared" si="305"/>
        <v>-248.80096053979807</v>
      </c>
      <c r="H1582" s="12">
        <f t="shared" si="306"/>
        <v>-248.80096053979807</v>
      </c>
      <c r="I1582" s="12">
        <f t="shared" si="307"/>
        <v>-248.80096053979807</v>
      </c>
      <c r="J1582" s="12">
        <f t="shared" si="308"/>
        <v>-248.80096053979807</v>
      </c>
      <c r="K1582" s="12">
        <f t="shared" si="309"/>
        <v>-248.80096053979807</v>
      </c>
      <c r="L1582" s="12">
        <f t="shared" si="310"/>
        <v>-248.80096053979807</v>
      </c>
      <c r="M1582" s="12">
        <f t="shared" si="311"/>
        <v>-248.80096053979807</v>
      </c>
      <c r="O1582" s="12">
        <f t="shared" si="300"/>
        <v>-248.80096053979807</v>
      </c>
    </row>
    <row r="1583" spans="1:15" x14ac:dyDescent="0.25">
      <c r="A1583" s="12">
        <f>calc!A1581</f>
        <v>911.2</v>
      </c>
      <c r="B1583" s="12">
        <f>calc!O1581</f>
        <v>-325.76934428352445</v>
      </c>
      <c r="C1583" s="12">
        <f t="shared" si="301"/>
        <v>-325.76934428352445</v>
      </c>
      <c r="D1583" s="12">
        <f t="shared" si="302"/>
        <v>-325.76934428352445</v>
      </c>
      <c r="E1583" s="12">
        <f t="shared" si="303"/>
        <v>-325.76934428352445</v>
      </c>
      <c r="F1583" s="12">
        <f t="shared" si="304"/>
        <v>-325.76934428352445</v>
      </c>
      <c r="G1583" s="12">
        <f t="shared" si="305"/>
        <v>-325.76934428352445</v>
      </c>
      <c r="H1583" s="12">
        <f t="shared" si="306"/>
        <v>-325.76934428352445</v>
      </c>
      <c r="I1583" s="12">
        <f t="shared" si="307"/>
        <v>-325.76934428352445</v>
      </c>
      <c r="J1583" s="12">
        <f t="shared" si="308"/>
        <v>-325.76934428352445</v>
      </c>
      <c r="K1583" s="12">
        <f t="shared" si="309"/>
        <v>-325.76934428352445</v>
      </c>
      <c r="L1583" s="12">
        <f t="shared" si="310"/>
        <v>-325.76934428352445</v>
      </c>
      <c r="M1583" s="12">
        <f t="shared" si="311"/>
        <v>-325.76934428352445</v>
      </c>
      <c r="O1583" s="12">
        <f t="shared" si="300"/>
        <v>-325.76934428352445</v>
      </c>
    </row>
    <row r="1584" spans="1:15" x14ac:dyDescent="0.25">
      <c r="A1584" s="12">
        <f>calc!A1582</f>
        <v>911.63</v>
      </c>
      <c r="B1584" s="12">
        <f>calc!O1582</f>
        <v>-238.7616318631124</v>
      </c>
      <c r="C1584" s="12">
        <f t="shared" si="301"/>
        <v>-238.7616318631124</v>
      </c>
      <c r="D1584" s="12">
        <f t="shared" si="302"/>
        <v>-238.7616318631124</v>
      </c>
      <c r="E1584" s="12">
        <f t="shared" si="303"/>
        <v>-238.7616318631124</v>
      </c>
      <c r="F1584" s="12">
        <f t="shared" si="304"/>
        <v>-238.7616318631124</v>
      </c>
      <c r="G1584" s="12">
        <f t="shared" si="305"/>
        <v>-238.7616318631124</v>
      </c>
      <c r="H1584" s="12">
        <f t="shared" si="306"/>
        <v>-238.7616318631124</v>
      </c>
      <c r="I1584" s="12">
        <f t="shared" si="307"/>
        <v>-238.7616318631124</v>
      </c>
      <c r="J1584" s="12">
        <f t="shared" si="308"/>
        <v>-238.7616318631124</v>
      </c>
      <c r="K1584" s="12">
        <f t="shared" si="309"/>
        <v>-238.7616318631124</v>
      </c>
      <c r="L1584" s="12">
        <f t="shared" si="310"/>
        <v>-238.7616318631124</v>
      </c>
      <c r="M1584" s="12">
        <f t="shared" si="311"/>
        <v>-238.7616318631124</v>
      </c>
      <c r="O1584" s="12">
        <f t="shared" si="300"/>
        <v>-238.7616318631124</v>
      </c>
    </row>
    <row r="1585" spans="1:15" x14ac:dyDescent="0.25">
      <c r="A1585" s="12">
        <f>calc!A1583</f>
        <v>912.06</v>
      </c>
      <c r="B1585" s="12">
        <f>calc!O1583</f>
        <v>-329.11580366514124</v>
      </c>
      <c r="C1585" s="12">
        <f t="shared" si="301"/>
        <v>-329.11580366514124</v>
      </c>
      <c r="D1585" s="12">
        <f t="shared" si="302"/>
        <v>-329.11580366514124</v>
      </c>
      <c r="E1585" s="12">
        <f t="shared" si="303"/>
        <v>-329.11580366514124</v>
      </c>
      <c r="F1585" s="12">
        <f t="shared" si="304"/>
        <v>-329.11580366514124</v>
      </c>
      <c r="G1585" s="12">
        <f t="shared" si="305"/>
        <v>-329.11580366514124</v>
      </c>
      <c r="H1585" s="12">
        <f t="shared" si="306"/>
        <v>-329.11580366514124</v>
      </c>
      <c r="I1585" s="12">
        <f t="shared" si="307"/>
        <v>-329.11580366514124</v>
      </c>
      <c r="J1585" s="12">
        <f t="shared" si="308"/>
        <v>-329.11580366514124</v>
      </c>
      <c r="K1585" s="12">
        <f t="shared" si="309"/>
        <v>-329.11580366514124</v>
      </c>
      <c r="L1585" s="12">
        <f t="shared" si="310"/>
        <v>-329.11580366514124</v>
      </c>
      <c r="M1585" s="12">
        <f t="shared" si="311"/>
        <v>-329.11580366514124</v>
      </c>
      <c r="O1585" s="12">
        <f t="shared" si="300"/>
        <v>-329.11580366514124</v>
      </c>
    </row>
    <row r="1586" spans="1:15" x14ac:dyDescent="0.25">
      <c r="A1586" s="12">
        <f>calc!A1584</f>
        <v>912.49</v>
      </c>
      <c r="B1586" s="12">
        <f>calc!O1584</f>
        <v>-315.7299700956508</v>
      </c>
      <c r="C1586" s="12">
        <f t="shared" si="301"/>
        <v>-315.7299700956508</v>
      </c>
      <c r="D1586" s="12">
        <f t="shared" si="302"/>
        <v>-315.7299700956508</v>
      </c>
      <c r="E1586" s="12">
        <f t="shared" si="303"/>
        <v>-315.7299700956508</v>
      </c>
      <c r="F1586" s="12">
        <f t="shared" si="304"/>
        <v>-315.7299700956508</v>
      </c>
      <c r="G1586" s="12">
        <f t="shared" si="305"/>
        <v>-315.7299700956508</v>
      </c>
      <c r="H1586" s="12">
        <f t="shared" si="306"/>
        <v>-315.7299700956508</v>
      </c>
      <c r="I1586" s="12">
        <f t="shared" si="307"/>
        <v>-315.7299700956508</v>
      </c>
      <c r="J1586" s="12">
        <f t="shared" si="308"/>
        <v>-315.7299700956508</v>
      </c>
      <c r="K1586" s="12">
        <f t="shared" si="309"/>
        <v>-315.7299700956508</v>
      </c>
      <c r="L1586" s="12">
        <f t="shared" si="310"/>
        <v>-315.7299700956508</v>
      </c>
      <c r="M1586" s="12">
        <f t="shared" si="311"/>
        <v>-315.7299700956508</v>
      </c>
      <c r="O1586" s="12">
        <f t="shared" si="300"/>
        <v>-315.7299700956508</v>
      </c>
    </row>
    <row r="1587" spans="1:15" x14ac:dyDescent="0.25">
      <c r="A1587" s="12">
        <f>calc!A1585</f>
        <v>912.92</v>
      </c>
      <c r="B1587" s="12">
        <f>calc!O1585</f>
        <v>-185.2186458635006</v>
      </c>
      <c r="C1587" s="12">
        <f t="shared" si="301"/>
        <v>-185.2186458635006</v>
      </c>
      <c r="D1587" s="12">
        <f t="shared" si="302"/>
        <v>-185.2186458635006</v>
      </c>
      <c r="E1587" s="12">
        <f t="shared" si="303"/>
        <v>-185.2186458635006</v>
      </c>
      <c r="F1587" s="12">
        <f t="shared" si="304"/>
        <v>-185.2186458635006</v>
      </c>
      <c r="G1587" s="12">
        <f t="shared" si="305"/>
        <v>-185.2186458635006</v>
      </c>
      <c r="H1587" s="12">
        <f t="shared" si="306"/>
        <v>-185.2186458635006</v>
      </c>
      <c r="I1587" s="12">
        <f t="shared" si="307"/>
        <v>-185.2186458635006</v>
      </c>
      <c r="J1587" s="12">
        <f t="shared" si="308"/>
        <v>-185.2186458635006</v>
      </c>
      <c r="K1587" s="12">
        <f t="shared" si="309"/>
        <v>-185.2186458635006</v>
      </c>
      <c r="L1587" s="12">
        <f t="shared" si="310"/>
        <v>-185.2186458635006</v>
      </c>
      <c r="M1587" s="12">
        <f t="shared" si="311"/>
        <v>-185.2186458635006</v>
      </c>
      <c r="O1587" s="12">
        <f t="shared" si="300"/>
        <v>-185.2186458635006</v>
      </c>
    </row>
    <row r="1588" spans="1:15" x14ac:dyDescent="0.25">
      <c r="A1588" s="12">
        <f>calc!A1586</f>
        <v>913.35</v>
      </c>
      <c r="B1588" s="12">
        <f>calc!O1586</f>
        <v>-342.50164778627595</v>
      </c>
      <c r="C1588" s="12">
        <f t="shared" si="301"/>
        <v>-342.50164778627595</v>
      </c>
      <c r="D1588" s="12">
        <f t="shared" si="302"/>
        <v>-342.50164778627595</v>
      </c>
      <c r="E1588" s="12">
        <f t="shared" si="303"/>
        <v>-342.50164778627595</v>
      </c>
      <c r="F1588" s="12">
        <f t="shared" si="304"/>
        <v>-342.50164778627595</v>
      </c>
      <c r="G1588" s="12">
        <f t="shared" si="305"/>
        <v>-342.50164778627595</v>
      </c>
      <c r="H1588" s="12">
        <f t="shared" si="306"/>
        <v>-342.50164778627595</v>
      </c>
      <c r="I1588" s="12">
        <f t="shared" si="307"/>
        <v>-342.50164778627595</v>
      </c>
      <c r="J1588" s="12">
        <f t="shared" si="308"/>
        <v>-342.50164778627595</v>
      </c>
      <c r="K1588" s="12">
        <f t="shared" si="309"/>
        <v>-342.50164778627595</v>
      </c>
      <c r="L1588" s="12">
        <f t="shared" si="310"/>
        <v>-342.50164778627595</v>
      </c>
      <c r="M1588" s="12">
        <f t="shared" si="311"/>
        <v>-342.50164778627595</v>
      </c>
      <c r="O1588" s="12">
        <f t="shared" si="300"/>
        <v>-342.50164778627595</v>
      </c>
    </row>
    <row r="1589" spans="1:15" x14ac:dyDescent="0.25">
      <c r="A1589" s="12">
        <f>calc!A1587</f>
        <v>913.78</v>
      </c>
      <c r="B1589" s="12">
        <f>calc!O1587</f>
        <v>-155.10079046390157</v>
      </c>
      <c r="C1589" s="12">
        <f t="shared" si="301"/>
        <v>-155.10079046390157</v>
      </c>
      <c r="D1589" s="12">
        <f t="shared" si="302"/>
        <v>-155.10079046390157</v>
      </c>
      <c r="E1589" s="12">
        <f t="shared" si="303"/>
        <v>-155.10079046390157</v>
      </c>
      <c r="F1589" s="12">
        <f t="shared" si="304"/>
        <v>-155.10079046390157</v>
      </c>
      <c r="G1589" s="12">
        <f t="shared" si="305"/>
        <v>-155.10079046390157</v>
      </c>
      <c r="H1589" s="12">
        <f t="shared" si="306"/>
        <v>-155.10079046390157</v>
      </c>
      <c r="I1589" s="12">
        <f t="shared" si="307"/>
        <v>-155.10079046390157</v>
      </c>
      <c r="J1589" s="12">
        <f t="shared" si="308"/>
        <v>-155.10079046390157</v>
      </c>
      <c r="K1589" s="12">
        <f t="shared" si="309"/>
        <v>-155.10079046390157</v>
      </c>
      <c r="L1589" s="12">
        <f t="shared" si="310"/>
        <v>-155.10079046390157</v>
      </c>
      <c r="M1589" s="12">
        <f t="shared" si="311"/>
        <v>-155.10079046390157</v>
      </c>
      <c r="O1589" s="12">
        <f t="shared" si="300"/>
        <v>-155.10079046390157</v>
      </c>
    </row>
    <row r="1590" spans="1:15" x14ac:dyDescent="0.25">
      <c r="A1590" s="12">
        <f>calc!A1588</f>
        <v>914.21</v>
      </c>
      <c r="B1590" s="12">
        <f>calc!O1588</f>
        <v>-462.97471962266718</v>
      </c>
      <c r="C1590" s="12">
        <f t="shared" si="301"/>
        <v>-462.97471962266718</v>
      </c>
      <c r="D1590" s="12">
        <f t="shared" si="302"/>
        <v>-462.97471962266718</v>
      </c>
      <c r="E1590" s="12">
        <f t="shared" si="303"/>
        <v>-462.97471962266718</v>
      </c>
      <c r="F1590" s="12">
        <f t="shared" si="304"/>
        <v>-462.97471962266718</v>
      </c>
      <c r="G1590" s="12">
        <f t="shared" si="305"/>
        <v>-462.97471962266718</v>
      </c>
      <c r="H1590" s="12">
        <f t="shared" si="306"/>
        <v>-462.97471962266718</v>
      </c>
      <c r="I1590" s="12">
        <f t="shared" si="307"/>
        <v>-462.97471962266718</v>
      </c>
      <c r="J1590" s="12">
        <f t="shared" si="308"/>
        <v>-462.97471962266718</v>
      </c>
      <c r="K1590" s="12">
        <f t="shared" si="309"/>
        <v>-462.97471962266718</v>
      </c>
      <c r="L1590" s="12">
        <f t="shared" si="310"/>
        <v>-462.97471962266718</v>
      </c>
      <c r="M1590" s="12">
        <f t="shared" si="311"/>
        <v>-462.97471962266718</v>
      </c>
      <c r="O1590" s="12">
        <f t="shared" si="300"/>
        <v>-462.97471962266718</v>
      </c>
    </row>
    <row r="1591" spans="1:15" x14ac:dyDescent="0.25">
      <c r="A1591" s="12">
        <f>calc!A1589</f>
        <v>914.63</v>
      </c>
      <c r="B1591" s="12">
        <f>calc!O1589</f>
        <v>-315.7299700956508</v>
      </c>
      <c r="C1591" s="12">
        <f t="shared" si="301"/>
        <v>-315.7299700956508</v>
      </c>
      <c r="D1591" s="12">
        <f t="shared" si="302"/>
        <v>-315.7299700956508</v>
      </c>
      <c r="E1591" s="12">
        <f t="shared" si="303"/>
        <v>-315.7299700956508</v>
      </c>
      <c r="F1591" s="12">
        <f t="shared" si="304"/>
        <v>-315.7299700956508</v>
      </c>
      <c r="G1591" s="12">
        <f t="shared" si="305"/>
        <v>-315.7299700956508</v>
      </c>
      <c r="H1591" s="12">
        <f t="shared" si="306"/>
        <v>-315.7299700956508</v>
      </c>
      <c r="I1591" s="12">
        <f t="shared" si="307"/>
        <v>-315.7299700956508</v>
      </c>
      <c r="J1591" s="12">
        <f t="shared" si="308"/>
        <v>-315.7299700956508</v>
      </c>
      <c r="K1591" s="12">
        <f t="shared" si="309"/>
        <v>-315.7299700956508</v>
      </c>
      <c r="L1591" s="12">
        <f t="shared" si="310"/>
        <v>-315.7299700956508</v>
      </c>
      <c r="M1591" s="12">
        <f t="shared" si="311"/>
        <v>-315.7299700956508</v>
      </c>
      <c r="O1591" s="12">
        <f t="shared" si="300"/>
        <v>-315.7299700956508</v>
      </c>
    </row>
    <row r="1592" spans="1:15" x14ac:dyDescent="0.25">
      <c r="A1592" s="12">
        <f>calc!A1590</f>
        <v>915.06</v>
      </c>
      <c r="B1592" s="12">
        <f>calc!O1590</f>
        <v>-211.99011775170911</v>
      </c>
      <c r="C1592" s="12">
        <f t="shared" si="301"/>
        <v>-211.99011775170911</v>
      </c>
      <c r="D1592" s="12">
        <f t="shared" si="302"/>
        <v>-211.99011775170911</v>
      </c>
      <c r="E1592" s="12">
        <f t="shared" si="303"/>
        <v>-211.99011775170911</v>
      </c>
      <c r="F1592" s="12">
        <f t="shared" si="304"/>
        <v>-211.99011775170911</v>
      </c>
      <c r="G1592" s="12">
        <f t="shared" si="305"/>
        <v>-211.99011775170911</v>
      </c>
      <c r="H1592" s="12">
        <f t="shared" si="306"/>
        <v>-211.99011775170911</v>
      </c>
      <c r="I1592" s="12">
        <f t="shared" si="307"/>
        <v>-211.99011775170911</v>
      </c>
      <c r="J1592" s="12">
        <f t="shared" si="308"/>
        <v>-211.99011775170911</v>
      </c>
      <c r="K1592" s="12">
        <f t="shared" si="309"/>
        <v>-211.99011775170911</v>
      </c>
      <c r="L1592" s="12">
        <f t="shared" si="310"/>
        <v>-211.99011775170911</v>
      </c>
      <c r="M1592" s="12">
        <f t="shared" si="311"/>
        <v>-211.99011775170911</v>
      </c>
      <c r="O1592" s="12">
        <f t="shared" si="300"/>
        <v>-211.99011775170911</v>
      </c>
    </row>
    <row r="1593" spans="1:15" x14ac:dyDescent="0.25">
      <c r="A1593" s="12">
        <f>calc!A1591</f>
        <v>915.49</v>
      </c>
      <c r="B1593" s="12">
        <f>calc!O1591</f>
        <v>-1.1659199294318796</v>
      </c>
      <c r="C1593" s="12">
        <f t="shared" si="301"/>
        <v>-1.1659199294318796</v>
      </c>
      <c r="D1593" s="12">
        <f t="shared" si="302"/>
        <v>-1.1659199294318796</v>
      </c>
      <c r="E1593" s="12">
        <f t="shared" si="303"/>
        <v>-1.1659199294318796</v>
      </c>
      <c r="F1593" s="12">
        <f t="shared" si="304"/>
        <v>-1.1659199294318796</v>
      </c>
      <c r="G1593" s="12">
        <f t="shared" si="305"/>
        <v>-1.1659199294318796</v>
      </c>
      <c r="H1593" s="12">
        <f t="shared" si="306"/>
        <v>-1.1659199294318796</v>
      </c>
      <c r="I1593" s="12">
        <f t="shared" si="307"/>
        <v>-1.1659199294318796</v>
      </c>
      <c r="J1593" s="12">
        <f t="shared" si="308"/>
        <v>-1.1659199294318796</v>
      </c>
      <c r="K1593" s="12">
        <f t="shared" si="309"/>
        <v>-1.1659199294318796</v>
      </c>
      <c r="L1593" s="12">
        <f t="shared" si="310"/>
        <v>-1.1659199294318796</v>
      </c>
      <c r="M1593" s="12">
        <f t="shared" si="311"/>
        <v>-1.1659199294318796</v>
      </c>
      <c r="O1593" s="12">
        <f t="shared" si="300"/>
        <v>-1.1659199294318796</v>
      </c>
    </row>
    <row r="1594" spans="1:15" x14ac:dyDescent="0.25">
      <c r="A1594" s="12">
        <f>calc!A1592</f>
        <v>915.92</v>
      </c>
      <c r="B1594" s="12">
        <f>calc!O1592</f>
        <v>-422.81693407128859</v>
      </c>
      <c r="C1594" s="12">
        <f t="shared" si="301"/>
        <v>-422.81693407128859</v>
      </c>
      <c r="D1594" s="12">
        <f t="shared" si="302"/>
        <v>-422.81693407128859</v>
      </c>
      <c r="E1594" s="12">
        <f t="shared" si="303"/>
        <v>-422.81693407128859</v>
      </c>
      <c r="F1594" s="12">
        <f t="shared" si="304"/>
        <v>-422.81693407128859</v>
      </c>
      <c r="G1594" s="12">
        <f t="shared" si="305"/>
        <v>-422.81693407128859</v>
      </c>
      <c r="H1594" s="12">
        <f t="shared" si="306"/>
        <v>-422.81693407128859</v>
      </c>
      <c r="I1594" s="12">
        <f t="shared" si="307"/>
        <v>-422.81693407128859</v>
      </c>
      <c r="J1594" s="12">
        <f t="shared" si="308"/>
        <v>-422.81693407128859</v>
      </c>
      <c r="K1594" s="12">
        <f t="shared" si="309"/>
        <v>-422.81693407128859</v>
      </c>
      <c r="L1594" s="12">
        <f t="shared" si="310"/>
        <v>-422.81693407128859</v>
      </c>
      <c r="M1594" s="12">
        <f t="shared" si="311"/>
        <v>-422.81693407128859</v>
      </c>
      <c r="O1594" s="12">
        <f t="shared" si="300"/>
        <v>-422.81693407128859</v>
      </c>
    </row>
    <row r="1595" spans="1:15" x14ac:dyDescent="0.25">
      <c r="A1595" s="12">
        <f>calc!A1593</f>
        <v>916.35</v>
      </c>
      <c r="B1595" s="12">
        <f>calc!O1593</f>
        <v>-295.65123952684513</v>
      </c>
      <c r="C1595" s="12">
        <f t="shared" si="301"/>
        <v>-295.65123952684513</v>
      </c>
      <c r="D1595" s="12">
        <f t="shared" si="302"/>
        <v>-295.65123952684513</v>
      </c>
      <c r="E1595" s="12">
        <f t="shared" si="303"/>
        <v>-295.65123952684513</v>
      </c>
      <c r="F1595" s="12">
        <f t="shared" si="304"/>
        <v>-295.65123952684513</v>
      </c>
      <c r="G1595" s="12">
        <f t="shared" si="305"/>
        <v>-295.65123952684513</v>
      </c>
      <c r="H1595" s="12">
        <f t="shared" si="306"/>
        <v>-295.65123952684513</v>
      </c>
      <c r="I1595" s="12">
        <f t="shared" si="307"/>
        <v>-295.65123952684513</v>
      </c>
      <c r="J1595" s="12">
        <f t="shared" si="308"/>
        <v>-295.65123952684513</v>
      </c>
      <c r="K1595" s="12">
        <f t="shared" si="309"/>
        <v>-295.65123952684513</v>
      </c>
      <c r="L1595" s="12">
        <f t="shared" si="310"/>
        <v>-295.65123952684513</v>
      </c>
      <c r="M1595" s="12">
        <f t="shared" si="311"/>
        <v>-295.65123952684513</v>
      </c>
      <c r="O1595" s="12">
        <f t="shared" si="300"/>
        <v>-295.65123952684513</v>
      </c>
    </row>
    <row r="1596" spans="1:15" x14ac:dyDescent="0.25">
      <c r="A1596" s="12">
        <f>calc!A1594</f>
        <v>916.78</v>
      </c>
      <c r="B1596" s="12">
        <f>calc!O1594</f>
        <v>-312.38351335205346</v>
      </c>
      <c r="C1596" s="12">
        <f t="shared" si="301"/>
        <v>-312.38351335205346</v>
      </c>
      <c r="D1596" s="12">
        <f t="shared" si="302"/>
        <v>-312.38351335205346</v>
      </c>
      <c r="E1596" s="12">
        <f t="shared" si="303"/>
        <v>-312.38351335205346</v>
      </c>
      <c r="F1596" s="12">
        <f t="shared" si="304"/>
        <v>-312.38351335205346</v>
      </c>
      <c r="G1596" s="12">
        <f t="shared" si="305"/>
        <v>-312.38351335205346</v>
      </c>
      <c r="H1596" s="12">
        <f t="shared" si="306"/>
        <v>-312.38351335205346</v>
      </c>
      <c r="I1596" s="12">
        <f t="shared" si="307"/>
        <v>-312.38351335205346</v>
      </c>
      <c r="J1596" s="12">
        <f t="shared" si="308"/>
        <v>-312.38351335205346</v>
      </c>
      <c r="K1596" s="12">
        <f t="shared" si="309"/>
        <v>-312.38351335205346</v>
      </c>
      <c r="L1596" s="12">
        <f t="shared" si="310"/>
        <v>-312.38351335205346</v>
      </c>
      <c r="M1596" s="12">
        <f t="shared" si="311"/>
        <v>-312.38351335205346</v>
      </c>
      <c r="O1596" s="12">
        <f t="shared" si="300"/>
        <v>-312.38351335205346</v>
      </c>
    </row>
    <row r="1597" spans="1:15" x14ac:dyDescent="0.25">
      <c r="A1597" s="12">
        <f>calc!A1595</f>
        <v>917.21</v>
      </c>
      <c r="B1597" s="12">
        <f>calc!O1595</f>
        <v>-372.61983563585471</v>
      </c>
      <c r="C1597" s="12">
        <f t="shared" si="301"/>
        <v>-372.61983563585471</v>
      </c>
      <c r="D1597" s="12">
        <f t="shared" si="302"/>
        <v>-372.61983563585471</v>
      </c>
      <c r="E1597" s="12">
        <f t="shared" si="303"/>
        <v>-372.61983563585471</v>
      </c>
      <c r="F1597" s="12">
        <f t="shared" si="304"/>
        <v>-372.61983563585471</v>
      </c>
      <c r="G1597" s="12">
        <f t="shared" si="305"/>
        <v>-372.61983563585471</v>
      </c>
      <c r="H1597" s="12">
        <f t="shared" si="306"/>
        <v>-372.61983563585471</v>
      </c>
      <c r="I1597" s="12">
        <f t="shared" si="307"/>
        <v>-372.61983563585471</v>
      </c>
      <c r="J1597" s="12">
        <f t="shared" si="308"/>
        <v>-372.61983563585471</v>
      </c>
      <c r="K1597" s="12">
        <f t="shared" si="309"/>
        <v>-372.61983563585471</v>
      </c>
      <c r="L1597" s="12">
        <f t="shared" si="310"/>
        <v>-372.61983563585471</v>
      </c>
      <c r="M1597" s="12">
        <f t="shared" si="311"/>
        <v>-372.61983563585471</v>
      </c>
      <c r="O1597" s="12">
        <f t="shared" si="300"/>
        <v>-372.61983563585471</v>
      </c>
    </row>
    <row r="1598" spans="1:15" x14ac:dyDescent="0.25">
      <c r="A1598" s="12">
        <f>calc!A1596</f>
        <v>917.64</v>
      </c>
      <c r="B1598" s="12">
        <f>calc!O1596</f>
        <v>-302.3441470783248</v>
      </c>
      <c r="C1598" s="12">
        <f t="shared" si="301"/>
        <v>-302.3441470783248</v>
      </c>
      <c r="D1598" s="12">
        <f t="shared" si="302"/>
        <v>-302.3441470783248</v>
      </c>
      <c r="E1598" s="12">
        <f t="shared" si="303"/>
        <v>-302.3441470783248</v>
      </c>
      <c r="F1598" s="12">
        <f t="shared" si="304"/>
        <v>-302.3441470783248</v>
      </c>
      <c r="G1598" s="12">
        <f t="shared" si="305"/>
        <v>-302.3441470783248</v>
      </c>
      <c r="H1598" s="12">
        <f t="shared" si="306"/>
        <v>-302.3441470783248</v>
      </c>
      <c r="I1598" s="12">
        <f t="shared" si="307"/>
        <v>-302.3441470783248</v>
      </c>
      <c r="J1598" s="12">
        <f t="shared" si="308"/>
        <v>-302.3441470783248</v>
      </c>
      <c r="K1598" s="12">
        <f t="shared" si="309"/>
        <v>-302.3441470783248</v>
      </c>
      <c r="L1598" s="12">
        <f t="shared" si="310"/>
        <v>-302.3441470783248</v>
      </c>
      <c r="M1598" s="12">
        <f t="shared" si="311"/>
        <v>-302.3441470783248</v>
      </c>
      <c r="O1598" s="12">
        <f t="shared" si="300"/>
        <v>-302.3441470783248</v>
      </c>
    </row>
    <row r="1599" spans="1:15" x14ac:dyDescent="0.25">
      <c r="A1599" s="12">
        <f>calc!A1597</f>
        <v>918.07</v>
      </c>
      <c r="B1599" s="12">
        <f>calc!O1597</f>
        <v>-332.46226370620639</v>
      </c>
      <c r="C1599" s="12">
        <f t="shared" si="301"/>
        <v>-332.46226370620639</v>
      </c>
      <c r="D1599" s="12">
        <f t="shared" si="302"/>
        <v>-332.46226370620639</v>
      </c>
      <c r="E1599" s="12">
        <f t="shared" si="303"/>
        <v>-332.46226370620639</v>
      </c>
      <c r="F1599" s="12">
        <f t="shared" si="304"/>
        <v>-332.46226370620639</v>
      </c>
      <c r="G1599" s="12">
        <f t="shared" si="305"/>
        <v>-332.46226370620639</v>
      </c>
      <c r="H1599" s="12">
        <f t="shared" si="306"/>
        <v>-332.46226370620639</v>
      </c>
      <c r="I1599" s="12">
        <f t="shared" si="307"/>
        <v>-332.46226370620639</v>
      </c>
      <c r="J1599" s="12">
        <f t="shared" si="308"/>
        <v>-332.46226370620639</v>
      </c>
      <c r="K1599" s="12">
        <f t="shared" si="309"/>
        <v>-332.46226370620639</v>
      </c>
      <c r="L1599" s="12">
        <f t="shared" si="310"/>
        <v>-332.46226370620639</v>
      </c>
      <c r="M1599" s="12">
        <f t="shared" si="311"/>
        <v>-332.46226370620639</v>
      </c>
      <c r="O1599" s="12">
        <f t="shared" si="300"/>
        <v>-332.46226370620639</v>
      </c>
    </row>
    <row r="1600" spans="1:15" x14ac:dyDescent="0.25">
      <c r="A1600" s="12">
        <f>calc!A1598</f>
        <v>918.5</v>
      </c>
      <c r="B1600" s="12">
        <f>calc!O1598</f>
        <v>-432.85637155949109</v>
      </c>
      <c r="C1600" s="12">
        <f t="shared" si="301"/>
        <v>-432.85637155949109</v>
      </c>
      <c r="D1600" s="12">
        <f t="shared" si="302"/>
        <v>-432.85637155949109</v>
      </c>
      <c r="E1600" s="12">
        <f t="shared" si="303"/>
        <v>-432.85637155949109</v>
      </c>
      <c r="F1600" s="12">
        <f t="shared" si="304"/>
        <v>-432.85637155949109</v>
      </c>
      <c r="G1600" s="12">
        <f t="shared" si="305"/>
        <v>-432.85637155949109</v>
      </c>
      <c r="H1600" s="12">
        <f t="shared" si="306"/>
        <v>-432.85637155949109</v>
      </c>
      <c r="I1600" s="12">
        <f t="shared" si="307"/>
        <v>-432.85637155949109</v>
      </c>
      <c r="J1600" s="12">
        <f t="shared" si="308"/>
        <v>-432.85637155949109</v>
      </c>
      <c r="K1600" s="12">
        <f t="shared" si="309"/>
        <v>-432.85637155949109</v>
      </c>
      <c r="L1600" s="12">
        <f t="shared" si="310"/>
        <v>-432.85637155949109</v>
      </c>
      <c r="M1600" s="12">
        <f t="shared" si="311"/>
        <v>-432.85637155949109</v>
      </c>
      <c r="O1600" s="12">
        <f t="shared" si="300"/>
        <v>-432.85637155949109</v>
      </c>
    </row>
    <row r="1601" spans="1:15" x14ac:dyDescent="0.25">
      <c r="A1601" s="12">
        <f>calc!A1599</f>
        <v>918.92</v>
      </c>
      <c r="B1601" s="12">
        <f>calc!O1599</f>
        <v>-329.11580366514124</v>
      </c>
      <c r="C1601" s="12">
        <f t="shared" si="301"/>
        <v>-329.11580366514124</v>
      </c>
      <c r="D1601" s="12">
        <f t="shared" si="302"/>
        <v>-329.11580366514124</v>
      </c>
      <c r="E1601" s="12">
        <f t="shared" si="303"/>
        <v>-329.11580366514124</v>
      </c>
      <c r="F1601" s="12">
        <f t="shared" si="304"/>
        <v>-329.11580366514124</v>
      </c>
      <c r="G1601" s="12">
        <f t="shared" si="305"/>
        <v>-329.11580366514124</v>
      </c>
      <c r="H1601" s="12">
        <f t="shared" si="306"/>
        <v>-329.11580366514124</v>
      </c>
      <c r="I1601" s="12">
        <f t="shared" si="307"/>
        <v>-329.11580366514124</v>
      </c>
      <c r="J1601" s="12">
        <f t="shared" si="308"/>
        <v>-329.11580366514124</v>
      </c>
      <c r="K1601" s="12">
        <f t="shared" si="309"/>
        <v>-329.11580366514124</v>
      </c>
      <c r="L1601" s="12">
        <f t="shared" si="310"/>
        <v>-329.11580366514124</v>
      </c>
      <c r="M1601" s="12">
        <f t="shared" si="311"/>
        <v>-329.11580366514124</v>
      </c>
      <c r="O1601" s="12">
        <f t="shared" si="300"/>
        <v>-329.11580366514124</v>
      </c>
    </row>
    <row r="1602" spans="1:15" x14ac:dyDescent="0.25">
      <c r="A1602" s="12">
        <f>calc!A1600</f>
        <v>919.35</v>
      </c>
      <c r="B1602" s="12">
        <f>calc!O1600</f>
        <v>-222.02943059565018</v>
      </c>
      <c r="C1602" s="12">
        <f t="shared" si="301"/>
        <v>-222.02943059565018</v>
      </c>
      <c r="D1602" s="12">
        <f t="shared" si="302"/>
        <v>-222.02943059565018</v>
      </c>
      <c r="E1602" s="12">
        <f t="shared" si="303"/>
        <v>-222.02943059565018</v>
      </c>
      <c r="F1602" s="12">
        <f t="shared" si="304"/>
        <v>-222.02943059565018</v>
      </c>
      <c r="G1602" s="12">
        <f t="shared" si="305"/>
        <v>-222.02943059565018</v>
      </c>
      <c r="H1602" s="12">
        <f t="shared" si="306"/>
        <v>-222.02943059565018</v>
      </c>
      <c r="I1602" s="12">
        <f t="shared" si="307"/>
        <v>-222.02943059565018</v>
      </c>
      <c r="J1602" s="12">
        <f t="shared" si="308"/>
        <v>-222.02943059565018</v>
      </c>
      <c r="K1602" s="12">
        <f t="shared" si="309"/>
        <v>-222.02943059565018</v>
      </c>
      <c r="L1602" s="12">
        <f t="shared" si="310"/>
        <v>-222.02943059565018</v>
      </c>
      <c r="M1602" s="12">
        <f t="shared" si="311"/>
        <v>-222.02943059565018</v>
      </c>
      <c r="O1602" s="12">
        <f t="shared" si="300"/>
        <v>-222.02943059565018</v>
      </c>
    </row>
    <row r="1603" spans="1:15" x14ac:dyDescent="0.25">
      <c r="A1603" s="12">
        <f>calc!A1601</f>
        <v>919.78</v>
      </c>
      <c r="B1603" s="12">
        <f>calc!O1601</f>
        <v>-232.06874937704609</v>
      </c>
      <c r="C1603" s="12">
        <f t="shared" si="301"/>
        <v>-232.06874937704609</v>
      </c>
      <c r="D1603" s="12">
        <f t="shared" si="302"/>
        <v>-232.06874937704609</v>
      </c>
      <c r="E1603" s="12">
        <f t="shared" si="303"/>
        <v>-232.06874937704609</v>
      </c>
      <c r="F1603" s="12">
        <f t="shared" si="304"/>
        <v>-232.06874937704609</v>
      </c>
      <c r="G1603" s="12">
        <f t="shared" si="305"/>
        <v>-232.06874937704609</v>
      </c>
      <c r="H1603" s="12">
        <f t="shared" si="306"/>
        <v>-232.06874937704609</v>
      </c>
      <c r="I1603" s="12">
        <f t="shared" si="307"/>
        <v>-232.06874937704609</v>
      </c>
      <c r="J1603" s="12">
        <f t="shared" si="308"/>
        <v>-232.06874937704609</v>
      </c>
      <c r="K1603" s="12">
        <f t="shared" si="309"/>
        <v>-232.06874937704609</v>
      </c>
      <c r="L1603" s="12">
        <f t="shared" si="310"/>
        <v>-232.06874937704609</v>
      </c>
      <c r="M1603" s="12">
        <f t="shared" si="311"/>
        <v>-232.06874937704609</v>
      </c>
      <c r="O1603" s="12">
        <f t="shared" si="300"/>
        <v>-232.06874937704609</v>
      </c>
    </row>
    <row r="1604" spans="1:15" x14ac:dyDescent="0.25">
      <c r="A1604" s="12">
        <f>calc!A1602</f>
        <v>920.21</v>
      </c>
      <c r="B1604" s="12">
        <f>calc!O1602</f>
        <v>-161.7936426005096</v>
      </c>
      <c r="C1604" s="12">
        <f t="shared" si="301"/>
        <v>-161.7936426005096</v>
      </c>
      <c r="D1604" s="12">
        <f t="shared" si="302"/>
        <v>-161.7936426005096</v>
      </c>
      <c r="E1604" s="12">
        <f t="shared" si="303"/>
        <v>-161.7936426005096</v>
      </c>
      <c r="F1604" s="12">
        <f t="shared" si="304"/>
        <v>-161.7936426005096</v>
      </c>
      <c r="G1604" s="12">
        <f t="shared" si="305"/>
        <v>-161.7936426005096</v>
      </c>
      <c r="H1604" s="12">
        <f t="shared" si="306"/>
        <v>-161.7936426005096</v>
      </c>
      <c r="I1604" s="12">
        <f t="shared" si="307"/>
        <v>-161.7936426005096</v>
      </c>
      <c r="J1604" s="12">
        <f t="shared" si="308"/>
        <v>-161.7936426005096</v>
      </c>
      <c r="K1604" s="12">
        <f t="shared" si="309"/>
        <v>-161.7936426005096</v>
      </c>
      <c r="L1604" s="12">
        <f t="shared" si="310"/>
        <v>-161.7936426005096</v>
      </c>
      <c r="M1604" s="12">
        <f t="shared" si="311"/>
        <v>-161.7936426005096</v>
      </c>
      <c r="O1604" s="12">
        <f t="shared" si="300"/>
        <v>-161.7936426005096</v>
      </c>
    </row>
    <row r="1605" spans="1:15" x14ac:dyDescent="0.25">
      <c r="A1605" s="12">
        <f>calc!A1603</f>
        <v>920.64</v>
      </c>
      <c r="B1605" s="12">
        <f>calc!O1603</f>
        <v>-402.73807689540547</v>
      </c>
      <c r="C1605" s="12">
        <f t="shared" si="301"/>
        <v>-402.73807689540547</v>
      </c>
      <c r="D1605" s="12">
        <f t="shared" si="302"/>
        <v>-402.73807689540547</v>
      </c>
      <c r="E1605" s="12">
        <f t="shared" si="303"/>
        <v>-402.73807689540547</v>
      </c>
      <c r="F1605" s="12">
        <f t="shared" si="304"/>
        <v>-402.73807689540547</v>
      </c>
      <c r="G1605" s="12">
        <f t="shared" si="305"/>
        <v>-402.73807689540547</v>
      </c>
      <c r="H1605" s="12">
        <f t="shared" si="306"/>
        <v>-402.73807689540547</v>
      </c>
      <c r="I1605" s="12">
        <f t="shared" si="307"/>
        <v>-402.73807689540547</v>
      </c>
      <c r="J1605" s="12">
        <f t="shared" si="308"/>
        <v>-402.73807689540547</v>
      </c>
      <c r="K1605" s="12">
        <f t="shared" si="309"/>
        <v>-402.73807689540547</v>
      </c>
      <c r="L1605" s="12">
        <f t="shared" si="310"/>
        <v>-402.73807689540547</v>
      </c>
      <c r="M1605" s="12">
        <f t="shared" si="311"/>
        <v>-402.73807689540547</v>
      </c>
      <c r="O1605" s="12">
        <f t="shared" si="300"/>
        <v>-402.73807689540547</v>
      </c>
    </row>
    <row r="1606" spans="1:15" x14ac:dyDescent="0.25">
      <c r="A1606" s="12">
        <f>calc!A1604</f>
        <v>921.07</v>
      </c>
      <c r="B1606" s="12">
        <f>calc!O1604</f>
        <v>-456.28174877194999</v>
      </c>
      <c r="C1606" s="12">
        <f t="shared" si="301"/>
        <v>-456.28174877194999</v>
      </c>
      <c r="D1606" s="12">
        <f t="shared" si="302"/>
        <v>-456.28174877194999</v>
      </c>
      <c r="E1606" s="12">
        <f t="shared" si="303"/>
        <v>-456.28174877194999</v>
      </c>
      <c r="F1606" s="12">
        <f t="shared" si="304"/>
        <v>-456.28174877194999</v>
      </c>
      <c r="G1606" s="12">
        <f t="shared" si="305"/>
        <v>-456.28174877194999</v>
      </c>
      <c r="H1606" s="12">
        <f t="shared" si="306"/>
        <v>-456.28174877194999</v>
      </c>
      <c r="I1606" s="12">
        <f t="shared" si="307"/>
        <v>-456.28174877194999</v>
      </c>
      <c r="J1606" s="12">
        <f t="shared" si="308"/>
        <v>-456.28174877194999</v>
      </c>
      <c r="K1606" s="12">
        <f t="shared" si="309"/>
        <v>-456.28174877194999</v>
      </c>
      <c r="L1606" s="12">
        <f t="shared" si="310"/>
        <v>-456.28174877194999</v>
      </c>
      <c r="M1606" s="12">
        <f t="shared" si="311"/>
        <v>-456.28174877194999</v>
      </c>
      <c r="O1606" s="12">
        <f t="shared" si="300"/>
        <v>-456.28174877194999</v>
      </c>
    </row>
    <row r="1607" spans="1:15" x14ac:dyDescent="0.25">
      <c r="A1607" s="12">
        <f>calc!A1605</f>
        <v>921.5</v>
      </c>
      <c r="B1607" s="12">
        <f>calc!O1605</f>
        <v>-282.26543233859434</v>
      </c>
      <c r="C1607" s="12">
        <f t="shared" si="301"/>
        <v>-282.26543233859434</v>
      </c>
      <c r="D1607" s="12">
        <f t="shared" si="302"/>
        <v>-282.26543233859434</v>
      </c>
      <c r="E1607" s="12">
        <f t="shared" si="303"/>
        <v>-282.26543233859434</v>
      </c>
      <c r="F1607" s="12">
        <f t="shared" si="304"/>
        <v>-282.26543233859434</v>
      </c>
      <c r="G1607" s="12">
        <f t="shared" si="305"/>
        <v>-282.26543233859434</v>
      </c>
      <c r="H1607" s="12">
        <f t="shared" si="306"/>
        <v>-282.26543233859434</v>
      </c>
      <c r="I1607" s="12">
        <f t="shared" si="307"/>
        <v>-282.26543233859434</v>
      </c>
      <c r="J1607" s="12">
        <f t="shared" si="308"/>
        <v>-282.26543233859434</v>
      </c>
      <c r="K1607" s="12">
        <f t="shared" si="309"/>
        <v>-282.26543233859434</v>
      </c>
      <c r="L1607" s="12">
        <f t="shared" si="310"/>
        <v>-282.26543233859434</v>
      </c>
      <c r="M1607" s="12">
        <f t="shared" si="311"/>
        <v>-282.26543233859434</v>
      </c>
      <c r="O1607" s="12">
        <f t="shared" si="300"/>
        <v>-282.26543233859434</v>
      </c>
    </row>
    <row r="1608" spans="1:15" x14ac:dyDescent="0.25">
      <c r="A1608" s="12">
        <f>calc!A1606</f>
        <v>921.93</v>
      </c>
      <c r="B1608" s="12">
        <f>calc!O1606</f>
        <v>-503.13260009613867</v>
      </c>
      <c r="C1608" s="12">
        <f t="shared" si="301"/>
        <v>-503.13260009613867</v>
      </c>
      <c r="D1608" s="12">
        <f t="shared" si="302"/>
        <v>-503.13260009613867</v>
      </c>
      <c r="E1608" s="12">
        <f t="shared" si="303"/>
        <v>-503.13260009613867</v>
      </c>
      <c r="F1608" s="12">
        <f t="shared" si="304"/>
        <v>-503.13260009613867</v>
      </c>
      <c r="G1608" s="12">
        <f t="shared" si="305"/>
        <v>-503.13260009613867</v>
      </c>
      <c r="H1608" s="12">
        <f t="shared" si="306"/>
        <v>-503.13260009613867</v>
      </c>
      <c r="I1608" s="12">
        <f t="shared" si="307"/>
        <v>-503.13260009613867</v>
      </c>
      <c r="J1608" s="12">
        <f t="shared" si="308"/>
        <v>-503.13260009613867</v>
      </c>
      <c r="K1608" s="12">
        <f t="shared" si="309"/>
        <v>-503.13260009613867</v>
      </c>
      <c r="L1608" s="12">
        <f t="shared" si="310"/>
        <v>-503.13260009613867</v>
      </c>
      <c r="M1608" s="12">
        <f t="shared" si="311"/>
        <v>-503.13260009613867</v>
      </c>
      <c r="O1608" s="12">
        <f t="shared" ref="O1608:O1671" si="312">M1608</f>
        <v>-503.13260009613867</v>
      </c>
    </row>
    <row r="1609" spans="1:15" x14ac:dyDescent="0.25">
      <c r="A1609" s="12">
        <f>calc!A1607</f>
        <v>922.35</v>
      </c>
      <c r="B1609" s="12">
        <f>calc!O1607</f>
        <v>-329.11580366514124</v>
      </c>
      <c r="C1609" s="12">
        <f t="shared" ref="C1609:C1672" si="313">B1609-Q1609*M1620</f>
        <v>-329.11580366514124</v>
      </c>
      <c r="D1609" s="12">
        <f t="shared" ref="D1609:D1672" si="314">C1609-R1609*M1619</f>
        <v>-329.11580366514124</v>
      </c>
      <c r="E1609" s="12">
        <f t="shared" ref="E1609:E1672" si="315">D1609-S1609*M1618</f>
        <v>-329.11580366514124</v>
      </c>
      <c r="F1609" s="12">
        <f t="shared" ref="F1609:F1672" si="316">E1609-T1609*M1617</f>
        <v>-329.11580366514124</v>
      </c>
      <c r="G1609" s="12">
        <f t="shared" ref="G1609:G1672" si="317">F1609-U1609*M1616</f>
        <v>-329.11580366514124</v>
      </c>
      <c r="H1609" s="12">
        <f t="shared" ref="H1609:H1672" si="318">G1609-V1609*M1615</f>
        <v>-329.11580366514124</v>
      </c>
      <c r="I1609" s="12">
        <f t="shared" ref="I1609:I1672" si="319">H1609-W1609*M1614</f>
        <v>-329.11580366514124</v>
      </c>
      <c r="J1609" s="12">
        <f t="shared" ref="J1609:J1672" si="320">I1609-X1609*M1613</f>
        <v>-329.11580366514124</v>
      </c>
      <c r="K1609" s="12">
        <f t="shared" ref="K1609:K1672" si="321">J1609-Y1609*M1612</f>
        <v>-329.11580366514124</v>
      </c>
      <c r="L1609" s="12">
        <f t="shared" ref="L1609:L1672" si="322">K1609-Z1609*M1611</f>
        <v>-329.11580366514124</v>
      </c>
      <c r="M1609" s="12">
        <f t="shared" ref="M1609:M1672" si="323">L1609</f>
        <v>-329.11580366514124</v>
      </c>
      <c r="O1609" s="12">
        <f t="shared" si="312"/>
        <v>-329.11580366514124</v>
      </c>
    </row>
    <row r="1610" spans="1:15" x14ac:dyDescent="0.25">
      <c r="A1610" s="12">
        <f>calc!A1608</f>
        <v>922.78</v>
      </c>
      <c r="B1610" s="12">
        <f>calc!O1608</f>
        <v>-195.25794287329518</v>
      </c>
      <c r="C1610" s="12">
        <f t="shared" si="313"/>
        <v>-195.25794287329518</v>
      </c>
      <c r="D1610" s="12">
        <f t="shared" si="314"/>
        <v>-195.25794287329518</v>
      </c>
      <c r="E1610" s="12">
        <f t="shared" si="315"/>
        <v>-195.25794287329518</v>
      </c>
      <c r="F1610" s="12">
        <f t="shared" si="316"/>
        <v>-195.25794287329518</v>
      </c>
      <c r="G1610" s="12">
        <f t="shared" si="317"/>
        <v>-195.25794287329518</v>
      </c>
      <c r="H1610" s="12">
        <f t="shared" si="318"/>
        <v>-195.25794287329518</v>
      </c>
      <c r="I1610" s="12">
        <f t="shared" si="319"/>
        <v>-195.25794287329518</v>
      </c>
      <c r="J1610" s="12">
        <f t="shared" si="320"/>
        <v>-195.25794287329518</v>
      </c>
      <c r="K1610" s="12">
        <f t="shared" si="321"/>
        <v>-195.25794287329518</v>
      </c>
      <c r="L1610" s="12">
        <f t="shared" si="322"/>
        <v>-195.25794287329518</v>
      </c>
      <c r="M1610" s="12">
        <f t="shared" si="323"/>
        <v>-195.25794287329518</v>
      </c>
      <c r="O1610" s="12">
        <f t="shared" si="312"/>
        <v>-195.25794287329518</v>
      </c>
    </row>
    <row r="1611" spans="1:15" x14ac:dyDescent="0.25">
      <c r="A1611" s="12">
        <f>calc!A1609</f>
        <v>923.21</v>
      </c>
      <c r="B1611" s="12">
        <f>calc!O1609</f>
        <v>-258.84029515337625</v>
      </c>
      <c r="C1611" s="12">
        <f t="shared" si="313"/>
        <v>-258.84029515337625</v>
      </c>
      <c r="D1611" s="12">
        <f t="shared" si="314"/>
        <v>-258.84029515337625</v>
      </c>
      <c r="E1611" s="12">
        <f t="shared" si="315"/>
        <v>-258.84029515337625</v>
      </c>
      <c r="F1611" s="12">
        <f t="shared" si="316"/>
        <v>-258.84029515337625</v>
      </c>
      <c r="G1611" s="12">
        <f t="shared" si="317"/>
        <v>-258.84029515337625</v>
      </c>
      <c r="H1611" s="12">
        <f t="shared" si="318"/>
        <v>-258.84029515337625</v>
      </c>
      <c r="I1611" s="12">
        <f t="shared" si="319"/>
        <v>-258.84029515337625</v>
      </c>
      <c r="J1611" s="12">
        <f t="shared" si="320"/>
        <v>-258.84029515337625</v>
      </c>
      <c r="K1611" s="12">
        <f t="shared" si="321"/>
        <v>-258.84029515337625</v>
      </c>
      <c r="L1611" s="12">
        <f t="shared" si="322"/>
        <v>-258.84029515337625</v>
      </c>
      <c r="M1611" s="12">
        <f t="shared" si="323"/>
        <v>-258.84029515337625</v>
      </c>
      <c r="O1611" s="12">
        <f t="shared" si="312"/>
        <v>-258.84029515337625</v>
      </c>
    </row>
    <row r="1612" spans="1:15" x14ac:dyDescent="0.25">
      <c r="A1612" s="12">
        <f>calc!A1610</f>
        <v>923.64</v>
      </c>
      <c r="B1612" s="12">
        <f>calc!O1610</f>
        <v>-235.41519029023624</v>
      </c>
      <c r="C1612" s="12">
        <f t="shared" si="313"/>
        <v>-235.41519029023624</v>
      </c>
      <c r="D1612" s="12">
        <f t="shared" si="314"/>
        <v>-235.41519029023624</v>
      </c>
      <c r="E1612" s="12">
        <f t="shared" si="315"/>
        <v>-235.41519029023624</v>
      </c>
      <c r="F1612" s="12">
        <f t="shared" si="316"/>
        <v>-235.41519029023624</v>
      </c>
      <c r="G1612" s="12">
        <f t="shared" si="317"/>
        <v>-235.41519029023624</v>
      </c>
      <c r="H1612" s="12">
        <f t="shared" si="318"/>
        <v>-235.41519029023624</v>
      </c>
      <c r="I1612" s="12">
        <f t="shared" si="319"/>
        <v>-235.41519029023624</v>
      </c>
      <c r="J1612" s="12">
        <f t="shared" si="320"/>
        <v>-235.41519029023624</v>
      </c>
      <c r="K1612" s="12">
        <f t="shared" si="321"/>
        <v>-235.41519029023624</v>
      </c>
      <c r="L1612" s="12">
        <f t="shared" si="322"/>
        <v>-235.41519029023624</v>
      </c>
      <c r="M1612" s="12">
        <f t="shared" si="323"/>
        <v>-235.41519029023624</v>
      </c>
      <c r="O1612" s="12">
        <f t="shared" si="312"/>
        <v>-235.41519029023624</v>
      </c>
    </row>
    <row r="1613" spans="1:15" x14ac:dyDescent="0.25">
      <c r="A1613" s="12">
        <f>calc!A1611</f>
        <v>924.07</v>
      </c>
      <c r="B1613" s="12">
        <f>calc!O1611</f>
        <v>-396.0451297778921</v>
      </c>
      <c r="C1613" s="12">
        <f t="shared" si="313"/>
        <v>-396.0451297778921</v>
      </c>
      <c r="D1613" s="12">
        <f t="shared" si="314"/>
        <v>-396.0451297778921</v>
      </c>
      <c r="E1613" s="12">
        <f t="shared" si="315"/>
        <v>-396.0451297778921</v>
      </c>
      <c r="F1613" s="12">
        <f t="shared" si="316"/>
        <v>-396.0451297778921</v>
      </c>
      <c r="G1613" s="12">
        <f t="shared" si="317"/>
        <v>-396.0451297778921</v>
      </c>
      <c r="H1613" s="12">
        <f t="shared" si="318"/>
        <v>-396.0451297778921</v>
      </c>
      <c r="I1613" s="12">
        <f t="shared" si="319"/>
        <v>-396.0451297778921</v>
      </c>
      <c r="J1613" s="12">
        <f t="shared" si="320"/>
        <v>-396.0451297778921</v>
      </c>
      <c r="K1613" s="12">
        <f t="shared" si="321"/>
        <v>-396.0451297778921</v>
      </c>
      <c r="L1613" s="12">
        <f t="shared" si="322"/>
        <v>-396.0451297778921</v>
      </c>
      <c r="M1613" s="12">
        <f t="shared" si="323"/>
        <v>-396.0451297778921</v>
      </c>
      <c r="O1613" s="12">
        <f t="shared" si="312"/>
        <v>-396.0451297778921</v>
      </c>
    </row>
    <row r="1614" spans="1:15" x14ac:dyDescent="0.25">
      <c r="A1614" s="12">
        <f>calc!A1612</f>
        <v>924.5</v>
      </c>
      <c r="B1614" s="12">
        <f>calc!O1612</f>
        <v>-128.32940831254518</v>
      </c>
      <c r="C1614" s="12">
        <f t="shared" si="313"/>
        <v>-128.32940831254518</v>
      </c>
      <c r="D1614" s="12">
        <f t="shared" si="314"/>
        <v>-128.32940831254518</v>
      </c>
      <c r="E1614" s="12">
        <f t="shared" si="315"/>
        <v>-128.32940831254518</v>
      </c>
      <c r="F1614" s="12">
        <f t="shared" si="316"/>
        <v>-128.32940831254518</v>
      </c>
      <c r="G1614" s="12">
        <f t="shared" si="317"/>
        <v>-128.32940831254518</v>
      </c>
      <c r="H1614" s="12">
        <f t="shared" si="318"/>
        <v>-128.32940831254518</v>
      </c>
      <c r="I1614" s="12">
        <f t="shared" si="319"/>
        <v>-128.32940831254518</v>
      </c>
      <c r="J1614" s="12">
        <f t="shared" si="320"/>
        <v>-128.32940831254518</v>
      </c>
      <c r="K1614" s="12">
        <f t="shared" si="321"/>
        <v>-128.32940831254518</v>
      </c>
      <c r="L1614" s="12">
        <f t="shared" si="322"/>
        <v>-128.32940831254518</v>
      </c>
      <c r="M1614" s="12">
        <f t="shared" si="323"/>
        <v>-128.32940831254518</v>
      </c>
      <c r="O1614" s="12">
        <f t="shared" si="312"/>
        <v>-128.32940831254518</v>
      </c>
    </row>
    <row r="1615" spans="1:15" x14ac:dyDescent="0.25">
      <c r="A1615" s="12">
        <f>calc!A1613</f>
        <v>924.92</v>
      </c>
      <c r="B1615" s="12">
        <f>calc!O1613</f>
        <v>-262.18674134384742</v>
      </c>
      <c r="C1615" s="12">
        <f t="shared" si="313"/>
        <v>-262.18674134384742</v>
      </c>
      <c r="D1615" s="12">
        <f t="shared" si="314"/>
        <v>-262.18674134384742</v>
      </c>
      <c r="E1615" s="12">
        <f t="shared" si="315"/>
        <v>-262.18674134384742</v>
      </c>
      <c r="F1615" s="12">
        <f t="shared" si="316"/>
        <v>-262.18674134384742</v>
      </c>
      <c r="G1615" s="12">
        <f t="shared" si="317"/>
        <v>-262.18674134384742</v>
      </c>
      <c r="H1615" s="12">
        <f t="shared" si="318"/>
        <v>-262.18674134384742</v>
      </c>
      <c r="I1615" s="12">
        <f t="shared" si="319"/>
        <v>-262.18674134384742</v>
      </c>
      <c r="J1615" s="12">
        <f t="shared" si="320"/>
        <v>-262.18674134384742</v>
      </c>
      <c r="K1615" s="12">
        <f t="shared" si="321"/>
        <v>-262.18674134384742</v>
      </c>
      <c r="L1615" s="12">
        <f t="shared" si="322"/>
        <v>-262.18674134384742</v>
      </c>
      <c r="M1615" s="12">
        <f t="shared" si="323"/>
        <v>-262.18674134384742</v>
      </c>
      <c r="O1615" s="12">
        <f t="shared" si="312"/>
        <v>-262.18674134384742</v>
      </c>
    </row>
    <row r="1616" spans="1:15" x14ac:dyDescent="0.25">
      <c r="A1616" s="12">
        <f>calc!A1614</f>
        <v>925.35</v>
      </c>
      <c r="B1616" s="12">
        <f>calc!O1614</f>
        <v>-94.865240016773555</v>
      </c>
      <c r="C1616" s="12">
        <f t="shared" si="313"/>
        <v>-94.865240016773555</v>
      </c>
      <c r="D1616" s="12">
        <f t="shared" si="314"/>
        <v>-94.865240016773555</v>
      </c>
      <c r="E1616" s="12">
        <f t="shared" si="315"/>
        <v>-94.865240016773555</v>
      </c>
      <c r="F1616" s="12">
        <f t="shared" si="316"/>
        <v>-94.865240016773555</v>
      </c>
      <c r="G1616" s="12">
        <f t="shared" si="317"/>
        <v>-94.865240016773555</v>
      </c>
      <c r="H1616" s="12">
        <f t="shared" si="318"/>
        <v>-94.865240016773555</v>
      </c>
      <c r="I1616" s="12">
        <f t="shared" si="319"/>
        <v>-94.865240016773555</v>
      </c>
      <c r="J1616" s="12">
        <f t="shared" si="320"/>
        <v>-94.865240016773555</v>
      </c>
      <c r="K1616" s="12">
        <f t="shared" si="321"/>
        <v>-94.865240016773555</v>
      </c>
      <c r="L1616" s="12">
        <f t="shared" si="322"/>
        <v>-94.865240016773555</v>
      </c>
      <c r="M1616" s="12">
        <f t="shared" si="323"/>
        <v>-94.865240016773555</v>
      </c>
      <c r="O1616" s="12">
        <f t="shared" si="312"/>
        <v>-94.865240016773555</v>
      </c>
    </row>
    <row r="1617" spans="1:15" x14ac:dyDescent="0.25">
      <c r="A1617" s="12">
        <f>calc!A1615</f>
        <v>925.78</v>
      </c>
      <c r="B1617" s="12">
        <f>calc!O1615</f>
        <v>-362.58043375127778</v>
      </c>
      <c r="C1617" s="12">
        <f t="shared" si="313"/>
        <v>-362.58043375127778</v>
      </c>
      <c r="D1617" s="12">
        <f t="shared" si="314"/>
        <v>-362.58043375127778</v>
      </c>
      <c r="E1617" s="12">
        <f t="shared" si="315"/>
        <v>-362.58043375127778</v>
      </c>
      <c r="F1617" s="12">
        <f t="shared" si="316"/>
        <v>-362.58043375127778</v>
      </c>
      <c r="G1617" s="12">
        <f t="shared" si="317"/>
        <v>-362.58043375127778</v>
      </c>
      <c r="H1617" s="12">
        <f t="shared" si="318"/>
        <v>-362.58043375127778</v>
      </c>
      <c r="I1617" s="12">
        <f t="shared" si="319"/>
        <v>-362.58043375127778</v>
      </c>
      <c r="J1617" s="12">
        <f t="shared" si="320"/>
        <v>-362.58043375127778</v>
      </c>
      <c r="K1617" s="12">
        <f t="shared" si="321"/>
        <v>-362.58043375127778</v>
      </c>
      <c r="L1617" s="12">
        <f t="shared" si="322"/>
        <v>-362.58043375127778</v>
      </c>
      <c r="M1617" s="12">
        <f t="shared" si="323"/>
        <v>-362.58043375127778</v>
      </c>
      <c r="O1617" s="12">
        <f t="shared" si="312"/>
        <v>-362.58043375127778</v>
      </c>
    </row>
    <row r="1618" spans="1:15" x14ac:dyDescent="0.25">
      <c r="A1618" s="12">
        <f>calc!A1616</f>
        <v>926.21</v>
      </c>
      <c r="B1618" s="12">
        <f>calc!O1616</f>
        <v>-302.3441470783248</v>
      </c>
      <c r="C1618" s="12">
        <f t="shared" si="313"/>
        <v>-302.3441470783248</v>
      </c>
      <c r="D1618" s="12">
        <f t="shared" si="314"/>
        <v>-302.3441470783248</v>
      </c>
      <c r="E1618" s="12">
        <f t="shared" si="315"/>
        <v>-302.3441470783248</v>
      </c>
      <c r="F1618" s="12">
        <f t="shared" si="316"/>
        <v>-302.3441470783248</v>
      </c>
      <c r="G1618" s="12">
        <f t="shared" si="317"/>
        <v>-302.3441470783248</v>
      </c>
      <c r="H1618" s="12">
        <f t="shared" si="318"/>
        <v>-302.3441470783248</v>
      </c>
      <c r="I1618" s="12">
        <f t="shared" si="319"/>
        <v>-302.3441470783248</v>
      </c>
      <c r="J1618" s="12">
        <f t="shared" si="320"/>
        <v>-302.3441470783248</v>
      </c>
      <c r="K1618" s="12">
        <f t="shared" si="321"/>
        <v>-302.3441470783248</v>
      </c>
      <c r="L1618" s="12">
        <f t="shared" si="322"/>
        <v>-302.3441470783248</v>
      </c>
      <c r="M1618" s="12">
        <f t="shared" si="323"/>
        <v>-302.3441470783248</v>
      </c>
      <c r="O1618" s="12">
        <f t="shared" si="312"/>
        <v>-302.3441470783248</v>
      </c>
    </row>
    <row r="1619" spans="1:15" x14ac:dyDescent="0.25">
      <c r="A1619" s="12">
        <f>calc!A1617</f>
        <v>926.64</v>
      </c>
      <c r="B1619" s="12">
        <f>calc!O1617</f>
        <v>-255.49384962253947</v>
      </c>
      <c r="C1619" s="12">
        <f t="shared" si="313"/>
        <v>-255.49384962253947</v>
      </c>
      <c r="D1619" s="12">
        <f t="shared" si="314"/>
        <v>-255.49384962253947</v>
      </c>
      <c r="E1619" s="12">
        <f t="shared" si="315"/>
        <v>-255.49384962253947</v>
      </c>
      <c r="F1619" s="12">
        <f t="shared" si="316"/>
        <v>-255.49384962253947</v>
      </c>
      <c r="G1619" s="12">
        <f t="shared" si="317"/>
        <v>-255.49384962253947</v>
      </c>
      <c r="H1619" s="12">
        <f t="shared" si="318"/>
        <v>-255.49384962253947</v>
      </c>
      <c r="I1619" s="12">
        <f t="shared" si="319"/>
        <v>-255.49384962253947</v>
      </c>
      <c r="J1619" s="12">
        <f t="shared" si="320"/>
        <v>-255.49384962253947</v>
      </c>
      <c r="K1619" s="12">
        <f t="shared" si="321"/>
        <v>-255.49384962253947</v>
      </c>
      <c r="L1619" s="12">
        <f t="shared" si="322"/>
        <v>-255.49384962253947</v>
      </c>
      <c r="M1619" s="12">
        <f t="shared" si="323"/>
        <v>-255.49384962253947</v>
      </c>
      <c r="O1619" s="12">
        <f t="shared" si="312"/>
        <v>-255.49384962253947</v>
      </c>
    </row>
    <row r="1620" spans="1:15" x14ac:dyDescent="0.25">
      <c r="A1620" s="12">
        <f>calc!A1618</f>
        <v>927.07</v>
      </c>
      <c r="B1620" s="12">
        <f>calc!O1618</f>
        <v>-181.87221484647068</v>
      </c>
      <c r="C1620" s="12">
        <f t="shared" si="313"/>
        <v>-181.87221484647068</v>
      </c>
      <c r="D1620" s="12">
        <f t="shared" si="314"/>
        <v>-181.87221484647068</v>
      </c>
      <c r="E1620" s="12">
        <f t="shared" si="315"/>
        <v>-181.87221484647068</v>
      </c>
      <c r="F1620" s="12">
        <f t="shared" si="316"/>
        <v>-181.87221484647068</v>
      </c>
      <c r="G1620" s="12">
        <f t="shared" si="317"/>
        <v>-181.87221484647068</v>
      </c>
      <c r="H1620" s="12">
        <f t="shared" si="318"/>
        <v>-181.87221484647068</v>
      </c>
      <c r="I1620" s="12">
        <f t="shared" si="319"/>
        <v>-181.87221484647068</v>
      </c>
      <c r="J1620" s="12">
        <f t="shared" si="320"/>
        <v>-181.87221484647068</v>
      </c>
      <c r="K1620" s="12">
        <f t="shared" si="321"/>
        <v>-181.87221484647068</v>
      </c>
      <c r="L1620" s="12">
        <f t="shared" si="322"/>
        <v>-181.87221484647068</v>
      </c>
      <c r="M1620" s="12">
        <f t="shared" si="323"/>
        <v>-181.87221484647068</v>
      </c>
      <c r="O1620" s="12">
        <f t="shared" si="312"/>
        <v>-181.87221484647068</v>
      </c>
    </row>
    <row r="1621" spans="1:15" x14ac:dyDescent="0.25">
      <c r="A1621" s="12">
        <f>calc!A1619</f>
        <v>927.49</v>
      </c>
      <c r="B1621" s="12">
        <f>calc!O1619</f>
        <v>-396.04512977787687</v>
      </c>
      <c r="C1621" s="12">
        <f t="shared" si="313"/>
        <v>-396.04512977787687</v>
      </c>
      <c r="D1621" s="12">
        <f t="shared" si="314"/>
        <v>-396.04512977787687</v>
      </c>
      <c r="E1621" s="12">
        <f t="shared" si="315"/>
        <v>-396.04512977787687</v>
      </c>
      <c r="F1621" s="12">
        <f t="shared" si="316"/>
        <v>-396.04512977787687</v>
      </c>
      <c r="G1621" s="12">
        <f t="shared" si="317"/>
        <v>-396.04512977787687</v>
      </c>
      <c r="H1621" s="12">
        <f t="shared" si="318"/>
        <v>-396.04512977787687</v>
      </c>
      <c r="I1621" s="12">
        <f t="shared" si="319"/>
        <v>-396.04512977787687</v>
      </c>
      <c r="J1621" s="12">
        <f t="shared" si="320"/>
        <v>-396.04512977787687</v>
      </c>
      <c r="K1621" s="12">
        <f t="shared" si="321"/>
        <v>-396.04512977787687</v>
      </c>
      <c r="L1621" s="12">
        <f t="shared" si="322"/>
        <v>-396.04512977787687</v>
      </c>
      <c r="M1621" s="12">
        <f t="shared" si="323"/>
        <v>-396.04512977787687</v>
      </c>
      <c r="O1621" s="12">
        <f t="shared" si="312"/>
        <v>-396.04512977787687</v>
      </c>
    </row>
    <row r="1622" spans="1:15" x14ac:dyDescent="0.25">
      <c r="A1622" s="12">
        <f>calc!A1620</f>
        <v>927.92</v>
      </c>
      <c r="B1622" s="12">
        <f>calc!O1620</f>
        <v>-375.9663042494829</v>
      </c>
      <c r="C1622" s="12">
        <f t="shared" si="313"/>
        <v>-375.9663042494829</v>
      </c>
      <c r="D1622" s="12">
        <f t="shared" si="314"/>
        <v>-375.9663042494829</v>
      </c>
      <c r="E1622" s="12">
        <f t="shared" si="315"/>
        <v>-375.9663042494829</v>
      </c>
      <c r="F1622" s="12">
        <f t="shared" si="316"/>
        <v>-375.9663042494829</v>
      </c>
      <c r="G1622" s="12">
        <f t="shared" si="317"/>
        <v>-375.9663042494829</v>
      </c>
      <c r="H1622" s="12">
        <f t="shared" si="318"/>
        <v>-375.9663042494829</v>
      </c>
      <c r="I1622" s="12">
        <f t="shared" si="319"/>
        <v>-375.9663042494829</v>
      </c>
      <c r="J1622" s="12">
        <f t="shared" si="320"/>
        <v>-375.9663042494829</v>
      </c>
      <c r="K1622" s="12">
        <f t="shared" si="321"/>
        <v>-375.9663042494829</v>
      </c>
      <c r="L1622" s="12">
        <f t="shared" si="322"/>
        <v>-375.9663042494829</v>
      </c>
      <c r="M1622" s="12">
        <f t="shared" si="323"/>
        <v>-375.9663042494829</v>
      </c>
      <c r="O1622" s="12">
        <f t="shared" si="312"/>
        <v>-375.9663042494829</v>
      </c>
    </row>
    <row r="1623" spans="1:15" x14ac:dyDescent="0.25">
      <c r="A1623" s="12">
        <f>calc!A1621</f>
        <v>928.35</v>
      </c>
      <c r="B1623" s="12">
        <f>calc!O1621</f>
        <v>-295.65123952684513</v>
      </c>
      <c r="C1623" s="12">
        <f t="shared" si="313"/>
        <v>-295.65123952684513</v>
      </c>
      <c r="D1623" s="12">
        <f t="shared" si="314"/>
        <v>-295.65123952684513</v>
      </c>
      <c r="E1623" s="12">
        <f t="shared" si="315"/>
        <v>-295.65123952684513</v>
      </c>
      <c r="F1623" s="12">
        <f t="shared" si="316"/>
        <v>-295.65123952684513</v>
      </c>
      <c r="G1623" s="12">
        <f t="shared" si="317"/>
        <v>-295.65123952684513</v>
      </c>
      <c r="H1623" s="12">
        <f t="shared" si="318"/>
        <v>-295.65123952684513</v>
      </c>
      <c r="I1623" s="12">
        <f t="shared" si="319"/>
        <v>-295.65123952684513</v>
      </c>
      <c r="J1623" s="12">
        <f t="shared" si="320"/>
        <v>-295.65123952684513</v>
      </c>
      <c r="K1623" s="12">
        <f t="shared" si="321"/>
        <v>-295.65123952684513</v>
      </c>
      <c r="L1623" s="12">
        <f t="shared" si="322"/>
        <v>-295.65123952684513</v>
      </c>
      <c r="M1623" s="12">
        <f t="shared" si="323"/>
        <v>-295.65123952684513</v>
      </c>
      <c r="O1623" s="12">
        <f t="shared" si="312"/>
        <v>-295.65123952684513</v>
      </c>
    </row>
    <row r="1624" spans="1:15" x14ac:dyDescent="0.25">
      <c r="A1624" s="12">
        <f>calc!A1622</f>
        <v>928.78</v>
      </c>
      <c r="B1624" s="12">
        <f>calc!O1622</f>
        <v>-375.96630424949808</v>
      </c>
      <c r="C1624" s="12">
        <f t="shared" si="313"/>
        <v>-375.96630424949808</v>
      </c>
      <c r="D1624" s="12">
        <f t="shared" si="314"/>
        <v>-375.96630424949808</v>
      </c>
      <c r="E1624" s="12">
        <f t="shared" si="315"/>
        <v>-375.96630424949808</v>
      </c>
      <c r="F1624" s="12">
        <f t="shared" si="316"/>
        <v>-375.96630424949808</v>
      </c>
      <c r="G1624" s="12">
        <f t="shared" si="317"/>
        <v>-375.96630424949808</v>
      </c>
      <c r="H1624" s="12">
        <f t="shared" si="318"/>
        <v>-375.96630424949808</v>
      </c>
      <c r="I1624" s="12">
        <f t="shared" si="319"/>
        <v>-375.96630424949808</v>
      </c>
      <c r="J1624" s="12">
        <f t="shared" si="320"/>
        <v>-375.96630424949808</v>
      </c>
      <c r="K1624" s="12">
        <f t="shared" si="321"/>
        <v>-375.96630424949808</v>
      </c>
      <c r="L1624" s="12">
        <f t="shared" si="322"/>
        <v>-375.96630424949808</v>
      </c>
      <c r="M1624" s="12">
        <f t="shared" si="323"/>
        <v>-375.96630424949808</v>
      </c>
      <c r="O1624" s="12">
        <f t="shared" si="312"/>
        <v>-375.96630424949808</v>
      </c>
    </row>
    <row r="1625" spans="1:15" x14ac:dyDescent="0.25">
      <c r="A1625" s="12">
        <f>calc!A1623</f>
        <v>929.21</v>
      </c>
      <c r="B1625" s="12">
        <f>calc!O1623</f>
        <v>-359.23396777522294</v>
      </c>
      <c r="C1625" s="12">
        <f t="shared" si="313"/>
        <v>-359.23396777522294</v>
      </c>
      <c r="D1625" s="12">
        <f t="shared" si="314"/>
        <v>-359.23396777522294</v>
      </c>
      <c r="E1625" s="12">
        <f t="shared" si="315"/>
        <v>-359.23396777522294</v>
      </c>
      <c r="F1625" s="12">
        <f t="shared" si="316"/>
        <v>-359.23396777522294</v>
      </c>
      <c r="G1625" s="12">
        <f t="shared" si="317"/>
        <v>-359.23396777522294</v>
      </c>
      <c r="H1625" s="12">
        <f t="shared" si="318"/>
        <v>-359.23396777522294</v>
      </c>
      <c r="I1625" s="12">
        <f t="shared" si="319"/>
        <v>-359.23396777522294</v>
      </c>
      <c r="J1625" s="12">
        <f t="shared" si="320"/>
        <v>-359.23396777522294</v>
      </c>
      <c r="K1625" s="12">
        <f t="shared" si="321"/>
        <v>-359.23396777522294</v>
      </c>
      <c r="L1625" s="12">
        <f t="shared" si="322"/>
        <v>-359.23396777522294</v>
      </c>
      <c r="M1625" s="12">
        <f t="shared" si="323"/>
        <v>-359.23396777522294</v>
      </c>
      <c r="O1625" s="12">
        <f t="shared" si="312"/>
        <v>-359.23396777522294</v>
      </c>
    </row>
    <row r="1626" spans="1:15" x14ac:dyDescent="0.25">
      <c r="A1626" s="12">
        <f>calc!A1624</f>
        <v>929.64</v>
      </c>
      <c r="B1626" s="12">
        <f>calc!O1624</f>
        <v>-402.73807689540547</v>
      </c>
      <c r="C1626" s="12">
        <f t="shared" si="313"/>
        <v>-402.73807689540547</v>
      </c>
      <c r="D1626" s="12">
        <f t="shared" si="314"/>
        <v>-402.73807689540547</v>
      </c>
      <c r="E1626" s="12">
        <f t="shared" si="315"/>
        <v>-402.73807689540547</v>
      </c>
      <c r="F1626" s="12">
        <f t="shared" si="316"/>
        <v>-402.73807689540547</v>
      </c>
      <c r="G1626" s="12">
        <f t="shared" si="317"/>
        <v>-402.73807689540547</v>
      </c>
      <c r="H1626" s="12">
        <f t="shared" si="318"/>
        <v>-402.73807689540547</v>
      </c>
      <c r="I1626" s="12">
        <f t="shared" si="319"/>
        <v>-402.73807689540547</v>
      </c>
      <c r="J1626" s="12">
        <f t="shared" si="320"/>
        <v>-402.73807689540547</v>
      </c>
      <c r="K1626" s="12">
        <f t="shared" si="321"/>
        <v>-402.73807689540547</v>
      </c>
      <c r="L1626" s="12">
        <f t="shared" si="322"/>
        <v>-402.73807689540547</v>
      </c>
      <c r="M1626" s="12">
        <f t="shared" si="323"/>
        <v>-402.73807689540547</v>
      </c>
      <c r="O1626" s="12">
        <f t="shared" si="312"/>
        <v>-402.73807689540547</v>
      </c>
    </row>
    <row r="1627" spans="1:15" x14ac:dyDescent="0.25">
      <c r="A1627" s="12">
        <f>calc!A1625</f>
        <v>930.06</v>
      </c>
      <c r="B1627" s="12">
        <f>calc!O1625</f>
        <v>-332.46226370620639</v>
      </c>
      <c r="C1627" s="12">
        <f t="shared" si="313"/>
        <v>-332.46226370620639</v>
      </c>
      <c r="D1627" s="12">
        <f t="shared" si="314"/>
        <v>-332.46226370620639</v>
      </c>
      <c r="E1627" s="12">
        <f t="shared" si="315"/>
        <v>-332.46226370620639</v>
      </c>
      <c r="F1627" s="12">
        <f t="shared" si="316"/>
        <v>-332.46226370620639</v>
      </c>
      <c r="G1627" s="12">
        <f t="shared" si="317"/>
        <v>-332.46226370620639</v>
      </c>
      <c r="H1627" s="12">
        <f t="shared" si="318"/>
        <v>-332.46226370620639</v>
      </c>
      <c r="I1627" s="12">
        <f t="shared" si="319"/>
        <v>-332.46226370620639</v>
      </c>
      <c r="J1627" s="12">
        <f t="shared" si="320"/>
        <v>-332.46226370620639</v>
      </c>
      <c r="K1627" s="12">
        <f t="shared" si="321"/>
        <v>-332.46226370620639</v>
      </c>
      <c r="L1627" s="12">
        <f t="shared" si="322"/>
        <v>-332.46226370620639</v>
      </c>
      <c r="M1627" s="12">
        <f t="shared" si="323"/>
        <v>-332.46226370620639</v>
      </c>
      <c r="O1627" s="12">
        <f t="shared" si="312"/>
        <v>-332.46226370620639</v>
      </c>
    </row>
    <row r="1628" spans="1:15" x14ac:dyDescent="0.25">
      <c r="A1628" s="12">
        <f>calc!A1626</f>
        <v>930.49</v>
      </c>
      <c r="B1628" s="12">
        <f>calc!O1626</f>
        <v>-365.92690038675232</v>
      </c>
      <c r="C1628" s="12">
        <f t="shared" si="313"/>
        <v>-365.92690038675232</v>
      </c>
      <c r="D1628" s="12">
        <f t="shared" si="314"/>
        <v>-365.92690038675232</v>
      </c>
      <c r="E1628" s="12">
        <f t="shared" si="315"/>
        <v>-365.92690038675232</v>
      </c>
      <c r="F1628" s="12">
        <f t="shared" si="316"/>
        <v>-365.92690038675232</v>
      </c>
      <c r="G1628" s="12">
        <f t="shared" si="317"/>
        <v>-365.92690038675232</v>
      </c>
      <c r="H1628" s="12">
        <f t="shared" si="318"/>
        <v>-365.92690038675232</v>
      </c>
      <c r="I1628" s="12">
        <f t="shared" si="319"/>
        <v>-365.92690038675232</v>
      </c>
      <c r="J1628" s="12">
        <f t="shared" si="320"/>
        <v>-365.92690038675232</v>
      </c>
      <c r="K1628" s="12">
        <f t="shared" si="321"/>
        <v>-365.92690038675232</v>
      </c>
      <c r="L1628" s="12">
        <f t="shared" si="322"/>
        <v>-365.92690038675232</v>
      </c>
      <c r="M1628" s="12">
        <f t="shared" si="323"/>
        <v>-365.92690038675232</v>
      </c>
      <c r="O1628" s="12">
        <f t="shared" si="312"/>
        <v>-365.92690038675232</v>
      </c>
    </row>
    <row r="1629" spans="1:15" x14ac:dyDescent="0.25">
      <c r="A1629" s="12">
        <f>calc!A1627</f>
        <v>930.92</v>
      </c>
      <c r="B1629" s="12">
        <f>calc!O1627</f>
        <v>-292.30478674043843</v>
      </c>
      <c r="C1629" s="12">
        <f t="shared" si="313"/>
        <v>-292.30478674043843</v>
      </c>
      <c r="D1629" s="12">
        <f t="shared" si="314"/>
        <v>-292.30478674043843</v>
      </c>
      <c r="E1629" s="12">
        <f t="shared" si="315"/>
        <v>-292.30478674043843</v>
      </c>
      <c r="F1629" s="12">
        <f t="shared" si="316"/>
        <v>-292.30478674043843</v>
      </c>
      <c r="G1629" s="12">
        <f t="shared" si="317"/>
        <v>-292.30478674043843</v>
      </c>
      <c r="H1629" s="12">
        <f t="shared" si="318"/>
        <v>-292.30478674043843</v>
      </c>
      <c r="I1629" s="12">
        <f t="shared" si="319"/>
        <v>-292.30478674043843</v>
      </c>
      <c r="J1629" s="12">
        <f t="shared" si="320"/>
        <v>-292.30478674043843</v>
      </c>
      <c r="K1629" s="12">
        <f t="shared" si="321"/>
        <v>-292.30478674043843</v>
      </c>
      <c r="L1629" s="12">
        <f t="shared" si="322"/>
        <v>-292.30478674043843</v>
      </c>
      <c r="M1629" s="12">
        <f t="shared" si="323"/>
        <v>-292.30478674043843</v>
      </c>
      <c r="O1629" s="12">
        <f t="shared" si="312"/>
        <v>-292.30478674043843</v>
      </c>
    </row>
    <row r="1630" spans="1:15" x14ac:dyDescent="0.25">
      <c r="A1630" s="12">
        <f>calc!A1628</f>
        <v>931.35</v>
      </c>
      <c r="B1630" s="12">
        <f>calc!O1628</f>
        <v>-232.06874937704609</v>
      </c>
      <c r="C1630" s="12">
        <f t="shared" si="313"/>
        <v>-232.06874937704609</v>
      </c>
      <c r="D1630" s="12">
        <f t="shared" si="314"/>
        <v>-232.06874937704609</v>
      </c>
      <c r="E1630" s="12">
        <f t="shared" si="315"/>
        <v>-232.06874937704609</v>
      </c>
      <c r="F1630" s="12">
        <f t="shared" si="316"/>
        <v>-232.06874937704609</v>
      </c>
      <c r="G1630" s="12">
        <f t="shared" si="317"/>
        <v>-232.06874937704609</v>
      </c>
      <c r="H1630" s="12">
        <f t="shared" si="318"/>
        <v>-232.06874937704609</v>
      </c>
      <c r="I1630" s="12">
        <f t="shared" si="319"/>
        <v>-232.06874937704609</v>
      </c>
      <c r="J1630" s="12">
        <f t="shared" si="320"/>
        <v>-232.06874937704609</v>
      </c>
      <c r="K1630" s="12">
        <f t="shared" si="321"/>
        <v>-232.06874937704609</v>
      </c>
      <c r="L1630" s="12">
        <f t="shared" si="322"/>
        <v>-232.06874937704609</v>
      </c>
      <c r="M1630" s="12">
        <f t="shared" si="323"/>
        <v>-232.06874937704609</v>
      </c>
      <c r="O1630" s="12">
        <f t="shared" si="312"/>
        <v>-232.06874937704609</v>
      </c>
    </row>
    <row r="1631" spans="1:15" x14ac:dyDescent="0.25">
      <c r="A1631" s="12">
        <f>calc!A1629</f>
        <v>931.78</v>
      </c>
      <c r="B1631" s="12">
        <f>calc!O1629</f>
        <v>-479.70715828502944</v>
      </c>
      <c r="C1631" s="12">
        <f t="shared" si="313"/>
        <v>-479.70715828502944</v>
      </c>
      <c r="D1631" s="12">
        <f t="shared" si="314"/>
        <v>-479.70715828502944</v>
      </c>
      <c r="E1631" s="12">
        <f t="shared" si="315"/>
        <v>-479.70715828502944</v>
      </c>
      <c r="F1631" s="12">
        <f t="shared" si="316"/>
        <v>-479.70715828502944</v>
      </c>
      <c r="G1631" s="12">
        <f t="shared" si="317"/>
        <v>-479.70715828502944</v>
      </c>
      <c r="H1631" s="12">
        <f t="shared" si="318"/>
        <v>-479.70715828502944</v>
      </c>
      <c r="I1631" s="12">
        <f t="shared" si="319"/>
        <v>-479.70715828502944</v>
      </c>
      <c r="J1631" s="12">
        <f t="shared" si="320"/>
        <v>-479.70715828502944</v>
      </c>
      <c r="K1631" s="12">
        <f t="shared" si="321"/>
        <v>-479.70715828502944</v>
      </c>
      <c r="L1631" s="12">
        <f t="shared" si="322"/>
        <v>-479.70715828502944</v>
      </c>
      <c r="M1631" s="12">
        <f t="shared" si="323"/>
        <v>-479.70715828502944</v>
      </c>
      <c r="O1631" s="12">
        <f t="shared" si="312"/>
        <v>-479.70715828502944</v>
      </c>
    </row>
    <row r="1632" spans="1:15" x14ac:dyDescent="0.25">
      <c r="A1632" s="12">
        <f>calc!A1630</f>
        <v>932.2</v>
      </c>
      <c r="B1632" s="12">
        <f>calc!O1630</f>
        <v>-389.35218529768406</v>
      </c>
      <c r="C1632" s="12">
        <f t="shared" si="313"/>
        <v>-389.35218529768406</v>
      </c>
      <c r="D1632" s="12">
        <f t="shared" si="314"/>
        <v>-389.35218529768406</v>
      </c>
      <c r="E1632" s="12">
        <f t="shared" si="315"/>
        <v>-389.35218529768406</v>
      </c>
      <c r="F1632" s="12">
        <f t="shared" si="316"/>
        <v>-389.35218529768406</v>
      </c>
      <c r="G1632" s="12">
        <f t="shared" si="317"/>
        <v>-389.35218529768406</v>
      </c>
      <c r="H1632" s="12">
        <f t="shared" si="318"/>
        <v>-389.35218529768406</v>
      </c>
      <c r="I1632" s="12">
        <f t="shared" si="319"/>
        <v>-389.35218529768406</v>
      </c>
      <c r="J1632" s="12">
        <f t="shared" si="320"/>
        <v>-389.35218529768406</v>
      </c>
      <c r="K1632" s="12">
        <f t="shared" si="321"/>
        <v>-389.35218529768406</v>
      </c>
      <c r="L1632" s="12">
        <f t="shared" si="322"/>
        <v>-389.35218529768406</v>
      </c>
      <c r="M1632" s="12">
        <f t="shared" si="323"/>
        <v>-389.35218529768406</v>
      </c>
      <c r="O1632" s="12">
        <f t="shared" si="312"/>
        <v>-389.35218529768406</v>
      </c>
    </row>
    <row r="1633" spans="1:15" x14ac:dyDescent="0.25">
      <c r="A1633" s="12">
        <f>calc!A1631</f>
        <v>932.63</v>
      </c>
      <c r="B1633" s="12">
        <f>calc!O1631</f>
        <v>-245.45451698790831</v>
      </c>
      <c r="C1633" s="12">
        <f t="shared" si="313"/>
        <v>-245.45451698790831</v>
      </c>
      <c r="D1633" s="12">
        <f t="shared" si="314"/>
        <v>-245.45451698790831</v>
      </c>
      <c r="E1633" s="12">
        <f t="shared" si="315"/>
        <v>-245.45451698790831</v>
      </c>
      <c r="F1633" s="12">
        <f t="shared" si="316"/>
        <v>-245.45451698790831</v>
      </c>
      <c r="G1633" s="12">
        <f t="shared" si="317"/>
        <v>-245.45451698790831</v>
      </c>
      <c r="H1633" s="12">
        <f t="shared" si="318"/>
        <v>-245.45451698790831</v>
      </c>
      <c r="I1633" s="12">
        <f t="shared" si="319"/>
        <v>-245.45451698790831</v>
      </c>
      <c r="J1633" s="12">
        <f t="shared" si="320"/>
        <v>-245.45451698790831</v>
      </c>
      <c r="K1633" s="12">
        <f t="shared" si="321"/>
        <v>-245.45451698790831</v>
      </c>
      <c r="L1633" s="12">
        <f t="shared" si="322"/>
        <v>-245.45451698790831</v>
      </c>
      <c r="M1633" s="12">
        <f t="shared" si="323"/>
        <v>-245.45451698790831</v>
      </c>
      <c r="O1633" s="12">
        <f t="shared" si="312"/>
        <v>-245.45451698790831</v>
      </c>
    </row>
    <row r="1634" spans="1:15" x14ac:dyDescent="0.25">
      <c r="A1634" s="12">
        <f>calc!A1632</f>
        <v>933.06</v>
      </c>
      <c r="B1634" s="12">
        <f>calc!O1632</f>
        <v>-315.72997009566598</v>
      </c>
      <c r="C1634" s="12">
        <f t="shared" si="313"/>
        <v>-315.72997009566598</v>
      </c>
      <c r="D1634" s="12">
        <f t="shared" si="314"/>
        <v>-315.72997009566598</v>
      </c>
      <c r="E1634" s="12">
        <f t="shared" si="315"/>
        <v>-315.72997009566598</v>
      </c>
      <c r="F1634" s="12">
        <f t="shared" si="316"/>
        <v>-315.72997009566598</v>
      </c>
      <c r="G1634" s="12">
        <f t="shared" si="317"/>
        <v>-315.72997009566598</v>
      </c>
      <c r="H1634" s="12">
        <f t="shared" si="318"/>
        <v>-315.72997009566598</v>
      </c>
      <c r="I1634" s="12">
        <f t="shared" si="319"/>
        <v>-315.72997009566598</v>
      </c>
      <c r="J1634" s="12">
        <f t="shared" si="320"/>
        <v>-315.72997009566598</v>
      </c>
      <c r="K1634" s="12">
        <f t="shared" si="321"/>
        <v>-315.72997009566598</v>
      </c>
      <c r="L1634" s="12">
        <f t="shared" si="322"/>
        <v>-315.72997009566598</v>
      </c>
      <c r="M1634" s="12">
        <f t="shared" si="323"/>
        <v>-315.72997009566598</v>
      </c>
      <c r="O1634" s="12">
        <f t="shared" si="312"/>
        <v>-315.72997009566598</v>
      </c>
    </row>
    <row r="1635" spans="1:15" x14ac:dyDescent="0.25">
      <c r="A1635" s="12">
        <f>calc!A1633</f>
        <v>933.49</v>
      </c>
      <c r="B1635" s="12">
        <f>calc!O1633</f>
        <v>-275.57253270194167</v>
      </c>
      <c r="C1635" s="12">
        <f t="shared" si="313"/>
        <v>-275.57253270194167</v>
      </c>
      <c r="D1635" s="12">
        <f t="shared" si="314"/>
        <v>-275.57253270194167</v>
      </c>
      <c r="E1635" s="12">
        <f t="shared" si="315"/>
        <v>-275.57253270194167</v>
      </c>
      <c r="F1635" s="12">
        <f t="shared" si="316"/>
        <v>-275.57253270194167</v>
      </c>
      <c r="G1635" s="12">
        <f t="shared" si="317"/>
        <v>-275.57253270194167</v>
      </c>
      <c r="H1635" s="12">
        <f t="shared" si="318"/>
        <v>-275.57253270194167</v>
      </c>
      <c r="I1635" s="12">
        <f t="shared" si="319"/>
        <v>-275.57253270194167</v>
      </c>
      <c r="J1635" s="12">
        <f t="shared" si="320"/>
        <v>-275.57253270194167</v>
      </c>
      <c r="K1635" s="12">
        <f t="shared" si="321"/>
        <v>-275.57253270194167</v>
      </c>
      <c r="L1635" s="12">
        <f t="shared" si="322"/>
        <v>-275.57253270194167</v>
      </c>
      <c r="M1635" s="12">
        <f t="shared" si="323"/>
        <v>-275.57253270194167</v>
      </c>
      <c r="O1635" s="12">
        <f t="shared" si="312"/>
        <v>-275.57253270194167</v>
      </c>
    </row>
    <row r="1636" spans="1:15" x14ac:dyDescent="0.25">
      <c r="A1636" s="12">
        <f>calc!A1634</f>
        <v>933.92</v>
      </c>
      <c r="B1636" s="12">
        <f>calc!O1634</f>
        <v>-315.72997009566598</v>
      </c>
      <c r="C1636" s="12">
        <f t="shared" si="313"/>
        <v>-315.72997009566598</v>
      </c>
      <c r="D1636" s="12">
        <f t="shared" si="314"/>
        <v>-315.72997009566598</v>
      </c>
      <c r="E1636" s="12">
        <f t="shared" si="315"/>
        <v>-315.72997009566598</v>
      </c>
      <c r="F1636" s="12">
        <f t="shared" si="316"/>
        <v>-315.72997009566598</v>
      </c>
      <c r="G1636" s="12">
        <f t="shared" si="317"/>
        <v>-315.72997009566598</v>
      </c>
      <c r="H1636" s="12">
        <f t="shared" si="318"/>
        <v>-315.72997009566598</v>
      </c>
      <c r="I1636" s="12">
        <f t="shared" si="319"/>
        <v>-315.72997009566598</v>
      </c>
      <c r="J1636" s="12">
        <f t="shared" si="320"/>
        <v>-315.72997009566598</v>
      </c>
      <c r="K1636" s="12">
        <f t="shared" si="321"/>
        <v>-315.72997009566598</v>
      </c>
      <c r="L1636" s="12">
        <f t="shared" si="322"/>
        <v>-315.72997009566598</v>
      </c>
      <c r="M1636" s="12">
        <f t="shared" si="323"/>
        <v>-315.72997009566598</v>
      </c>
      <c r="O1636" s="12">
        <f t="shared" si="312"/>
        <v>-315.72997009566598</v>
      </c>
    </row>
    <row r="1637" spans="1:15" x14ac:dyDescent="0.25">
      <c r="A1637" s="12">
        <f>calc!A1635</f>
        <v>934.34</v>
      </c>
      <c r="B1637" s="12">
        <f>calc!O1635</f>
        <v>-362.58043375129301</v>
      </c>
      <c r="C1637" s="12">
        <f t="shared" si="313"/>
        <v>-362.58043375129301</v>
      </c>
      <c r="D1637" s="12">
        <f t="shared" si="314"/>
        <v>-362.58043375129301</v>
      </c>
      <c r="E1637" s="12">
        <f t="shared" si="315"/>
        <v>-362.58043375129301</v>
      </c>
      <c r="F1637" s="12">
        <f t="shared" si="316"/>
        <v>-362.58043375129301</v>
      </c>
      <c r="G1637" s="12">
        <f t="shared" si="317"/>
        <v>-362.58043375129301</v>
      </c>
      <c r="H1637" s="12">
        <f t="shared" si="318"/>
        <v>-362.58043375129301</v>
      </c>
      <c r="I1637" s="12">
        <f t="shared" si="319"/>
        <v>-362.58043375129301</v>
      </c>
      <c r="J1637" s="12">
        <f t="shared" si="320"/>
        <v>-362.58043375129301</v>
      </c>
      <c r="K1637" s="12">
        <f t="shared" si="321"/>
        <v>-362.58043375129301</v>
      </c>
      <c r="L1637" s="12">
        <f t="shared" si="322"/>
        <v>-362.58043375129301</v>
      </c>
      <c r="M1637" s="12">
        <f t="shared" si="323"/>
        <v>-362.58043375129301</v>
      </c>
      <c r="O1637" s="12">
        <f t="shared" si="312"/>
        <v>-362.58043375129301</v>
      </c>
    </row>
    <row r="1638" spans="1:15" x14ac:dyDescent="0.25">
      <c r="A1638" s="12">
        <f>calc!A1636</f>
        <v>934.77</v>
      </c>
      <c r="B1638" s="12">
        <f>calc!O1636</f>
        <v>-64.747544979945644</v>
      </c>
      <c r="C1638" s="12">
        <f t="shared" si="313"/>
        <v>-64.747544979945644</v>
      </c>
      <c r="D1638" s="12">
        <f t="shared" si="314"/>
        <v>-64.747544979945644</v>
      </c>
      <c r="E1638" s="12">
        <f t="shared" si="315"/>
        <v>-64.747544979945644</v>
      </c>
      <c r="F1638" s="12">
        <f t="shared" si="316"/>
        <v>-64.747544979945644</v>
      </c>
      <c r="G1638" s="12">
        <f t="shared" si="317"/>
        <v>-64.747544979945644</v>
      </c>
      <c r="H1638" s="12">
        <f t="shared" si="318"/>
        <v>-64.747544979945644</v>
      </c>
      <c r="I1638" s="12">
        <f t="shared" si="319"/>
        <v>-64.747544979945644</v>
      </c>
      <c r="J1638" s="12">
        <f t="shared" si="320"/>
        <v>-64.747544979945644</v>
      </c>
      <c r="K1638" s="12">
        <f t="shared" si="321"/>
        <v>-64.747544979945644</v>
      </c>
      <c r="L1638" s="12">
        <f t="shared" si="322"/>
        <v>-64.747544979945644</v>
      </c>
      <c r="M1638" s="12">
        <f t="shared" si="323"/>
        <v>-64.747544979945644</v>
      </c>
      <c r="O1638" s="12">
        <f t="shared" si="312"/>
        <v>-64.747544979945644</v>
      </c>
    </row>
    <row r="1639" spans="1:15" x14ac:dyDescent="0.25">
      <c r="A1639" s="12">
        <f>calc!A1637</f>
        <v>935.2</v>
      </c>
      <c r="B1639" s="12">
        <f>calc!O1637</f>
        <v>-503.13260009613867</v>
      </c>
      <c r="C1639" s="12">
        <f t="shared" si="313"/>
        <v>-503.13260009613867</v>
      </c>
      <c r="D1639" s="12">
        <f t="shared" si="314"/>
        <v>-503.13260009613867</v>
      </c>
      <c r="E1639" s="12">
        <f t="shared" si="315"/>
        <v>-503.13260009613867</v>
      </c>
      <c r="F1639" s="12">
        <f t="shared" si="316"/>
        <v>-503.13260009613867</v>
      </c>
      <c r="G1639" s="12">
        <f t="shared" si="317"/>
        <v>-503.13260009613867</v>
      </c>
      <c r="H1639" s="12">
        <f t="shared" si="318"/>
        <v>-503.13260009613867</v>
      </c>
      <c r="I1639" s="12">
        <f t="shared" si="319"/>
        <v>-503.13260009613867</v>
      </c>
      <c r="J1639" s="12">
        <f t="shared" si="320"/>
        <v>-503.13260009613867</v>
      </c>
      <c r="K1639" s="12">
        <f t="shared" si="321"/>
        <v>-503.13260009613867</v>
      </c>
      <c r="L1639" s="12">
        <f t="shared" si="322"/>
        <v>-503.13260009613867</v>
      </c>
      <c r="M1639" s="12">
        <f t="shared" si="323"/>
        <v>-503.13260009613867</v>
      </c>
      <c r="O1639" s="12">
        <f t="shared" si="312"/>
        <v>-503.13260009613867</v>
      </c>
    </row>
    <row r="1640" spans="1:15" x14ac:dyDescent="0.25">
      <c r="A1640" s="12">
        <f>calc!A1638</f>
        <v>935.63</v>
      </c>
      <c r="B1640" s="12">
        <f>calc!O1638</f>
        <v>-412.77750251653646</v>
      </c>
      <c r="C1640" s="12">
        <f t="shared" si="313"/>
        <v>-412.77750251653646</v>
      </c>
      <c r="D1640" s="12">
        <f t="shared" si="314"/>
        <v>-412.77750251653646</v>
      </c>
      <c r="E1640" s="12">
        <f t="shared" si="315"/>
        <v>-412.77750251653646</v>
      </c>
      <c r="F1640" s="12">
        <f t="shared" si="316"/>
        <v>-412.77750251653646</v>
      </c>
      <c r="G1640" s="12">
        <f t="shared" si="317"/>
        <v>-412.77750251653646</v>
      </c>
      <c r="H1640" s="12">
        <f t="shared" si="318"/>
        <v>-412.77750251653646</v>
      </c>
      <c r="I1640" s="12">
        <f t="shared" si="319"/>
        <v>-412.77750251653646</v>
      </c>
      <c r="J1640" s="12">
        <f t="shared" si="320"/>
        <v>-412.77750251653646</v>
      </c>
      <c r="K1640" s="12">
        <f t="shared" si="321"/>
        <v>-412.77750251653646</v>
      </c>
      <c r="L1640" s="12">
        <f t="shared" si="322"/>
        <v>-412.77750251653646</v>
      </c>
      <c r="M1640" s="12">
        <f t="shared" si="323"/>
        <v>-412.77750251653646</v>
      </c>
      <c r="O1640" s="12">
        <f t="shared" si="312"/>
        <v>-412.77750251653646</v>
      </c>
    </row>
    <row r="1641" spans="1:15" x14ac:dyDescent="0.25">
      <c r="A1641" s="12">
        <f>calc!A1639</f>
        <v>936.05</v>
      </c>
      <c r="B1641" s="12">
        <f>calc!O1639</f>
        <v>-298.99769297280466</v>
      </c>
      <c r="C1641" s="12">
        <f t="shared" si="313"/>
        <v>-298.99769297280466</v>
      </c>
      <c r="D1641" s="12">
        <f t="shared" si="314"/>
        <v>-298.99769297280466</v>
      </c>
      <c r="E1641" s="12">
        <f t="shared" si="315"/>
        <v>-298.99769297280466</v>
      </c>
      <c r="F1641" s="12">
        <f t="shared" si="316"/>
        <v>-298.99769297280466</v>
      </c>
      <c r="G1641" s="12">
        <f t="shared" si="317"/>
        <v>-298.99769297280466</v>
      </c>
      <c r="H1641" s="12">
        <f t="shared" si="318"/>
        <v>-298.99769297280466</v>
      </c>
      <c r="I1641" s="12">
        <f t="shared" si="319"/>
        <v>-298.99769297280466</v>
      </c>
      <c r="J1641" s="12">
        <f t="shared" si="320"/>
        <v>-298.99769297280466</v>
      </c>
      <c r="K1641" s="12">
        <f t="shared" si="321"/>
        <v>-298.99769297280466</v>
      </c>
      <c r="L1641" s="12">
        <f t="shared" si="322"/>
        <v>-298.99769297280466</v>
      </c>
      <c r="M1641" s="12">
        <f t="shared" si="323"/>
        <v>-298.99769297280466</v>
      </c>
      <c r="O1641" s="12">
        <f t="shared" si="312"/>
        <v>-298.99769297280466</v>
      </c>
    </row>
    <row r="1642" spans="1:15" x14ac:dyDescent="0.25">
      <c r="A1642" s="12">
        <f>calc!A1640</f>
        <v>936.48</v>
      </c>
      <c r="B1642" s="12">
        <f>calc!O1640</f>
        <v>-416.12397904217084</v>
      </c>
      <c r="C1642" s="12">
        <f t="shared" si="313"/>
        <v>-416.12397904217084</v>
      </c>
      <c r="D1642" s="12">
        <f t="shared" si="314"/>
        <v>-416.12397904217084</v>
      </c>
      <c r="E1642" s="12">
        <f t="shared" si="315"/>
        <v>-416.12397904217084</v>
      </c>
      <c r="F1642" s="12">
        <f t="shared" si="316"/>
        <v>-416.12397904217084</v>
      </c>
      <c r="G1642" s="12">
        <f t="shared" si="317"/>
        <v>-416.12397904217084</v>
      </c>
      <c r="H1642" s="12">
        <f t="shared" si="318"/>
        <v>-416.12397904217084</v>
      </c>
      <c r="I1642" s="12">
        <f t="shared" si="319"/>
        <v>-416.12397904217084</v>
      </c>
      <c r="J1642" s="12">
        <f t="shared" si="320"/>
        <v>-416.12397904217084</v>
      </c>
      <c r="K1642" s="12">
        <f t="shared" si="321"/>
        <v>-416.12397904217084</v>
      </c>
      <c r="L1642" s="12">
        <f t="shared" si="322"/>
        <v>-416.12397904217084</v>
      </c>
      <c r="M1642" s="12">
        <f t="shared" si="323"/>
        <v>-416.12397904217084</v>
      </c>
      <c r="O1642" s="12">
        <f t="shared" si="312"/>
        <v>-416.12397904217084</v>
      </c>
    </row>
    <row r="1643" spans="1:15" x14ac:dyDescent="0.25">
      <c r="A1643" s="12">
        <f>calc!A1641</f>
        <v>936.91</v>
      </c>
      <c r="B1643" s="12">
        <f>calc!O1641</f>
        <v>-285.61188314629806</v>
      </c>
      <c r="C1643" s="12">
        <f t="shared" si="313"/>
        <v>-285.61188314629806</v>
      </c>
      <c r="D1643" s="12">
        <f t="shared" si="314"/>
        <v>-285.61188314629806</v>
      </c>
      <c r="E1643" s="12">
        <f t="shared" si="315"/>
        <v>-285.61188314629806</v>
      </c>
      <c r="F1643" s="12">
        <f t="shared" si="316"/>
        <v>-285.61188314629806</v>
      </c>
      <c r="G1643" s="12">
        <f t="shared" si="317"/>
        <v>-285.61188314629806</v>
      </c>
      <c r="H1643" s="12">
        <f t="shared" si="318"/>
        <v>-285.61188314629806</v>
      </c>
      <c r="I1643" s="12">
        <f t="shared" si="319"/>
        <v>-285.61188314629806</v>
      </c>
      <c r="J1643" s="12">
        <f t="shared" si="320"/>
        <v>-285.61188314629806</v>
      </c>
      <c r="K1643" s="12">
        <f t="shared" si="321"/>
        <v>-285.61188314629806</v>
      </c>
      <c r="L1643" s="12">
        <f t="shared" si="322"/>
        <v>-285.61188314629806</v>
      </c>
      <c r="M1643" s="12">
        <f t="shared" si="323"/>
        <v>-285.61188314629806</v>
      </c>
      <c r="O1643" s="12">
        <f t="shared" si="312"/>
        <v>-285.61188314629806</v>
      </c>
    </row>
    <row r="1644" spans="1:15" x14ac:dyDescent="0.25">
      <c r="A1644" s="12">
        <f>calc!A1642</f>
        <v>937.34</v>
      </c>
      <c r="B1644" s="12">
        <f>calc!O1642</f>
        <v>-359.23396777522294</v>
      </c>
      <c r="C1644" s="12">
        <f t="shared" si="313"/>
        <v>-359.23396777522294</v>
      </c>
      <c r="D1644" s="12">
        <f t="shared" si="314"/>
        <v>-359.23396777522294</v>
      </c>
      <c r="E1644" s="12">
        <f t="shared" si="315"/>
        <v>-359.23396777522294</v>
      </c>
      <c r="F1644" s="12">
        <f t="shared" si="316"/>
        <v>-359.23396777522294</v>
      </c>
      <c r="G1644" s="12">
        <f t="shared" si="317"/>
        <v>-359.23396777522294</v>
      </c>
      <c r="H1644" s="12">
        <f t="shared" si="318"/>
        <v>-359.23396777522294</v>
      </c>
      <c r="I1644" s="12">
        <f t="shared" si="319"/>
        <v>-359.23396777522294</v>
      </c>
      <c r="J1644" s="12">
        <f t="shared" si="320"/>
        <v>-359.23396777522294</v>
      </c>
      <c r="K1644" s="12">
        <f t="shared" si="321"/>
        <v>-359.23396777522294</v>
      </c>
      <c r="L1644" s="12">
        <f t="shared" si="322"/>
        <v>-359.23396777522294</v>
      </c>
      <c r="M1644" s="12">
        <f t="shared" si="323"/>
        <v>-359.23396777522294</v>
      </c>
      <c r="O1644" s="12">
        <f t="shared" si="312"/>
        <v>-359.23396777522294</v>
      </c>
    </row>
    <row r="1645" spans="1:15" x14ac:dyDescent="0.25">
      <c r="A1645" s="12">
        <f>calc!A1643</f>
        <v>937.76</v>
      </c>
      <c r="B1645" s="12">
        <f>calc!O1643</f>
        <v>-248.80096053978284</v>
      </c>
      <c r="C1645" s="12">
        <f t="shared" si="313"/>
        <v>-248.80096053978284</v>
      </c>
      <c r="D1645" s="12">
        <f t="shared" si="314"/>
        <v>-248.80096053978284</v>
      </c>
      <c r="E1645" s="12">
        <f t="shared" si="315"/>
        <v>-248.80096053978284</v>
      </c>
      <c r="F1645" s="12">
        <f t="shared" si="316"/>
        <v>-248.80096053978284</v>
      </c>
      <c r="G1645" s="12">
        <f t="shared" si="317"/>
        <v>-248.80096053978284</v>
      </c>
      <c r="H1645" s="12">
        <f t="shared" si="318"/>
        <v>-248.80096053978284</v>
      </c>
      <c r="I1645" s="12">
        <f t="shared" si="319"/>
        <v>-248.80096053978284</v>
      </c>
      <c r="J1645" s="12">
        <f t="shared" si="320"/>
        <v>-248.80096053978284</v>
      </c>
      <c r="K1645" s="12">
        <f t="shared" si="321"/>
        <v>-248.80096053978284</v>
      </c>
      <c r="L1645" s="12">
        <f t="shared" si="322"/>
        <v>-248.80096053978284</v>
      </c>
      <c r="M1645" s="12">
        <f t="shared" si="323"/>
        <v>-248.80096053978284</v>
      </c>
      <c r="O1645" s="12">
        <f t="shared" si="312"/>
        <v>-248.80096053978284</v>
      </c>
    </row>
    <row r="1646" spans="1:15" x14ac:dyDescent="0.25">
      <c r="A1646" s="12">
        <f>calc!A1644</f>
        <v>938.19</v>
      </c>
      <c r="B1646" s="12">
        <f>calc!O1644</f>
        <v>-322.42288556140892</v>
      </c>
      <c r="C1646" s="12">
        <f t="shared" si="313"/>
        <v>-322.42288556140892</v>
      </c>
      <c r="D1646" s="12">
        <f t="shared" si="314"/>
        <v>-322.42288556140892</v>
      </c>
      <c r="E1646" s="12">
        <f t="shared" si="315"/>
        <v>-322.42288556140892</v>
      </c>
      <c r="F1646" s="12">
        <f t="shared" si="316"/>
        <v>-322.42288556140892</v>
      </c>
      <c r="G1646" s="12">
        <f t="shared" si="317"/>
        <v>-322.42288556140892</v>
      </c>
      <c r="H1646" s="12">
        <f t="shared" si="318"/>
        <v>-322.42288556140892</v>
      </c>
      <c r="I1646" s="12">
        <f t="shared" si="319"/>
        <v>-322.42288556140892</v>
      </c>
      <c r="J1646" s="12">
        <f t="shared" si="320"/>
        <v>-322.42288556140892</v>
      </c>
      <c r="K1646" s="12">
        <f t="shared" si="321"/>
        <v>-322.42288556140892</v>
      </c>
      <c r="L1646" s="12">
        <f t="shared" si="322"/>
        <v>-322.42288556140892</v>
      </c>
      <c r="M1646" s="12">
        <f t="shared" si="323"/>
        <v>-322.42288556140892</v>
      </c>
      <c r="O1646" s="12">
        <f t="shared" si="312"/>
        <v>-322.42288556140892</v>
      </c>
    </row>
    <row r="1647" spans="1:15" x14ac:dyDescent="0.25">
      <c r="A1647" s="12">
        <f>calc!A1645</f>
        <v>938.62</v>
      </c>
      <c r="B1647" s="12">
        <f>calc!O1645</f>
        <v>-235.41519029023624</v>
      </c>
      <c r="C1647" s="12">
        <f t="shared" si="313"/>
        <v>-235.41519029023624</v>
      </c>
      <c r="D1647" s="12">
        <f t="shared" si="314"/>
        <v>-235.41519029023624</v>
      </c>
      <c r="E1647" s="12">
        <f t="shared" si="315"/>
        <v>-235.41519029023624</v>
      </c>
      <c r="F1647" s="12">
        <f t="shared" si="316"/>
        <v>-235.41519029023624</v>
      </c>
      <c r="G1647" s="12">
        <f t="shared" si="317"/>
        <v>-235.41519029023624</v>
      </c>
      <c r="H1647" s="12">
        <f t="shared" si="318"/>
        <v>-235.41519029023624</v>
      </c>
      <c r="I1647" s="12">
        <f t="shared" si="319"/>
        <v>-235.41519029023624</v>
      </c>
      <c r="J1647" s="12">
        <f t="shared" si="320"/>
        <v>-235.41519029023624</v>
      </c>
      <c r="K1647" s="12">
        <f t="shared" si="321"/>
        <v>-235.41519029023624</v>
      </c>
      <c r="L1647" s="12">
        <f t="shared" si="322"/>
        <v>-235.41519029023624</v>
      </c>
      <c r="M1647" s="12">
        <f t="shared" si="323"/>
        <v>-235.41519029023624</v>
      </c>
      <c r="O1647" s="12">
        <f t="shared" si="312"/>
        <v>-235.41519029023624</v>
      </c>
    </row>
    <row r="1648" spans="1:15" x14ac:dyDescent="0.25">
      <c r="A1648" s="12">
        <f>calc!A1646</f>
        <v>939.05</v>
      </c>
      <c r="B1648" s="12">
        <f>calc!O1646</f>
        <v>-268.87963570366281</v>
      </c>
      <c r="C1648" s="12">
        <f t="shared" si="313"/>
        <v>-268.87963570366281</v>
      </c>
      <c r="D1648" s="12">
        <f t="shared" si="314"/>
        <v>-268.87963570366281</v>
      </c>
      <c r="E1648" s="12">
        <f t="shared" si="315"/>
        <v>-268.87963570366281</v>
      </c>
      <c r="F1648" s="12">
        <f t="shared" si="316"/>
        <v>-268.87963570366281</v>
      </c>
      <c r="G1648" s="12">
        <f t="shared" si="317"/>
        <v>-268.87963570366281</v>
      </c>
      <c r="H1648" s="12">
        <f t="shared" si="318"/>
        <v>-268.87963570366281</v>
      </c>
      <c r="I1648" s="12">
        <f t="shared" si="319"/>
        <v>-268.87963570366281</v>
      </c>
      <c r="J1648" s="12">
        <f t="shared" si="320"/>
        <v>-268.87963570366281</v>
      </c>
      <c r="K1648" s="12">
        <f t="shared" si="321"/>
        <v>-268.87963570366281</v>
      </c>
      <c r="L1648" s="12">
        <f t="shared" si="322"/>
        <v>-268.87963570366281</v>
      </c>
      <c r="M1648" s="12">
        <f t="shared" si="323"/>
        <v>-268.87963570366281</v>
      </c>
      <c r="O1648" s="12">
        <f t="shared" si="312"/>
        <v>-268.87963570366281</v>
      </c>
    </row>
    <row r="1649" spans="1:15" x14ac:dyDescent="0.25">
      <c r="A1649" s="12">
        <f>calc!A1647</f>
        <v>939.47</v>
      </c>
      <c r="B1649" s="12">
        <f>calc!O1647</f>
        <v>-339.1551857667888</v>
      </c>
      <c r="C1649" s="12">
        <f t="shared" si="313"/>
        <v>-339.1551857667888</v>
      </c>
      <c r="D1649" s="12">
        <f t="shared" si="314"/>
        <v>-339.1551857667888</v>
      </c>
      <c r="E1649" s="12">
        <f t="shared" si="315"/>
        <v>-339.1551857667888</v>
      </c>
      <c r="F1649" s="12">
        <f t="shared" si="316"/>
        <v>-339.1551857667888</v>
      </c>
      <c r="G1649" s="12">
        <f t="shared" si="317"/>
        <v>-339.1551857667888</v>
      </c>
      <c r="H1649" s="12">
        <f t="shared" si="318"/>
        <v>-339.1551857667888</v>
      </c>
      <c r="I1649" s="12">
        <f t="shared" si="319"/>
        <v>-339.1551857667888</v>
      </c>
      <c r="J1649" s="12">
        <f t="shared" si="320"/>
        <v>-339.1551857667888</v>
      </c>
      <c r="K1649" s="12">
        <f t="shared" si="321"/>
        <v>-339.1551857667888</v>
      </c>
      <c r="L1649" s="12">
        <f t="shared" si="322"/>
        <v>-339.1551857667888</v>
      </c>
      <c r="M1649" s="12">
        <f t="shared" si="323"/>
        <v>-339.1551857667888</v>
      </c>
      <c r="O1649" s="12">
        <f t="shared" si="312"/>
        <v>-339.1551857667888</v>
      </c>
    </row>
    <row r="1650" spans="1:15" x14ac:dyDescent="0.25">
      <c r="A1650" s="12">
        <f>calc!A1648</f>
        <v>939.9</v>
      </c>
      <c r="B1650" s="12">
        <f>calc!O1648</f>
        <v>-315.72997009566598</v>
      </c>
      <c r="C1650" s="12">
        <f t="shared" si="313"/>
        <v>-315.72997009566598</v>
      </c>
      <c r="D1650" s="12">
        <f t="shared" si="314"/>
        <v>-315.72997009566598</v>
      </c>
      <c r="E1650" s="12">
        <f t="shared" si="315"/>
        <v>-315.72997009566598</v>
      </c>
      <c r="F1650" s="12">
        <f t="shared" si="316"/>
        <v>-315.72997009566598</v>
      </c>
      <c r="G1650" s="12">
        <f t="shared" si="317"/>
        <v>-315.72997009566598</v>
      </c>
      <c r="H1650" s="12">
        <f t="shared" si="318"/>
        <v>-315.72997009566598</v>
      </c>
      <c r="I1650" s="12">
        <f t="shared" si="319"/>
        <v>-315.72997009566598</v>
      </c>
      <c r="J1650" s="12">
        <f t="shared" si="320"/>
        <v>-315.72997009566598</v>
      </c>
      <c r="K1650" s="12">
        <f t="shared" si="321"/>
        <v>-315.72997009566598</v>
      </c>
      <c r="L1650" s="12">
        <f t="shared" si="322"/>
        <v>-315.72997009566598</v>
      </c>
      <c r="M1650" s="12">
        <f t="shared" si="323"/>
        <v>-315.72997009566598</v>
      </c>
      <c r="O1650" s="12">
        <f t="shared" si="312"/>
        <v>-315.72997009566598</v>
      </c>
    </row>
    <row r="1651" spans="1:15" x14ac:dyDescent="0.25">
      <c r="A1651" s="12">
        <f>calc!A1649</f>
        <v>940.33</v>
      </c>
      <c r="B1651" s="12">
        <f>calc!O1649</f>
        <v>-349.19457380355959</v>
      </c>
      <c r="C1651" s="12">
        <f t="shared" si="313"/>
        <v>-349.19457380355959</v>
      </c>
      <c r="D1651" s="12">
        <f t="shared" si="314"/>
        <v>-349.19457380355959</v>
      </c>
      <c r="E1651" s="12">
        <f t="shared" si="315"/>
        <v>-349.19457380355959</v>
      </c>
      <c r="F1651" s="12">
        <f t="shared" si="316"/>
        <v>-349.19457380355959</v>
      </c>
      <c r="G1651" s="12">
        <f t="shared" si="317"/>
        <v>-349.19457380355959</v>
      </c>
      <c r="H1651" s="12">
        <f t="shared" si="318"/>
        <v>-349.19457380355959</v>
      </c>
      <c r="I1651" s="12">
        <f t="shared" si="319"/>
        <v>-349.19457380355959</v>
      </c>
      <c r="J1651" s="12">
        <f t="shared" si="320"/>
        <v>-349.19457380355959</v>
      </c>
      <c r="K1651" s="12">
        <f t="shared" si="321"/>
        <v>-349.19457380355959</v>
      </c>
      <c r="L1651" s="12">
        <f t="shared" si="322"/>
        <v>-349.19457380355959</v>
      </c>
      <c r="M1651" s="12">
        <f t="shared" si="323"/>
        <v>-349.19457380355959</v>
      </c>
      <c r="O1651" s="12">
        <f t="shared" si="312"/>
        <v>-349.19457380355959</v>
      </c>
    </row>
    <row r="1652" spans="1:15" x14ac:dyDescent="0.25">
      <c r="A1652" s="12">
        <f>calc!A1650</f>
        <v>940.76</v>
      </c>
      <c r="B1652" s="12">
        <f>calc!O1650</f>
        <v>-258.84029515337625</v>
      </c>
      <c r="C1652" s="12">
        <f t="shared" si="313"/>
        <v>-258.84029515337625</v>
      </c>
      <c r="D1652" s="12">
        <f t="shared" si="314"/>
        <v>-258.84029515337625</v>
      </c>
      <c r="E1652" s="12">
        <f t="shared" si="315"/>
        <v>-258.84029515337625</v>
      </c>
      <c r="F1652" s="12">
        <f t="shared" si="316"/>
        <v>-258.84029515337625</v>
      </c>
      <c r="G1652" s="12">
        <f t="shared" si="317"/>
        <v>-258.84029515337625</v>
      </c>
      <c r="H1652" s="12">
        <f t="shared" si="318"/>
        <v>-258.84029515337625</v>
      </c>
      <c r="I1652" s="12">
        <f t="shared" si="319"/>
        <v>-258.84029515337625</v>
      </c>
      <c r="J1652" s="12">
        <f t="shared" si="320"/>
        <v>-258.84029515337625</v>
      </c>
      <c r="K1652" s="12">
        <f t="shared" si="321"/>
        <v>-258.84029515337625</v>
      </c>
      <c r="L1652" s="12">
        <f t="shared" si="322"/>
        <v>-258.84029515337625</v>
      </c>
      <c r="M1652" s="12">
        <f t="shared" si="323"/>
        <v>-258.84029515337625</v>
      </c>
      <c r="O1652" s="12">
        <f t="shared" si="312"/>
        <v>-258.84029515337625</v>
      </c>
    </row>
    <row r="1653" spans="1:15" x14ac:dyDescent="0.25">
      <c r="A1653" s="12">
        <f>calc!A1651</f>
        <v>941.18</v>
      </c>
      <c r="B1653" s="12">
        <f>calc!O1651</f>
        <v>-402.73807689540547</v>
      </c>
      <c r="C1653" s="12">
        <f t="shared" si="313"/>
        <v>-402.73807689540547</v>
      </c>
      <c r="D1653" s="12">
        <f t="shared" si="314"/>
        <v>-402.73807689540547</v>
      </c>
      <c r="E1653" s="12">
        <f t="shared" si="315"/>
        <v>-402.73807689540547</v>
      </c>
      <c r="F1653" s="12">
        <f t="shared" si="316"/>
        <v>-402.73807689540547</v>
      </c>
      <c r="G1653" s="12">
        <f t="shared" si="317"/>
        <v>-402.73807689540547</v>
      </c>
      <c r="H1653" s="12">
        <f t="shared" si="318"/>
        <v>-402.73807689540547</v>
      </c>
      <c r="I1653" s="12">
        <f t="shared" si="319"/>
        <v>-402.73807689540547</v>
      </c>
      <c r="J1653" s="12">
        <f t="shared" si="320"/>
        <v>-402.73807689540547</v>
      </c>
      <c r="K1653" s="12">
        <f t="shared" si="321"/>
        <v>-402.73807689540547</v>
      </c>
      <c r="L1653" s="12">
        <f t="shared" si="322"/>
        <v>-402.73807689540547</v>
      </c>
      <c r="M1653" s="12">
        <f t="shared" si="323"/>
        <v>-402.73807689540547</v>
      </c>
      <c r="O1653" s="12">
        <f t="shared" si="312"/>
        <v>-402.73807689540547</v>
      </c>
    </row>
    <row r="1654" spans="1:15" x14ac:dyDescent="0.25">
      <c r="A1654" s="12">
        <f>calc!A1652</f>
        <v>941.61</v>
      </c>
      <c r="B1654" s="12">
        <f>calc!O1652</f>
        <v>-298.99769297281989</v>
      </c>
      <c r="C1654" s="12">
        <f t="shared" si="313"/>
        <v>-298.99769297281989</v>
      </c>
      <c r="D1654" s="12">
        <f t="shared" si="314"/>
        <v>-298.99769297281989</v>
      </c>
      <c r="E1654" s="12">
        <f t="shared" si="315"/>
        <v>-298.99769297281989</v>
      </c>
      <c r="F1654" s="12">
        <f t="shared" si="316"/>
        <v>-298.99769297281989</v>
      </c>
      <c r="G1654" s="12">
        <f t="shared" si="317"/>
        <v>-298.99769297281989</v>
      </c>
      <c r="H1654" s="12">
        <f t="shared" si="318"/>
        <v>-298.99769297281989</v>
      </c>
      <c r="I1654" s="12">
        <f t="shared" si="319"/>
        <v>-298.99769297281989</v>
      </c>
      <c r="J1654" s="12">
        <f t="shared" si="320"/>
        <v>-298.99769297281989</v>
      </c>
      <c r="K1654" s="12">
        <f t="shared" si="321"/>
        <v>-298.99769297281989</v>
      </c>
      <c r="L1654" s="12">
        <f t="shared" si="322"/>
        <v>-298.99769297281989</v>
      </c>
      <c r="M1654" s="12">
        <f t="shared" si="323"/>
        <v>-298.99769297281989</v>
      </c>
      <c r="O1654" s="12">
        <f t="shared" si="312"/>
        <v>-298.99769297281989</v>
      </c>
    </row>
    <row r="1655" spans="1:15" x14ac:dyDescent="0.25">
      <c r="A1655" s="12">
        <f>calc!A1653</f>
        <v>942.04</v>
      </c>
      <c r="B1655" s="12">
        <f>calc!O1653</f>
        <v>-312.38351335203822</v>
      </c>
      <c r="C1655" s="12">
        <f t="shared" si="313"/>
        <v>-312.38351335203822</v>
      </c>
      <c r="D1655" s="12">
        <f t="shared" si="314"/>
        <v>-312.38351335203822</v>
      </c>
      <c r="E1655" s="12">
        <f t="shared" si="315"/>
        <v>-312.38351335203822</v>
      </c>
      <c r="F1655" s="12">
        <f t="shared" si="316"/>
        <v>-312.38351335203822</v>
      </c>
      <c r="G1655" s="12">
        <f t="shared" si="317"/>
        <v>-312.38351335203822</v>
      </c>
      <c r="H1655" s="12">
        <f t="shared" si="318"/>
        <v>-312.38351335203822</v>
      </c>
      <c r="I1655" s="12">
        <f t="shared" si="319"/>
        <v>-312.38351335203822</v>
      </c>
      <c r="J1655" s="12">
        <f t="shared" si="320"/>
        <v>-312.38351335203822</v>
      </c>
      <c r="K1655" s="12">
        <f t="shared" si="321"/>
        <v>-312.38351335203822</v>
      </c>
      <c r="L1655" s="12">
        <f t="shared" si="322"/>
        <v>-312.38351335203822</v>
      </c>
      <c r="M1655" s="12">
        <f t="shared" si="323"/>
        <v>-312.38351335203822</v>
      </c>
      <c r="O1655" s="12">
        <f t="shared" si="312"/>
        <v>-312.38351335203822</v>
      </c>
    </row>
    <row r="1656" spans="1:15" x14ac:dyDescent="0.25">
      <c r="A1656" s="12">
        <f>calc!A1654</f>
        <v>942.47</v>
      </c>
      <c r="B1656" s="12">
        <f>calc!O1654</f>
        <v>-145.06151720796467</v>
      </c>
      <c r="C1656" s="12">
        <f t="shared" si="313"/>
        <v>-145.06151720796467</v>
      </c>
      <c r="D1656" s="12">
        <f t="shared" si="314"/>
        <v>-145.06151720796467</v>
      </c>
      <c r="E1656" s="12">
        <f t="shared" si="315"/>
        <v>-145.06151720796467</v>
      </c>
      <c r="F1656" s="12">
        <f t="shared" si="316"/>
        <v>-145.06151720796467</v>
      </c>
      <c r="G1656" s="12">
        <f t="shared" si="317"/>
        <v>-145.06151720796467</v>
      </c>
      <c r="H1656" s="12">
        <f t="shared" si="318"/>
        <v>-145.06151720796467</v>
      </c>
      <c r="I1656" s="12">
        <f t="shared" si="319"/>
        <v>-145.06151720796467</v>
      </c>
      <c r="J1656" s="12">
        <f t="shared" si="320"/>
        <v>-145.06151720796467</v>
      </c>
      <c r="K1656" s="12">
        <f t="shared" si="321"/>
        <v>-145.06151720796467</v>
      </c>
      <c r="L1656" s="12">
        <f t="shared" si="322"/>
        <v>-145.06151720796467</v>
      </c>
      <c r="M1656" s="12">
        <f t="shared" si="323"/>
        <v>-145.06151720796467</v>
      </c>
      <c r="O1656" s="12">
        <f t="shared" si="312"/>
        <v>-145.06151720796467</v>
      </c>
    </row>
    <row r="1657" spans="1:15" x14ac:dyDescent="0.25">
      <c r="A1657" s="12">
        <f>calc!A1655</f>
        <v>942.89</v>
      </c>
      <c r="B1657" s="12">
        <f>calc!O1655</f>
        <v>-406.08455144313871</v>
      </c>
      <c r="C1657" s="12">
        <f t="shared" si="313"/>
        <v>-406.08455144313871</v>
      </c>
      <c r="D1657" s="12">
        <f t="shared" si="314"/>
        <v>-406.08455144313871</v>
      </c>
      <c r="E1657" s="12">
        <f t="shared" si="315"/>
        <v>-406.08455144313871</v>
      </c>
      <c r="F1657" s="12">
        <f t="shared" si="316"/>
        <v>-406.08455144313871</v>
      </c>
      <c r="G1657" s="12">
        <f t="shared" si="317"/>
        <v>-406.08455144313871</v>
      </c>
      <c r="H1657" s="12">
        <f t="shared" si="318"/>
        <v>-406.08455144313871</v>
      </c>
      <c r="I1657" s="12">
        <f t="shared" si="319"/>
        <v>-406.08455144313871</v>
      </c>
      <c r="J1657" s="12">
        <f t="shared" si="320"/>
        <v>-406.08455144313871</v>
      </c>
      <c r="K1657" s="12">
        <f t="shared" si="321"/>
        <v>-406.08455144313871</v>
      </c>
      <c r="L1657" s="12">
        <f t="shared" si="322"/>
        <v>-406.08455144313871</v>
      </c>
      <c r="M1657" s="12">
        <f t="shared" si="323"/>
        <v>-406.08455144313871</v>
      </c>
      <c r="O1657" s="12">
        <f t="shared" si="312"/>
        <v>-406.08455144313871</v>
      </c>
    </row>
    <row r="1658" spans="1:15" x14ac:dyDescent="0.25">
      <c r="A1658" s="12">
        <f>calc!A1656</f>
        <v>943.32</v>
      </c>
      <c r="B1658" s="12">
        <f>calc!O1656</f>
        <v>-118.29015089430516</v>
      </c>
      <c r="C1658" s="12">
        <f t="shared" si="313"/>
        <v>-118.29015089430516</v>
      </c>
      <c r="D1658" s="12">
        <f t="shared" si="314"/>
        <v>-118.29015089430516</v>
      </c>
      <c r="E1658" s="12">
        <f t="shared" si="315"/>
        <v>-118.29015089430516</v>
      </c>
      <c r="F1658" s="12">
        <f t="shared" si="316"/>
        <v>-118.29015089430516</v>
      </c>
      <c r="G1658" s="12">
        <f t="shared" si="317"/>
        <v>-118.29015089430516</v>
      </c>
      <c r="H1658" s="12">
        <f t="shared" si="318"/>
        <v>-118.29015089430516</v>
      </c>
      <c r="I1658" s="12">
        <f t="shared" si="319"/>
        <v>-118.29015089430516</v>
      </c>
      <c r="J1658" s="12">
        <f t="shared" si="320"/>
        <v>-118.29015089430516</v>
      </c>
      <c r="K1658" s="12">
        <f t="shared" si="321"/>
        <v>-118.29015089430516</v>
      </c>
      <c r="L1658" s="12">
        <f t="shared" si="322"/>
        <v>-118.29015089430516</v>
      </c>
      <c r="M1658" s="12">
        <f t="shared" si="323"/>
        <v>-118.29015089430516</v>
      </c>
      <c r="O1658" s="12">
        <f t="shared" si="312"/>
        <v>-118.29015089430516</v>
      </c>
    </row>
    <row r="1659" spans="1:15" x14ac:dyDescent="0.25">
      <c r="A1659" s="12">
        <f>calc!A1657</f>
        <v>943.75</v>
      </c>
      <c r="B1659" s="12">
        <f>calc!O1657</f>
        <v>-452.9352643353817</v>
      </c>
      <c r="C1659" s="12">
        <f t="shared" si="313"/>
        <v>-452.9352643353817</v>
      </c>
      <c r="D1659" s="12">
        <f t="shared" si="314"/>
        <v>-452.9352643353817</v>
      </c>
      <c r="E1659" s="12">
        <f t="shared" si="315"/>
        <v>-452.9352643353817</v>
      </c>
      <c r="F1659" s="12">
        <f t="shared" si="316"/>
        <v>-452.9352643353817</v>
      </c>
      <c r="G1659" s="12">
        <f t="shared" si="317"/>
        <v>-452.9352643353817</v>
      </c>
      <c r="H1659" s="12">
        <f t="shared" si="318"/>
        <v>-452.9352643353817</v>
      </c>
      <c r="I1659" s="12">
        <f t="shared" si="319"/>
        <v>-452.9352643353817</v>
      </c>
      <c r="J1659" s="12">
        <f t="shared" si="320"/>
        <v>-452.9352643353817</v>
      </c>
      <c r="K1659" s="12">
        <f t="shared" si="321"/>
        <v>-452.9352643353817</v>
      </c>
      <c r="L1659" s="12">
        <f t="shared" si="322"/>
        <v>-452.9352643353817</v>
      </c>
      <c r="M1659" s="12">
        <f t="shared" si="323"/>
        <v>-452.9352643353817</v>
      </c>
      <c r="O1659" s="12">
        <f t="shared" si="312"/>
        <v>-452.9352643353817</v>
      </c>
    </row>
    <row r="1660" spans="1:15" x14ac:dyDescent="0.25">
      <c r="A1660" s="12">
        <f>calc!A1658</f>
        <v>944.17</v>
      </c>
      <c r="B1660" s="12">
        <f>calc!O1658</f>
        <v>-426.16341257475705</v>
      </c>
      <c r="C1660" s="12">
        <f t="shared" si="313"/>
        <v>-426.16341257475705</v>
      </c>
      <c r="D1660" s="12">
        <f t="shared" si="314"/>
        <v>-426.16341257475705</v>
      </c>
      <c r="E1660" s="12">
        <f t="shared" si="315"/>
        <v>-426.16341257475705</v>
      </c>
      <c r="F1660" s="12">
        <f t="shared" si="316"/>
        <v>-426.16341257475705</v>
      </c>
      <c r="G1660" s="12">
        <f t="shared" si="317"/>
        <v>-426.16341257475705</v>
      </c>
      <c r="H1660" s="12">
        <f t="shared" si="318"/>
        <v>-426.16341257475705</v>
      </c>
      <c r="I1660" s="12">
        <f t="shared" si="319"/>
        <v>-426.16341257475705</v>
      </c>
      <c r="J1660" s="12">
        <f t="shared" si="320"/>
        <v>-426.16341257475705</v>
      </c>
      <c r="K1660" s="12">
        <f t="shared" si="321"/>
        <v>-426.16341257475705</v>
      </c>
      <c r="L1660" s="12">
        <f t="shared" si="322"/>
        <v>-426.16341257475705</v>
      </c>
      <c r="M1660" s="12">
        <f t="shared" si="323"/>
        <v>-426.16341257475705</v>
      </c>
      <c r="O1660" s="12">
        <f t="shared" si="312"/>
        <v>-426.16341257475705</v>
      </c>
    </row>
    <row r="1661" spans="1:15" x14ac:dyDescent="0.25">
      <c r="A1661" s="12">
        <f>calc!A1659</f>
        <v>944.6</v>
      </c>
      <c r="B1661" s="12">
        <f>calc!O1659</f>
        <v>-449.58878055801694</v>
      </c>
      <c r="C1661" s="12">
        <f t="shared" si="313"/>
        <v>-449.58878055801694</v>
      </c>
      <c r="D1661" s="12">
        <f t="shared" si="314"/>
        <v>-449.58878055801694</v>
      </c>
      <c r="E1661" s="12">
        <f t="shared" si="315"/>
        <v>-449.58878055801694</v>
      </c>
      <c r="F1661" s="12">
        <f t="shared" si="316"/>
        <v>-449.58878055801694</v>
      </c>
      <c r="G1661" s="12">
        <f t="shared" si="317"/>
        <v>-449.58878055801694</v>
      </c>
      <c r="H1661" s="12">
        <f t="shared" si="318"/>
        <v>-449.58878055801694</v>
      </c>
      <c r="I1661" s="12">
        <f t="shared" si="319"/>
        <v>-449.58878055801694</v>
      </c>
      <c r="J1661" s="12">
        <f t="shared" si="320"/>
        <v>-449.58878055801694</v>
      </c>
      <c r="K1661" s="12">
        <f t="shared" si="321"/>
        <v>-449.58878055801694</v>
      </c>
      <c r="L1661" s="12">
        <f t="shared" si="322"/>
        <v>-449.58878055801694</v>
      </c>
      <c r="M1661" s="12">
        <f t="shared" si="323"/>
        <v>-449.58878055801694</v>
      </c>
      <c r="O1661" s="12">
        <f t="shared" si="312"/>
        <v>-449.58878055801694</v>
      </c>
    </row>
    <row r="1662" spans="1:15" x14ac:dyDescent="0.25">
      <c r="A1662" s="12">
        <f>calc!A1660</f>
        <v>945.03</v>
      </c>
      <c r="B1662" s="12">
        <f>calc!O1660</f>
        <v>-248.80096053979807</v>
      </c>
      <c r="C1662" s="12">
        <f t="shared" si="313"/>
        <v>-248.80096053979807</v>
      </c>
      <c r="D1662" s="12">
        <f t="shared" si="314"/>
        <v>-248.80096053979807</v>
      </c>
      <c r="E1662" s="12">
        <f t="shared" si="315"/>
        <v>-248.80096053979807</v>
      </c>
      <c r="F1662" s="12">
        <f t="shared" si="316"/>
        <v>-248.80096053979807</v>
      </c>
      <c r="G1662" s="12">
        <f t="shared" si="317"/>
        <v>-248.80096053979807</v>
      </c>
      <c r="H1662" s="12">
        <f t="shared" si="318"/>
        <v>-248.80096053979807</v>
      </c>
      <c r="I1662" s="12">
        <f t="shared" si="319"/>
        <v>-248.80096053979807</v>
      </c>
      <c r="J1662" s="12">
        <f t="shared" si="320"/>
        <v>-248.80096053979807</v>
      </c>
      <c r="K1662" s="12">
        <f t="shared" si="321"/>
        <v>-248.80096053979807</v>
      </c>
      <c r="L1662" s="12">
        <f t="shared" si="322"/>
        <v>-248.80096053979807</v>
      </c>
      <c r="M1662" s="12">
        <f t="shared" si="323"/>
        <v>-248.80096053979807</v>
      </c>
      <c r="O1662" s="12">
        <f t="shared" si="312"/>
        <v>-248.80096053979807</v>
      </c>
    </row>
    <row r="1663" spans="1:15" x14ac:dyDescent="0.25">
      <c r="A1663" s="12">
        <f>calc!A1661</f>
        <v>945.46</v>
      </c>
      <c r="B1663" s="12">
        <f>calc!O1661</f>
        <v>-355.88750245858</v>
      </c>
      <c r="C1663" s="12">
        <f t="shared" si="313"/>
        <v>-355.88750245858</v>
      </c>
      <c r="D1663" s="12">
        <f t="shared" si="314"/>
        <v>-355.88750245858</v>
      </c>
      <c r="E1663" s="12">
        <f t="shared" si="315"/>
        <v>-355.88750245858</v>
      </c>
      <c r="F1663" s="12">
        <f t="shared" si="316"/>
        <v>-355.88750245858</v>
      </c>
      <c r="G1663" s="12">
        <f t="shared" si="317"/>
        <v>-355.88750245858</v>
      </c>
      <c r="H1663" s="12">
        <f t="shared" si="318"/>
        <v>-355.88750245858</v>
      </c>
      <c r="I1663" s="12">
        <f t="shared" si="319"/>
        <v>-355.88750245858</v>
      </c>
      <c r="J1663" s="12">
        <f t="shared" si="320"/>
        <v>-355.88750245858</v>
      </c>
      <c r="K1663" s="12">
        <f t="shared" si="321"/>
        <v>-355.88750245858</v>
      </c>
      <c r="L1663" s="12">
        <f t="shared" si="322"/>
        <v>-355.88750245858</v>
      </c>
      <c r="M1663" s="12">
        <f t="shared" si="323"/>
        <v>-355.88750245858</v>
      </c>
      <c r="O1663" s="12">
        <f t="shared" si="312"/>
        <v>-355.88750245858</v>
      </c>
    </row>
    <row r="1664" spans="1:15" x14ac:dyDescent="0.25">
      <c r="A1664" s="12">
        <f>calc!A1662</f>
        <v>945.88</v>
      </c>
      <c r="B1664" s="12">
        <f>calc!O1662</f>
        <v>-215.3365547066131</v>
      </c>
      <c r="C1664" s="12">
        <f t="shared" si="313"/>
        <v>-215.3365547066131</v>
      </c>
      <c r="D1664" s="12">
        <f t="shared" si="314"/>
        <v>-215.3365547066131</v>
      </c>
      <c r="E1664" s="12">
        <f t="shared" si="315"/>
        <v>-215.3365547066131</v>
      </c>
      <c r="F1664" s="12">
        <f t="shared" si="316"/>
        <v>-215.3365547066131</v>
      </c>
      <c r="G1664" s="12">
        <f t="shared" si="317"/>
        <v>-215.3365547066131</v>
      </c>
      <c r="H1664" s="12">
        <f t="shared" si="318"/>
        <v>-215.3365547066131</v>
      </c>
      <c r="I1664" s="12">
        <f t="shared" si="319"/>
        <v>-215.3365547066131</v>
      </c>
      <c r="J1664" s="12">
        <f t="shared" si="320"/>
        <v>-215.3365547066131</v>
      </c>
      <c r="K1664" s="12">
        <f t="shared" si="321"/>
        <v>-215.3365547066131</v>
      </c>
      <c r="L1664" s="12">
        <f t="shared" si="322"/>
        <v>-215.3365547066131</v>
      </c>
      <c r="M1664" s="12">
        <f t="shared" si="323"/>
        <v>-215.3365547066131</v>
      </c>
      <c r="O1664" s="12">
        <f t="shared" si="312"/>
        <v>-215.3365547066131</v>
      </c>
    </row>
    <row r="1665" spans="1:15" x14ac:dyDescent="0.25">
      <c r="A1665" s="12">
        <f>calc!A1663</f>
        <v>946.31</v>
      </c>
      <c r="B1665" s="12">
        <f>calc!O1663</f>
        <v>-332.46226370622162</v>
      </c>
      <c r="C1665" s="12">
        <f t="shared" si="313"/>
        <v>-332.46226370622162</v>
      </c>
      <c r="D1665" s="12">
        <f t="shared" si="314"/>
        <v>-332.46226370622162</v>
      </c>
      <c r="E1665" s="12">
        <f t="shared" si="315"/>
        <v>-332.46226370622162</v>
      </c>
      <c r="F1665" s="12">
        <f t="shared" si="316"/>
        <v>-332.46226370622162</v>
      </c>
      <c r="G1665" s="12">
        <f t="shared" si="317"/>
        <v>-332.46226370622162</v>
      </c>
      <c r="H1665" s="12">
        <f t="shared" si="318"/>
        <v>-332.46226370622162</v>
      </c>
      <c r="I1665" s="12">
        <f t="shared" si="319"/>
        <v>-332.46226370622162</v>
      </c>
      <c r="J1665" s="12">
        <f t="shared" si="320"/>
        <v>-332.46226370622162</v>
      </c>
      <c r="K1665" s="12">
        <f t="shared" si="321"/>
        <v>-332.46226370622162</v>
      </c>
      <c r="L1665" s="12">
        <f t="shared" si="322"/>
        <v>-332.46226370622162</v>
      </c>
      <c r="M1665" s="12">
        <f t="shared" si="323"/>
        <v>-332.46226370622162</v>
      </c>
      <c r="O1665" s="12">
        <f t="shared" si="312"/>
        <v>-332.46226370622162</v>
      </c>
    </row>
    <row r="1666" spans="1:15" x14ac:dyDescent="0.25">
      <c r="A1666" s="12">
        <f>calc!A1664</f>
        <v>946.74</v>
      </c>
      <c r="B1666" s="12">
        <f>calc!O1664</f>
        <v>-342.50164778626078</v>
      </c>
      <c r="C1666" s="12">
        <f t="shared" si="313"/>
        <v>-342.50164778626078</v>
      </c>
      <c r="D1666" s="12">
        <f t="shared" si="314"/>
        <v>-342.50164778626078</v>
      </c>
      <c r="E1666" s="12">
        <f t="shared" si="315"/>
        <v>-342.50164778626078</v>
      </c>
      <c r="F1666" s="12">
        <f t="shared" si="316"/>
        <v>-342.50164778626078</v>
      </c>
      <c r="G1666" s="12">
        <f t="shared" si="317"/>
        <v>-342.50164778626078</v>
      </c>
      <c r="H1666" s="12">
        <f t="shared" si="318"/>
        <v>-342.50164778626078</v>
      </c>
      <c r="I1666" s="12">
        <f t="shared" si="319"/>
        <v>-342.50164778626078</v>
      </c>
      <c r="J1666" s="12">
        <f t="shared" si="320"/>
        <v>-342.50164778626078</v>
      </c>
      <c r="K1666" s="12">
        <f t="shared" si="321"/>
        <v>-342.50164778626078</v>
      </c>
      <c r="L1666" s="12">
        <f t="shared" si="322"/>
        <v>-342.50164778626078</v>
      </c>
      <c r="M1666" s="12">
        <f t="shared" si="323"/>
        <v>-342.50164778626078</v>
      </c>
      <c r="O1666" s="12">
        <f t="shared" si="312"/>
        <v>-342.50164778626078</v>
      </c>
    </row>
    <row r="1667" spans="1:15" x14ac:dyDescent="0.25">
      <c r="A1667" s="12">
        <f>calc!A1665</f>
        <v>947.16</v>
      </c>
      <c r="B1667" s="12">
        <f>calc!O1665</f>
        <v>-396.04512977787687</v>
      </c>
      <c r="C1667" s="12">
        <f t="shared" si="313"/>
        <v>-396.04512977787687</v>
      </c>
      <c r="D1667" s="12">
        <f t="shared" si="314"/>
        <v>-396.04512977787687</v>
      </c>
      <c r="E1667" s="12">
        <f t="shared" si="315"/>
        <v>-396.04512977787687</v>
      </c>
      <c r="F1667" s="12">
        <f t="shared" si="316"/>
        <v>-396.04512977787687</v>
      </c>
      <c r="G1667" s="12">
        <f t="shared" si="317"/>
        <v>-396.04512977787687</v>
      </c>
      <c r="H1667" s="12">
        <f t="shared" si="318"/>
        <v>-396.04512977787687</v>
      </c>
      <c r="I1667" s="12">
        <f t="shared" si="319"/>
        <v>-396.04512977787687</v>
      </c>
      <c r="J1667" s="12">
        <f t="shared" si="320"/>
        <v>-396.04512977787687</v>
      </c>
      <c r="K1667" s="12">
        <f t="shared" si="321"/>
        <v>-396.04512977787687</v>
      </c>
      <c r="L1667" s="12">
        <f t="shared" si="322"/>
        <v>-396.04512977787687</v>
      </c>
      <c r="M1667" s="12">
        <f t="shared" si="323"/>
        <v>-396.04512977787687</v>
      </c>
      <c r="O1667" s="12">
        <f t="shared" si="312"/>
        <v>-396.04512977787687</v>
      </c>
    </row>
    <row r="1668" spans="1:15" x14ac:dyDescent="0.25">
      <c r="A1668" s="12">
        <f>calc!A1666</f>
        <v>947.59</v>
      </c>
      <c r="B1668" s="12">
        <f>calc!O1666</f>
        <v>-399.3916030069874</v>
      </c>
      <c r="C1668" s="12">
        <f t="shared" si="313"/>
        <v>-399.3916030069874</v>
      </c>
      <c r="D1668" s="12">
        <f t="shared" si="314"/>
        <v>-399.3916030069874</v>
      </c>
      <c r="E1668" s="12">
        <f t="shared" si="315"/>
        <v>-399.3916030069874</v>
      </c>
      <c r="F1668" s="12">
        <f t="shared" si="316"/>
        <v>-399.3916030069874</v>
      </c>
      <c r="G1668" s="12">
        <f t="shared" si="317"/>
        <v>-399.3916030069874</v>
      </c>
      <c r="H1668" s="12">
        <f t="shared" si="318"/>
        <v>-399.3916030069874</v>
      </c>
      <c r="I1668" s="12">
        <f t="shared" si="319"/>
        <v>-399.3916030069874</v>
      </c>
      <c r="J1668" s="12">
        <f t="shared" si="320"/>
        <v>-399.3916030069874</v>
      </c>
      <c r="K1668" s="12">
        <f t="shared" si="321"/>
        <v>-399.3916030069874</v>
      </c>
      <c r="L1668" s="12">
        <f t="shared" si="322"/>
        <v>-399.3916030069874</v>
      </c>
      <c r="M1668" s="12">
        <f t="shared" si="323"/>
        <v>-399.3916030069874</v>
      </c>
      <c r="O1668" s="12">
        <f t="shared" si="312"/>
        <v>-399.3916030069874</v>
      </c>
    </row>
    <row r="1669" spans="1:15" x14ac:dyDescent="0.25">
      <c r="A1669" s="12">
        <f>calc!A1667</f>
        <v>948.02</v>
      </c>
      <c r="B1669" s="12">
        <f>calc!O1667</f>
        <v>-175.1793547918607</v>
      </c>
      <c r="C1669" s="12">
        <f t="shared" si="313"/>
        <v>-175.1793547918607</v>
      </c>
      <c r="D1669" s="12">
        <f t="shared" si="314"/>
        <v>-175.1793547918607</v>
      </c>
      <c r="E1669" s="12">
        <f t="shared" si="315"/>
        <v>-175.1793547918607</v>
      </c>
      <c r="F1669" s="12">
        <f t="shared" si="316"/>
        <v>-175.1793547918607</v>
      </c>
      <c r="G1669" s="12">
        <f t="shared" si="317"/>
        <v>-175.1793547918607</v>
      </c>
      <c r="H1669" s="12">
        <f t="shared" si="318"/>
        <v>-175.1793547918607</v>
      </c>
      <c r="I1669" s="12">
        <f t="shared" si="319"/>
        <v>-175.1793547918607</v>
      </c>
      <c r="J1669" s="12">
        <f t="shared" si="320"/>
        <v>-175.1793547918607</v>
      </c>
      <c r="K1669" s="12">
        <f t="shared" si="321"/>
        <v>-175.1793547918607</v>
      </c>
      <c r="L1669" s="12">
        <f t="shared" si="322"/>
        <v>-175.1793547918607</v>
      </c>
      <c r="M1669" s="12">
        <f t="shared" si="323"/>
        <v>-175.1793547918607</v>
      </c>
      <c r="O1669" s="12">
        <f t="shared" si="312"/>
        <v>-175.1793547918607</v>
      </c>
    </row>
    <row r="1670" spans="1:15" x14ac:dyDescent="0.25">
      <c r="A1670" s="12">
        <f>calc!A1668</f>
        <v>948.44</v>
      </c>
      <c r="B1670" s="12">
        <f>calc!O1668</f>
        <v>-345.84811046518178</v>
      </c>
      <c r="C1670" s="12">
        <f t="shared" si="313"/>
        <v>-345.84811046518178</v>
      </c>
      <c r="D1670" s="12">
        <f t="shared" si="314"/>
        <v>-345.84811046518178</v>
      </c>
      <c r="E1670" s="12">
        <f t="shared" si="315"/>
        <v>-345.84811046518178</v>
      </c>
      <c r="F1670" s="12">
        <f t="shared" si="316"/>
        <v>-345.84811046518178</v>
      </c>
      <c r="G1670" s="12">
        <f t="shared" si="317"/>
        <v>-345.84811046518178</v>
      </c>
      <c r="H1670" s="12">
        <f t="shared" si="318"/>
        <v>-345.84811046518178</v>
      </c>
      <c r="I1670" s="12">
        <f t="shared" si="319"/>
        <v>-345.84811046518178</v>
      </c>
      <c r="J1670" s="12">
        <f t="shared" si="320"/>
        <v>-345.84811046518178</v>
      </c>
      <c r="K1670" s="12">
        <f t="shared" si="321"/>
        <v>-345.84811046518178</v>
      </c>
      <c r="L1670" s="12">
        <f t="shared" si="322"/>
        <v>-345.84811046518178</v>
      </c>
      <c r="M1670" s="12">
        <f t="shared" si="323"/>
        <v>-345.84811046518178</v>
      </c>
      <c r="O1670" s="12">
        <f t="shared" si="312"/>
        <v>-345.84811046518178</v>
      </c>
    </row>
    <row r="1671" spans="1:15" x14ac:dyDescent="0.25">
      <c r="A1671" s="12">
        <f>calc!A1669</f>
        <v>948.87</v>
      </c>
      <c r="B1671" s="12">
        <f>calc!O1669</f>
        <v>-536.59757299130001</v>
      </c>
      <c r="C1671" s="12">
        <f t="shared" si="313"/>
        <v>-536.59757299130001</v>
      </c>
      <c r="D1671" s="12">
        <f t="shared" si="314"/>
        <v>-536.59757299130001</v>
      </c>
      <c r="E1671" s="12">
        <f t="shared" si="315"/>
        <v>-536.59757299130001</v>
      </c>
      <c r="F1671" s="12">
        <f t="shared" si="316"/>
        <v>-536.59757299130001</v>
      </c>
      <c r="G1671" s="12">
        <f t="shared" si="317"/>
        <v>-536.59757299130001</v>
      </c>
      <c r="H1671" s="12">
        <f t="shared" si="318"/>
        <v>-536.59757299130001</v>
      </c>
      <c r="I1671" s="12">
        <f t="shared" si="319"/>
        <v>-536.59757299130001</v>
      </c>
      <c r="J1671" s="12">
        <f t="shared" si="320"/>
        <v>-536.59757299130001</v>
      </c>
      <c r="K1671" s="12">
        <f t="shared" si="321"/>
        <v>-536.59757299130001</v>
      </c>
      <c r="L1671" s="12">
        <f t="shared" si="322"/>
        <v>-536.59757299130001</v>
      </c>
      <c r="M1671" s="12">
        <f t="shared" si="323"/>
        <v>-536.59757299130001</v>
      </c>
      <c r="O1671" s="12">
        <f t="shared" si="312"/>
        <v>-536.59757299130001</v>
      </c>
    </row>
    <row r="1672" spans="1:15" x14ac:dyDescent="0.25">
      <c r="A1672" s="12">
        <f>calc!A1670</f>
        <v>949.3</v>
      </c>
      <c r="B1672" s="12">
        <f>calc!O1670</f>
        <v>-195.25794287331041</v>
      </c>
      <c r="C1672" s="12">
        <f t="shared" si="313"/>
        <v>-195.25794287331041</v>
      </c>
      <c r="D1672" s="12">
        <f t="shared" si="314"/>
        <v>-195.25794287331041</v>
      </c>
      <c r="E1672" s="12">
        <f t="shared" si="315"/>
        <v>-195.25794287331041</v>
      </c>
      <c r="F1672" s="12">
        <f t="shared" si="316"/>
        <v>-195.25794287331041</v>
      </c>
      <c r="G1672" s="12">
        <f t="shared" si="317"/>
        <v>-195.25794287331041</v>
      </c>
      <c r="H1672" s="12">
        <f t="shared" si="318"/>
        <v>-195.25794287331041</v>
      </c>
      <c r="I1672" s="12">
        <f t="shared" si="319"/>
        <v>-195.25794287331041</v>
      </c>
      <c r="J1672" s="12">
        <f t="shared" si="320"/>
        <v>-195.25794287331041</v>
      </c>
      <c r="K1672" s="12">
        <f t="shared" si="321"/>
        <v>-195.25794287331041</v>
      </c>
      <c r="L1672" s="12">
        <f t="shared" si="322"/>
        <v>-195.25794287331041</v>
      </c>
      <c r="M1672" s="12">
        <f t="shared" si="323"/>
        <v>-195.25794287331041</v>
      </c>
      <c r="O1672" s="12">
        <f t="shared" ref="O1672:O1735" si="324">M1672</f>
        <v>-195.25794287331041</v>
      </c>
    </row>
    <row r="1673" spans="1:15" x14ac:dyDescent="0.25">
      <c r="A1673" s="12">
        <f>calc!A1671</f>
        <v>949.72</v>
      </c>
      <c r="B1673" s="12">
        <f>calc!O1671</f>
        <v>-392.69865720811168</v>
      </c>
      <c r="C1673" s="12">
        <f t="shared" ref="C1673:C1736" si="325">B1673-Q1673*M1684</f>
        <v>-392.69865720811168</v>
      </c>
      <c r="D1673" s="12">
        <f t="shared" ref="D1673:D1736" si="326">C1673-R1673*M1683</f>
        <v>-392.69865720811168</v>
      </c>
      <c r="E1673" s="12">
        <f t="shared" ref="E1673:E1736" si="327">D1673-S1673*M1682</f>
        <v>-392.69865720811168</v>
      </c>
      <c r="F1673" s="12">
        <f t="shared" ref="F1673:F1736" si="328">E1673-T1673*M1681</f>
        <v>-392.69865720811168</v>
      </c>
      <c r="G1673" s="12">
        <f t="shared" ref="G1673:G1736" si="329">F1673-U1673*M1680</f>
        <v>-392.69865720811168</v>
      </c>
      <c r="H1673" s="12">
        <f t="shared" ref="H1673:H1736" si="330">G1673-V1673*M1679</f>
        <v>-392.69865720811168</v>
      </c>
      <c r="I1673" s="12">
        <f t="shared" ref="I1673:I1736" si="331">H1673-W1673*M1678</f>
        <v>-392.69865720811168</v>
      </c>
      <c r="J1673" s="12">
        <f t="shared" ref="J1673:J1736" si="332">I1673-X1673*M1677</f>
        <v>-392.69865720811168</v>
      </c>
      <c r="K1673" s="12">
        <f t="shared" ref="K1673:K1736" si="333">J1673-Y1673*M1676</f>
        <v>-392.69865720811168</v>
      </c>
      <c r="L1673" s="12">
        <f t="shared" ref="L1673:L1736" si="334">K1673-Z1673*M1675</f>
        <v>-392.69865720811168</v>
      </c>
      <c r="M1673" s="12">
        <f t="shared" ref="M1673:M1736" si="335">L1673</f>
        <v>-392.69865720811168</v>
      </c>
      <c r="O1673" s="12">
        <f t="shared" si="324"/>
        <v>-392.69865720811168</v>
      </c>
    </row>
    <row r="1674" spans="1:15" x14ac:dyDescent="0.25">
      <c r="A1674" s="12">
        <f>calc!A1672</f>
        <v>950.15</v>
      </c>
      <c r="B1674" s="12">
        <f>calc!O1672</f>
        <v>-235.41519029022103</v>
      </c>
      <c r="C1674" s="12">
        <f t="shared" si="325"/>
        <v>-235.41519029022103</v>
      </c>
      <c r="D1674" s="12">
        <f t="shared" si="326"/>
        <v>-235.41519029022103</v>
      </c>
      <c r="E1674" s="12">
        <f t="shared" si="327"/>
        <v>-235.41519029022103</v>
      </c>
      <c r="F1674" s="12">
        <f t="shared" si="328"/>
        <v>-235.41519029022103</v>
      </c>
      <c r="G1674" s="12">
        <f t="shared" si="329"/>
        <v>-235.41519029022103</v>
      </c>
      <c r="H1674" s="12">
        <f t="shared" si="330"/>
        <v>-235.41519029022103</v>
      </c>
      <c r="I1674" s="12">
        <f t="shared" si="331"/>
        <v>-235.41519029022103</v>
      </c>
      <c r="J1674" s="12">
        <f t="shared" si="332"/>
        <v>-235.41519029022103</v>
      </c>
      <c r="K1674" s="12">
        <f t="shared" si="333"/>
        <v>-235.41519029022103</v>
      </c>
      <c r="L1674" s="12">
        <f t="shared" si="334"/>
        <v>-235.41519029022103</v>
      </c>
      <c r="M1674" s="12">
        <f t="shared" si="335"/>
        <v>-235.41519029022103</v>
      </c>
      <c r="O1674" s="12">
        <f t="shared" si="324"/>
        <v>-235.41519029022103</v>
      </c>
    </row>
    <row r="1675" spans="1:15" x14ac:dyDescent="0.25">
      <c r="A1675" s="12">
        <f>calc!A1673</f>
        <v>950.58</v>
      </c>
      <c r="B1675" s="12">
        <f>calc!O1673</f>
        <v>-242.10807409566712</v>
      </c>
      <c r="C1675" s="12">
        <f t="shared" si="325"/>
        <v>-242.10807409566712</v>
      </c>
      <c r="D1675" s="12">
        <f t="shared" si="326"/>
        <v>-242.10807409566712</v>
      </c>
      <c r="E1675" s="12">
        <f t="shared" si="327"/>
        <v>-242.10807409566712</v>
      </c>
      <c r="F1675" s="12">
        <f t="shared" si="328"/>
        <v>-242.10807409566712</v>
      </c>
      <c r="G1675" s="12">
        <f t="shared" si="329"/>
        <v>-242.10807409566712</v>
      </c>
      <c r="H1675" s="12">
        <f t="shared" si="330"/>
        <v>-242.10807409566712</v>
      </c>
      <c r="I1675" s="12">
        <f t="shared" si="331"/>
        <v>-242.10807409566712</v>
      </c>
      <c r="J1675" s="12">
        <f t="shared" si="332"/>
        <v>-242.10807409566712</v>
      </c>
      <c r="K1675" s="12">
        <f t="shared" si="333"/>
        <v>-242.10807409566712</v>
      </c>
      <c r="L1675" s="12">
        <f t="shared" si="334"/>
        <v>-242.10807409566712</v>
      </c>
      <c r="M1675" s="12">
        <f t="shared" si="335"/>
        <v>-242.10807409566712</v>
      </c>
      <c r="O1675" s="12">
        <f t="shared" si="324"/>
        <v>-242.10807409566712</v>
      </c>
    </row>
    <row r="1676" spans="1:15" x14ac:dyDescent="0.25">
      <c r="A1676" s="12">
        <f>calc!A1674</f>
        <v>951</v>
      </c>
      <c r="B1676" s="12">
        <f>calc!O1674</f>
        <v>-319.07642749878698</v>
      </c>
      <c r="C1676" s="12">
        <f t="shared" si="325"/>
        <v>-319.07642749878698</v>
      </c>
      <c r="D1676" s="12">
        <f t="shared" si="326"/>
        <v>-319.07642749878698</v>
      </c>
      <c r="E1676" s="12">
        <f t="shared" si="327"/>
        <v>-319.07642749878698</v>
      </c>
      <c r="F1676" s="12">
        <f t="shared" si="328"/>
        <v>-319.07642749878698</v>
      </c>
      <c r="G1676" s="12">
        <f t="shared" si="329"/>
        <v>-319.07642749878698</v>
      </c>
      <c r="H1676" s="12">
        <f t="shared" si="330"/>
        <v>-319.07642749878698</v>
      </c>
      <c r="I1676" s="12">
        <f t="shared" si="331"/>
        <v>-319.07642749878698</v>
      </c>
      <c r="J1676" s="12">
        <f t="shared" si="332"/>
        <v>-319.07642749878698</v>
      </c>
      <c r="K1676" s="12">
        <f t="shared" si="333"/>
        <v>-319.07642749878698</v>
      </c>
      <c r="L1676" s="12">
        <f t="shared" si="334"/>
        <v>-319.07642749878698</v>
      </c>
      <c r="M1676" s="12">
        <f t="shared" si="335"/>
        <v>-319.07642749878698</v>
      </c>
      <c r="O1676" s="12">
        <f t="shared" si="324"/>
        <v>-319.07642749878698</v>
      </c>
    </row>
    <row r="1677" spans="1:15" x14ac:dyDescent="0.25">
      <c r="A1677" s="12">
        <f>calc!A1675</f>
        <v>951.43</v>
      </c>
      <c r="B1677" s="12">
        <f>calc!O1675</f>
        <v>-422.81693407128859</v>
      </c>
      <c r="C1677" s="12">
        <f t="shared" si="325"/>
        <v>-422.81693407128859</v>
      </c>
      <c r="D1677" s="12">
        <f t="shared" si="326"/>
        <v>-422.81693407128859</v>
      </c>
      <c r="E1677" s="12">
        <f t="shared" si="327"/>
        <v>-422.81693407128859</v>
      </c>
      <c r="F1677" s="12">
        <f t="shared" si="328"/>
        <v>-422.81693407128859</v>
      </c>
      <c r="G1677" s="12">
        <f t="shared" si="329"/>
        <v>-422.81693407128859</v>
      </c>
      <c r="H1677" s="12">
        <f t="shared" si="330"/>
        <v>-422.81693407128859</v>
      </c>
      <c r="I1677" s="12">
        <f t="shared" si="331"/>
        <v>-422.81693407128859</v>
      </c>
      <c r="J1677" s="12">
        <f t="shared" si="332"/>
        <v>-422.81693407128859</v>
      </c>
      <c r="K1677" s="12">
        <f t="shared" si="333"/>
        <v>-422.81693407128859</v>
      </c>
      <c r="L1677" s="12">
        <f t="shared" si="334"/>
        <v>-422.81693407128859</v>
      </c>
      <c r="M1677" s="12">
        <f t="shared" si="335"/>
        <v>-422.81693407128859</v>
      </c>
      <c r="O1677" s="12">
        <f t="shared" si="324"/>
        <v>-422.81693407128859</v>
      </c>
    </row>
    <row r="1678" spans="1:15" x14ac:dyDescent="0.25">
      <c r="A1678" s="12">
        <f>calc!A1676</f>
        <v>951.86</v>
      </c>
      <c r="B1678" s="12">
        <f>calc!O1676</f>
        <v>-282.26543233860951</v>
      </c>
      <c r="C1678" s="12">
        <f t="shared" si="325"/>
        <v>-282.26543233860951</v>
      </c>
      <c r="D1678" s="12">
        <f t="shared" si="326"/>
        <v>-282.26543233860951</v>
      </c>
      <c r="E1678" s="12">
        <f t="shared" si="327"/>
        <v>-282.26543233860951</v>
      </c>
      <c r="F1678" s="12">
        <f t="shared" si="328"/>
        <v>-282.26543233860951</v>
      </c>
      <c r="G1678" s="12">
        <f t="shared" si="329"/>
        <v>-282.26543233860951</v>
      </c>
      <c r="H1678" s="12">
        <f t="shared" si="330"/>
        <v>-282.26543233860951</v>
      </c>
      <c r="I1678" s="12">
        <f t="shared" si="331"/>
        <v>-282.26543233860951</v>
      </c>
      <c r="J1678" s="12">
        <f t="shared" si="332"/>
        <v>-282.26543233860951</v>
      </c>
      <c r="K1678" s="12">
        <f t="shared" si="333"/>
        <v>-282.26543233860951</v>
      </c>
      <c r="L1678" s="12">
        <f t="shared" si="334"/>
        <v>-282.26543233860951</v>
      </c>
      <c r="M1678" s="12">
        <f t="shared" si="335"/>
        <v>-282.26543233860951</v>
      </c>
      <c r="O1678" s="12">
        <f t="shared" si="324"/>
        <v>-282.26543233860951</v>
      </c>
    </row>
    <row r="1679" spans="1:15" x14ac:dyDescent="0.25">
      <c r="A1679" s="12">
        <f>calc!A1677</f>
        <v>952.28</v>
      </c>
      <c r="B1679" s="12">
        <f>calc!O1677</f>
        <v>-61.401137720509951</v>
      </c>
      <c r="C1679" s="12">
        <f t="shared" si="325"/>
        <v>-61.401137720509951</v>
      </c>
      <c r="D1679" s="12">
        <f t="shared" si="326"/>
        <v>-61.401137720509951</v>
      </c>
      <c r="E1679" s="12">
        <f t="shared" si="327"/>
        <v>-61.401137720509951</v>
      </c>
      <c r="F1679" s="12">
        <f t="shared" si="328"/>
        <v>-61.401137720509951</v>
      </c>
      <c r="G1679" s="12">
        <f t="shared" si="329"/>
        <v>-61.401137720509951</v>
      </c>
      <c r="H1679" s="12">
        <f t="shared" si="330"/>
        <v>-61.401137720509951</v>
      </c>
      <c r="I1679" s="12">
        <f t="shared" si="331"/>
        <v>-61.401137720509951</v>
      </c>
      <c r="J1679" s="12">
        <f t="shared" si="332"/>
        <v>-61.401137720509951</v>
      </c>
      <c r="K1679" s="12">
        <f t="shared" si="333"/>
        <v>-61.401137720509951</v>
      </c>
      <c r="L1679" s="12">
        <f t="shared" si="334"/>
        <v>-61.401137720509951</v>
      </c>
      <c r="M1679" s="12">
        <f t="shared" si="335"/>
        <v>-61.401137720509951</v>
      </c>
      <c r="O1679" s="12">
        <f t="shared" si="324"/>
        <v>-61.401137720509951</v>
      </c>
    </row>
    <row r="1680" spans="1:15" x14ac:dyDescent="0.25">
      <c r="A1680" s="12">
        <f>calc!A1678</f>
        <v>952.71</v>
      </c>
      <c r="B1680" s="12">
        <f>calc!O1678</f>
        <v>-352.54103780135642</v>
      </c>
      <c r="C1680" s="12">
        <f t="shared" si="325"/>
        <v>-352.54103780135642</v>
      </c>
      <c r="D1680" s="12">
        <f t="shared" si="326"/>
        <v>-352.54103780135642</v>
      </c>
      <c r="E1680" s="12">
        <f t="shared" si="327"/>
        <v>-352.54103780135642</v>
      </c>
      <c r="F1680" s="12">
        <f t="shared" si="328"/>
        <v>-352.54103780135642</v>
      </c>
      <c r="G1680" s="12">
        <f t="shared" si="329"/>
        <v>-352.54103780135642</v>
      </c>
      <c r="H1680" s="12">
        <f t="shared" si="330"/>
        <v>-352.54103780135642</v>
      </c>
      <c r="I1680" s="12">
        <f t="shared" si="331"/>
        <v>-352.54103780135642</v>
      </c>
      <c r="J1680" s="12">
        <f t="shared" si="332"/>
        <v>-352.54103780135642</v>
      </c>
      <c r="K1680" s="12">
        <f t="shared" si="333"/>
        <v>-352.54103780135642</v>
      </c>
      <c r="L1680" s="12">
        <f t="shared" si="334"/>
        <v>-352.54103780135642</v>
      </c>
      <c r="M1680" s="12">
        <f t="shared" si="335"/>
        <v>-352.54103780135642</v>
      </c>
      <c r="O1680" s="12">
        <f t="shared" si="324"/>
        <v>-352.54103780135642</v>
      </c>
    </row>
    <row r="1681" spans="1:15" x14ac:dyDescent="0.25">
      <c r="A1681" s="12">
        <f>calc!A1679</f>
        <v>953.14</v>
      </c>
      <c r="B1681" s="12">
        <f>calc!O1679</f>
        <v>-335.80872440677325</v>
      </c>
      <c r="C1681" s="12">
        <f t="shared" si="325"/>
        <v>-335.80872440677325</v>
      </c>
      <c r="D1681" s="12">
        <f t="shared" si="326"/>
        <v>-335.80872440677325</v>
      </c>
      <c r="E1681" s="12">
        <f t="shared" si="327"/>
        <v>-335.80872440677325</v>
      </c>
      <c r="F1681" s="12">
        <f t="shared" si="328"/>
        <v>-335.80872440677325</v>
      </c>
      <c r="G1681" s="12">
        <f t="shared" si="329"/>
        <v>-335.80872440677325</v>
      </c>
      <c r="H1681" s="12">
        <f t="shared" si="330"/>
        <v>-335.80872440677325</v>
      </c>
      <c r="I1681" s="12">
        <f t="shared" si="331"/>
        <v>-335.80872440677325</v>
      </c>
      <c r="J1681" s="12">
        <f t="shared" si="332"/>
        <v>-335.80872440677325</v>
      </c>
      <c r="K1681" s="12">
        <f t="shared" si="333"/>
        <v>-335.80872440677325</v>
      </c>
      <c r="L1681" s="12">
        <f t="shared" si="334"/>
        <v>-335.80872440677325</v>
      </c>
      <c r="M1681" s="12">
        <f t="shared" si="335"/>
        <v>-335.80872440677325</v>
      </c>
      <c r="O1681" s="12">
        <f t="shared" si="324"/>
        <v>-335.80872440677325</v>
      </c>
    </row>
    <row r="1682" spans="1:15" x14ac:dyDescent="0.25">
      <c r="A1682" s="12">
        <f>calc!A1680</f>
        <v>953.56</v>
      </c>
      <c r="B1682" s="12">
        <f>calc!O1680</f>
        <v>-362.58043375127778</v>
      </c>
      <c r="C1682" s="12">
        <f t="shared" si="325"/>
        <v>-362.58043375127778</v>
      </c>
      <c r="D1682" s="12">
        <f t="shared" si="326"/>
        <v>-362.58043375127778</v>
      </c>
      <c r="E1682" s="12">
        <f t="shared" si="327"/>
        <v>-362.58043375127778</v>
      </c>
      <c r="F1682" s="12">
        <f t="shared" si="328"/>
        <v>-362.58043375127778</v>
      </c>
      <c r="G1682" s="12">
        <f t="shared" si="329"/>
        <v>-362.58043375127778</v>
      </c>
      <c r="H1682" s="12">
        <f t="shared" si="330"/>
        <v>-362.58043375127778</v>
      </c>
      <c r="I1682" s="12">
        <f t="shared" si="331"/>
        <v>-362.58043375127778</v>
      </c>
      <c r="J1682" s="12">
        <f t="shared" si="332"/>
        <v>-362.58043375127778</v>
      </c>
      <c r="K1682" s="12">
        <f t="shared" si="333"/>
        <v>-362.58043375127778</v>
      </c>
      <c r="L1682" s="12">
        <f t="shared" si="334"/>
        <v>-362.58043375127778</v>
      </c>
      <c r="M1682" s="12">
        <f t="shared" si="335"/>
        <v>-362.58043375127778</v>
      </c>
      <c r="O1682" s="12">
        <f t="shared" si="324"/>
        <v>-362.58043375127778</v>
      </c>
    </row>
    <row r="1683" spans="1:15" x14ac:dyDescent="0.25">
      <c r="A1683" s="12">
        <f>calc!A1681</f>
        <v>953.99</v>
      </c>
      <c r="B1683" s="12">
        <f>calc!O1681</f>
        <v>-232.06874937703088</v>
      </c>
      <c r="C1683" s="12">
        <f t="shared" si="325"/>
        <v>-232.06874937703088</v>
      </c>
      <c r="D1683" s="12">
        <f t="shared" si="326"/>
        <v>-232.06874937703088</v>
      </c>
      <c r="E1683" s="12">
        <f t="shared" si="327"/>
        <v>-232.06874937703088</v>
      </c>
      <c r="F1683" s="12">
        <f t="shared" si="328"/>
        <v>-232.06874937703088</v>
      </c>
      <c r="G1683" s="12">
        <f t="shared" si="329"/>
        <v>-232.06874937703088</v>
      </c>
      <c r="H1683" s="12">
        <f t="shared" si="330"/>
        <v>-232.06874937703088</v>
      </c>
      <c r="I1683" s="12">
        <f t="shared" si="331"/>
        <v>-232.06874937703088</v>
      </c>
      <c r="J1683" s="12">
        <f t="shared" si="332"/>
        <v>-232.06874937703088</v>
      </c>
      <c r="K1683" s="12">
        <f t="shared" si="333"/>
        <v>-232.06874937703088</v>
      </c>
      <c r="L1683" s="12">
        <f t="shared" si="334"/>
        <v>-232.06874937703088</v>
      </c>
      <c r="M1683" s="12">
        <f t="shared" si="335"/>
        <v>-232.06874937703088</v>
      </c>
      <c r="O1683" s="12">
        <f t="shared" si="324"/>
        <v>-232.06874937703088</v>
      </c>
    </row>
    <row r="1684" spans="1:15" x14ac:dyDescent="0.25">
      <c r="A1684" s="12">
        <f>calc!A1682</f>
        <v>954.42</v>
      </c>
      <c r="B1684" s="12">
        <f>calc!O1682</f>
        <v>-399.39160300697222</v>
      </c>
      <c r="C1684" s="12">
        <f t="shared" si="325"/>
        <v>-399.39160300697222</v>
      </c>
      <c r="D1684" s="12">
        <f t="shared" si="326"/>
        <v>-399.39160300697222</v>
      </c>
      <c r="E1684" s="12">
        <f t="shared" si="327"/>
        <v>-399.39160300697222</v>
      </c>
      <c r="F1684" s="12">
        <f t="shared" si="328"/>
        <v>-399.39160300697222</v>
      </c>
      <c r="G1684" s="12">
        <f t="shared" si="329"/>
        <v>-399.39160300697222</v>
      </c>
      <c r="H1684" s="12">
        <f t="shared" si="330"/>
        <v>-399.39160300697222</v>
      </c>
      <c r="I1684" s="12">
        <f t="shared" si="331"/>
        <v>-399.39160300697222</v>
      </c>
      <c r="J1684" s="12">
        <f t="shared" si="332"/>
        <v>-399.39160300697222</v>
      </c>
      <c r="K1684" s="12">
        <f t="shared" si="333"/>
        <v>-399.39160300697222</v>
      </c>
      <c r="L1684" s="12">
        <f t="shared" si="334"/>
        <v>-399.39160300697222</v>
      </c>
      <c r="M1684" s="12">
        <f t="shared" si="335"/>
        <v>-399.39160300697222</v>
      </c>
      <c r="O1684" s="12">
        <f t="shared" si="324"/>
        <v>-399.39160300697222</v>
      </c>
    </row>
    <row r="1685" spans="1:15" x14ac:dyDescent="0.25">
      <c r="A1685" s="12">
        <f>calc!A1683</f>
        <v>954.84</v>
      </c>
      <c r="B1685" s="12">
        <f>calc!O1683</f>
        <v>-319.07642749878698</v>
      </c>
      <c r="C1685" s="12">
        <f t="shared" si="325"/>
        <v>-319.07642749878698</v>
      </c>
      <c r="D1685" s="12">
        <f t="shared" si="326"/>
        <v>-319.07642749878698</v>
      </c>
      <c r="E1685" s="12">
        <f t="shared" si="327"/>
        <v>-319.07642749878698</v>
      </c>
      <c r="F1685" s="12">
        <f t="shared" si="328"/>
        <v>-319.07642749878698</v>
      </c>
      <c r="G1685" s="12">
        <f t="shared" si="329"/>
        <v>-319.07642749878698</v>
      </c>
      <c r="H1685" s="12">
        <f t="shared" si="330"/>
        <v>-319.07642749878698</v>
      </c>
      <c r="I1685" s="12">
        <f t="shared" si="331"/>
        <v>-319.07642749878698</v>
      </c>
      <c r="J1685" s="12">
        <f t="shared" si="332"/>
        <v>-319.07642749878698</v>
      </c>
      <c r="K1685" s="12">
        <f t="shared" si="333"/>
        <v>-319.07642749878698</v>
      </c>
      <c r="L1685" s="12">
        <f t="shared" si="334"/>
        <v>-319.07642749878698</v>
      </c>
      <c r="M1685" s="12">
        <f t="shared" si="335"/>
        <v>-319.07642749878698</v>
      </c>
      <c r="O1685" s="12">
        <f t="shared" si="324"/>
        <v>-319.07642749878698</v>
      </c>
    </row>
    <row r="1686" spans="1:15" x14ac:dyDescent="0.25">
      <c r="A1686" s="12">
        <f>calc!A1684</f>
        <v>955.27</v>
      </c>
      <c r="B1686" s="12">
        <f>calc!O1684</f>
        <v>-429.5098917374886</v>
      </c>
      <c r="C1686" s="12">
        <f t="shared" si="325"/>
        <v>-429.5098917374886</v>
      </c>
      <c r="D1686" s="12">
        <f t="shared" si="326"/>
        <v>-429.5098917374886</v>
      </c>
      <c r="E1686" s="12">
        <f t="shared" si="327"/>
        <v>-429.5098917374886</v>
      </c>
      <c r="F1686" s="12">
        <f t="shared" si="328"/>
        <v>-429.5098917374886</v>
      </c>
      <c r="G1686" s="12">
        <f t="shared" si="329"/>
        <v>-429.5098917374886</v>
      </c>
      <c r="H1686" s="12">
        <f t="shared" si="330"/>
        <v>-429.5098917374886</v>
      </c>
      <c r="I1686" s="12">
        <f t="shared" si="331"/>
        <v>-429.5098917374886</v>
      </c>
      <c r="J1686" s="12">
        <f t="shared" si="332"/>
        <v>-429.5098917374886</v>
      </c>
      <c r="K1686" s="12">
        <f t="shared" si="333"/>
        <v>-429.5098917374886</v>
      </c>
      <c r="L1686" s="12">
        <f t="shared" si="334"/>
        <v>-429.5098917374886</v>
      </c>
      <c r="M1686" s="12">
        <f t="shared" si="335"/>
        <v>-429.5098917374886</v>
      </c>
      <c r="O1686" s="12">
        <f t="shared" si="324"/>
        <v>-429.5098917374886</v>
      </c>
    </row>
    <row r="1687" spans="1:15" x14ac:dyDescent="0.25">
      <c r="A1687" s="12">
        <f>calc!A1685</f>
        <v>955.7</v>
      </c>
      <c r="B1687" s="12">
        <f>calc!O1685</f>
        <v>-442.89581498091241</v>
      </c>
      <c r="C1687" s="12">
        <f t="shared" si="325"/>
        <v>-442.89581498091241</v>
      </c>
      <c r="D1687" s="12">
        <f t="shared" si="326"/>
        <v>-442.89581498091241</v>
      </c>
      <c r="E1687" s="12">
        <f t="shared" si="327"/>
        <v>-442.89581498091241</v>
      </c>
      <c r="F1687" s="12">
        <f t="shared" si="328"/>
        <v>-442.89581498091241</v>
      </c>
      <c r="G1687" s="12">
        <f t="shared" si="329"/>
        <v>-442.89581498091241</v>
      </c>
      <c r="H1687" s="12">
        <f t="shared" si="330"/>
        <v>-442.89581498091241</v>
      </c>
      <c r="I1687" s="12">
        <f t="shared" si="331"/>
        <v>-442.89581498091241</v>
      </c>
      <c r="J1687" s="12">
        <f t="shared" si="332"/>
        <v>-442.89581498091241</v>
      </c>
      <c r="K1687" s="12">
        <f t="shared" si="333"/>
        <v>-442.89581498091241</v>
      </c>
      <c r="L1687" s="12">
        <f t="shared" si="334"/>
        <v>-442.89581498091241</v>
      </c>
      <c r="M1687" s="12">
        <f t="shared" si="335"/>
        <v>-442.89581498091241</v>
      </c>
      <c r="O1687" s="12">
        <f t="shared" si="324"/>
        <v>-442.89581498091241</v>
      </c>
    </row>
    <row r="1688" spans="1:15" x14ac:dyDescent="0.25">
      <c r="A1688" s="12">
        <f>calc!A1686</f>
        <v>956.12</v>
      </c>
      <c r="B1688" s="12">
        <f>calc!O1686</f>
        <v>-355.88750245858</v>
      </c>
      <c r="C1688" s="12">
        <f t="shared" si="325"/>
        <v>-355.88750245858</v>
      </c>
      <c r="D1688" s="12">
        <f t="shared" si="326"/>
        <v>-355.88750245858</v>
      </c>
      <c r="E1688" s="12">
        <f t="shared" si="327"/>
        <v>-355.88750245858</v>
      </c>
      <c r="F1688" s="12">
        <f t="shared" si="328"/>
        <v>-355.88750245858</v>
      </c>
      <c r="G1688" s="12">
        <f t="shared" si="329"/>
        <v>-355.88750245858</v>
      </c>
      <c r="H1688" s="12">
        <f t="shared" si="330"/>
        <v>-355.88750245858</v>
      </c>
      <c r="I1688" s="12">
        <f t="shared" si="331"/>
        <v>-355.88750245858</v>
      </c>
      <c r="J1688" s="12">
        <f t="shared" si="332"/>
        <v>-355.88750245858</v>
      </c>
      <c r="K1688" s="12">
        <f t="shared" si="333"/>
        <v>-355.88750245858</v>
      </c>
      <c r="L1688" s="12">
        <f t="shared" si="334"/>
        <v>-355.88750245858</v>
      </c>
      <c r="M1688" s="12">
        <f t="shared" si="335"/>
        <v>-355.88750245858</v>
      </c>
      <c r="O1688" s="12">
        <f t="shared" si="324"/>
        <v>-355.88750245858</v>
      </c>
    </row>
    <row r="1689" spans="1:15" x14ac:dyDescent="0.25">
      <c r="A1689" s="12">
        <f>calc!A1687</f>
        <v>956.55</v>
      </c>
      <c r="B1689" s="12">
        <f>calc!O1687</f>
        <v>-315.7299700956508</v>
      </c>
      <c r="C1689" s="12">
        <f t="shared" si="325"/>
        <v>-315.7299700956508</v>
      </c>
      <c r="D1689" s="12">
        <f t="shared" si="326"/>
        <v>-315.7299700956508</v>
      </c>
      <c r="E1689" s="12">
        <f t="shared" si="327"/>
        <v>-315.7299700956508</v>
      </c>
      <c r="F1689" s="12">
        <f t="shared" si="328"/>
        <v>-315.7299700956508</v>
      </c>
      <c r="G1689" s="12">
        <f t="shared" si="329"/>
        <v>-315.7299700956508</v>
      </c>
      <c r="H1689" s="12">
        <f t="shared" si="330"/>
        <v>-315.7299700956508</v>
      </c>
      <c r="I1689" s="12">
        <f t="shared" si="331"/>
        <v>-315.7299700956508</v>
      </c>
      <c r="J1689" s="12">
        <f t="shared" si="332"/>
        <v>-315.7299700956508</v>
      </c>
      <c r="K1689" s="12">
        <f t="shared" si="333"/>
        <v>-315.7299700956508</v>
      </c>
      <c r="L1689" s="12">
        <f t="shared" si="334"/>
        <v>-315.7299700956508</v>
      </c>
      <c r="M1689" s="12">
        <f t="shared" si="335"/>
        <v>-315.7299700956508</v>
      </c>
      <c r="O1689" s="12">
        <f t="shared" si="324"/>
        <v>-315.7299700956508</v>
      </c>
    </row>
    <row r="1690" spans="1:15" x14ac:dyDescent="0.25">
      <c r="A1690" s="12">
        <f>calc!A1688</f>
        <v>956.98</v>
      </c>
      <c r="B1690" s="12">
        <f>calc!O1688</f>
        <v>-298.99769297281989</v>
      </c>
      <c r="C1690" s="12">
        <f t="shared" si="325"/>
        <v>-298.99769297281989</v>
      </c>
      <c r="D1690" s="12">
        <f t="shared" si="326"/>
        <v>-298.99769297281989</v>
      </c>
      <c r="E1690" s="12">
        <f t="shared" si="327"/>
        <v>-298.99769297281989</v>
      </c>
      <c r="F1690" s="12">
        <f t="shared" si="328"/>
        <v>-298.99769297281989</v>
      </c>
      <c r="G1690" s="12">
        <f t="shared" si="329"/>
        <v>-298.99769297281989</v>
      </c>
      <c r="H1690" s="12">
        <f t="shared" si="330"/>
        <v>-298.99769297281989</v>
      </c>
      <c r="I1690" s="12">
        <f t="shared" si="331"/>
        <v>-298.99769297281989</v>
      </c>
      <c r="J1690" s="12">
        <f t="shared" si="332"/>
        <v>-298.99769297281989</v>
      </c>
      <c r="K1690" s="12">
        <f t="shared" si="333"/>
        <v>-298.99769297281989</v>
      </c>
      <c r="L1690" s="12">
        <f t="shared" si="334"/>
        <v>-298.99769297281989</v>
      </c>
      <c r="M1690" s="12">
        <f t="shared" si="335"/>
        <v>-298.99769297281989</v>
      </c>
      <c r="O1690" s="12">
        <f t="shared" si="324"/>
        <v>-298.99769297281989</v>
      </c>
    </row>
    <row r="1691" spans="1:15" x14ac:dyDescent="0.25">
      <c r="A1691" s="12">
        <f>calc!A1689</f>
        <v>957.4</v>
      </c>
      <c r="B1691" s="12">
        <f>calc!O1689</f>
        <v>-215.33655470662831</v>
      </c>
      <c r="C1691" s="12">
        <f t="shared" si="325"/>
        <v>-215.33655470662831</v>
      </c>
      <c r="D1691" s="12">
        <f t="shared" si="326"/>
        <v>-215.33655470662831</v>
      </c>
      <c r="E1691" s="12">
        <f t="shared" si="327"/>
        <v>-215.33655470662831</v>
      </c>
      <c r="F1691" s="12">
        <f t="shared" si="328"/>
        <v>-215.33655470662831</v>
      </c>
      <c r="G1691" s="12">
        <f t="shared" si="329"/>
        <v>-215.33655470662831</v>
      </c>
      <c r="H1691" s="12">
        <f t="shared" si="330"/>
        <v>-215.33655470662831</v>
      </c>
      <c r="I1691" s="12">
        <f t="shared" si="331"/>
        <v>-215.33655470662831</v>
      </c>
      <c r="J1691" s="12">
        <f t="shared" si="332"/>
        <v>-215.33655470662831</v>
      </c>
      <c r="K1691" s="12">
        <f t="shared" si="333"/>
        <v>-215.33655470662831</v>
      </c>
      <c r="L1691" s="12">
        <f t="shared" si="334"/>
        <v>-215.33655470662831</v>
      </c>
      <c r="M1691" s="12">
        <f t="shared" si="335"/>
        <v>-215.33655470662831</v>
      </c>
      <c r="O1691" s="12">
        <f t="shared" si="324"/>
        <v>-215.33655470662831</v>
      </c>
    </row>
    <row r="1692" spans="1:15" x14ac:dyDescent="0.25">
      <c r="A1692" s="12">
        <f>calc!A1690</f>
        <v>957.83</v>
      </c>
      <c r="B1692" s="12">
        <f>calc!O1690</f>
        <v>-345.84811046519701</v>
      </c>
      <c r="C1692" s="12">
        <f t="shared" si="325"/>
        <v>-345.84811046519701</v>
      </c>
      <c r="D1692" s="12">
        <f t="shared" si="326"/>
        <v>-345.84811046519701</v>
      </c>
      <c r="E1692" s="12">
        <f t="shared" si="327"/>
        <v>-345.84811046519701</v>
      </c>
      <c r="F1692" s="12">
        <f t="shared" si="328"/>
        <v>-345.84811046519701</v>
      </c>
      <c r="G1692" s="12">
        <f t="shared" si="329"/>
        <v>-345.84811046519701</v>
      </c>
      <c r="H1692" s="12">
        <f t="shared" si="330"/>
        <v>-345.84811046519701</v>
      </c>
      <c r="I1692" s="12">
        <f t="shared" si="331"/>
        <v>-345.84811046519701</v>
      </c>
      <c r="J1692" s="12">
        <f t="shared" si="332"/>
        <v>-345.84811046519701</v>
      </c>
      <c r="K1692" s="12">
        <f t="shared" si="333"/>
        <v>-345.84811046519701</v>
      </c>
      <c r="L1692" s="12">
        <f t="shared" si="334"/>
        <v>-345.84811046519701</v>
      </c>
      <c r="M1692" s="12">
        <f t="shared" si="335"/>
        <v>-345.84811046519701</v>
      </c>
      <c r="O1692" s="12">
        <f t="shared" si="324"/>
        <v>-345.84811046519701</v>
      </c>
    </row>
    <row r="1693" spans="1:15" x14ac:dyDescent="0.25">
      <c r="A1693" s="12">
        <f>calc!A1691</f>
        <v>958.25</v>
      </c>
      <c r="B1693" s="12">
        <f>calc!O1691</f>
        <v>-255.49384962253947</v>
      </c>
      <c r="C1693" s="12">
        <f t="shared" si="325"/>
        <v>-255.49384962253947</v>
      </c>
      <c r="D1693" s="12">
        <f t="shared" si="326"/>
        <v>-255.49384962253947</v>
      </c>
      <c r="E1693" s="12">
        <f t="shared" si="327"/>
        <v>-255.49384962253947</v>
      </c>
      <c r="F1693" s="12">
        <f t="shared" si="328"/>
        <v>-255.49384962253947</v>
      </c>
      <c r="G1693" s="12">
        <f t="shared" si="329"/>
        <v>-255.49384962253947</v>
      </c>
      <c r="H1693" s="12">
        <f t="shared" si="330"/>
        <v>-255.49384962253947</v>
      </c>
      <c r="I1693" s="12">
        <f t="shared" si="331"/>
        <v>-255.49384962253947</v>
      </c>
      <c r="J1693" s="12">
        <f t="shared" si="332"/>
        <v>-255.49384962253947</v>
      </c>
      <c r="K1693" s="12">
        <f t="shared" si="333"/>
        <v>-255.49384962253947</v>
      </c>
      <c r="L1693" s="12">
        <f t="shared" si="334"/>
        <v>-255.49384962253947</v>
      </c>
      <c r="M1693" s="12">
        <f t="shared" si="335"/>
        <v>-255.49384962253947</v>
      </c>
      <c r="O1693" s="12">
        <f t="shared" si="324"/>
        <v>-255.49384962253947</v>
      </c>
    </row>
    <row r="1694" spans="1:15" x14ac:dyDescent="0.25">
      <c r="A1694" s="12">
        <f>calc!A1692</f>
        <v>958.68</v>
      </c>
      <c r="B1694" s="12">
        <f>calc!O1692</f>
        <v>-302.3441470783248</v>
      </c>
      <c r="C1694" s="12">
        <f t="shared" si="325"/>
        <v>-302.3441470783248</v>
      </c>
      <c r="D1694" s="12">
        <f t="shared" si="326"/>
        <v>-302.3441470783248</v>
      </c>
      <c r="E1694" s="12">
        <f t="shared" si="327"/>
        <v>-302.3441470783248</v>
      </c>
      <c r="F1694" s="12">
        <f t="shared" si="328"/>
        <v>-302.3441470783248</v>
      </c>
      <c r="G1694" s="12">
        <f t="shared" si="329"/>
        <v>-302.3441470783248</v>
      </c>
      <c r="H1694" s="12">
        <f t="shared" si="330"/>
        <v>-302.3441470783248</v>
      </c>
      <c r="I1694" s="12">
        <f t="shared" si="331"/>
        <v>-302.3441470783248</v>
      </c>
      <c r="J1694" s="12">
        <f t="shared" si="332"/>
        <v>-302.3441470783248</v>
      </c>
      <c r="K1694" s="12">
        <f t="shared" si="333"/>
        <v>-302.3441470783248</v>
      </c>
      <c r="L1694" s="12">
        <f t="shared" si="334"/>
        <v>-302.3441470783248</v>
      </c>
      <c r="M1694" s="12">
        <f t="shared" si="335"/>
        <v>-302.3441470783248</v>
      </c>
      <c r="O1694" s="12">
        <f t="shared" si="324"/>
        <v>-302.3441470783248</v>
      </c>
    </row>
    <row r="1695" spans="1:15" x14ac:dyDescent="0.25">
      <c r="A1695" s="12">
        <f>calc!A1693</f>
        <v>959.11</v>
      </c>
      <c r="B1695" s="12">
        <f>calc!O1693</f>
        <v>-262.18674134386265</v>
      </c>
      <c r="C1695" s="12">
        <f t="shared" si="325"/>
        <v>-262.18674134386265</v>
      </c>
      <c r="D1695" s="12">
        <f t="shared" si="326"/>
        <v>-262.18674134386265</v>
      </c>
      <c r="E1695" s="12">
        <f t="shared" si="327"/>
        <v>-262.18674134386265</v>
      </c>
      <c r="F1695" s="12">
        <f t="shared" si="328"/>
        <v>-262.18674134386265</v>
      </c>
      <c r="G1695" s="12">
        <f t="shared" si="329"/>
        <v>-262.18674134386265</v>
      </c>
      <c r="H1695" s="12">
        <f t="shared" si="330"/>
        <v>-262.18674134386265</v>
      </c>
      <c r="I1695" s="12">
        <f t="shared" si="331"/>
        <v>-262.18674134386265</v>
      </c>
      <c r="J1695" s="12">
        <f t="shared" si="332"/>
        <v>-262.18674134386265</v>
      </c>
      <c r="K1695" s="12">
        <f t="shared" si="333"/>
        <v>-262.18674134386265</v>
      </c>
      <c r="L1695" s="12">
        <f t="shared" si="334"/>
        <v>-262.18674134386265</v>
      </c>
      <c r="M1695" s="12">
        <f t="shared" si="335"/>
        <v>-262.18674134386265</v>
      </c>
      <c r="O1695" s="12">
        <f t="shared" si="324"/>
        <v>-262.18674134386265</v>
      </c>
    </row>
    <row r="1696" spans="1:15" x14ac:dyDescent="0.25">
      <c r="A1696" s="12">
        <f>calc!A1694</f>
        <v>959.53</v>
      </c>
      <c r="B1696" s="12">
        <f>calc!O1694</f>
        <v>-382.65924345487133</v>
      </c>
      <c r="C1696" s="12">
        <f t="shared" si="325"/>
        <v>-382.65924345487133</v>
      </c>
      <c r="D1696" s="12">
        <f t="shared" si="326"/>
        <v>-382.65924345487133</v>
      </c>
      <c r="E1696" s="12">
        <f t="shared" si="327"/>
        <v>-382.65924345487133</v>
      </c>
      <c r="F1696" s="12">
        <f t="shared" si="328"/>
        <v>-382.65924345487133</v>
      </c>
      <c r="G1696" s="12">
        <f t="shared" si="329"/>
        <v>-382.65924345487133</v>
      </c>
      <c r="H1696" s="12">
        <f t="shared" si="330"/>
        <v>-382.65924345487133</v>
      </c>
      <c r="I1696" s="12">
        <f t="shared" si="331"/>
        <v>-382.65924345487133</v>
      </c>
      <c r="J1696" s="12">
        <f t="shared" si="332"/>
        <v>-382.65924345487133</v>
      </c>
      <c r="K1696" s="12">
        <f t="shared" si="333"/>
        <v>-382.65924345487133</v>
      </c>
      <c r="L1696" s="12">
        <f t="shared" si="334"/>
        <v>-382.65924345487133</v>
      </c>
      <c r="M1696" s="12">
        <f t="shared" si="335"/>
        <v>-382.65924345487133</v>
      </c>
      <c r="O1696" s="12">
        <f t="shared" si="324"/>
        <v>-382.65924345487133</v>
      </c>
    </row>
    <row r="1697" spans="1:15" x14ac:dyDescent="0.25">
      <c r="A1697" s="12">
        <f>calc!A1695</f>
        <v>959.96</v>
      </c>
      <c r="B1697" s="12">
        <f>calc!O1695</f>
        <v>-272.2260838730075</v>
      </c>
      <c r="C1697" s="12">
        <f t="shared" si="325"/>
        <v>-272.2260838730075</v>
      </c>
      <c r="D1697" s="12">
        <f t="shared" si="326"/>
        <v>-272.2260838730075</v>
      </c>
      <c r="E1697" s="12">
        <f t="shared" si="327"/>
        <v>-272.2260838730075</v>
      </c>
      <c r="F1697" s="12">
        <f t="shared" si="328"/>
        <v>-272.2260838730075</v>
      </c>
      <c r="G1697" s="12">
        <f t="shared" si="329"/>
        <v>-272.2260838730075</v>
      </c>
      <c r="H1697" s="12">
        <f t="shared" si="330"/>
        <v>-272.2260838730075</v>
      </c>
      <c r="I1697" s="12">
        <f t="shared" si="331"/>
        <v>-272.2260838730075</v>
      </c>
      <c r="J1697" s="12">
        <f t="shared" si="332"/>
        <v>-272.2260838730075</v>
      </c>
      <c r="K1697" s="12">
        <f t="shared" si="333"/>
        <v>-272.2260838730075</v>
      </c>
      <c r="L1697" s="12">
        <f t="shared" si="334"/>
        <v>-272.2260838730075</v>
      </c>
      <c r="M1697" s="12">
        <f t="shared" si="335"/>
        <v>-272.2260838730075</v>
      </c>
      <c r="O1697" s="12">
        <f t="shared" si="324"/>
        <v>-272.2260838730075</v>
      </c>
    </row>
    <row r="1698" spans="1:15" x14ac:dyDescent="0.25">
      <c r="A1698" s="12">
        <f>calc!A1696</f>
        <v>960.38</v>
      </c>
      <c r="B1698" s="12">
        <f>calc!O1696</f>
        <v>-335.80872440677325</v>
      </c>
      <c r="C1698" s="12">
        <f t="shared" si="325"/>
        <v>-335.80872440677325</v>
      </c>
      <c r="D1698" s="12">
        <f t="shared" si="326"/>
        <v>-335.80872440677325</v>
      </c>
      <c r="E1698" s="12">
        <f t="shared" si="327"/>
        <v>-335.80872440677325</v>
      </c>
      <c r="F1698" s="12">
        <f t="shared" si="328"/>
        <v>-335.80872440677325</v>
      </c>
      <c r="G1698" s="12">
        <f t="shared" si="329"/>
        <v>-335.80872440677325</v>
      </c>
      <c r="H1698" s="12">
        <f t="shared" si="330"/>
        <v>-335.80872440677325</v>
      </c>
      <c r="I1698" s="12">
        <f t="shared" si="331"/>
        <v>-335.80872440677325</v>
      </c>
      <c r="J1698" s="12">
        <f t="shared" si="332"/>
        <v>-335.80872440677325</v>
      </c>
      <c r="K1698" s="12">
        <f t="shared" si="333"/>
        <v>-335.80872440677325</v>
      </c>
      <c r="L1698" s="12">
        <f t="shared" si="334"/>
        <v>-335.80872440677325</v>
      </c>
      <c r="M1698" s="12">
        <f t="shared" si="335"/>
        <v>-335.80872440677325</v>
      </c>
      <c r="O1698" s="12">
        <f t="shared" si="324"/>
        <v>-335.80872440677325</v>
      </c>
    </row>
    <row r="1699" spans="1:15" x14ac:dyDescent="0.25">
      <c r="A1699" s="12">
        <f>calc!A1697</f>
        <v>960.81</v>
      </c>
      <c r="B1699" s="12">
        <f>calc!O1697</f>
        <v>-329.11580366512607</v>
      </c>
      <c r="C1699" s="12">
        <f t="shared" si="325"/>
        <v>-329.11580366512607</v>
      </c>
      <c r="D1699" s="12">
        <f t="shared" si="326"/>
        <v>-329.11580366512607</v>
      </c>
      <c r="E1699" s="12">
        <f t="shared" si="327"/>
        <v>-329.11580366512607</v>
      </c>
      <c r="F1699" s="12">
        <f t="shared" si="328"/>
        <v>-329.11580366512607</v>
      </c>
      <c r="G1699" s="12">
        <f t="shared" si="329"/>
        <v>-329.11580366512607</v>
      </c>
      <c r="H1699" s="12">
        <f t="shared" si="330"/>
        <v>-329.11580366512607</v>
      </c>
      <c r="I1699" s="12">
        <f t="shared" si="331"/>
        <v>-329.11580366512607</v>
      </c>
      <c r="J1699" s="12">
        <f t="shared" si="332"/>
        <v>-329.11580366512607</v>
      </c>
      <c r="K1699" s="12">
        <f t="shared" si="333"/>
        <v>-329.11580366512607</v>
      </c>
      <c r="L1699" s="12">
        <f t="shared" si="334"/>
        <v>-329.11580366512607</v>
      </c>
      <c r="M1699" s="12">
        <f t="shared" si="335"/>
        <v>-329.11580366512607</v>
      </c>
      <c r="O1699" s="12">
        <f t="shared" si="324"/>
        <v>-329.11580366512607</v>
      </c>
    </row>
    <row r="1700" spans="1:15" x14ac:dyDescent="0.25">
      <c r="A1700" s="12">
        <f>calc!A1698</f>
        <v>961.24</v>
      </c>
      <c r="B1700" s="12">
        <f>calc!O1698</f>
        <v>-88.172414277314999</v>
      </c>
      <c r="C1700" s="12">
        <f t="shared" si="325"/>
        <v>-88.172414277314999</v>
      </c>
      <c r="D1700" s="12">
        <f t="shared" si="326"/>
        <v>-88.172414277314999</v>
      </c>
      <c r="E1700" s="12">
        <f t="shared" si="327"/>
        <v>-88.172414277314999</v>
      </c>
      <c r="F1700" s="12">
        <f t="shared" si="328"/>
        <v>-88.172414277314999</v>
      </c>
      <c r="G1700" s="12">
        <f t="shared" si="329"/>
        <v>-88.172414277314999</v>
      </c>
      <c r="H1700" s="12">
        <f t="shared" si="330"/>
        <v>-88.172414277314999</v>
      </c>
      <c r="I1700" s="12">
        <f t="shared" si="331"/>
        <v>-88.172414277314999</v>
      </c>
      <c r="J1700" s="12">
        <f t="shared" si="332"/>
        <v>-88.172414277314999</v>
      </c>
      <c r="K1700" s="12">
        <f t="shared" si="333"/>
        <v>-88.172414277314999</v>
      </c>
      <c r="L1700" s="12">
        <f t="shared" si="334"/>
        <v>-88.172414277314999</v>
      </c>
      <c r="M1700" s="12">
        <f t="shared" si="335"/>
        <v>-88.172414277314999</v>
      </c>
      <c r="O1700" s="12">
        <f t="shared" si="324"/>
        <v>-88.172414277314999</v>
      </c>
    </row>
    <row r="1701" spans="1:15" x14ac:dyDescent="0.25">
      <c r="A1701" s="12">
        <f>calc!A1699</f>
        <v>961.66</v>
      </c>
      <c r="B1701" s="12">
        <f>calc!O1699</f>
        <v>-325.76934428352445</v>
      </c>
      <c r="C1701" s="12">
        <f t="shared" si="325"/>
        <v>-325.76934428352445</v>
      </c>
      <c r="D1701" s="12">
        <f t="shared" si="326"/>
        <v>-325.76934428352445</v>
      </c>
      <c r="E1701" s="12">
        <f t="shared" si="327"/>
        <v>-325.76934428352445</v>
      </c>
      <c r="F1701" s="12">
        <f t="shared" si="328"/>
        <v>-325.76934428352445</v>
      </c>
      <c r="G1701" s="12">
        <f t="shared" si="329"/>
        <v>-325.76934428352445</v>
      </c>
      <c r="H1701" s="12">
        <f t="shared" si="330"/>
        <v>-325.76934428352445</v>
      </c>
      <c r="I1701" s="12">
        <f t="shared" si="331"/>
        <v>-325.76934428352445</v>
      </c>
      <c r="J1701" s="12">
        <f t="shared" si="332"/>
        <v>-325.76934428352445</v>
      </c>
      <c r="K1701" s="12">
        <f t="shared" si="333"/>
        <v>-325.76934428352445</v>
      </c>
      <c r="L1701" s="12">
        <f t="shared" si="334"/>
        <v>-325.76934428352445</v>
      </c>
      <c r="M1701" s="12">
        <f t="shared" si="335"/>
        <v>-325.76934428352445</v>
      </c>
      <c r="O1701" s="12">
        <f t="shared" si="324"/>
        <v>-325.76934428352445</v>
      </c>
    </row>
    <row r="1702" spans="1:15" x14ac:dyDescent="0.25">
      <c r="A1702" s="12">
        <f>calc!A1700</f>
        <v>962.09</v>
      </c>
      <c r="B1702" s="12">
        <f>calc!O1700</f>
        <v>-339.1551857667888</v>
      </c>
      <c r="C1702" s="12">
        <f t="shared" si="325"/>
        <v>-339.1551857667888</v>
      </c>
      <c r="D1702" s="12">
        <f t="shared" si="326"/>
        <v>-339.1551857667888</v>
      </c>
      <c r="E1702" s="12">
        <f t="shared" si="327"/>
        <v>-339.1551857667888</v>
      </c>
      <c r="F1702" s="12">
        <f t="shared" si="328"/>
        <v>-339.1551857667888</v>
      </c>
      <c r="G1702" s="12">
        <f t="shared" si="329"/>
        <v>-339.1551857667888</v>
      </c>
      <c r="H1702" s="12">
        <f t="shared" si="330"/>
        <v>-339.1551857667888</v>
      </c>
      <c r="I1702" s="12">
        <f t="shared" si="331"/>
        <v>-339.1551857667888</v>
      </c>
      <c r="J1702" s="12">
        <f t="shared" si="332"/>
        <v>-339.1551857667888</v>
      </c>
      <c r="K1702" s="12">
        <f t="shared" si="333"/>
        <v>-339.1551857667888</v>
      </c>
      <c r="L1702" s="12">
        <f t="shared" si="334"/>
        <v>-339.1551857667888</v>
      </c>
      <c r="M1702" s="12">
        <f t="shared" si="335"/>
        <v>-339.1551857667888</v>
      </c>
      <c r="O1702" s="12">
        <f t="shared" si="324"/>
        <v>-339.1551857667888</v>
      </c>
    </row>
    <row r="1703" spans="1:15" x14ac:dyDescent="0.25">
      <c r="A1703" s="12">
        <f>calc!A1701</f>
        <v>962.51</v>
      </c>
      <c r="B1703" s="12">
        <f>calc!O1701</f>
        <v>-201.9508108453918</v>
      </c>
      <c r="C1703" s="12">
        <f t="shared" si="325"/>
        <v>-201.9508108453918</v>
      </c>
      <c r="D1703" s="12">
        <f t="shared" si="326"/>
        <v>-201.9508108453918</v>
      </c>
      <c r="E1703" s="12">
        <f t="shared" si="327"/>
        <v>-201.9508108453918</v>
      </c>
      <c r="F1703" s="12">
        <f t="shared" si="328"/>
        <v>-201.9508108453918</v>
      </c>
      <c r="G1703" s="12">
        <f t="shared" si="329"/>
        <v>-201.9508108453918</v>
      </c>
      <c r="H1703" s="12">
        <f t="shared" si="330"/>
        <v>-201.9508108453918</v>
      </c>
      <c r="I1703" s="12">
        <f t="shared" si="331"/>
        <v>-201.9508108453918</v>
      </c>
      <c r="J1703" s="12">
        <f t="shared" si="332"/>
        <v>-201.9508108453918</v>
      </c>
      <c r="K1703" s="12">
        <f t="shared" si="333"/>
        <v>-201.9508108453918</v>
      </c>
      <c r="L1703" s="12">
        <f t="shared" si="334"/>
        <v>-201.9508108453918</v>
      </c>
      <c r="M1703" s="12">
        <f t="shared" si="335"/>
        <v>-201.9508108453918</v>
      </c>
      <c r="O1703" s="12">
        <f t="shared" si="324"/>
        <v>-201.9508108453918</v>
      </c>
    </row>
    <row r="1704" spans="1:15" x14ac:dyDescent="0.25">
      <c r="A1704" s="12">
        <f>calc!A1702</f>
        <v>962.94</v>
      </c>
      <c r="B1704" s="12">
        <f>calc!O1702</f>
        <v>-128.32940831254518</v>
      </c>
      <c r="C1704" s="12">
        <f t="shared" si="325"/>
        <v>-128.32940831254518</v>
      </c>
      <c r="D1704" s="12">
        <f t="shared" si="326"/>
        <v>-128.32940831254518</v>
      </c>
      <c r="E1704" s="12">
        <f t="shared" si="327"/>
        <v>-128.32940831254518</v>
      </c>
      <c r="F1704" s="12">
        <f t="shared" si="328"/>
        <v>-128.32940831254518</v>
      </c>
      <c r="G1704" s="12">
        <f t="shared" si="329"/>
        <v>-128.32940831254518</v>
      </c>
      <c r="H1704" s="12">
        <f t="shared" si="330"/>
        <v>-128.32940831254518</v>
      </c>
      <c r="I1704" s="12">
        <f t="shared" si="331"/>
        <v>-128.32940831254518</v>
      </c>
      <c r="J1704" s="12">
        <f t="shared" si="332"/>
        <v>-128.32940831254518</v>
      </c>
      <c r="K1704" s="12">
        <f t="shared" si="333"/>
        <v>-128.32940831254518</v>
      </c>
      <c r="L1704" s="12">
        <f t="shared" si="334"/>
        <v>-128.32940831254518</v>
      </c>
      <c r="M1704" s="12">
        <f t="shared" si="335"/>
        <v>-128.32940831254518</v>
      </c>
      <c r="O1704" s="12">
        <f t="shared" si="324"/>
        <v>-128.32940831254518</v>
      </c>
    </row>
    <row r="1705" spans="1:15" x14ac:dyDescent="0.25">
      <c r="A1705" s="12">
        <f>calc!A1703</f>
        <v>963.37</v>
      </c>
      <c r="B1705" s="12">
        <f>calc!O1703</f>
        <v>-185.2186458635006</v>
      </c>
      <c r="C1705" s="12">
        <f t="shared" si="325"/>
        <v>-185.2186458635006</v>
      </c>
      <c r="D1705" s="12">
        <f t="shared" si="326"/>
        <v>-185.2186458635006</v>
      </c>
      <c r="E1705" s="12">
        <f t="shared" si="327"/>
        <v>-185.2186458635006</v>
      </c>
      <c r="F1705" s="12">
        <f t="shared" si="328"/>
        <v>-185.2186458635006</v>
      </c>
      <c r="G1705" s="12">
        <f t="shared" si="329"/>
        <v>-185.2186458635006</v>
      </c>
      <c r="H1705" s="12">
        <f t="shared" si="330"/>
        <v>-185.2186458635006</v>
      </c>
      <c r="I1705" s="12">
        <f t="shared" si="331"/>
        <v>-185.2186458635006</v>
      </c>
      <c r="J1705" s="12">
        <f t="shared" si="332"/>
        <v>-185.2186458635006</v>
      </c>
      <c r="K1705" s="12">
        <f t="shared" si="333"/>
        <v>-185.2186458635006</v>
      </c>
      <c r="L1705" s="12">
        <f t="shared" si="334"/>
        <v>-185.2186458635006</v>
      </c>
      <c r="M1705" s="12">
        <f t="shared" si="335"/>
        <v>-185.2186458635006</v>
      </c>
      <c r="O1705" s="12">
        <f t="shared" si="324"/>
        <v>-185.2186458635006</v>
      </c>
    </row>
    <row r="1706" spans="1:15" x14ac:dyDescent="0.25">
      <c r="A1706" s="12">
        <f>calc!A1704</f>
        <v>963.79</v>
      </c>
      <c r="B1706" s="12">
        <f>calc!O1704</f>
        <v>-315.72997009566598</v>
      </c>
      <c r="C1706" s="12">
        <f t="shared" si="325"/>
        <v>-315.72997009566598</v>
      </c>
      <c r="D1706" s="12">
        <f t="shared" si="326"/>
        <v>-315.72997009566598</v>
      </c>
      <c r="E1706" s="12">
        <f t="shared" si="327"/>
        <v>-315.72997009566598</v>
      </c>
      <c r="F1706" s="12">
        <f t="shared" si="328"/>
        <v>-315.72997009566598</v>
      </c>
      <c r="G1706" s="12">
        <f t="shared" si="329"/>
        <v>-315.72997009566598</v>
      </c>
      <c r="H1706" s="12">
        <f t="shared" si="330"/>
        <v>-315.72997009566598</v>
      </c>
      <c r="I1706" s="12">
        <f t="shared" si="331"/>
        <v>-315.72997009566598</v>
      </c>
      <c r="J1706" s="12">
        <f t="shared" si="332"/>
        <v>-315.72997009566598</v>
      </c>
      <c r="K1706" s="12">
        <f t="shared" si="333"/>
        <v>-315.72997009566598</v>
      </c>
      <c r="L1706" s="12">
        <f t="shared" si="334"/>
        <v>-315.72997009566598</v>
      </c>
      <c r="M1706" s="12">
        <f t="shared" si="335"/>
        <v>-315.72997009566598</v>
      </c>
      <c r="O1706" s="12">
        <f t="shared" si="324"/>
        <v>-315.72997009566598</v>
      </c>
    </row>
    <row r="1707" spans="1:15" x14ac:dyDescent="0.25">
      <c r="A1707" s="12">
        <f>calc!A1705</f>
        <v>964.22</v>
      </c>
      <c r="B1707" s="12">
        <f>calc!O1705</f>
        <v>-255.49384962253947</v>
      </c>
      <c r="C1707" s="12">
        <f t="shared" si="325"/>
        <v>-255.49384962253947</v>
      </c>
      <c r="D1707" s="12">
        <f t="shared" si="326"/>
        <v>-255.49384962253947</v>
      </c>
      <c r="E1707" s="12">
        <f t="shared" si="327"/>
        <v>-255.49384962253947</v>
      </c>
      <c r="F1707" s="12">
        <f t="shared" si="328"/>
        <v>-255.49384962253947</v>
      </c>
      <c r="G1707" s="12">
        <f t="shared" si="329"/>
        <v>-255.49384962253947</v>
      </c>
      <c r="H1707" s="12">
        <f t="shared" si="330"/>
        <v>-255.49384962253947</v>
      </c>
      <c r="I1707" s="12">
        <f t="shared" si="331"/>
        <v>-255.49384962253947</v>
      </c>
      <c r="J1707" s="12">
        <f t="shared" si="332"/>
        <v>-255.49384962253947</v>
      </c>
      <c r="K1707" s="12">
        <f t="shared" si="333"/>
        <v>-255.49384962253947</v>
      </c>
      <c r="L1707" s="12">
        <f t="shared" si="334"/>
        <v>-255.49384962253947</v>
      </c>
      <c r="M1707" s="12">
        <f t="shared" si="335"/>
        <v>-255.49384962253947</v>
      </c>
      <c r="O1707" s="12">
        <f t="shared" si="324"/>
        <v>-255.49384962253947</v>
      </c>
    </row>
    <row r="1708" spans="1:15" x14ac:dyDescent="0.25">
      <c r="A1708" s="12">
        <f>calc!A1706</f>
        <v>964.64</v>
      </c>
      <c r="B1708" s="12">
        <f>calc!O1706</f>
        <v>-225.37586952973805</v>
      </c>
      <c r="C1708" s="12">
        <f t="shared" si="325"/>
        <v>-225.37586952973805</v>
      </c>
      <c r="D1708" s="12">
        <f t="shared" si="326"/>
        <v>-225.37586952973805</v>
      </c>
      <c r="E1708" s="12">
        <f t="shared" si="327"/>
        <v>-225.37586952973805</v>
      </c>
      <c r="F1708" s="12">
        <f t="shared" si="328"/>
        <v>-225.37586952973805</v>
      </c>
      <c r="G1708" s="12">
        <f t="shared" si="329"/>
        <v>-225.37586952973805</v>
      </c>
      <c r="H1708" s="12">
        <f t="shared" si="330"/>
        <v>-225.37586952973805</v>
      </c>
      <c r="I1708" s="12">
        <f t="shared" si="331"/>
        <v>-225.37586952973805</v>
      </c>
      <c r="J1708" s="12">
        <f t="shared" si="332"/>
        <v>-225.37586952973805</v>
      </c>
      <c r="K1708" s="12">
        <f t="shared" si="333"/>
        <v>-225.37586952973805</v>
      </c>
      <c r="L1708" s="12">
        <f t="shared" si="334"/>
        <v>-225.37586952973805</v>
      </c>
      <c r="M1708" s="12">
        <f t="shared" si="335"/>
        <v>-225.37586952973805</v>
      </c>
      <c r="O1708" s="12">
        <f t="shared" si="324"/>
        <v>-225.37586952973805</v>
      </c>
    </row>
    <row r="1709" spans="1:15" x14ac:dyDescent="0.25">
      <c r="A1709" s="12">
        <f>calc!A1707</f>
        <v>965.07</v>
      </c>
      <c r="B1709" s="12">
        <f>calc!O1707</f>
        <v>-315.72997009566598</v>
      </c>
      <c r="C1709" s="12">
        <f t="shared" si="325"/>
        <v>-315.72997009566598</v>
      </c>
      <c r="D1709" s="12">
        <f t="shared" si="326"/>
        <v>-315.72997009566598</v>
      </c>
      <c r="E1709" s="12">
        <f t="shared" si="327"/>
        <v>-315.72997009566598</v>
      </c>
      <c r="F1709" s="12">
        <f t="shared" si="328"/>
        <v>-315.72997009566598</v>
      </c>
      <c r="G1709" s="12">
        <f t="shared" si="329"/>
        <v>-315.72997009566598</v>
      </c>
      <c r="H1709" s="12">
        <f t="shared" si="330"/>
        <v>-315.72997009566598</v>
      </c>
      <c r="I1709" s="12">
        <f t="shared" si="331"/>
        <v>-315.72997009566598</v>
      </c>
      <c r="J1709" s="12">
        <f t="shared" si="332"/>
        <v>-315.72997009566598</v>
      </c>
      <c r="K1709" s="12">
        <f t="shared" si="333"/>
        <v>-315.72997009566598</v>
      </c>
      <c r="L1709" s="12">
        <f t="shared" si="334"/>
        <v>-315.72997009566598</v>
      </c>
      <c r="M1709" s="12">
        <f t="shared" si="335"/>
        <v>-315.72997009566598</v>
      </c>
      <c r="O1709" s="12">
        <f t="shared" si="324"/>
        <v>-315.72997009566598</v>
      </c>
    </row>
    <row r="1710" spans="1:15" x14ac:dyDescent="0.25">
      <c r="A1710" s="12">
        <f>calc!A1708</f>
        <v>965.49</v>
      </c>
      <c r="B1710" s="12">
        <f>calc!O1708</f>
        <v>-265.5331881939606</v>
      </c>
      <c r="C1710" s="12">
        <f t="shared" si="325"/>
        <v>-265.5331881939606</v>
      </c>
      <c r="D1710" s="12">
        <f t="shared" si="326"/>
        <v>-265.5331881939606</v>
      </c>
      <c r="E1710" s="12">
        <f t="shared" si="327"/>
        <v>-265.5331881939606</v>
      </c>
      <c r="F1710" s="12">
        <f t="shared" si="328"/>
        <v>-265.5331881939606</v>
      </c>
      <c r="G1710" s="12">
        <f t="shared" si="329"/>
        <v>-265.5331881939606</v>
      </c>
      <c r="H1710" s="12">
        <f t="shared" si="330"/>
        <v>-265.5331881939606</v>
      </c>
      <c r="I1710" s="12">
        <f t="shared" si="331"/>
        <v>-265.5331881939606</v>
      </c>
      <c r="J1710" s="12">
        <f t="shared" si="332"/>
        <v>-265.5331881939606</v>
      </c>
      <c r="K1710" s="12">
        <f t="shared" si="333"/>
        <v>-265.5331881939606</v>
      </c>
      <c r="L1710" s="12">
        <f t="shared" si="334"/>
        <v>-265.5331881939606</v>
      </c>
      <c r="M1710" s="12">
        <f t="shared" si="335"/>
        <v>-265.5331881939606</v>
      </c>
      <c r="O1710" s="12">
        <f t="shared" si="324"/>
        <v>-265.5331881939606</v>
      </c>
    </row>
    <row r="1711" spans="1:15" x14ac:dyDescent="0.25">
      <c r="A1711" s="12">
        <f>calc!A1709</f>
        <v>965.92</v>
      </c>
      <c r="B1711" s="12">
        <f>calc!O1709</f>
        <v>-372.61983563585471</v>
      </c>
      <c r="C1711" s="12">
        <f t="shared" si="325"/>
        <v>-372.61983563585471</v>
      </c>
      <c r="D1711" s="12">
        <f t="shared" si="326"/>
        <v>-372.61983563585471</v>
      </c>
      <c r="E1711" s="12">
        <f t="shared" si="327"/>
        <v>-372.61983563585471</v>
      </c>
      <c r="F1711" s="12">
        <f t="shared" si="328"/>
        <v>-372.61983563585471</v>
      </c>
      <c r="G1711" s="12">
        <f t="shared" si="329"/>
        <v>-372.61983563585471</v>
      </c>
      <c r="H1711" s="12">
        <f t="shared" si="330"/>
        <v>-372.61983563585471</v>
      </c>
      <c r="I1711" s="12">
        <f t="shared" si="331"/>
        <v>-372.61983563585471</v>
      </c>
      <c r="J1711" s="12">
        <f t="shared" si="332"/>
        <v>-372.61983563585471</v>
      </c>
      <c r="K1711" s="12">
        <f t="shared" si="333"/>
        <v>-372.61983563585471</v>
      </c>
      <c r="L1711" s="12">
        <f t="shared" si="334"/>
        <v>-372.61983563585471</v>
      </c>
      <c r="M1711" s="12">
        <f t="shared" si="335"/>
        <v>-372.61983563585471</v>
      </c>
      <c r="O1711" s="12">
        <f t="shared" si="324"/>
        <v>-372.61983563585471</v>
      </c>
    </row>
    <row r="1712" spans="1:15" x14ac:dyDescent="0.25">
      <c r="A1712" s="12">
        <f>calc!A1710</f>
        <v>966.35</v>
      </c>
      <c r="B1712" s="12">
        <f>calc!O1710</f>
        <v>-399.3916030069874</v>
      </c>
      <c r="C1712" s="12">
        <f t="shared" si="325"/>
        <v>-399.3916030069874</v>
      </c>
      <c r="D1712" s="12">
        <f t="shared" si="326"/>
        <v>-399.3916030069874</v>
      </c>
      <c r="E1712" s="12">
        <f t="shared" si="327"/>
        <v>-399.3916030069874</v>
      </c>
      <c r="F1712" s="12">
        <f t="shared" si="328"/>
        <v>-399.3916030069874</v>
      </c>
      <c r="G1712" s="12">
        <f t="shared" si="329"/>
        <v>-399.3916030069874</v>
      </c>
      <c r="H1712" s="12">
        <f t="shared" si="330"/>
        <v>-399.3916030069874</v>
      </c>
      <c r="I1712" s="12">
        <f t="shared" si="331"/>
        <v>-399.3916030069874</v>
      </c>
      <c r="J1712" s="12">
        <f t="shared" si="332"/>
        <v>-399.3916030069874</v>
      </c>
      <c r="K1712" s="12">
        <f t="shared" si="333"/>
        <v>-399.3916030069874</v>
      </c>
      <c r="L1712" s="12">
        <f t="shared" si="334"/>
        <v>-399.3916030069874</v>
      </c>
      <c r="M1712" s="12">
        <f t="shared" si="335"/>
        <v>-399.3916030069874</v>
      </c>
      <c r="O1712" s="12">
        <f t="shared" si="324"/>
        <v>-399.3916030069874</v>
      </c>
    </row>
    <row r="1713" spans="1:15" x14ac:dyDescent="0.25">
      <c r="A1713" s="12">
        <f>calc!A1711</f>
        <v>966.77</v>
      </c>
      <c r="B1713" s="12">
        <f>calc!O1711</f>
        <v>-262.18674134384742</v>
      </c>
      <c r="C1713" s="12">
        <f t="shared" si="325"/>
        <v>-262.18674134384742</v>
      </c>
      <c r="D1713" s="12">
        <f t="shared" si="326"/>
        <v>-262.18674134384742</v>
      </c>
      <c r="E1713" s="12">
        <f t="shared" si="327"/>
        <v>-262.18674134384742</v>
      </c>
      <c r="F1713" s="12">
        <f t="shared" si="328"/>
        <v>-262.18674134384742</v>
      </c>
      <c r="G1713" s="12">
        <f t="shared" si="329"/>
        <v>-262.18674134384742</v>
      </c>
      <c r="H1713" s="12">
        <f t="shared" si="330"/>
        <v>-262.18674134384742</v>
      </c>
      <c r="I1713" s="12">
        <f t="shared" si="331"/>
        <v>-262.18674134384742</v>
      </c>
      <c r="J1713" s="12">
        <f t="shared" si="332"/>
        <v>-262.18674134384742</v>
      </c>
      <c r="K1713" s="12">
        <f t="shared" si="333"/>
        <v>-262.18674134384742</v>
      </c>
      <c r="L1713" s="12">
        <f t="shared" si="334"/>
        <v>-262.18674134384742</v>
      </c>
      <c r="M1713" s="12">
        <f t="shared" si="335"/>
        <v>-262.18674134384742</v>
      </c>
      <c r="O1713" s="12">
        <f t="shared" si="324"/>
        <v>-262.18674134384742</v>
      </c>
    </row>
    <row r="1714" spans="1:15" x14ac:dyDescent="0.25">
      <c r="A1714" s="12">
        <f>calc!A1712</f>
        <v>967.2</v>
      </c>
      <c r="B1714" s="12">
        <f>calc!O1712</f>
        <v>-161.7936426005096</v>
      </c>
      <c r="C1714" s="12">
        <f t="shared" si="325"/>
        <v>-161.7936426005096</v>
      </c>
      <c r="D1714" s="12">
        <f t="shared" si="326"/>
        <v>-161.7936426005096</v>
      </c>
      <c r="E1714" s="12">
        <f t="shared" si="327"/>
        <v>-161.7936426005096</v>
      </c>
      <c r="F1714" s="12">
        <f t="shared" si="328"/>
        <v>-161.7936426005096</v>
      </c>
      <c r="G1714" s="12">
        <f t="shared" si="329"/>
        <v>-161.7936426005096</v>
      </c>
      <c r="H1714" s="12">
        <f t="shared" si="330"/>
        <v>-161.7936426005096</v>
      </c>
      <c r="I1714" s="12">
        <f t="shared" si="331"/>
        <v>-161.7936426005096</v>
      </c>
      <c r="J1714" s="12">
        <f t="shared" si="332"/>
        <v>-161.7936426005096</v>
      </c>
      <c r="K1714" s="12">
        <f t="shared" si="333"/>
        <v>-161.7936426005096</v>
      </c>
      <c r="L1714" s="12">
        <f t="shared" si="334"/>
        <v>-161.7936426005096</v>
      </c>
      <c r="M1714" s="12">
        <f t="shared" si="335"/>
        <v>-161.7936426005096</v>
      </c>
      <c r="O1714" s="12">
        <f t="shared" si="324"/>
        <v>-161.7936426005096</v>
      </c>
    </row>
    <row r="1715" spans="1:15" x14ac:dyDescent="0.25">
      <c r="A1715" s="12">
        <f>calc!A1713</f>
        <v>967.62</v>
      </c>
      <c r="B1715" s="12">
        <f>calc!O1713</f>
        <v>-352.54103780135642</v>
      </c>
      <c r="C1715" s="12">
        <f t="shared" si="325"/>
        <v>-352.54103780135642</v>
      </c>
      <c r="D1715" s="12">
        <f t="shared" si="326"/>
        <v>-352.54103780135642</v>
      </c>
      <c r="E1715" s="12">
        <f t="shared" si="327"/>
        <v>-352.54103780135642</v>
      </c>
      <c r="F1715" s="12">
        <f t="shared" si="328"/>
        <v>-352.54103780135642</v>
      </c>
      <c r="G1715" s="12">
        <f t="shared" si="329"/>
        <v>-352.54103780135642</v>
      </c>
      <c r="H1715" s="12">
        <f t="shared" si="330"/>
        <v>-352.54103780135642</v>
      </c>
      <c r="I1715" s="12">
        <f t="shared" si="331"/>
        <v>-352.54103780135642</v>
      </c>
      <c r="J1715" s="12">
        <f t="shared" si="332"/>
        <v>-352.54103780135642</v>
      </c>
      <c r="K1715" s="12">
        <f t="shared" si="333"/>
        <v>-352.54103780135642</v>
      </c>
      <c r="L1715" s="12">
        <f t="shared" si="334"/>
        <v>-352.54103780135642</v>
      </c>
      <c r="M1715" s="12">
        <f t="shared" si="335"/>
        <v>-352.54103780135642</v>
      </c>
      <c r="O1715" s="12">
        <f t="shared" si="324"/>
        <v>-352.54103780135642</v>
      </c>
    </row>
    <row r="1716" spans="1:15" x14ac:dyDescent="0.25">
      <c r="A1716" s="12">
        <f>calc!A1714</f>
        <v>968.05</v>
      </c>
      <c r="B1716" s="12">
        <f>calc!O1714</f>
        <v>-439.54933318120283</v>
      </c>
      <c r="C1716" s="12">
        <f t="shared" si="325"/>
        <v>-439.54933318120283</v>
      </c>
      <c r="D1716" s="12">
        <f t="shared" si="326"/>
        <v>-439.54933318120283</v>
      </c>
      <c r="E1716" s="12">
        <f t="shared" si="327"/>
        <v>-439.54933318120283</v>
      </c>
      <c r="F1716" s="12">
        <f t="shared" si="328"/>
        <v>-439.54933318120283</v>
      </c>
      <c r="G1716" s="12">
        <f t="shared" si="329"/>
        <v>-439.54933318120283</v>
      </c>
      <c r="H1716" s="12">
        <f t="shared" si="330"/>
        <v>-439.54933318120283</v>
      </c>
      <c r="I1716" s="12">
        <f t="shared" si="331"/>
        <v>-439.54933318120283</v>
      </c>
      <c r="J1716" s="12">
        <f t="shared" si="332"/>
        <v>-439.54933318120283</v>
      </c>
      <c r="K1716" s="12">
        <f t="shared" si="333"/>
        <v>-439.54933318120283</v>
      </c>
      <c r="L1716" s="12">
        <f t="shared" si="334"/>
        <v>-439.54933318120283</v>
      </c>
      <c r="M1716" s="12">
        <f t="shared" si="335"/>
        <v>-439.54933318120283</v>
      </c>
      <c r="O1716" s="12">
        <f t="shared" si="324"/>
        <v>-439.54933318120283</v>
      </c>
    </row>
    <row r="1717" spans="1:15" x14ac:dyDescent="0.25">
      <c r="A1717" s="12">
        <f>calc!A1715</f>
        <v>968.47</v>
      </c>
      <c r="B1717" s="12">
        <f>calc!O1715</f>
        <v>-181.87221484647068</v>
      </c>
      <c r="C1717" s="12">
        <f t="shared" si="325"/>
        <v>-181.87221484647068</v>
      </c>
      <c r="D1717" s="12">
        <f t="shared" si="326"/>
        <v>-181.87221484647068</v>
      </c>
      <c r="E1717" s="12">
        <f t="shared" si="327"/>
        <v>-181.87221484647068</v>
      </c>
      <c r="F1717" s="12">
        <f t="shared" si="328"/>
        <v>-181.87221484647068</v>
      </c>
      <c r="G1717" s="12">
        <f t="shared" si="329"/>
        <v>-181.87221484647068</v>
      </c>
      <c r="H1717" s="12">
        <f t="shared" si="330"/>
        <v>-181.87221484647068</v>
      </c>
      <c r="I1717" s="12">
        <f t="shared" si="331"/>
        <v>-181.87221484647068</v>
      </c>
      <c r="J1717" s="12">
        <f t="shared" si="332"/>
        <v>-181.87221484647068</v>
      </c>
      <c r="K1717" s="12">
        <f t="shared" si="333"/>
        <v>-181.87221484647068</v>
      </c>
      <c r="L1717" s="12">
        <f t="shared" si="334"/>
        <v>-181.87221484647068</v>
      </c>
      <c r="M1717" s="12">
        <f t="shared" si="335"/>
        <v>-181.87221484647068</v>
      </c>
      <c r="O1717" s="12">
        <f t="shared" si="324"/>
        <v>-181.87221484647068</v>
      </c>
    </row>
    <row r="1718" spans="1:15" x14ac:dyDescent="0.25">
      <c r="A1718" s="12">
        <f>calc!A1716</f>
        <v>968.9</v>
      </c>
      <c r="B1718" s="12">
        <f>calc!O1716</f>
        <v>-345.84811046518178</v>
      </c>
      <c r="C1718" s="12">
        <f t="shared" si="325"/>
        <v>-345.84811046518178</v>
      </c>
      <c r="D1718" s="12">
        <f t="shared" si="326"/>
        <v>-345.84811046518178</v>
      </c>
      <c r="E1718" s="12">
        <f t="shared" si="327"/>
        <v>-345.84811046518178</v>
      </c>
      <c r="F1718" s="12">
        <f t="shared" si="328"/>
        <v>-345.84811046518178</v>
      </c>
      <c r="G1718" s="12">
        <f t="shared" si="329"/>
        <v>-345.84811046518178</v>
      </c>
      <c r="H1718" s="12">
        <f t="shared" si="330"/>
        <v>-345.84811046518178</v>
      </c>
      <c r="I1718" s="12">
        <f t="shared" si="331"/>
        <v>-345.84811046518178</v>
      </c>
      <c r="J1718" s="12">
        <f t="shared" si="332"/>
        <v>-345.84811046518178</v>
      </c>
      <c r="K1718" s="12">
        <f t="shared" si="333"/>
        <v>-345.84811046518178</v>
      </c>
      <c r="L1718" s="12">
        <f t="shared" si="334"/>
        <v>-345.84811046518178</v>
      </c>
      <c r="M1718" s="12">
        <f t="shared" si="335"/>
        <v>-345.84811046518178</v>
      </c>
      <c r="O1718" s="12">
        <f t="shared" si="324"/>
        <v>-345.84811046518178</v>
      </c>
    </row>
    <row r="1719" spans="1:15" x14ac:dyDescent="0.25">
      <c r="A1719" s="12">
        <f>calc!A1717</f>
        <v>969.32</v>
      </c>
      <c r="B1719" s="12">
        <f>calc!O1717</f>
        <v>-359.23396777522294</v>
      </c>
      <c r="C1719" s="12">
        <f t="shared" si="325"/>
        <v>-359.23396777522294</v>
      </c>
      <c r="D1719" s="12">
        <f t="shared" si="326"/>
        <v>-359.23396777522294</v>
      </c>
      <c r="E1719" s="12">
        <f t="shared" si="327"/>
        <v>-359.23396777522294</v>
      </c>
      <c r="F1719" s="12">
        <f t="shared" si="328"/>
        <v>-359.23396777522294</v>
      </c>
      <c r="G1719" s="12">
        <f t="shared" si="329"/>
        <v>-359.23396777522294</v>
      </c>
      <c r="H1719" s="12">
        <f t="shared" si="330"/>
        <v>-359.23396777522294</v>
      </c>
      <c r="I1719" s="12">
        <f t="shared" si="331"/>
        <v>-359.23396777522294</v>
      </c>
      <c r="J1719" s="12">
        <f t="shared" si="332"/>
        <v>-359.23396777522294</v>
      </c>
      <c r="K1719" s="12">
        <f t="shared" si="333"/>
        <v>-359.23396777522294</v>
      </c>
      <c r="L1719" s="12">
        <f t="shared" si="334"/>
        <v>-359.23396777522294</v>
      </c>
      <c r="M1719" s="12">
        <f t="shared" si="335"/>
        <v>-359.23396777522294</v>
      </c>
      <c r="O1719" s="12">
        <f t="shared" si="324"/>
        <v>-359.23396777522294</v>
      </c>
    </row>
    <row r="1720" spans="1:15" x14ac:dyDescent="0.25">
      <c r="A1720" s="12">
        <f>calc!A1718</f>
        <v>969.75</v>
      </c>
      <c r="B1720" s="12">
        <f>calc!O1718</f>
        <v>-402.73807689540547</v>
      </c>
      <c r="C1720" s="12">
        <f t="shared" si="325"/>
        <v>-402.73807689540547</v>
      </c>
      <c r="D1720" s="12">
        <f t="shared" si="326"/>
        <v>-402.73807689540547</v>
      </c>
      <c r="E1720" s="12">
        <f t="shared" si="327"/>
        <v>-402.73807689540547</v>
      </c>
      <c r="F1720" s="12">
        <f t="shared" si="328"/>
        <v>-402.73807689540547</v>
      </c>
      <c r="G1720" s="12">
        <f t="shared" si="329"/>
        <v>-402.73807689540547</v>
      </c>
      <c r="H1720" s="12">
        <f t="shared" si="330"/>
        <v>-402.73807689540547</v>
      </c>
      <c r="I1720" s="12">
        <f t="shared" si="331"/>
        <v>-402.73807689540547</v>
      </c>
      <c r="J1720" s="12">
        <f t="shared" si="332"/>
        <v>-402.73807689540547</v>
      </c>
      <c r="K1720" s="12">
        <f t="shared" si="333"/>
        <v>-402.73807689540547</v>
      </c>
      <c r="L1720" s="12">
        <f t="shared" si="334"/>
        <v>-402.73807689540547</v>
      </c>
      <c r="M1720" s="12">
        <f t="shared" si="335"/>
        <v>-402.73807689540547</v>
      </c>
      <c r="O1720" s="12">
        <f t="shared" si="324"/>
        <v>-402.73807689540547</v>
      </c>
    </row>
    <row r="1721" spans="1:15" x14ac:dyDescent="0.25">
      <c r="A1721" s="12">
        <f>calc!A1719</f>
        <v>970.17</v>
      </c>
      <c r="B1721" s="12">
        <f>calc!O1719</f>
        <v>-312.38351335203822</v>
      </c>
      <c r="C1721" s="12">
        <f t="shared" si="325"/>
        <v>-312.38351335203822</v>
      </c>
      <c r="D1721" s="12">
        <f t="shared" si="326"/>
        <v>-312.38351335203822</v>
      </c>
      <c r="E1721" s="12">
        <f t="shared" si="327"/>
        <v>-312.38351335203822</v>
      </c>
      <c r="F1721" s="12">
        <f t="shared" si="328"/>
        <v>-312.38351335203822</v>
      </c>
      <c r="G1721" s="12">
        <f t="shared" si="329"/>
        <v>-312.38351335203822</v>
      </c>
      <c r="H1721" s="12">
        <f t="shared" si="330"/>
        <v>-312.38351335203822</v>
      </c>
      <c r="I1721" s="12">
        <f t="shared" si="331"/>
        <v>-312.38351335203822</v>
      </c>
      <c r="J1721" s="12">
        <f t="shared" si="332"/>
        <v>-312.38351335203822</v>
      </c>
      <c r="K1721" s="12">
        <f t="shared" si="333"/>
        <v>-312.38351335203822</v>
      </c>
      <c r="L1721" s="12">
        <f t="shared" si="334"/>
        <v>-312.38351335203822</v>
      </c>
      <c r="M1721" s="12">
        <f t="shared" si="335"/>
        <v>-312.38351335203822</v>
      </c>
      <c r="O1721" s="12">
        <f t="shared" si="324"/>
        <v>-312.38351335203822</v>
      </c>
    </row>
    <row r="1722" spans="1:15" x14ac:dyDescent="0.25">
      <c r="A1722" s="12">
        <f>calc!A1720</f>
        <v>970.6</v>
      </c>
      <c r="B1722" s="12">
        <f>calc!O1720</f>
        <v>-295.65123952684513</v>
      </c>
      <c r="C1722" s="12">
        <f t="shared" si="325"/>
        <v>-295.65123952684513</v>
      </c>
      <c r="D1722" s="12">
        <f t="shared" si="326"/>
        <v>-295.65123952684513</v>
      </c>
      <c r="E1722" s="12">
        <f t="shared" si="327"/>
        <v>-295.65123952684513</v>
      </c>
      <c r="F1722" s="12">
        <f t="shared" si="328"/>
        <v>-295.65123952684513</v>
      </c>
      <c r="G1722" s="12">
        <f t="shared" si="329"/>
        <v>-295.65123952684513</v>
      </c>
      <c r="H1722" s="12">
        <f t="shared" si="330"/>
        <v>-295.65123952684513</v>
      </c>
      <c r="I1722" s="12">
        <f t="shared" si="331"/>
        <v>-295.65123952684513</v>
      </c>
      <c r="J1722" s="12">
        <f t="shared" si="332"/>
        <v>-295.65123952684513</v>
      </c>
      <c r="K1722" s="12">
        <f t="shared" si="333"/>
        <v>-295.65123952684513</v>
      </c>
      <c r="L1722" s="12">
        <f t="shared" si="334"/>
        <v>-295.65123952684513</v>
      </c>
      <c r="M1722" s="12">
        <f t="shared" si="335"/>
        <v>-295.65123952684513</v>
      </c>
      <c r="O1722" s="12">
        <f t="shared" si="324"/>
        <v>-295.65123952684513</v>
      </c>
    </row>
    <row r="1723" spans="1:15" x14ac:dyDescent="0.25">
      <c r="A1723" s="12">
        <f>calc!A1721</f>
        <v>971.03</v>
      </c>
      <c r="B1723" s="12">
        <f>calc!O1721</f>
        <v>-258.84029515337625</v>
      </c>
      <c r="C1723" s="12">
        <f t="shared" si="325"/>
        <v>-258.84029515337625</v>
      </c>
      <c r="D1723" s="12">
        <f t="shared" si="326"/>
        <v>-258.84029515337625</v>
      </c>
      <c r="E1723" s="12">
        <f t="shared" si="327"/>
        <v>-258.84029515337625</v>
      </c>
      <c r="F1723" s="12">
        <f t="shared" si="328"/>
        <v>-258.84029515337625</v>
      </c>
      <c r="G1723" s="12">
        <f t="shared" si="329"/>
        <v>-258.84029515337625</v>
      </c>
      <c r="H1723" s="12">
        <f t="shared" si="330"/>
        <v>-258.84029515337625</v>
      </c>
      <c r="I1723" s="12">
        <f t="shared" si="331"/>
        <v>-258.84029515337625</v>
      </c>
      <c r="J1723" s="12">
        <f t="shared" si="332"/>
        <v>-258.84029515337625</v>
      </c>
      <c r="K1723" s="12">
        <f t="shared" si="333"/>
        <v>-258.84029515337625</v>
      </c>
      <c r="L1723" s="12">
        <f t="shared" si="334"/>
        <v>-258.84029515337625</v>
      </c>
      <c r="M1723" s="12">
        <f t="shared" si="335"/>
        <v>-258.84029515337625</v>
      </c>
      <c r="O1723" s="12">
        <f t="shared" si="324"/>
        <v>-258.84029515337625</v>
      </c>
    </row>
    <row r="1724" spans="1:15" x14ac:dyDescent="0.25">
      <c r="A1724" s="12">
        <f>calc!A1722</f>
        <v>971.45</v>
      </c>
      <c r="B1724" s="12">
        <f>calc!O1722</f>
        <v>-349.19457380354442</v>
      </c>
      <c r="C1724" s="12">
        <f t="shared" si="325"/>
        <v>-349.19457380354442</v>
      </c>
      <c r="D1724" s="12">
        <f t="shared" si="326"/>
        <v>-349.19457380354442</v>
      </c>
      <c r="E1724" s="12">
        <f t="shared" si="327"/>
        <v>-349.19457380354442</v>
      </c>
      <c r="F1724" s="12">
        <f t="shared" si="328"/>
        <v>-349.19457380354442</v>
      </c>
      <c r="G1724" s="12">
        <f t="shared" si="329"/>
        <v>-349.19457380354442</v>
      </c>
      <c r="H1724" s="12">
        <f t="shared" si="330"/>
        <v>-349.19457380354442</v>
      </c>
      <c r="I1724" s="12">
        <f t="shared" si="331"/>
        <v>-349.19457380354442</v>
      </c>
      <c r="J1724" s="12">
        <f t="shared" si="332"/>
        <v>-349.19457380354442</v>
      </c>
      <c r="K1724" s="12">
        <f t="shared" si="333"/>
        <v>-349.19457380354442</v>
      </c>
      <c r="L1724" s="12">
        <f t="shared" si="334"/>
        <v>-349.19457380354442</v>
      </c>
      <c r="M1724" s="12">
        <f t="shared" si="335"/>
        <v>-349.19457380354442</v>
      </c>
      <c r="O1724" s="12">
        <f t="shared" si="324"/>
        <v>-349.19457380354442</v>
      </c>
    </row>
    <row r="1725" spans="1:15" x14ac:dyDescent="0.25">
      <c r="A1725" s="12">
        <f>calc!A1723</f>
        <v>971.88</v>
      </c>
      <c r="B1725" s="12">
        <f>calc!O1723</f>
        <v>-285.61188314631323</v>
      </c>
      <c r="C1725" s="12">
        <f t="shared" si="325"/>
        <v>-285.61188314631323</v>
      </c>
      <c r="D1725" s="12">
        <f t="shared" si="326"/>
        <v>-285.61188314631323</v>
      </c>
      <c r="E1725" s="12">
        <f t="shared" si="327"/>
        <v>-285.61188314631323</v>
      </c>
      <c r="F1725" s="12">
        <f t="shared" si="328"/>
        <v>-285.61188314631323</v>
      </c>
      <c r="G1725" s="12">
        <f t="shared" si="329"/>
        <v>-285.61188314631323</v>
      </c>
      <c r="H1725" s="12">
        <f t="shared" si="330"/>
        <v>-285.61188314631323</v>
      </c>
      <c r="I1725" s="12">
        <f t="shared" si="331"/>
        <v>-285.61188314631323</v>
      </c>
      <c r="J1725" s="12">
        <f t="shared" si="332"/>
        <v>-285.61188314631323</v>
      </c>
      <c r="K1725" s="12">
        <f t="shared" si="333"/>
        <v>-285.61188314631323</v>
      </c>
      <c r="L1725" s="12">
        <f t="shared" si="334"/>
        <v>-285.61188314631323</v>
      </c>
      <c r="M1725" s="12">
        <f t="shared" si="335"/>
        <v>-285.61188314631323</v>
      </c>
      <c r="O1725" s="12">
        <f t="shared" si="324"/>
        <v>-285.61188314631323</v>
      </c>
    </row>
    <row r="1726" spans="1:15" x14ac:dyDescent="0.25">
      <c r="A1726" s="12">
        <f>calc!A1724</f>
        <v>972.3</v>
      </c>
      <c r="B1726" s="12">
        <f>calc!O1724</f>
        <v>-295.65123952684513</v>
      </c>
      <c r="C1726" s="12">
        <f t="shared" si="325"/>
        <v>-295.65123952684513</v>
      </c>
      <c r="D1726" s="12">
        <f t="shared" si="326"/>
        <v>-295.65123952684513</v>
      </c>
      <c r="E1726" s="12">
        <f t="shared" si="327"/>
        <v>-295.65123952684513</v>
      </c>
      <c r="F1726" s="12">
        <f t="shared" si="328"/>
        <v>-295.65123952684513</v>
      </c>
      <c r="G1726" s="12">
        <f t="shared" si="329"/>
        <v>-295.65123952684513</v>
      </c>
      <c r="H1726" s="12">
        <f t="shared" si="330"/>
        <v>-295.65123952684513</v>
      </c>
      <c r="I1726" s="12">
        <f t="shared" si="331"/>
        <v>-295.65123952684513</v>
      </c>
      <c r="J1726" s="12">
        <f t="shared" si="332"/>
        <v>-295.65123952684513</v>
      </c>
      <c r="K1726" s="12">
        <f t="shared" si="333"/>
        <v>-295.65123952684513</v>
      </c>
      <c r="L1726" s="12">
        <f t="shared" si="334"/>
        <v>-295.65123952684513</v>
      </c>
      <c r="M1726" s="12">
        <f t="shared" si="335"/>
        <v>-295.65123952684513</v>
      </c>
      <c r="O1726" s="12">
        <f t="shared" si="324"/>
        <v>-295.65123952684513</v>
      </c>
    </row>
    <row r="1727" spans="1:15" x14ac:dyDescent="0.25">
      <c r="A1727" s="12">
        <f>calc!A1725</f>
        <v>972.73</v>
      </c>
      <c r="B1727" s="12">
        <f>calc!O1725</f>
        <v>-165.14006965860489</v>
      </c>
      <c r="C1727" s="12">
        <f t="shared" si="325"/>
        <v>-165.14006965860489</v>
      </c>
      <c r="D1727" s="12">
        <f t="shared" si="326"/>
        <v>-165.14006965860489</v>
      </c>
      <c r="E1727" s="12">
        <f t="shared" si="327"/>
        <v>-165.14006965860489</v>
      </c>
      <c r="F1727" s="12">
        <f t="shared" si="328"/>
        <v>-165.14006965860489</v>
      </c>
      <c r="G1727" s="12">
        <f t="shared" si="329"/>
        <v>-165.14006965860489</v>
      </c>
      <c r="H1727" s="12">
        <f t="shared" si="330"/>
        <v>-165.14006965860489</v>
      </c>
      <c r="I1727" s="12">
        <f t="shared" si="331"/>
        <v>-165.14006965860489</v>
      </c>
      <c r="J1727" s="12">
        <f t="shared" si="332"/>
        <v>-165.14006965860489</v>
      </c>
      <c r="K1727" s="12">
        <f t="shared" si="333"/>
        <v>-165.14006965860489</v>
      </c>
      <c r="L1727" s="12">
        <f t="shared" si="334"/>
        <v>-165.14006965860489</v>
      </c>
      <c r="M1727" s="12">
        <f t="shared" si="335"/>
        <v>-165.14006965860489</v>
      </c>
      <c r="O1727" s="12">
        <f t="shared" si="324"/>
        <v>-165.14006965860489</v>
      </c>
    </row>
    <row r="1728" spans="1:15" x14ac:dyDescent="0.25">
      <c r="A1728" s="12">
        <f>calc!A1726</f>
        <v>973.15</v>
      </c>
      <c r="B1728" s="12">
        <f>calc!O1726</f>
        <v>-349.19457380355959</v>
      </c>
      <c r="C1728" s="12">
        <f t="shared" si="325"/>
        <v>-349.19457380355959</v>
      </c>
      <c r="D1728" s="12">
        <f t="shared" si="326"/>
        <v>-349.19457380355959</v>
      </c>
      <c r="E1728" s="12">
        <f t="shared" si="327"/>
        <v>-349.19457380355959</v>
      </c>
      <c r="F1728" s="12">
        <f t="shared" si="328"/>
        <v>-349.19457380355959</v>
      </c>
      <c r="G1728" s="12">
        <f t="shared" si="329"/>
        <v>-349.19457380355959</v>
      </c>
      <c r="H1728" s="12">
        <f t="shared" si="330"/>
        <v>-349.19457380355959</v>
      </c>
      <c r="I1728" s="12">
        <f t="shared" si="331"/>
        <v>-349.19457380355959</v>
      </c>
      <c r="J1728" s="12">
        <f t="shared" si="332"/>
        <v>-349.19457380355959</v>
      </c>
      <c r="K1728" s="12">
        <f t="shared" si="333"/>
        <v>-349.19457380355959</v>
      </c>
      <c r="L1728" s="12">
        <f t="shared" si="334"/>
        <v>-349.19457380355959</v>
      </c>
      <c r="M1728" s="12">
        <f t="shared" si="335"/>
        <v>-349.19457380355959</v>
      </c>
      <c r="O1728" s="12">
        <f t="shared" si="324"/>
        <v>-349.19457380355959</v>
      </c>
    </row>
    <row r="1729" spans="1:15" x14ac:dyDescent="0.25">
      <c r="A1729" s="12">
        <f>calc!A1727</f>
        <v>973.58</v>
      </c>
      <c r="B1729" s="12">
        <f>calc!O1727</f>
        <v>-161.7936426005096</v>
      </c>
      <c r="C1729" s="12">
        <f t="shared" si="325"/>
        <v>-161.7936426005096</v>
      </c>
      <c r="D1729" s="12">
        <f t="shared" si="326"/>
        <v>-161.7936426005096</v>
      </c>
      <c r="E1729" s="12">
        <f t="shared" si="327"/>
        <v>-161.7936426005096</v>
      </c>
      <c r="F1729" s="12">
        <f t="shared" si="328"/>
        <v>-161.7936426005096</v>
      </c>
      <c r="G1729" s="12">
        <f t="shared" si="329"/>
        <v>-161.7936426005096</v>
      </c>
      <c r="H1729" s="12">
        <f t="shared" si="330"/>
        <v>-161.7936426005096</v>
      </c>
      <c r="I1729" s="12">
        <f t="shared" si="331"/>
        <v>-161.7936426005096</v>
      </c>
      <c r="J1729" s="12">
        <f t="shared" si="332"/>
        <v>-161.7936426005096</v>
      </c>
      <c r="K1729" s="12">
        <f t="shared" si="333"/>
        <v>-161.7936426005096</v>
      </c>
      <c r="L1729" s="12">
        <f t="shared" si="334"/>
        <v>-161.7936426005096</v>
      </c>
      <c r="M1729" s="12">
        <f t="shared" si="335"/>
        <v>-161.7936426005096</v>
      </c>
      <c r="O1729" s="12">
        <f t="shared" si="324"/>
        <v>-161.7936426005096</v>
      </c>
    </row>
    <row r="1730" spans="1:15" x14ac:dyDescent="0.25">
      <c r="A1730" s="12">
        <f>calc!A1728</f>
        <v>974</v>
      </c>
      <c r="B1730" s="12">
        <f>calc!O1728</f>
        <v>-335.80872440677325</v>
      </c>
      <c r="C1730" s="12">
        <f t="shared" si="325"/>
        <v>-335.80872440677325</v>
      </c>
      <c r="D1730" s="12">
        <f t="shared" si="326"/>
        <v>-335.80872440677325</v>
      </c>
      <c r="E1730" s="12">
        <f t="shared" si="327"/>
        <v>-335.80872440677325</v>
      </c>
      <c r="F1730" s="12">
        <f t="shared" si="328"/>
        <v>-335.80872440677325</v>
      </c>
      <c r="G1730" s="12">
        <f t="shared" si="329"/>
        <v>-335.80872440677325</v>
      </c>
      <c r="H1730" s="12">
        <f t="shared" si="330"/>
        <v>-335.80872440677325</v>
      </c>
      <c r="I1730" s="12">
        <f t="shared" si="331"/>
        <v>-335.80872440677325</v>
      </c>
      <c r="J1730" s="12">
        <f t="shared" si="332"/>
        <v>-335.80872440677325</v>
      </c>
      <c r="K1730" s="12">
        <f t="shared" si="333"/>
        <v>-335.80872440677325</v>
      </c>
      <c r="L1730" s="12">
        <f t="shared" si="334"/>
        <v>-335.80872440677325</v>
      </c>
      <c r="M1730" s="12">
        <f t="shared" si="335"/>
        <v>-335.80872440677325</v>
      </c>
      <c r="O1730" s="12">
        <f t="shared" si="324"/>
        <v>-335.80872440677325</v>
      </c>
    </row>
    <row r="1731" spans="1:15" x14ac:dyDescent="0.25">
      <c r="A1731" s="12">
        <f>calc!A1729</f>
        <v>974.43</v>
      </c>
      <c r="B1731" s="12">
        <f>calc!O1729</f>
        <v>-419.47045622707549</v>
      </c>
      <c r="C1731" s="12">
        <f t="shared" si="325"/>
        <v>-419.47045622707549</v>
      </c>
      <c r="D1731" s="12">
        <f t="shared" si="326"/>
        <v>-419.47045622707549</v>
      </c>
      <c r="E1731" s="12">
        <f t="shared" si="327"/>
        <v>-419.47045622707549</v>
      </c>
      <c r="F1731" s="12">
        <f t="shared" si="328"/>
        <v>-419.47045622707549</v>
      </c>
      <c r="G1731" s="12">
        <f t="shared" si="329"/>
        <v>-419.47045622707549</v>
      </c>
      <c r="H1731" s="12">
        <f t="shared" si="330"/>
        <v>-419.47045622707549</v>
      </c>
      <c r="I1731" s="12">
        <f t="shared" si="331"/>
        <v>-419.47045622707549</v>
      </c>
      <c r="J1731" s="12">
        <f t="shared" si="332"/>
        <v>-419.47045622707549</v>
      </c>
      <c r="K1731" s="12">
        <f t="shared" si="333"/>
        <v>-419.47045622707549</v>
      </c>
      <c r="L1731" s="12">
        <f t="shared" si="334"/>
        <v>-419.47045622707549</v>
      </c>
      <c r="M1731" s="12">
        <f t="shared" si="335"/>
        <v>-419.47045622707549</v>
      </c>
      <c r="O1731" s="12">
        <f t="shared" si="324"/>
        <v>-419.47045622707549</v>
      </c>
    </row>
    <row r="1732" spans="1:15" x14ac:dyDescent="0.25">
      <c r="A1732" s="12">
        <f>calc!A1730</f>
        <v>974.85</v>
      </c>
      <c r="B1732" s="12">
        <f>calc!O1730</f>
        <v>-235.41519029023624</v>
      </c>
      <c r="C1732" s="12">
        <f t="shared" si="325"/>
        <v>-235.41519029023624</v>
      </c>
      <c r="D1732" s="12">
        <f t="shared" si="326"/>
        <v>-235.41519029023624</v>
      </c>
      <c r="E1732" s="12">
        <f t="shared" si="327"/>
        <v>-235.41519029023624</v>
      </c>
      <c r="F1732" s="12">
        <f t="shared" si="328"/>
        <v>-235.41519029023624</v>
      </c>
      <c r="G1732" s="12">
        <f t="shared" si="329"/>
        <v>-235.41519029023624</v>
      </c>
      <c r="H1732" s="12">
        <f t="shared" si="330"/>
        <v>-235.41519029023624</v>
      </c>
      <c r="I1732" s="12">
        <f t="shared" si="331"/>
        <v>-235.41519029023624</v>
      </c>
      <c r="J1732" s="12">
        <f t="shared" si="332"/>
        <v>-235.41519029023624</v>
      </c>
      <c r="K1732" s="12">
        <f t="shared" si="333"/>
        <v>-235.41519029023624</v>
      </c>
      <c r="L1732" s="12">
        <f t="shared" si="334"/>
        <v>-235.41519029023624</v>
      </c>
      <c r="M1732" s="12">
        <f t="shared" si="335"/>
        <v>-235.41519029023624</v>
      </c>
      <c r="O1732" s="12">
        <f t="shared" si="324"/>
        <v>-235.41519029023624</v>
      </c>
    </row>
    <row r="1733" spans="1:15" x14ac:dyDescent="0.25">
      <c r="A1733" s="12">
        <f>calc!A1731</f>
        <v>975.28</v>
      </c>
      <c r="B1733" s="12">
        <f>calc!O1731</f>
        <v>-185.2186458635006</v>
      </c>
      <c r="C1733" s="12">
        <f t="shared" si="325"/>
        <v>-185.2186458635006</v>
      </c>
      <c r="D1733" s="12">
        <f t="shared" si="326"/>
        <v>-185.2186458635006</v>
      </c>
      <c r="E1733" s="12">
        <f t="shared" si="327"/>
        <v>-185.2186458635006</v>
      </c>
      <c r="F1733" s="12">
        <f t="shared" si="328"/>
        <v>-185.2186458635006</v>
      </c>
      <c r="G1733" s="12">
        <f t="shared" si="329"/>
        <v>-185.2186458635006</v>
      </c>
      <c r="H1733" s="12">
        <f t="shared" si="330"/>
        <v>-185.2186458635006</v>
      </c>
      <c r="I1733" s="12">
        <f t="shared" si="331"/>
        <v>-185.2186458635006</v>
      </c>
      <c r="J1733" s="12">
        <f t="shared" si="332"/>
        <v>-185.2186458635006</v>
      </c>
      <c r="K1733" s="12">
        <f t="shared" si="333"/>
        <v>-185.2186458635006</v>
      </c>
      <c r="L1733" s="12">
        <f t="shared" si="334"/>
        <v>-185.2186458635006</v>
      </c>
      <c r="M1733" s="12">
        <f t="shared" si="335"/>
        <v>-185.2186458635006</v>
      </c>
      <c r="O1733" s="12">
        <f t="shared" si="324"/>
        <v>-185.2186458635006</v>
      </c>
    </row>
    <row r="1734" spans="1:15" x14ac:dyDescent="0.25">
      <c r="A1734" s="12">
        <f>calc!A1732</f>
        <v>975.7</v>
      </c>
      <c r="B1734" s="12">
        <f>calc!O1732</f>
        <v>-396.04512977787687</v>
      </c>
      <c r="C1734" s="12">
        <f t="shared" si="325"/>
        <v>-396.04512977787687</v>
      </c>
      <c r="D1734" s="12">
        <f t="shared" si="326"/>
        <v>-396.04512977787687</v>
      </c>
      <c r="E1734" s="12">
        <f t="shared" si="327"/>
        <v>-396.04512977787687</v>
      </c>
      <c r="F1734" s="12">
        <f t="shared" si="328"/>
        <v>-396.04512977787687</v>
      </c>
      <c r="G1734" s="12">
        <f t="shared" si="329"/>
        <v>-396.04512977787687</v>
      </c>
      <c r="H1734" s="12">
        <f t="shared" si="330"/>
        <v>-396.04512977787687</v>
      </c>
      <c r="I1734" s="12">
        <f t="shared" si="331"/>
        <v>-396.04512977787687</v>
      </c>
      <c r="J1734" s="12">
        <f t="shared" si="332"/>
        <v>-396.04512977787687</v>
      </c>
      <c r="K1734" s="12">
        <f t="shared" si="333"/>
        <v>-396.04512977787687</v>
      </c>
      <c r="L1734" s="12">
        <f t="shared" si="334"/>
        <v>-396.04512977787687</v>
      </c>
      <c r="M1734" s="12">
        <f t="shared" si="335"/>
        <v>-396.04512977787687</v>
      </c>
      <c r="O1734" s="12">
        <f t="shared" si="324"/>
        <v>-396.04512977787687</v>
      </c>
    </row>
    <row r="1735" spans="1:15" x14ac:dyDescent="0.25">
      <c r="A1735" s="12">
        <f>calc!A1733</f>
        <v>976.13</v>
      </c>
      <c r="B1735" s="12">
        <f>calc!O1733</f>
        <v>-285.61188314631323</v>
      </c>
      <c r="C1735" s="12">
        <f t="shared" si="325"/>
        <v>-285.61188314631323</v>
      </c>
      <c r="D1735" s="12">
        <f t="shared" si="326"/>
        <v>-285.61188314631323</v>
      </c>
      <c r="E1735" s="12">
        <f t="shared" si="327"/>
        <v>-285.61188314631323</v>
      </c>
      <c r="F1735" s="12">
        <f t="shared" si="328"/>
        <v>-285.61188314631323</v>
      </c>
      <c r="G1735" s="12">
        <f t="shared" si="329"/>
        <v>-285.61188314631323</v>
      </c>
      <c r="H1735" s="12">
        <f t="shared" si="330"/>
        <v>-285.61188314631323</v>
      </c>
      <c r="I1735" s="12">
        <f t="shared" si="331"/>
        <v>-285.61188314631323</v>
      </c>
      <c r="J1735" s="12">
        <f t="shared" si="332"/>
        <v>-285.61188314631323</v>
      </c>
      <c r="K1735" s="12">
        <f t="shared" si="333"/>
        <v>-285.61188314631323</v>
      </c>
      <c r="L1735" s="12">
        <f t="shared" si="334"/>
        <v>-285.61188314631323</v>
      </c>
      <c r="M1735" s="12">
        <f t="shared" si="335"/>
        <v>-285.61188314631323</v>
      </c>
      <c r="O1735" s="12">
        <f t="shared" si="324"/>
        <v>-285.61188314631323</v>
      </c>
    </row>
    <row r="1736" spans="1:15" x14ac:dyDescent="0.25">
      <c r="A1736" s="12">
        <f>calc!A1734</f>
        <v>976.55</v>
      </c>
      <c r="B1736" s="12">
        <f>calc!O1734</f>
        <v>-302.34414707830962</v>
      </c>
      <c r="C1736" s="12">
        <f t="shared" si="325"/>
        <v>-302.34414707830962</v>
      </c>
      <c r="D1736" s="12">
        <f t="shared" si="326"/>
        <v>-302.34414707830962</v>
      </c>
      <c r="E1736" s="12">
        <f t="shared" si="327"/>
        <v>-302.34414707830962</v>
      </c>
      <c r="F1736" s="12">
        <f t="shared" si="328"/>
        <v>-302.34414707830962</v>
      </c>
      <c r="G1736" s="12">
        <f t="shared" si="329"/>
        <v>-302.34414707830962</v>
      </c>
      <c r="H1736" s="12">
        <f t="shared" si="330"/>
        <v>-302.34414707830962</v>
      </c>
      <c r="I1736" s="12">
        <f t="shared" si="331"/>
        <v>-302.34414707830962</v>
      </c>
      <c r="J1736" s="12">
        <f t="shared" si="332"/>
        <v>-302.34414707830962</v>
      </c>
      <c r="K1736" s="12">
        <f t="shared" si="333"/>
        <v>-302.34414707830962</v>
      </c>
      <c r="L1736" s="12">
        <f t="shared" si="334"/>
        <v>-302.34414707830962</v>
      </c>
      <c r="M1736" s="12">
        <f t="shared" si="335"/>
        <v>-302.34414707830962</v>
      </c>
      <c r="O1736" s="12">
        <f t="shared" ref="O1736:O1799" si="336">M1736</f>
        <v>-302.34414707830962</v>
      </c>
    </row>
    <row r="1737" spans="1:15" x14ac:dyDescent="0.25">
      <c r="A1737" s="12">
        <f>calc!A1735</f>
        <v>976.98</v>
      </c>
      <c r="B1737" s="12">
        <f>calc!O1735</f>
        <v>-222.02943059565018</v>
      </c>
      <c r="C1737" s="12">
        <f t="shared" ref="C1737:C1800" si="337">B1737-Q1737*M1748</f>
        <v>-222.02943059565018</v>
      </c>
      <c r="D1737" s="12">
        <f t="shared" ref="D1737:D1800" si="338">C1737-R1737*M1747</f>
        <v>-222.02943059565018</v>
      </c>
      <c r="E1737" s="12">
        <f t="shared" ref="E1737:E1800" si="339">D1737-S1737*M1746</f>
        <v>-222.02943059565018</v>
      </c>
      <c r="F1737" s="12">
        <f t="shared" ref="F1737:F1800" si="340">E1737-T1737*M1745</f>
        <v>-222.02943059565018</v>
      </c>
      <c r="G1737" s="12">
        <f t="shared" ref="G1737:G1800" si="341">F1737-U1737*M1744</f>
        <v>-222.02943059565018</v>
      </c>
      <c r="H1737" s="12">
        <f t="shared" ref="H1737:H1800" si="342">G1737-V1737*M1743</f>
        <v>-222.02943059565018</v>
      </c>
      <c r="I1737" s="12">
        <f t="shared" ref="I1737:I1800" si="343">H1737-W1737*M1742</f>
        <v>-222.02943059565018</v>
      </c>
      <c r="J1737" s="12">
        <f t="shared" ref="J1737:J1800" si="344">I1737-X1737*M1741</f>
        <v>-222.02943059565018</v>
      </c>
      <c r="K1737" s="12">
        <f t="shared" ref="K1737:K1800" si="345">J1737-Y1737*M1740</f>
        <v>-222.02943059565018</v>
      </c>
      <c r="L1737" s="12">
        <f t="shared" ref="L1737:L1800" si="346">K1737-Z1737*M1739</f>
        <v>-222.02943059565018</v>
      </c>
      <c r="M1737" s="12">
        <f t="shared" ref="M1737:M1800" si="347">L1737</f>
        <v>-222.02943059565018</v>
      </c>
      <c r="O1737" s="12">
        <f t="shared" si="336"/>
        <v>-222.02943059565018</v>
      </c>
    </row>
    <row r="1738" spans="1:15" x14ac:dyDescent="0.25">
      <c r="A1738" s="12">
        <f>calc!A1736</f>
        <v>977.4</v>
      </c>
      <c r="B1738" s="12">
        <f>calc!O1736</f>
        <v>-185.21864586348539</v>
      </c>
      <c r="C1738" s="12">
        <f t="shared" si="337"/>
        <v>-185.21864586348539</v>
      </c>
      <c r="D1738" s="12">
        <f t="shared" si="338"/>
        <v>-185.21864586348539</v>
      </c>
      <c r="E1738" s="12">
        <f t="shared" si="339"/>
        <v>-185.21864586348539</v>
      </c>
      <c r="F1738" s="12">
        <f t="shared" si="340"/>
        <v>-185.21864586348539</v>
      </c>
      <c r="G1738" s="12">
        <f t="shared" si="341"/>
        <v>-185.21864586348539</v>
      </c>
      <c r="H1738" s="12">
        <f t="shared" si="342"/>
        <v>-185.21864586348539</v>
      </c>
      <c r="I1738" s="12">
        <f t="shared" si="343"/>
        <v>-185.21864586348539</v>
      </c>
      <c r="J1738" s="12">
        <f t="shared" si="344"/>
        <v>-185.21864586348539</v>
      </c>
      <c r="K1738" s="12">
        <f t="shared" si="345"/>
        <v>-185.21864586348539</v>
      </c>
      <c r="L1738" s="12">
        <f t="shared" si="346"/>
        <v>-185.21864586348539</v>
      </c>
      <c r="M1738" s="12">
        <f t="shared" si="347"/>
        <v>-185.21864586348539</v>
      </c>
      <c r="O1738" s="12">
        <f t="shared" si="336"/>
        <v>-185.21864586348539</v>
      </c>
    </row>
    <row r="1739" spans="1:15" x14ac:dyDescent="0.25">
      <c r="A1739" s="12">
        <f>calc!A1737</f>
        <v>977.83</v>
      </c>
      <c r="B1739" s="12">
        <f>calc!O1737</f>
        <v>-302.3441470783248</v>
      </c>
      <c r="C1739" s="12">
        <f t="shared" si="337"/>
        <v>-302.3441470783248</v>
      </c>
      <c r="D1739" s="12">
        <f t="shared" si="338"/>
        <v>-302.3441470783248</v>
      </c>
      <c r="E1739" s="12">
        <f t="shared" si="339"/>
        <v>-302.3441470783248</v>
      </c>
      <c r="F1739" s="12">
        <f t="shared" si="340"/>
        <v>-302.3441470783248</v>
      </c>
      <c r="G1739" s="12">
        <f t="shared" si="341"/>
        <v>-302.3441470783248</v>
      </c>
      <c r="H1739" s="12">
        <f t="shared" si="342"/>
        <v>-302.3441470783248</v>
      </c>
      <c r="I1739" s="12">
        <f t="shared" si="343"/>
        <v>-302.3441470783248</v>
      </c>
      <c r="J1739" s="12">
        <f t="shared" si="344"/>
        <v>-302.3441470783248</v>
      </c>
      <c r="K1739" s="12">
        <f t="shared" si="345"/>
        <v>-302.3441470783248</v>
      </c>
      <c r="L1739" s="12">
        <f t="shared" si="346"/>
        <v>-302.3441470783248</v>
      </c>
      <c r="M1739" s="12">
        <f t="shared" si="347"/>
        <v>-302.3441470783248</v>
      </c>
      <c r="O1739" s="12">
        <f t="shared" si="336"/>
        <v>-302.3441470783248</v>
      </c>
    </row>
    <row r="1740" spans="1:15" x14ac:dyDescent="0.25">
      <c r="A1740" s="12">
        <f>calc!A1738</f>
        <v>978.25</v>
      </c>
      <c r="B1740" s="12">
        <f>calc!O1738</f>
        <v>-335.80872440677325</v>
      </c>
      <c r="C1740" s="12">
        <f t="shared" si="337"/>
        <v>-335.80872440677325</v>
      </c>
      <c r="D1740" s="12">
        <f t="shared" si="338"/>
        <v>-335.80872440677325</v>
      </c>
      <c r="E1740" s="12">
        <f t="shared" si="339"/>
        <v>-335.80872440677325</v>
      </c>
      <c r="F1740" s="12">
        <f t="shared" si="340"/>
        <v>-335.80872440677325</v>
      </c>
      <c r="G1740" s="12">
        <f t="shared" si="341"/>
        <v>-335.80872440677325</v>
      </c>
      <c r="H1740" s="12">
        <f t="shared" si="342"/>
        <v>-335.80872440677325</v>
      </c>
      <c r="I1740" s="12">
        <f t="shared" si="343"/>
        <v>-335.80872440677325</v>
      </c>
      <c r="J1740" s="12">
        <f t="shared" si="344"/>
        <v>-335.80872440677325</v>
      </c>
      <c r="K1740" s="12">
        <f t="shared" si="345"/>
        <v>-335.80872440677325</v>
      </c>
      <c r="L1740" s="12">
        <f t="shared" si="346"/>
        <v>-335.80872440677325</v>
      </c>
      <c r="M1740" s="12">
        <f t="shared" si="347"/>
        <v>-335.80872440677325</v>
      </c>
      <c r="O1740" s="12">
        <f t="shared" si="336"/>
        <v>-335.80872440677325</v>
      </c>
    </row>
    <row r="1741" spans="1:15" x14ac:dyDescent="0.25">
      <c r="A1741" s="12">
        <f>calc!A1739</f>
        <v>978.68</v>
      </c>
      <c r="B1741" s="12">
        <f>calc!O1739</f>
        <v>-265.53318819394542</v>
      </c>
      <c r="C1741" s="12">
        <f t="shared" si="337"/>
        <v>-265.53318819394542</v>
      </c>
      <c r="D1741" s="12">
        <f t="shared" si="338"/>
        <v>-265.53318819394542</v>
      </c>
      <c r="E1741" s="12">
        <f t="shared" si="339"/>
        <v>-265.53318819394542</v>
      </c>
      <c r="F1741" s="12">
        <f t="shared" si="340"/>
        <v>-265.53318819394542</v>
      </c>
      <c r="G1741" s="12">
        <f t="shared" si="341"/>
        <v>-265.53318819394542</v>
      </c>
      <c r="H1741" s="12">
        <f t="shared" si="342"/>
        <v>-265.53318819394542</v>
      </c>
      <c r="I1741" s="12">
        <f t="shared" si="343"/>
        <v>-265.53318819394542</v>
      </c>
      <c r="J1741" s="12">
        <f t="shared" si="344"/>
        <v>-265.53318819394542</v>
      </c>
      <c r="K1741" s="12">
        <f t="shared" si="345"/>
        <v>-265.53318819394542</v>
      </c>
      <c r="L1741" s="12">
        <f t="shared" si="346"/>
        <v>-265.53318819394542</v>
      </c>
      <c r="M1741" s="12">
        <f t="shared" si="347"/>
        <v>-265.53318819394542</v>
      </c>
      <c r="O1741" s="12">
        <f t="shared" si="336"/>
        <v>-265.53318819394542</v>
      </c>
    </row>
    <row r="1742" spans="1:15" x14ac:dyDescent="0.25">
      <c r="A1742" s="12">
        <f>calc!A1740</f>
        <v>979.1</v>
      </c>
      <c r="B1742" s="12">
        <f>calc!O1740</f>
        <v>-312.38351335205346</v>
      </c>
      <c r="C1742" s="12">
        <f t="shared" si="337"/>
        <v>-312.38351335205346</v>
      </c>
      <c r="D1742" s="12">
        <f t="shared" si="338"/>
        <v>-312.38351335205346</v>
      </c>
      <c r="E1742" s="12">
        <f t="shared" si="339"/>
        <v>-312.38351335205346</v>
      </c>
      <c r="F1742" s="12">
        <f t="shared" si="340"/>
        <v>-312.38351335205346</v>
      </c>
      <c r="G1742" s="12">
        <f t="shared" si="341"/>
        <v>-312.38351335205346</v>
      </c>
      <c r="H1742" s="12">
        <f t="shared" si="342"/>
        <v>-312.38351335205346</v>
      </c>
      <c r="I1742" s="12">
        <f t="shared" si="343"/>
        <v>-312.38351335205346</v>
      </c>
      <c r="J1742" s="12">
        <f t="shared" si="344"/>
        <v>-312.38351335205346</v>
      </c>
      <c r="K1742" s="12">
        <f t="shared" si="345"/>
        <v>-312.38351335205346</v>
      </c>
      <c r="L1742" s="12">
        <f t="shared" si="346"/>
        <v>-312.38351335205346</v>
      </c>
      <c r="M1742" s="12">
        <f t="shared" si="347"/>
        <v>-312.38351335205346</v>
      </c>
      <c r="O1742" s="12">
        <f t="shared" si="336"/>
        <v>-312.38351335205346</v>
      </c>
    </row>
    <row r="1743" spans="1:15" x14ac:dyDescent="0.25">
      <c r="A1743" s="12">
        <f>calc!A1741</f>
        <v>979.53</v>
      </c>
      <c r="B1743" s="12">
        <f>calc!O1741</f>
        <v>-426.16341257475705</v>
      </c>
      <c r="C1743" s="12">
        <f t="shared" si="337"/>
        <v>-426.16341257475705</v>
      </c>
      <c r="D1743" s="12">
        <f t="shared" si="338"/>
        <v>-426.16341257475705</v>
      </c>
      <c r="E1743" s="12">
        <f t="shared" si="339"/>
        <v>-426.16341257475705</v>
      </c>
      <c r="F1743" s="12">
        <f t="shared" si="340"/>
        <v>-426.16341257475705</v>
      </c>
      <c r="G1743" s="12">
        <f t="shared" si="341"/>
        <v>-426.16341257475705</v>
      </c>
      <c r="H1743" s="12">
        <f t="shared" si="342"/>
        <v>-426.16341257475705</v>
      </c>
      <c r="I1743" s="12">
        <f t="shared" si="343"/>
        <v>-426.16341257475705</v>
      </c>
      <c r="J1743" s="12">
        <f t="shared" si="344"/>
        <v>-426.16341257475705</v>
      </c>
      <c r="K1743" s="12">
        <f t="shared" si="345"/>
        <v>-426.16341257475705</v>
      </c>
      <c r="L1743" s="12">
        <f t="shared" si="346"/>
        <v>-426.16341257475705</v>
      </c>
      <c r="M1743" s="12">
        <f t="shared" si="347"/>
        <v>-426.16341257475705</v>
      </c>
      <c r="O1743" s="12">
        <f t="shared" si="336"/>
        <v>-426.16341257475705</v>
      </c>
    </row>
    <row r="1744" spans="1:15" x14ac:dyDescent="0.25">
      <c r="A1744" s="12">
        <f>calc!A1742</f>
        <v>979.95</v>
      </c>
      <c r="B1744" s="12">
        <f>calc!O1742</f>
        <v>-298.99769297281989</v>
      </c>
      <c r="C1744" s="12">
        <f t="shared" si="337"/>
        <v>-298.99769297281989</v>
      </c>
      <c r="D1744" s="12">
        <f t="shared" si="338"/>
        <v>-298.99769297281989</v>
      </c>
      <c r="E1744" s="12">
        <f t="shared" si="339"/>
        <v>-298.99769297281989</v>
      </c>
      <c r="F1744" s="12">
        <f t="shared" si="340"/>
        <v>-298.99769297281989</v>
      </c>
      <c r="G1744" s="12">
        <f t="shared" si="341"/>
        <v>-298.99769297281989</v>
      </c>
      <c r="H1744" s="12">
        <f t="shared" si="342"/>
        <v>-298.99769297281989</v>
      </c>
      <c r="I1744" s="12">
        <f t="shared" si="343"/>
        <v>-298.99769297281989</v>
      </c>
      <c r="J1744" s="12">
        <f t="shared" si="344"/>
        <v>-298.99769297281989</v>
      </c>
      <c r="K1744" s="12">
        <f t="shared" si="345"/>
        <v>-298.99769297281989</v>
      </c>
      <c r="L1744" s="12">
        <f t="shared" si="346"/>
        <v>-298.99769297281989</v>
      </c>
      <c r="M1744" s="12">
        <f t="shared" si="347"/>
        <v>-298.99769297281989</v>
      </c>
      <c r="O1744" s="12">
        <f t="shared" si="336"/>
        <v>-298.99769297281989</v>
      </c>
    </row>
    <row r="1745" spans="1:15" x14ac:dyDescent="0.25">
      <c r="A1745" s="12">
        <f>calc!A1743</f>
        <v>980.37</v>
      </c>
      <c r="B1745" s="12">
        <f>calc!O1743</f>
        <v>-302.3441470783248</v>
      </c>
      <c r="C1745" s="12">
        <f t="shared" si="337"/>
        <v>-302.3441470783248</v>
      </c>
      <c r="D1745" s="12">
        <f t="shared" si="338"/>
        <v>-302.3441470783248</v>
      </c>
      <c r="E1745" s="12">
        <f t="shared" si="339"/>
        <v>-302.3441470783248</v>
      </c>
      <c r="F1745" s="12">
        <f t="shared" si="340"/>
        <v>-302.3441470783248</v>
      </c>
      <c r="G1745" s="12">
        <f t="shared" si="341"/>
        <v>-302.3441470783248</v>
      </c>
      <c r="H1745" s="12">
        <f t="shared" si="342"/>
        <v>-302.3441470783248</v>
      </c>
      <c r="I1745" s="12">
        <f t="shared" si="343"/>
        <v>-302.3441470783248</v>
      </c>
      <c r="J1745" s="12">
        <f t="shared" si="344"/>
        <v>-302.3441470783248</v>
      </c>
      <c r="K1745" s="12">
        <f t="shared" si="345"/>
        <v>-302.3441470783248</v>
      </c>
      <c r="L1745" s="12">
        <f t="shared" si="346"/>
        <v>-302.3441470783248</v>
      </c>
      <c r="M1745" s="12">
        <f t="shared" si="347"/>
        <v>-302.3441470783248</v>
      </c>
      <c r="O1745" s="12">
        <f t="shared" si="336"/>
        <v>-302.3441470783248</v>
      </c>
    </row>
    <row r="1746" spans="1:15" x14ac:dyDescent="0.25">
      <c r="A1746" s="12">
        <f>calc!A1744</f>
        <v>980.8</v>
      </c>
      <c r="B1746" s="12">
        <f>calc!O1744</f>
        <v>-295.65123952684513</v>
      </c>
      <c r="C1746" s="12">
        <f t="shared" si="337"/>
        <v>-295.65123952684513</v>
      </c>
      <c r="D1746" s="12">
        <f t="shared" si="338"/>
        <v>-295.65123952684513</v>
      </c>
      <c r="E1746" s="12">
        <f t="shared" si="339"/>
        <v>-295.65123952684513</v>
      </c>
      <c r="F1746" s="12">
        <f t="shared" si="340"/>
        <v>-295.65123952684513</v>
      </c>
      <c r="G1746" s="12">
        <f t="shared" si="341"/>
        <v>-295.65123952684513</v>
      </c>
      <c r="H1746" s="12">
        <f t="shared" si="342"/>
        <v>-295.65123952684513</v>
      </c>
      <c r="I1746" s="12">
        <f t="shared" si="343"/>
        <v>-295.65123952684513</v>
      </c>
      <c r="J1746" s="12">
        <f t="shared" si="344"/>
        <v>-295.65123952684513</v>
      </c>
      <c r="K1746" s="12">
        <f t="shared" si="345"/>
        <v>-295.65123952684513</v>
      </c>
      <c r="L1746" s="12">
        <f t="shared" si="346"/>
        <v>-295.65123952684513</v>
      </c>
      <c r="M1746" s="12">
        <f t="shared" si="347"/>
        <v>-295.65123952684513</v>
      </c>
      <c r="O1746" s="12">
        <f t="shared" si="336"/>
        <v>-295.65123952684513</v>
      </c>
    </row>
    <row r="1747" spans="1:15" x14ac:dyDescent="0.25">
      <c r="A1747" s="12">
        <f>calc!A1745</f>
        <v>981.22</v>
      </c>
      <c r="B1747" s="12">
        <f>calc!O1745</f>
        <v>-288.958334613592</v>
      </c>
      <c r="C1747" s="12">
        <f t="shared" si="337"/>
        <v>-288.958334613592</v>
      </c>
      <c r="D1747" s="12">
        <f t="shared" si="338"/>
        <v>-288.958334613592</v>
      </c>
      <c r="E1747" s="12">
        <f t="shared" si="339"/>
        <v>-288.958334613592</v>
      </c>
      <c r="F1747" s="12">
        <f t="shared" si="340"/>
        <v>-288.958334613592</v>
      </c>
      <c r="G1747" s="12">
        <f t="shared" si="341"/>
        <v>-288.958334613592</v>
      </c>
      <c r="H1747" s="12">
        <f t="shared" si="342"/>
        <v>-288.958334613592</v>
      </c>
      <c r="I1747" s="12">
        <f t="shared" si="343"/>
        <v>-288.958334613592</v>
      </c>
      <c r="J1747" s="12">
        <f t="shared" si="344"/>
        <v>-288.958334613592</v>
      </c>
      <c r="K1747" s="12">
        <f t="shared" si="345"/>
        <v>-288.958334613592</v>
      </c>
      <c r="L1747" s="12">
        <f t="shared" si="346"/>
        <v>-288.958334613592</v>
      </c>
      <c r="M1747" s="12">
        <f t="shared" si="347"/>
        <v>-288.958334613592</v>
      </c>
      <c r="O1747" s="12">
        <f t="shared" si="336"/>
        <v>-288.958334613592</v>
      </c>
    </row>
    <row r="1748" spans="1:15" x14ac:dyDescent="0.25">
      <c r="A1748" s="12">
        <f>calc!A1746</f>
        <v>981.65</v>
      </c>
      <c r="B1748" s="12">
        <f>calc!O1746</f>
        <v>-322.42288556140892</v>
      </c>
      <c r="C1748" s="12">
        <f t="shared" si="337"/>
        <v>-322.42288556140892</v>
      </c>
      <c r="D1748" s="12">
        <f t="shared" si="338"/>
        <v>-322.42288556140892</v>
      </c>
      <c r="E1748" s="12">
        <f t="shared" si="339"/>
        <v>-322.42288556140892</v>
      </c>
      <c r="F1748" s="12">
        <f t="shared" si="340"/>
        <v>-322.42288556140892</v>
      </c>
      <c r="G1748" s="12">
        <f t="shared" si="341"/>
        <v>-322.42288556140892</v>
      </c>
      <c r="H1748" s="12">
        <f t="shared" si="342"/>
        <v>-322.42288556140892</v>
      </c>
      <c r="I1748" s="12">
        <f t="shared" si="343"/>
        <v>-322.42288556140892</v>
      </c>
      <c r="J1748" s="12">
        <f t="shared" si="344"/>
        <v>-322.42288556140892</v>
      </c>
      <c r="K1748" s="12">
        <f t="shared" si="345"/>
        <v>-322.42288556140892</v>
      </c>
      <c r="L1748" s="12">
        <f t="shared" si="346"/>
        <v>-322.42288556140892</v>
      </c>
      <c r="M1748" s="12">
        <f t="shared" si="347"/>
        <v>-322.42288556140892</v>
      </c>
      <c r="O1748" s="12">
        <f t="shared" si="336"/>
        <v>-322.42288556140892</v>
      </c>
    </row>
    <row r="1749" spans="1:15" x14ac:dyDescent="0.25">
      <c r="A1749" s="12">
        <f>calc!A1747</f>
        <v>982.07</v>
      </c>
      <c r="B1749" s="12">
        <f>calc!O1747</f>
        <v>-208.64368145651233</v>
      </c>
      <c r="C1749" s="12">
        <f t="shared" si="337"/>
        <v>-208.64368145651233</v>
      </c>
      <c r="D1749" s="12">
        <f t="shared" si="338"/>
        <v>-208.64368145651233</v>
      </c>
      <c r="E1749" s="12">
        <f t="shared" si="339"/>
        <v>-208.64368145651233</v>
      </c>
      <c r="F1749" s="12">
        <f t="shared" si="340"/>
        <v>-208.64368145651233</v>
      </c>
      <c r="G1749" s="12">
        <f t="shared" si="341"/>
        <v>-208.64368145651233</v>
      </c>
      <c r="H1749" s="12">
        <f t="shared" si="342"/>
        <v>-208.64368145651233</v>
      </c>
      <c r="I1749" s="12">
        <f t="shared" si="343"/>
        <v>-208.64368145651233</v>
      </c>
      <c r="J1749" s="12">
        <f t="shared" si="344"/>
        <v>-208.64368145651233</v>
      </c>
      <c r="K1749" s="12">
        <f t="shared" si="345"/>
        <v>-208.64368145651233</v>
      </c>
      <c r="L1749" s="12">
        <f t="shared" si="346"/>
        <v>-208.64368145651233</v>
      </c>
      <c r="M1749" s="12">
        <f t="shared" si="347"/>
        <v>-208.64368145651233</v>
      </c>
      <c r="O1749" s="12">
        <f t="shared" si="336"/>
        <v>-208.64368145651233</v>
      </c>
    </row>
    <row r="1750" spans="1:15" x14ac:dyDescent="0.25">
      <c r="A1750" s="12">
        <f>calc!A1748</f>
        <v>982.5</v>
      </c>
      <c r="B1750" s="12">
        <f>calc!O1748</f>
        <v>-416.12397904217084</v>
      </c>
      <c r="C1750" s="12">
        <f t="shared" si="337"/>
        <v>-416.12397904217084</v>
      </c>
      <c r="D1750" s="12">
        <f t="shared" si="338"/>
        <v>-416.12397904217084</v>
      </c>
      <c r="E1750" s="12">
        <f t="shared" si="339"/>
        <v>-416.12397904217084</v>
      </c>
      <c r="F1750" s="12">
        <f t="shared" si="340"/>
        <v>-416.12397904217084</v>
      </c>
      <c r="G1750" s="12">
        <f t="shared" si="341"/>
        <v>-416.12397904217084</v>
      </c>
      <c r="H1750" s="12">
        <f t="shared" si="342"/>
        <v>-416.12397904217084</v>
      </c>
      <c r="I1750" s="12">
        <f t="shared" si="343"/>
        <v>-416.12397904217084</v>
      </c>
      <c r="J1750" s="12">
        <f t="shared" si="344"/>
        <v>-416.12397904217084</v>
      </c>
      <c r="K1750" s="12">
        <f t="shared" si="345"/>
        <v>-416.12397904217084</v>
      </c>
      <c r="L1750" s="12">
        <f t="shared" si="346"/>
        <v>-416.12397904217084</v>
      </c>
      <c r="M1750" s="12">
        <f t="shared" si="347"/>
        <v>-416.12397904217084</v>
      </c>
      <c r="O1750" s="12">
        <f t="shared" si="336"/>
        <v>-416.12397904217084</v>
      </c>
    </row>
    <row r="1751" spans="1:15" x14ac:dyDescent="0.25">
      <c r="A1751" s="12">
        <f>calc!A1749</f>
        <v>982.92</v>
      </c>
      <c r="B1751" s="12">
        <f>calc!O1749</f>
        <v>-312.38351335203822</v>
      </c>
      <c r="C1751" s="12">
        <f t="shared" si="337"/>
        <v>-312.38351335203822</v>
      </c>
      <c r="D1751" s="12">
        <f t="shared" si="338"/>
        <v>-312.38351335203822</v>
      </c>
      <c r="E1751" s="12">
        <f t="shared" si="339"/>
        <v>-312.38351335203822</v>
      </c>
      <c r="F1751" s="12">
        <f t="shared" si="340"/>
        <v>-312.38351335203822</v>
      </c>
      <c r="G1751" s="12">
        <f t="shared" si="341"/>
        <v>-312.38351335203822</v>
      </c>
      <c r="H1751" s="12">
        <f t="shared" si="342"/>
        <v>-312.38351335203822</v>
      </c>
      <c r="I1751" s="12">
        <f t="shared" si="343"/>
        <v>-312.38351335203822</v>
      </c>
      <c r="J1751" s="12">
        <f t="shared" si="344"/>
        <v>-312.38351335203822</v>
      </c>
      <c r="K1751" s="12">
        <f t="shared" si="345"/>
        <v>-312.38351335203822</v>
      </c>
      <c r="L1751" s="12">
        <f t="shared" si="346"/>
        <v>-312.38351335203822</v>
      </c>
      <c r="M1751" s="12">
        <f t="shared" si="347"/>
        <v>-312.38351335203822</v>
      </c>
      <c r="O1751" s="12">
        <f t="shared" si="336"/>
        <v>-312.38351335203822</v>
      </c>
    </row>
    <row r="1752" spans="1:15" x14ac:dyDescent="0.25">
      <c r="A1752" s="12">
        <f>calc!A1750</f>
        <v>983.35</v>
      </c>
      <c r="B1752" s="12">
        <f>calc!O1750</f>
        <v>-365.92690038673709</v>
      </c>
      <c r="C1752" s="12">
        <f t="shared" si="337"/>
        <v>-365.92690038673709</v>
      </c>
      <c r="D1752" s="12">
        <f t="shared" si="338"/>
        <v>-365.92690038673709</v>
      </c>
      <c r="E1752" s="12">
        <f t="shared" si="339"/>
        <v>-365.92690038673709</v>
      </c>
      <c r="F1752" s="12">
        <f t="shared" si="340"/>
        <v>-365.92690038673709</v>
      </c>
      <c r="G1752" s="12">
        <f t="shared" si="341"/>
        <v>-365.92690038673709</v>
      </c>
      <c r="H1752" s="12">
        <f t="shared" si="342"/>
        <v>-365.92690038673709</v>
      </c>
      <c r="I1752" s="12">
        <f t="shared" si="343"/>
        <v>-365.92690038673709</v>
      </c>
      <c r="J1752" s="12">
        <f t="shared" si="344"/>
        <v>-365.92690038673709</v>
      </c>
      <c r="K1752" s="12">
        <f t="shared" si="345"/>
        <v>-365.92690038673709</v>
      </c>
      <c r="L1752" s="12">
        <f t="shared" si="346"/>
        <v>-365.92690038673709</v>
      </c>
      <c r="M1752" s="12">
        <f t="shared" si="347"/>
        <v>-365.92690038673709</v>
      </c>
      <c r="O1752" s="12">
        <f t="shared" si="336"/>
        <v>-365.92690038673709</v>
      </c>
    </row>
    <row r="1753" spans="1:15" x14ac:dyDescent="0.25">
      <c r="A1753" s="12">
        <f>calc!A1751</f>
        <v>983.77</v>
      </c>
      <c r="B1753" s="12">
        <f>calc!O1751</f>
        <v>-168.48649737652576</v>
      </c>
      <c r="C1753" s="12">
        <f t="shared" si="337"/>
        <v>-168.48649737652576</v>
      </c>
      <c r="D1753" s="12">
        <f t="shared" si="338"/>
        <v>-168.48649737652576</v>
      </c>
      <c r="E1753" s="12">
        <f t="shared" si="339"/>
        <v>-168.48649737652576</v>
      </c>
      <c r="F1753" s="12">
        <f t="shared" si="340"/>
        <v>-168.48649737652576</v>
      </c>
      <c r="G1753" s="12">
        <f t="shared" si="341"/>
        <v>-168.48649737652576</v>
      </c>
      <c r="H1753" s="12">
        <f t="shared" si="342"/>
        <v>-168.48649737652576</v>
      </c>
      <c r="I1753" s="12">
        <f t="shared" si="343"/>
        <v>-168.48649737652576</v>
      </c>
      <c r="J1753" s="12">
        <f t="shared" si="344"/>
        <v>-168.48649737652576</v>
      </c>
      <c r="K1753" s="12">
        <f t="shared" si="345"/>
        <v>-168.48649737652576</v>
      </c>
      <c r="L1753" s="12">
        <f t="shared" si="346"/>
        <v>-168.48649737652576</v>
      </c>
      <c r="M1753" s="12">
        <f t="shared" si="347"/>
        <v>-168.48649737652576</v>
      </c>
      <c r="O1753" s="12">
        <f t="shared" si="336"/>
        <v>-168.48649737652576</v>
      </c>
    </row>
    <row r="1754" spans="1:15" x14ac:dyDescent="0.25">
      <c r="A1754" s="12">
        <f>calc!A1752</f>
        <v>984.2</v>
      </c>
      <c r="B1754" s="12">
        <f>calc!O1752</f>
        <v>-104.90448357588451</v>
      </c>
      <c r="C1754" s="12">
        <f t="shared" si="337"/>
        <v>-104.90448357588451</v>
      </c>
      <c r="D1754" s="12">
        <f t="shared" si="338"/>
        <v>-104.90448357588451</v>
      </c>
      <c r="E1754" s="12">
        <f t="shared" si="339"/>
        <v>-104.90448357588451</v>
      </c>
      <c r="F1754" s="12">
        <f t="shared" si="340"/>
        <v>-104.90448357588451</v>
      </c>
      <c r="G1754" s="12">
        <f t="shared" si="341"/>
        <v>-104.90448357588451</v>
      </c>
      <c r="H1754" s="12">
        <f t="shared" si="342"/>
        <v>-104.90448357588451</v>
      </c>
      <c r="I1754" s="12">
        <f t="shared" si="343"/>
        <v>-104.90448357588451</v>
      </c>
      <c r="J1754" s="12">
        <f t="shared" si="344"/>
        <v>-104.90448357588451</v>
      </c>
      <c r="K1754" s="12">
        <f t="shared" si="345"/>
        <v>-104.90448357588451</v>
      </c>
      <c r="L1754" s="12">
        <f t="shared" si="346"/>
        <v>-104.90448357588451</v>
      </c>
      <c r="M1754" s="12">
        <f t="shared" si="347"/>
        <v>-104.90448357588451</v>
      </c>
      <c r="O1754" s="12">
        <f t="shared" si="336"/>
        <v>-104.90448357588451</v>
      </c>
    </row>
    <row r="1755" spans="1:15" x14ac:dyDescent="0.25">
      <c r="A1755" s="12">
        <f>calc!A1753</f>
        <v>984.62</v>
      </c>
      <c r="B1755" s="12">
        <f>calc!O1753</f>
        <v>-268.87963570367805</v>
      </c>
      <c r="C1755" s="12">
        <f t="shared" si="337"/>
        <v>-268.87963570367805</v>
      </c>
      <c r="D1755" s="12">
        <f t="shared" si="338"/>
        <v>-268.87963570367805</v>
      </c>
      <c r="E1755" s="12">
        <f t="shared" si="339"/>
        <v>-268.87963570367805</v>
      </c>
      <c r="F1755" s="12">
        <f t="shared" si="340"/>
        <v>-268.87963570367805</v>
      </c>
      <c r="G1755" s="12">
        <f t="shared" si="341"/>
        <v>-268.87963570367805</v>
      </c>
      <c r="H1755" s="12">
        <f t="shared" si="342"/>
        <v>-268.87963570367805</v>
      </c>
      <c r="I1755" s="12">
        <f t="shared" si="343"/>
        <v>-268.87963570367805</v>
      </c>
      <c r="J1755" s="12">
        <f t="shared" si="344"/>
        <v>-268.87963570367805</v>
      </c>
      <c r="K1755" s="12">
        <f t="shared" si="345"/>
        <v>-268.87963570367805</v>
      </c>
      <c r="L1755" s="12">
        <f t="shared" si="346"/>
        <v>-268.87963570367805</v>
      </c>
      <c r="M1755" s="12">
        <f t="shared" si="347"/>
        <v>-268.87963570367805</v>
      </c>
      <c r="O1755" s="12">
        <f t="shared" si="336"/>
        <v>-268.87963570367805</v>
      </c>
    </row>
    <row r="1756" spans="1:15" x14ac:dyDescent="0.25">
      <c r="A1756" s="12">
        <f>calc!A1754</f>
        <v>985.04</v>
      </c>
      <c r="B1756" s="12">
        <f>calc!O1754</f>
        <v>-268.87963570367805</v>
      </c>
      <c r="C1756" s="12">
        <f t="shared" si="337"/>
        <v>-268.87963570367805</v>
      </c>
      <c r="D1756" s="12">
        <f t="shared" si="338"/>
        <v>-268.87963570367805</v>
      </c>
      <c r="E1756" s="12">
        <f t="shared" si="339"/>
        <v>-268.87963570367805</v>
      </c>
      <c r="F1756" s="12">
        <f t="shared" si="340"/>
        <v>-268.87963570367805</v>
      </c>
      <c r="G1756" s="12">
        <f t="shared" si="341"/>
        <v>-268.87963570367805</v>
      </c>
      <c r="H1756" s="12">
        <f t="shared" si="342"/>
        <v>-268.87963570367805</v>
      </c>
      <c r="I1756" s="12">
        <f t="shared" si="343"/>
        <v>-268.87963570367805</v>
      </c>
      <c r="J1756" s="12">
        <f t="shared" si="344"/>
        <v>-268.87963570367805</v>
      </c>
      <c r="K1756" s="12">
        <f t="shared" si="345"/>
        <v>-268.87963570367805</v>
      </c>
      <c r="L1756" s="12">
        <f t="shared" si="346"/>
        <v>-268.87963570367805</v>
      </c>
      <c r="M1756" s="12">
        <f t="shared" si="347"/>
        <v>-268.87963570367805</v>
      </c>
      <c r="O1756" s="12">
        <f t="shared" si="336"/>
        <v>-268.87963570367805</v>
      </c>
    </row>
    <row r="1757" spans="1:15" x14ac:dyDescent="0.25">
      <c r="A1757" s="12">
        <f>calc!A1755</f>
        <v>985.47</v>
      </c>
      <c r="B1757" s="12">
        <f>calc!O1755</f>
        <v>-238.7616318631124</v>
      </c>
      <c r="C1757" s="12">
        <f t="shared" si="337"/>
        <v>-238.7616318631124</v>
      </c>
      <c r="D1757" s="12">
        <f t="shared" si="338"/>
        <v>-238.7616318631124</v>
      </c>
      <c r="E1757" s="12">
        <f t="shared" si="339"/>
        <v>-238.7616318631124</v>
      </c>
      <c r="F1757" s="12">
        <f t="shared" si="340"/>
        <v>-238.7616318631124</v>
      </c>
      <c r="G1757" s="12">
        <f t="shared" si="341"/>
        <v>-238.7616318631124</v>
      </c>
      <c r="H1757" s="12">
        <f t="shared" si="342"/>
        <v>-238.7616318631124</v>
      </c>
      <c r="I1757" s="12">
        <f t="shared" si="343"/>
        <v>-238.7616318631124</v>
      </c>
      <c r="J1757" s="12">
        <f t="shared" si="344"/>
        <v>-238.7616318631124</v>
      </c>
      <c r="K1757" s="12">
        <f t="shared" si="345"/>
        <v>-238.7616318631124</v>
      </c>
      <c r="L1757" s="12">
        <f t="shared" si="346"/>
        <v>-238.7616318631124</v>
      </c>
      <c r="M1757" s="12">
        <f t="shared" si="347"/>
        <v>-238.7616318631124</v>
      </c>
      <c r="O1757" s="12">
        <f t="shared" si="336"/>
        <v>-238.7616318631124</v>
      </c>
    </row>
    <row r="1758" spans="1:15" x14ac:dyDescent="0.25">
      <c r="A1758" s="12">
        <f>calc!A1756</f>
        <v>985.89</v>
      </c>
      <c r="B1758" s="12">
        <f>calc!O1756</f>
        <v>-335.80872440677325</v>
      </c>
      <c r="C1758" s="12">
        <f t="shared" si="337"/>
        <v>-335.80872440677325</v>
      </c>
      <c r="D1758" s="12">
        <f t="shared" si="338"/>
        <v>-335.80872440677325</v>
      </c>
      <c r="E1758" s="12">
        <f t="shared" si="339"/>
        <v>-335.80872440677325</v>
      </c>
      <c r="F1758" s="12">
        <f t="shared" si="340"/>
        <v>-335.80872440677325</v>
      </c>
      <c r="G1758" s="12">
        <f t="shared" si="341"/>
        <v>-335.80872440677325</v>
      </c>
      <c r="H1758" s="12">
        <f t="shared" si="342"/>
        <v>-335.80872440677325</v>
      </c>
      <c r="I1758" s="12">
        <f t="shared" si="343"/>
        <v>-335.80872440677325</v>
      </c>
      <c r="J1758" s="12">
        <f t="shared" si="344"/>
        <v>-335.80872440677325</v>
      </c>
      <c r="K1758" s="12">
        <f t="shared" si="345"/>
        <v>-335.80872440677325</v>
      </c>
      <c r="L1758" s="12">
        <f t="shared" si="346"/>
        <v>-335.80872440677325</v>
      </c>
      <c r="M1758" s="12">
        <f t="shared" si="347"/>
        <v>-335.80872440677325</v>
      </c>
      <c r="O1758" s="12">
        <f t="shared" si="336"/>
        <v>-335.80872440677325</v>
      </c>
    </row>
    <row r="1759" spans="1:15" x14ac:dyDescent="0.25">
      <c r="A1759" s="12">
        <f>calc!A1757</f>
        <v>986.32</v>
      </c>
      <c r="B1759" s="12">
        <f>calc!O1757</f>
        <v>-322.42288556140892</v>
      </c>
      <c r="C1759" s="12">
        <f t="shared" si="337"/>
        <v>-322.42288556140892</v>
      </c>
      <c r="D1759" s="12">
        <f t="shared" si="338"/>
        <v>-322.42288556140892</v>
      </c>
      <c r="E1759" s="12">
        <f t="shared" si="339"/>
        <v>-322.42288556140892</v>
      </c>
      <c r="F1759" s="12">
        <f t="shared" si="340"/>
        <v>-322.42288556140892</v>
      </c>
      <c r="G1759" s="12">
        <f t="shared" si="341"/>
        <v>-322.42288556140892</v>
      </c>
      <c r="H1759" s="12">
        <f t="shared" si="342"/>
        <v>-322.42288556140892</v>
      </c>
      <c r="I1759" s="12">
        <f t="shared" si="343"/>
        <v>-322.42288556140892</v>
      </c>
      <c r="J1759" s="12">
        <f t="shared" si="344"/>
        <v>-322.42288556140892</v>
      </c>
      <c r="K1759" s="12">
        <f t="shared" si="345"/>
        <v>-322.42288556140892</v>
      </c>
      <c r="L1759" s="12">
        <f t="shared" si="346"/>
        <v>-322.42288556140892</v>
      </c>
      <c r="M1759" s="12">
        <f t="shared" si="347"/>
        <v>-322.42288556140892</v>
      </c>
      <c r="O1759" s="12">
        <f t="shared" si="336"/>
        <v>-322.42288556140892</v>
      </c>
    </row>
    <row r="1760" spans="1:15" x14ac:dyDescent="0.25">
      <c r="A1760" s="12">
        <f>calc!A1758</f>
        <v>986.74</v>
      </c>
      <c r="B1760" s="12">
        <f>calc!O1758</f>
        <v>-178.52578448926002</v>
      </c>
      <c r="C1760" s="12">
        <f t="shared" si="337"/>
        <v>-178.52578448926002</v>
      </c>
      <c r="D1760" s="12">
        <f t="shared" si="338"/>
        <v>-178.52578448926002</v>
      </c>
      <c r="E1760" s="12">
        <f t="shared" si="339"/>
        <v>-178.52578448926002</v>
      </c>
      <c r="F1760" s="12">
        <f t="shared" si="340"/>
        <v>-178.52578448926002</v>
      </c>
      <c r="G1760" s="12">
        <f t="shared" si="341"/>
        <v>-178.52578448926002</v>
      </c>
      <c r="H1760" s="12">
        <f t="shared" si="342"/>
        <v>-178.52578448926002</v>
      </c>
      <c r="I1760" s="12">
        <f t="shared" si="343"/>
        <v>-178.52578448926002</v>
      </c>
      <c r="J1760" s="12">
        <f t="shared" si="344"/>
        <v>-178.52578448926002</v>
      </c>
      <c r="K1760" s="12">
        <f t="shared" si="345"/>
        <v>-178.52578448926002</v>
      </c>
      <c r="L1760" s="12">
        <f t="shared" si="346"/>
        <v>-178.52578448926002</v>
      </c>
      <c r="M1760" s="12">
        <f t="shared" si="347"/>
        <v>-178.52578448926002</v>
      </c>
      <c r="O1760" s="12">
        <f t="shared" si="336"/>
        <v>-178.52578448926002</v>
      </c>
    </row>
    <row r="1761" spans="1:15" x14ac:dyDescent="0.25">
      <c r="A1761" s="12">
        <f>calc!A1759</f>
        <v>987.17</v>
      </c>
      <c r="B1761" s="12">
        <f>calc!O1759</f>
        <v>-205.29724582107588</v>
      </c>
      <c r="C1761" s="12">
        <f t="shared" si="337"/>
        <v>-205.29724582107588</v>
      </c>
      <c r="D1761" s="12">
        <f t="shared" si="338"/>
        <v>-205.29724582107588</v>
      </c>
      <c r="E1761" s="12">
        <f t="shared" si="339"/>
        <v>-205.29724582107588</v>
      </c>
      <c r="F1761" s="12">
        <f t="shared" si="340"/>
        <v>-205.29724582107588</v>
      </c>
      <c r="G1761" s="12">
        <f t="shared" si="341"/>
        <v>-205.29724582107588</v>
      </c>
      <c r="H1761" s="12">
        <f t="shared" si="342"/>
        <v>-205.29724582107588</v>
      </c>
      <c r="I1761" s="12">
        <f t="shared" si="343"/>
        <v>-205.29724582107588</v>
      </c>
      <c r="J1761" s="12">
        <f t="shared" si="344"/>
        <v>-205.29724582107588</v>
      </c>
      <c r="K1761" s="12">
        <f t="shared" si="345"/>
        <v>-205.29724582107588</v>
      </c>
      <c r="L1761" s="12">
        <f t="shared" si="346"/>
        <v>-205.29724582107588</v>
      </c>
      <c r="M1761" s="12">
        <f t="shared" si="347"/>
        <v>-205.29724582107588</v>
      </c>
      <c r="O1761" s="12">
        <f t="shared" si="336"/>
        <v>-205.29724582107588</v>
      </c>
    </row>
    <row r="1762" spans="1:15" x14ac:dyDescent="0.25">
      <c r="A1762" s="12">
        <f>calc!A1760</f>
        <v>987.59</v>
      </c>
      <c r="B1762" s="12">
        <f>calc!O1760</f>
        <v>-188.56507754031196</v>
      </c>
      <c r="C1762" s="12">
        <f t="shared" si="337"/>
        <v>-188.56507754031196</v>
      </c>
      <c r="D1762" s="12">
        <f t="shared" si="338"/>
        <v>-188.56507754031196</v>
      </c>
      <c r="E1762" s="12">
        <f t="shared" si="339"/>
        <v>-188.56507754031196</v>
      </c>
      <c r="F1762" s="12">
        <f t="shared" si="340"/>
        <v>-188.56507754031196</v>
      </c>
      <c r="G1762" s="12">
        <f t="shared" si="341"/>
        <v>-188.56507754031196</v>
      </c>
      <c r="H1762" s="12">
        <f t="shared" si="342"/>
        <v>-188.56507754031196</v>
      </c>
      <c r="I1762" s="12">
        <f t="shared" si="343"/>
        <v>-188.56507754031196</v>
      </c>
      <c r="J1762" s="12">
        <f t="shared" si="344"/>
        <v>-188.56507754031196</v>
      </c>
      <c r="K1762" s="12">
        <f t="shared" si="345"/>
        <v>-188.56507754031196</v>
      </c>
      <c r="L1762" s="12">
        <f t="shared" si="346"/>
        <v>-188.56507754031196</v>
      </c>
      <c r="M1762" s="12">
        <f t="shared" si="347"/>
        <v>-188.56507754031196</v>
      </c>
      <c r="O1762" s="12">
        <f t="shared" si="336"/>
        <v>-188.56507754031196</v>
      </c>
    </row>
    <row r="1763" spans="1:15" x14ac:dyDescent="0.25">
      <c r="A1763" s="12">
        <f>calc!A1761</f>
        <v>988.01</v>
      </c>
      <c r="B1763" s="12">
        <f>calc!O1761</f>
        <v>-292.30478674043843</v>
      </c>
      <c r="C1763" s="12">
        <f t="shared" si="337"/>
        <v>-292.30478674043843</v>
      </c>
      <c r="D1763" s="12">
        <f t="shared" si="338"/>
        <v>-292.30478674043843</v>
      </c>
      <c r="E1763" s="12">
        <f t="shared" si="339"/>
        <v>-292.30478674043843</v>
      </c>
      <c r="F1763" s="12">
        <f t="shared" si="340"/>
        <v>-292.30478674043843</v>
      </c>
      <c r="G1763" s="12">
        <f t="shared" si="341"/>
        <v>-292.30478674043843</v>
      </c>
      <c r="H1763" s="12">
        <f t="shared" si="342"/>
        <v>-292.30478674043843</v>
      </c>
      <c r="I1763" s="12">
        <f t="shared" si="343"/>
        <v>-292.30478674043843</v>
      </c>
      <c r="J1763" s="12">
        <f t="shared" si="344"/>
        <v>-292.30478674043843</v>
      </c>
      <c r="K1763" s="12">
        <f t="shared" si="345"/>
        <v>-292.30478674043843</v>
      </c>
      <c r="L1763" s="12">
        <f t="shared" si="346"/>
        <v>-292.30478674043843</v>
      </c>
      <c r="M1763" s="12">
        <f t="shared" si="347"/>
        <v>-292.30478674043843</v>
      </c>
      <c r="O1763" s="12">
        <f t="shared" si="336"/>
        <v>-292.30478674043843</v>
      </c>
    </row>
    <row r="1764" spans="1:15" x14ac:dyDescent="0.25">
      <c r="A1764" s="12">
        <f>calc!A1762</f>
        <v>988.44</v>
      </c>
      <c r="B1764" s="12">
        <f>calc!O1762</f>
        <v>-198.60437652945231</v>
      </c>
      <c r="C1764" s="12">
        <f t="shared" si="337"/>
        <v>-198.60437652945231</v>
      </c>
      <c r="D1764" s="12">
        <f t="shared" si="338"/>
        <v>-198.60437652945231</v>
      </c>
      <c r="E1764" s="12">
        <f t="shared" si="339"/>
        <v>-198.60437652945231</v>
      </c>
      <c r="F1764" s="12">
        <f t="shared" si="340"/>
        <v>-198.60437652945231</v>
      </c>
      <c r="G1764" s="12">
        <f t="shared" si="341"/>
        <v>-198.60437652945231</v>
      </c>
      <c r="H1764" s="12">
        <f t="shared" si="342"/>
        <v>-198.60437652945231</v>
      </c>
      <c r="I1764" s="12">
        <f t="shared" si="343"/>
        <v>-198.60437652945231</v>
      </c>
      <c r="J1764" s="12">
        <f t="shared" si="344"/>
        <v>-198.60437652945231</v>
      </c>
      <c r="K1764" s="12">
        <f t="shared" si="345"/>
        <v>-198.60437652945231</v>
      </c>
      <c r="L1764" s="12">
        <f t="shared" si="346"/>
        <v>-198.60437652945231</v>
      </c>
      <c r="M1764" s="12">
        <f t="shared" si="347"/>
        <v>-198.60437652945231</v>
      </c>
      <c r="O1764" s="12">
        <f t="shared" si="336"/>
        <v>-198.60437652945231</v>
      </c>
    </row>
    <row r="1765" spans="1:15" x14ac:dyDescent="0.25">
      <c r="A1765" s="12">
        <f>calc!A1763</f>
        <v>988.86</v>
      </c>
      <c r="B1765" s="12">
        <f>calc!O1763</f>
        <v>-201.9508108453918</v>
      </c>
      <c r="C1765" s="12">
        <f t="shared" si="337"/>
        <v>-201.9508108453918</v>
      </c>
      <c r="D1765" s="12">
        <f t="shared" si="338"/>
        <v>-201.9508108453918</v>
      </c>
      <c r="E1765" s="12">
        <f t="shared" si="339"/>
        <v>-201.9508108453918</v>
      </c>
      <c r="F1765" s="12">
        <f t="shared" si="340"/>
        <v>-201.9508108453918</v>
      </c>
      <c r="G1765" s="12">
        <f t="shared" si="341"/>
        <v>-201.9508108453918</v>
      </c>
      <c r="H1765" s="12">
        <f t="shared" si="342"/>
        <v>-201.9508108453918</v>
      </c>
      <c r="I1765" s="12">
        <f t="shared" si="343"/>
        <v>-201.9508108453918</v>
      </c>
      <c r="J1765" s="12">
        <f t="shared" si="344"/>
        <v>-201.9508108453918</v>
      </c>
      <c r="K1765" s="12">
        <f t="shared" si="345"/>
        <v>-201.9508108453918</v>
      </c>
      <c r="L1765" s="12">
        <f t="shared" si="346"/>
        <v>-201.9508108453918</v>
      </c>
      <c r="M1765" s="12">
        <f t="shared" si="347"/>
        <v>-201.9508108453918</v>
      </c>
      <c r="O1765" s="12">
        <f t="shared" si="336"/>
        <v>-201.9508108453918</v>
      </c>
    </row>
    <row r="1766" spans="1:15" x14ac:dyDescent="0.25">
      <c r="A1766" s="12">
        <f>calc!A1764</f>
        <v>989.29</v>
      </c>
      <c r="B1766" s="12">
        <f>calc!O1764</f>
        <v>-409.43102665017983</v>
      </c>
      <c r="C1766" s="12">
        <f t="shared" si="337"/>
        <v>-409.43102665017983</v>
      </c>
      <c r="D1766" s="12">
        <f t="shared" si="338"/>
        <v>-409.43102665017983</v>
      </c>
      <c r="E1766" s="12">
        <f t="shared" si="339"/>
        <v>-409.43102665017983</v>
      </c>
      <c r="F1766" s="12">
        <f t="shared" si="340"/>
        <v>-409.43102665017983</v>
      </c>
      <c r="G1766" s="12">
        <f t="shared" si="341"/>
        <v>-409.43102665017983</v>
      </c>
      <c r="H1766" s="12">
        <f t="shared" si="342"/>
        <v>-409.43102665017983</v>
      </c>
      <c r="I1766" s="12">
        <f t="shared" si="343"/>
        <v>-409.43102665017983</v>
      </c>
      <c r="J1766" s="12">
        <f t="shared" si="344"/>
        <v>-409.43102665017983</v>
      </c>
      <c r="K1766" s="12">
        <f t="shared" si="345"/>
        <v>-409.43102665017983</v>
      </c>
      <c r="L1766" s="12">
        <f t="shared" si="346"/>
        <v>-409.43102665017983</v>
      </c>
      <c r="M1766" s="12">
        <f t="shared" si="347"/>
        <v>-409.43102665017983</v>
      </c>
      <c r="O1766" s="12">
        <f t="shared" si="336"/>
        <v>-409.43102665017983</v>
      </c>
    </row>
    <row r="1767" spans="1:15" x14ac:dyDescent="0.25">
      <c r="A1767" s="12">
        <f>calc!A1765</f>
        <v>989.71</v>
      </c>
      <c r="B1767" s="12">
        <f>calc!O1765</f>
        <v>-265.5331881939606</v>
      </c>
      <c r="C1767" s="12">
        <f t="shared" si="337"/>
        <v>-265.5331881939606</v>
      </c>
      <c r="D1767" s="12">
        <f t="shared" si="338"/>
        <v>-265.5331881939606</v>
      </c>
      <c r="E1767" s="12">
        <f t="shared" si="339"/>
        <v>-265.5331881939606</v>
      </c>
      <c r="F1767" s="12">
        <f t="shared" si="340"/>
        <v>-265.5331881939606</v>
      </c>
      <c r="G1767" s="12">
        <f t="shared" si="341"/>
        <v>-265.5331881939606</v>
      </c>
      <c r="H1767" s="12">
        <f t="shared" si="342"/>
        <v>-265.5331881939606</v>
      </c>
      <c r="I1767" s="12">
        <f t="shared" si="343"/>
        <v>-265.5331881939606</v>
      </c>
      <c r="J1767" s="12">
        <f t="shared" si="344"/>
        <v>-265.5331881939606</v>
      </c>
      <c r="K1767" s="12">
        <f t="shared" si="345"/>
        <v>-265.5331881939606</v>
      </c>
      <c r="L1767" s="12">
        <f t="shared" si="346"/>
        <v>-265.5331881939606</v>
      </c>
      <c r="M1767" s="12">
        <f t="shared" si="347"/>
        <v>-265.5331881939606</v>
      </c>
      <c r="O1767" s="12">
        <f t="shared" si="336"/>
        <v>-265.5331881939606</v>
      </c>
    </row>
    <row r="1768" spans="1:15" x14ac:dyDescent="0.25">
      <c r="A1768" s="12">
        <f>calc!A1766</f>
        <v>990.13</v>
      </c>
      <c r="B1768" s="12">
        <f>calc!O1766</f>
        <v>-185.2186458635006</v>
      </c>
      <c r="C1768" s="12">
        <f t="shared" si="337"/>
        <v>-185.2186458635006</v>
      </c>
      <c r="D1768" s="12">
        <f t="shared" si="338"/>
        <v>-185.2186458635006</v>
      </c>
      <c r="E1768" s="12">
        <f t="shared" si="339"/>
        <v>-185.2186458635006</v>
      </c>
      <c r="F1768" s="12">
        <f t="shared" si="340"/>
        <v>-185.2186458635006</v>
      </c>
      <c r="G1768" s="12">
        <f t="shared" si="341"/>
        <v>-185.2186458635006</v>
      </c>
      <c r="H1768" s="12">
        <f t="shared" si="342"/>
        <v>-185.2186458635006</v>
      </c>
      <c r="I1768" s="12">
        <f t="shared" si="343"/>
        <v>-185.2186458635006</v>
      </c>
      <c r="J1768" s="12">
        <f t="shared" si="344"/>
        <v>-185.2186458635006</v>
      </c>
      <c r="K1768" s="12">
        <f t="shared" si="345"/>
        <v>-185.2186458635006</v>
      </c>
      <c r="L1768" s="12">
        <f t="shared" si="346"/>
        <v>-185.2186458635006</v>
      </c>
      <c r="M1768" s="12">
        <f t="shared" si="347"/>
        <v>-185.2186458635006</v>
      </c>
      <c r="O1768" s="12">
        <f t="shared" si="336"/>
        <v>-185.2186458635006</v>
      </c>
    </row>
    <row r="1769" spans="1:15" x14ac:dyDescent="0.25">
      <c r="A1769" s="12">
        <f>calc!A1767</f>
        <v>990.56</v>
      </c>
      <c r="B1769" s="12">
        <f>calc!O1767</f>
        <v>-329.11580366512607</v>
      </c>
      <c r="C1769" s="12">
        <f t="shared" si="337"/>
        <v>-329.11580366512607</v>
      </c>
      <c r="D1769" s="12">
        <f t="shared" si="338"/>
        <v>-329.11580366512607</v>
      </c>
      <c r="E1769" s="12">
        <f t="shared" si="339"/>
        <v>-329.11580366512607</v>
      </c>
      <c r="F1769" s="12">
        <f t="shared" si="340"/>
        <v>-329.11580366512607</v>
      </c>
      <c r="G1769" s="12">
        <f t="shared" si="341"/>
        <v>-329.11580366512607</v>
      </c>
      <c r="H1769" s="12">
        <f t="shared" si="342"/>
        <v>-329.11580366512607</v>
      </c>
      <c r="I1769" s="12">
        <f t="shared" si="343"/>
        <v>-329.11580366512607</v>
      </c>
      <c r="J1769" s="12">
        <f t="shared" si="344"/>
        <v>-329.11580366512607</v>
      </c>
      <c r="K1769" s="12">
        <f t="shared" si="345"/>
        <v>-329.11580366512607</v>
      </c>
      <c r="L1769" s="12">
        <f t="shared" si="346"/>
        <v>-329.11580366512607</v>
      </c>
      <c r="M1769" s="12">
        <f t="shared" si="347"/>
        <v>-329.11580366512607</v>
      </c>
      <c r="O1769" s="12">
        <f t="shared" si="336"/>
        <v>-329.11580366512607</v>
      </c>
    </row>
    <row r="1770" spans="1:15" x14ac:dyDescent="0.25">
      <c r="A1770" s="12">
        <f>calc!A1768</f>
        <v>990.98</v>
      </c>
      <c r="B1770" s="12">
        <f>calc!O1768</f>
        <v>-124.98298851320021</v>
      </c>
      <c r="C1770" s="12">
        <f t="shared" si="337"/>
        <v>-124.98298851320021</v>
      </c>
      <c r="D1770" s="12">
        <f t="shared" si="338"/>
        <v>-124.98298851320021</v>
      </c>
      <c r="E1770" s="12">
        <f t="shared" si="339"/>
        <v>-124.98298851320021</v>
      </c>
      <c r="F1770" s="12">
        <f t="shared" si="340"/>
        <v>-124.98298851320021</v>
      </c>
      <c r="G1770" s="12">
        <f t="shared" si="341"/>
        <v>-124.98298851320021</v>
      </c>
      <c r="H1770" s="12">
        <f t="shared" si="342"/>
        <v>-124.98298851320021</v>
      </c>
      <c r="I1770" s="12">
        <f t="shared" si="343"/>
        <v>-124.98298851320021</v>
      </c>
      <c r="J1770" s="12">
        <f t="shared" si="344"/>
        <v>-124.98298851320021</v>
      </c>
      <c r="K1770" s="12">
        <f t="shared" si="345"/>
        <v>-124.98298851320021</v>
      </c>
      <c r="L1770" s="12">
        <f t="shared" si="346"/>
        <v>-124.98298851320021</v>
      </c>
      <c r="M1770" s="12">
        <f t="shared" si="347"/>
        <v>-124.98298851320021</v>
      </c>
      <c r="O1770" s="12">
        <f t="shared" si="336"/>
        <v>-124.98298851320021</v>
      </c>
    </row>
    <row r="1771" spans="1:15" x14ac:dyDescent="0.25">
      <c r="A1771" s="12">
        <f>calc!A1769</f>
        <v>991.41</v>
      </c>
      <c r="B1771" s="12">
        <f>calc!O1769</f>
        <v>-128.32940831256036</v>
      </c>
      <c r="C1771" s="12">
        <f t="shared" si="337"/>
        <v>-128.32940831256036</v>
      </c>
      <c r="D1771" s="12">
        <f t="shared" si="338"/>
        <v>-128.32940831256036</v>
      </c>
      <c r="E1771" s="12">
        <f t="shared" si="339"/>
        <v>-128.32940831256036</v>
      </c>
      <c r="F1771" s="12">
        <f t="shared" si="340"/>
        <v>-128.32940831256036</v>
      </c>
      <c r="G1771" s="12">
        <f t="shared" si="341"/>
        <v>-128.32940831256036</v>
      </c>
      <c r="H1771" s="12">
        <f t="shared" si="342"/>
        <v>-128.32940831256036</v>
      </c>
      <c r="I1771" s="12">
        <f t="shared" si="343"/>
        <v>-128.32940831256036</v>
      </c>
      <c r="J1771" s="12">
        <f t="shared" si="344"/>
        <v>-128.32940831256036</v>
      </c>
      <c r="K1771" s="12">
        <f t="shared" si="345"/>
        <v>-128.32940831256036</v>
      </c>
      <c r="L1771" s="12">
        <f t="shared" si="346"/>
        <v>-128.32940831256036</v>
      </c>
      <c r="M1771" s="12">
        <f t="shared" si="347"/>
        <v>-128.32940831256036</v>
      </c>
      <c r="O1771" s="12">
        <f t="shared" si="336"/>
        <v>-128.32940831256036</v>
      </c>
    </row>
    <row r="1772" spans="1:15" x14ac:dyDescent="0.25">
      <c r="A1772" s="12">
        <f>calc!A1770</f>
        <v>991.83</v>
      </c>
      <c r="B1772" s="12">
        <f>calc!O1770</f>
        <v>-258.84029515337625</v>
      </c>
      <c r="C1772" s="12">
        <f t="shared" si="337"/>
        <v>-258.84029515337625</v>
      </c>
      <c r="D1772" s="12">
        <f t="shared" si="338"/>
        <v>-258.84029515337625</v>
      </c>
      <c r="E1772" s="12">
        <f t="shared" si="339"/>
        <v>-258.84029515337625</v>
      </c>
      <c r="F1772" s="12">
        <f t="shared" si="340"/>
        <v>-258.84029515337625</v>
      </c>
      <c r="G1772" s="12">
        <f t="shared" si="341"/>
        <v>-258.84029515337625</v>
      </c>
      <c r="H1772" s="12">
        <f t="shared" si="342"/>
        <v>-258.84029515337625</v>
      </c>
      <c r="I1772" s="12">
        <f t="shared" si="343"/>
        <v>-258.84029515337625</v>
      </c>
      <c r="J1772" s="12">
        <f t="shared" si="344"/>
        <v>-258.84029515337625</v>
      </c>
      <c r="K1772" s="12">
        <f t="shared" si="345"/>
        <v>-258.84029515337625</v>
      </c>
      <c r="L1772" s="12">
        <f t="shared" si="346"/>
        <v>-258.84029515337625</v>
      </c>
      <c r="M1772" s="12">
        <f t="shared" si="347"/>
        <v>-258.84029515337625</v>
      </c>
      <c r="O1772" s="12">
        <f t="shared" si="336"/>
        <v>-258.84029515337625</v>
      </c>
    </row>
    <row r="1773" spans="1:15" x14ac:dyDescent="0.25">
      <c r="A1773" s="12">
        <f>calc!A1771</f>
        <v>992.25</v>
      </c>
      <c r="B1773" s="12">
        <f>calc!O1771</f>
        <v>-148.40794096674523</v>
      </c>
      <c r="C1773" s="12">
        <f t="shared" si="337"/>
        <v>-148.40794096674523</v>
      </c>
      <c r="D1773" s="12">
        <f t="shared" si="338"/>
        <v>-148.40794096674523</v>
      </c>
      <c r="E1773" s="12">
        <f t="shared" si="339"/>
        <v>-148.40794096674523</v>
      </c>
      <c r="F1773" s="12">
        <f t="shared" si="340"/>
        <v>-148.40794096674523</v>
      </c>
      <c r="G1773" s="12">
        <f t="shared" si="341"/>
        <v>-148.40794096674523</v>
      </c>
      <c r="H1773" s="12">
        <f t="shared" si="342"/>
        <v>-148.40794096674523</v>
      </c>
      <c r="I1773" s="12">
        <f t="shared" si="343"/>
        <v>-148.40794096674523</v>
      </c>
      <c r="J1773" s="12">
        <f t="shared" si="344"/>
        <v>-148.40794096674523</v>
      </c>
      <c r="K1773" s="12">
        <f t="shared" si="345"/>
        <v>-148.40794096674523</v>
      </c>
      <c r="L1773" s="12">
        <f t="shared" si="346"/>
        <v>-148.40794096674523</v>
      </c>
      <c r="M1773" s="12">
        <f t="shared" si="347"/>
        <v>-148.40794096674523</v>
      </c>
      <c r="O1773" s="12">
        <f t="shared" si="336"/>
        <v>-148.40794096674523</v>
      </c>
    </row>
    <row r="1774" spans="1:15" x14ac:dyDescent="0.25">
      <c r="A1774" s="12">
        <f>calc!A1772</f>
        <v>992.68</v>
      </c>
      <c r="B1774" s="12">
        <f>calc!O1772</f>
        <v>-322.42288556140892</v>
      </c>
      <c r="C1774" s="12">
        <f t="shared" si="337"/>
        <v>-322.42288556140892</v>
      </c>
      <c r="D1774" s="12">
        <f t="shared" si="338"/>
        <v>-322.42288556140892</v>
      </c>
      <c r="E1774" s="12">
        <f t="shared" si="339"/>
        <v>-322.42288556140892</v>
      </c>
      <c r="F1774" s="12">
        <f t="shared" si="340"/>
        <v>-322.42288556140892</v>
      </c>
      <c r="G1774" s="12">
        <f t="shared" si="341"/>
        <v>-322.42288556140892</v>
      </c>
      <c r="H1774" s="12">
        <f t="shared" si="342"/>
        <v>-322.42288556140892</v>
      </c>
      <c r="I1774" s="12">
        <f t="shared" si="343"/>
        <v>-322.42288556140892</v>
      </c>
      <c r="J1774" s="12">
        <f t="shared" si="344"/>
        <v>-322.42288556140892</v>
      </c>
      <c r="K1774" s="12">
        <f t="shared" si="345"/>
        <v>-322.42288556140892</v>
      </c>
      <c r="L1774" s="12">
        <f t="shared" si="346"/>
        <v>-322.42288556140892</v>
      </c>
      <c r="M1774" s="12">
        <f t="shared" si="347"/>
        <v>-322.42288556140892</v>
      </c>
      <c r="O1774" s="12">
        <f t="shared" si="336"/>
        <v>-322.42288556140892</v>
      </c>
    </row>
    <row r="1775" spans="1:15" x14ac:dyDescent="0.25">
      <c r="A1775" s="12">
        <f>calc!A1773</f>
        <v>993.1</v>
      </c>
      <c r="B1775" s="12">
        <f>calc!O1773</f>
        <v>-248.80096053979807</v>
      </c>
      <c r="C1775" s="12">
        <f t="shared" si="337"/>
        <v>-248.80096053979807</v>
      </c>
      <c r="D1775" s="12">
        <f t="shared" si="338"/>
        <v>-248.80096053979807</v>
      </c>
      <c r="E1775" s="12">
        <f t="shared" si="339"/>
        <v>-248.80096053979807</v>
      </c>
      <c r="F1775" s="12">
        <f t="shared" si="340"/>
        <v>-248.80096053979807</v>
      </c>
      <c r="G1775" s="12">
        <f t="shared" si="341"/>
        <v>-248.80096053979807</v>
      </c>
      <c r="H1775" s="12">
        <f t="shared" si="342"/>
        <v>-248.80096053979807</v>
      </c>
      <c r="I1775" s="12">
        <f t="shared" si="343"/>
        <v>-248.80096053979807</v>
      </c>
      <c r="J1775" s="12">
        <f t="shared" si="344"/>
        <v>-248.80096053979807</v>
      </c>
      <c r="K1775" s="12">
        <f t="shared" si="345"/>
        <v>-248.80096053979807</v>
      </c>
      <c r="L1775" s="12">
        <f t="shared" si="346"/>
        <v>-248.80096053979807</v>
      </c>
      <c r="M1775" s="12">
        <f t="shared" si="347"/>
        <v>-248.80096053979807</v>
      </c>
      <c r="O1775" s="12">
        <f t="shared" si="336"/>
        <v>-248.80096053979807</v>
      </c>
    </row>
    <row r="1776" spans="1:15" x14ac:dyDescent="0.25">
      <c r="A1776" s="12">
        <f>calc!A1774</f>
        <v>993.53</v>
      </c>
      <c r="B1776" s="12">
        <f>calc!O1774</f>
        <v>-188.56507754031196</v>
      </c>
      <c r="C1776" s="12">
        <f t="shared" si="337"/>
        <v>-188.56507754031196</v>
      </c>
      <c r="D1776" s="12">
        <f t="shared" si="338"/>
        <v>-188.56507754031196</v>
      </c>
      <c r="E1776" s="12">
        <f t="shared" si="339"/>
        <v>-188.56507754031196</v>
      </c>
      <c r="F1776" s="12">
        <f t="shared" si="340"/>
        <v>-188.56507754031196</v>
      </c>
      <c r="G1776" s="12">
        <f t="shared" si="341"/>
        <v>-188.56507754031196</v>
      </c>
      <c r="H1776" s="12">
        <f t="shared" si="342"/>
        <v>-188.56507754031196</v>
      </c>
      <c r="I1776" s="12">
        <f t="shared" si="343"/>
        <v>-188.56507754031196</v>
      </c>
      <c r="J1776" s="12">
        <f t="shared" si="344"/>
        <v>-188.56507754031196</v>
      </c>
      <c r="K1776" s="12">
        <f t="shared" si="345"/>
        <v>-188.56507754031196</v>
      </c>
      <c r="L1776" s="12">
        <f t="shared" si="346"/>
        <v>-188.56507754031196</v>
      </c>
      <c r="M1776" s="12">
        <f t="shared" si="347"/>
        <v>-188.56507754031196</v>
      </c>
      <c r="O1776" s="12">
        <f t="shared" si="336"/>
        <v>-188.56507754031196</v>
      </c>
    </row>
    <row r="1777" spans="1:15" x14ac:dyDescent="0.25">
      <c r="A1777" s="12">
        <f>calc!A1775</f>
        <v>993.95</v>
      </c>
      <c r="B1777" s="12">
        <f>calc!O1775</f>
        <v>-288.958334613592</v>
      </c>
      <c r="C1777" s="12">
        <f t="shared" si="337"/>
        <v>-288.958334613592</v>
      </c>
      <c r="D1777" s="12">
        <f t="shared" si="338"/>
        <v>-288.958334613592</v>
      </c>
      <c r="E1777" s="12">
        <f t="shared" si="339"/>
        <v>-288.958334613592</v>
      </c>
      <c r="F1777" s="12">
        <f t="shared" si="340"/>
        <v>-288.958334613592</v>
      </c>
      <c r="G1777" s="12">
        <f t="shared" si="341"/>
        <v>-288.958334613592</v>
      </c>
      <c r="H1777" s="12">
        <f t="shared" si="342"/>
        <v>-288.958334613592</v>
      </c>
      <c r="I1777" s="12">
        <f t="shared" si="343"/>
        <v>-288.958334613592</v>
      </c>
      <c r="J1777" s="12">
        <f t="shared" si="344"/>
        <v>-288.958334613592</v>
      </c>
      <c r="K1777" s="12">
        <f t="shared" si="345"/>
        <v>-288.958334613592</v>
      </c>
      <c r="L1777" s="12">
        <f t="shared" si="346"/>
        <v>-288.958334613592</v>
      </c>
      <c r="M1777" s="12">
        <f t="shared" si="347"/>
        <v>-288.958334613592</v>
      </c>
      <c r="O1777" s="12">
        <f t="shared" si="336"/>
        <v>-288.958334613592</v>
      </c>
    </row>
    <row r="1778" spans="1:15" x14ac:dyDescent="0.25">
      <c r="A1778" s="12">
        <f>calc!A1776</f>
        <v>994.37</v>
      </c>
      <c r="B1778" s="12">
        <f>calc!O1776</f>
        <v>-265.5331881939606</v>
      </c>
      <c r="C1778" s="12">
        <f t="shared" si="337"/>
        <v>-265.5331881939606</v>
      </c>
      <c r="D1778" s="12">
        <f t="shared" si="338"/>
        <v>-265.5331881939606</v>
      </c>
      <c r="E1778" s="12">
        <f t="shared" si="339"/>
        <v>-265.5331881939606</v>
      </c>
      <c r="F1778" s="12">
        <f t="shared" si="340"/>
        <v>-265.5331881939606</v>
      </c>
      <c r="G1778" s="12">
        <f t="shared" si="341"/>
        <v>-265.5331881939606</v>
      </c>
      <c r="H1778" s="12">
        <f t="shared" si="342"/>
        <v>-265.5331881939606</v>
      </c>
      <c r="I1778" s="12">
        <f t="shared" si="343"/>
        <v>-265.5331881939606</v>
      </c>
      <c r="J1778" s="12">
        <f t="shared" si="344"/>
        <v>-265.5331881939606</v>
      </c>
      <c r="K1778" s="12">
        <f t="shared" si="345"/>
        <v>-265.5331881939606</v>
      </c>
      <c r="L1778" s="12">
        <f t="shared" si="346"/>
        <v>-265.5331881939606</v>
      </c>
      <c r="M1778" s="12">
        <f t="shared" si="347"/>
        <v>-265.5331881939606</v>
      </c>
      <c r="O1778" s="12">
        <f t="shared" si="336"/>
        <v>-265.5331881939606</v>
      </c>
    </row>
    <row r="1779" spans="1:15" x14ac:dyDescent="0.25">
      <c r="A1779" s="12">
        <f>calc!A1777</f>
        <v>994.8</v>
      </c>
      <c r="B1779" s="12">
        <f>calc!O1777</f>
        <v>-295.65123952684513</v>
      </c>
      <c r="C1779" s="12">
        <f t="shared" si="337"/>
        <v>-295.65123952684513</v>
      </c>
      <c r="D1779" s="12">
        <f t="shared" si="338"/>
        <v>-295.65123952684513</v>
      </c>
      <c r="E1779" s="12">
        <f t="shared" si="339"/>
        <v>-295.65123952684513</v>
      </c>
      <c r="F1779" s="12">
        <f t="shared" si="340"/>
        <v>-295.65123952684513</v>
      </c>
      <c r="G1779" s="12">
        <f t="shared" si="341"/>
        <v>-295.65123952684513</v>
      </c>
      <c r="H1779" s="12">
        <f t="shared" si="342"/>
        <v>-295.65123952684513</v>
      </c>
      <c r="I1779" s="12">
        <f t="shared" si="343"/>
        <v>-295.65123952684513</v>
      </c>
      <c r="J1779" s="12">
        <f t="shared" si="344"/>
        <v>-295.65123952684513</v>
      </c>
      <c r="K1779" s="12">
        <f t="shared" si="345"/>
        <v>-295.65123952684513</v>
      </c>
      <c r="L1779" s="12">
        <f t="shared" si="346"/>
        <v>-295.65123952684513</v>
      </c>
      <c r="M1779" s="12">
        <f t="shared" si="347"/>
        <v>-295.65123952684513</v>
      </c>
      <c r="O1779" s="12">
        <f t="shared" si="336"/>
        <v>-295.65123952684513</v>
      </c>
    </row>
    <row r="1780" spans="1:15" x14ac:dyDescent="0.25">
      <c r="A1780" s="12">
        <f>calc!A1778</f>
        <v>995.22</v>
      </c>
      <c r="B1780" s="12">
        <f>calc!O1778</f>
        <v>-375.9663042494829</v>
      </c>
      <c r="C1780" s="12">
        <f t="shared" si="337"/>
        <v>-375.9663042494829</v>
      </c>
      <c r="D1780" s="12">
        <f t="shared" si="338"/>
        <v>-375.9663042494829</v>
      </c>
      <c r="E1780" s="12">
        <f t="shared" si="339"/>
        <v>-375.9663042494829</v>
      </c>
      <c r="F1780" s="12">
        <f t="shared" si="340"/>
        <v>-375.9663042494829</v>
      </c>
      <c r="G1780" s="12">
        <f t="shared" si="341"/>
        <v>-375.9663042494829</v>
      </c>
      <c r="H1780" s="12">
        <f t="shared" si="342"/>
        <v>-375.9663042494829</v>
      </c>
      <c r="I1780" s="12">
        <f t="shared" si="343"/>
        <v>-375.9663042494829</v>
      </c>
      <c r="J1780" s="12">
        <f t="shared" si="344"/>
        <v>-375.9663042494829</v>
      </c>
      <c r="K1780" s="12">
        <f t="shared" si="345"/>
        <v>-375.9663042494829</v>
      </c>
      <c r="L1780" s="12">
        <f t="shared" si="346"/>
        <v>-375.9663042494829</v>
      </c>
      <c r="M1780" s="12">
        <f t="shared" si="347"/>
        <v>-375.9663042494829</v>
      </c>
      <c r="O1780" s="12">
        <f t="shared" si="336"/>
        <v>-375.9663042494829</v>
      </c>
    </row>
    <row r="1781" spans="1:15" x14ac:dyDescent="0.25">
      <c r="A1781" s="12">
        <f>calc!A1779</f>
        <v>995.64</v>
      </c>
      <c r="B1781" s="12">
        <f>calc!O1779</f>
        <v>-265.53318819394542</v>
      </c>
      <c r="C1781" s="12">
        <f t="shared" si="337"/>
        <v>-265.53318819394542</v>
      </c>
      <c r="D1781" s="12">
        <f t="shared" si="338"/>
        <v>-265.53318819394542</v>
      </c>
      <c r="E1781" s="12">
        <f t="shared" si="339"/>
        <v>-265.53318819394542</v>
      </c>
      <c r="F1781" s="12">
        <f t="shared" si="340"/>
        <v>-265.53318819394542</v>
      </c>
      <c r="G1781" s="12">
        <f t="shared" si="341"/>
        <v>-265.53318819394542</v>
      </c>
      <c r="H1781" s="12">
        <f t="shared" si="342"/>
        <v>-265.53318819394542</v>
      </c>
      <c r="I1781" s="12">
        <f t="shared" si="343"/>
        <v>-265.53318819394542</v>
      </c>
      <c r="J1781" s="12">
        <f t="shared" si="344"/>
        <v>-265.53318819394542</v>
      </c>
      <c r="K1781" s="12">
        <f t="shared" si="345"/>
        <v>-265.53318819394542</v>
      </c>
      <c r="L1781" s="12">
        <f t="shared" si="346"/>
        <v>-265.53318819394542</v>
      </c>
      <c r="M1781" s="12">
        <f t="shared" si="347"/>
        <v>-265.53318819394542</v>
      </c>
      <c r="O1781" s="12">
        <f t="shared" si="336"/>
        <v>-265.53318819394542</v>
      </c>
    </row>
    <row r="1782" spans="1:15" x14ac:dyDescent="0.25">
      <c r="A1782" s="12">
        <f>calc!A1780</f>
        <v>996.07</v>
      </c>
      <c r="B1782" s="12">
        <f>calc!O1780</f>
        <v>-365.92690038675232</v>
      </c>
      <c r="C1782" s="12">
        <f t="shared" si="337"/>
        <v>-365.92690038675232</v>
      </c>
      <c r="D1782" s="12">
        <f t="shared" si="338"/>
        <v>-365.92690038675232</v>
      </c>
      <c r="E1782" s="12">
        <f t="shared" si="339"/>
        <v>-365.92690038675232</v>
      </c>
      <c r="F1782" s="12">
        <f t="shared" si="340"/>
        <v>-365.92690038675232</v>
      </c>
      <c r="G1782" s="12">
        <f t="shared" si="341"/>
        <v>-365.92690038675232</v>
      </c>
      <c r="H1782" s="12">
        <f t="shared" si="342"/>
        <v>-365.92690038675232</v>
      </c>
      <c r="I1782" s="12">
        <f t="shared" si="343"/>
        <v>-365.92690038675232</v>
      </c>
      <c r="J1782" s="12">
        <f t="shared" si="344"/>
        <v>-365.92690038675232</v>
      </c>
      <c r="K1782" s="12">
        <f t="shared" si="345"/>
        <v>-365.92690038675232</v>
      </c>
      <c r="L1782" s="12">
        <f t="shared" si="346"/>
        <v>-365.92690038675232</v>
      </c>
      <c r="M1782" s="12">
        <f t="shared" si="347"/>
        <v>-365.92690038675232</v>
      </c>
      <c r="O1782" s="12">
        <f t="shared" si="336"/>
        <v>-365.92690038675232</v>
      </c>
    </row>
    <row r="1783" spans="1:15" x14ac:dyDescent="0.25">
      <c r="A1783" s="12">
        <f>calc!A1781</f>
        <v>996.49</v>
      </c>
      <c r="B1783" s="12">
        <f>calc!O1781</f>
        <v>-365.92690038673709</v>
      </c>
      <c r="C1783" s="12">
        <f t="shared" si="337"/>
        <v>-365.92690038673709</v>
      </c>
      <c r="D1783" s="12">
        <f t="shared" si="338"/>
        <v>-365.92690038673709</v>
      </c>
      <c r="E1783" s="12">
        <f t="shared" si="339"/>
        <v>-365.92690038673709</v>
      </c>
      <c r="F1783" s="12">
        <f t="shared" si="340"/>
        <v>-365.92690038673709</v>
      </c>
      <c r="G1783" s="12">
        <f t="shared" si="341"/>
        <v>-365.92690038673709</v>
      </c>
      <c r="H1783" s="12">
        <f t="shared" si="342"/>
        <v>-365.92690038673709</v>
      </c>
      <c r="I1783" s="12">
        <f t="shared" si="343"/>
        <v>-365.92690038673709</v>
      </c>
      <c r="J1783" s="12">
        <f t="shared" si="344"/>
        <v>-365.92690038673709</v>
      </c>
      <c r="K1783" s="12">
        <f t="shared" si="345"/>
        <v>-365.92690038673709</v>
      </c>
      <c r="L1783" s="12">
        <f t="shared" si="346"/>
        <v>-365.92690038673709</v>
      </c>
      <c r="M1783" s="12">
        <f t="shared" si="347"/>
        <v>-365.92690038673709</v>
      </c>
      <c r="O1783" s="12">
        <f t="shared" si="336"/>
        <v>-365.92690038673709</v>
      </c>
    </row>
    <row r="1784" spans="1:15" x14ac:dyDescent="0.25">
      <c r="A1784" s="12">
        <f>calc!A1782</f>
        <v>996.91</v>
      </c>
      <c r="B1784" s="12">
        <f>calc!O1782</f>
        <v>-402.73807689540547</v>
      </c>
      <c r="C1784" s="12">
        <f t="shared" si="337"/>
        <v>-402.73807689540547</v>
      </c>
      <c r="D1784" s="12">
        <f t="shared" si="338"/>
        <v>-402.73807689540547</v>
      </c>
      <c r="E1784" s="12">
        <f t="shared" si="339"/>
        <v>-402.73807689540547</v>
      </c>
      <c r="F1784" s="12">
        <f t="shared" si="340"/>
        <v>-402.73807689540547</v>
      </c>
      <c r="G1784" s="12">
        <f t="shared" si="341"/>
        <v>-402.73807689540547</v>
      </c>
      <c r="H1784" s="12">
        <f t="shared" si="342"/>
        <v>-402.73807689540547</v>
      </c>
      <c r="I1784" s="12">
        <f t="shared" si="343"/>
        <v>-402.73807689540547</v>
      </c>
      <c r="J1784" s="12">
        <f t="shared" si="344"/>
        <v>-402.73807689540547</v>
      </c>
      <c r="K1784" s="12">
        <f t="shared" si="345"/>
        <v>-402.73807689540547</v>
      </c>
      <c r="L1784" s="12">
        <f t="shared" si="346"/>
        <v>-402.73807689540547</v>
      </c>
      <c r="M1784" s="12">
        <f t="shared" si="347"/>
        <v>-402.73807689540547</v>
      </c>
      <c r="O1784" s="12">
        <f t="shared" si="336"/>
        <v>-402.73807689540547</v>
      </c>
    </row>
    <row r="1785" spans="1:15" x14ac:dyDescent="0.25">
      <c r="A1785" s="12">
        <f>calc!A1783</f>
        <v>997.34</v>
      </c>
      <c r="B1785" s="12">
        <f>calc!O1783</f>
        <v>-429.50989173750384</v>
      </c>
      <c r="C1785" s="12">
        <f t="shared" si="337"/>
        <v>-429.50989173750384</v>
      </c>
      <c r="D1785" s="12">
        <f t="shared" si="338"/>
        <v>-429.50989173750384</v>
      </c>
      <c r="E1785" s="12">
        <f t="shared" si="339"/>
        <v>-429.50989173750384</v>
      </c>
      <c r="F1785" s="12">
        <f t="shared" si="340"/>
        <v>-429.50989173750384</v>
      </c>
      <c r="G1785" s="12">
        <f t="shared" si="341"/>
        <v>-429.50989173750384</v>
      </c>
      <c r="H1785" s="12">
        <f t="shared" si="342"/>
        <v>-429.50989173750384</v>
      </c>
      <c r="I1785" s="12">
        <f t="shared" si="343"/>
        <v>-429.50989173750384</v>
      </c>
      <c r="J1785" s="12">
        <f t="shared" si="344"/>
        <v>-429.50989173750384</v>
      </c>
      <c r="K1785" s="12">
        <f t="shared" si="345"/>
        <v>-429.50989173750384</v>
      </c>
      <c r="L1785" s="12">
        <f t="shared" si="346"/>
        <v>-429.50989173750384</v>
      </c>
      <c r="M1785" s="12">
        <f t="shared" si="347"/>
        <v>-429.50989173750384</v>
      </c>
      <c r="O1785" s="12">
        <f t="shared" si="336"/>
        <v>-429.50989173750384</v>
      </c>
    </row>
    <row r="1786" spans="1:15" x14ac:dyDescent="0.25">
      <c r="A1786" s="12">
        <f>calc!A1784</f>
        <v>997.76</v>
      </c>
      <c r="B1786" s="12">
        <f>calc!O1784</f>
        <v>-332.46226370622162</v>
      </c>
      <c r="C1786" s="12">
        <f t="shared" si="337"/>
        <v>-332.46226370622162</v>
      </c>
      <c r="D1786" s="12">
        <f t="shared" si="338"/>
        <v>-332.46226370622162</v>
      </c>
      <c r="E1786" s="12">
        <f t="shared" si="339"/>
        <v>-332.46226370622162</v>
      </c>
      <c r="F1786" s="12">
        <f t="shared" si="340"/>
        <v>-332.46226370622162</v>
      </c>
      <c r="G1786" s="12">
        <f t="shared" si="341"/>
        <v>-332.46226370622162</v>
      </c>
      <c r="H1786" s="12">
        <f t="shared" si="342"/>
        <v>-332.46226370622162</v>
      </c>
      <c r="I1786" s="12">
        <f t="shared" si="343"/>
        <v>-332.46226370622162</v>
      </c>
      <c r="J1786" s="12">
        <f t="shared" si="344"/>
        <v>-332.46226370622162</v>
      </c>
      <c r="K1786" s="12">
        <f t="shared" si="345"/>
        <v>-332.46226370622162</v>
      </c>
      <c r="L1786" s="12">
        <f t="shared" si="346"/>
        <v>-332.46226370622162</v>
      </c>
      <c r="M1786" s="12">
        <f t="shared" si="347"/>
        <v>-332.46226370622162</v>
      </c>
      <c r="O1786" s="12">
        <f t="shared" si="336"/>
        <v>-332.46226370622162</v>
      </c>
    </row>
    <row r="1787" spans="1:15" x14ac:dyDescent="0.25">
      <c r="A1787" s="12">
        <f>calc!A1785</f>
        <v>998.18</v>
      </c>
      <c r="B1787" s="12">
        <f>calc!O1785</f>
        <v>-235.41519029023624</v>
      </c>
      <c r="C1787" s="12">
        <f t="shared" si="337"/>
        <v>-235.41519029023624</v>
      </c>
      <c r="D1787" s="12">
        <f t="shared" si="338"/>
        <v>-235.41519029023624</v>
      </c>
      <c r="E1787" s="12">
        <f t="shared" si="339"/>
        <v>-235.41519029023624</v>
      </c>
      <c r="F1787" s="12">
        <f t="shared" si="340"/>
        <v>-235.41519029023624</v>
      </c>
      <c r="G1787" s="12">
        <f t="shared" si="341"/>
        <v>-235.41519029023624</v>
      </c>
      <c r="H1787" s="12">
        <f t="shared" si="342"/>
        <v>-235.41519029023624</v>
      </c>
      <c r="I1787" s="12">
        <f t="shared" si="343"/>
        <v>-235.41519029023624</v>
      </c>
      <c r="J1787" s="12">
        <f t="shared" si="344"/>
        <v>-235.41519029023624</v>
      </c>
      <c r="K1787" s="12">
        <f t="shared" si="345"/>
        <v>-235.41519029023624</v>
      </c>
      <c r="L1787" s="12">
        <f t="shared" si="346"/>
        <v>-235.41519029023624</v>
      </c>
      <c r="M1787" s="12">
        <f t="shared" si="347"/>
        <v>-235.41519029023624</v>
      </c>
      <c r="O1787" s="12">
        <f t="shared" si="336"/>
        <v>-235.41519029023624</v>
      </c>
    </row>
    <row r="1788" spans="1:15" x14ac:dyDescent="0.25">
      <c r="A1788" s="12">
        <f>calc!A1786</f>
        <v>998.61</v>
      </c>
      <c r="B1788" s="12">
        <f>calc!O1786</f>
        <v>-392.69865720812692</v>
      </c>
      <c r="C1788" s="12">
        <f t="shared" si="337"/>
        <v>-392.69865720812692</v>
      </c>
      <c r="D1788" s="12">
        <f t="shared" si="338"/>
        <v>-392.69865720812692</v>
      </c>
      <c r="E1788" s="12">
        <f t="shared" si="339"/>
        <v>-392.69865720812692</v>
      </c>
      <c r="F1788" s="12">
        <f t="shared" si="340"/>
        <v>-392.69865720812692</v>
      </c>
      <c r="G1788" s="12">
        <f t="shared" si="341"/>
        <v>-392.69865720812692</v>
      </c>
      <c r="H1788" s="12">
        <f t="shared" si="342"/>
        <v>-392.69865720812692</v>
      </c>
      <c r="I1788" s="12">
        <f t="shared" si="343"/>
        <v>-392.69865720812692</v>
      </c>
      <c r="J1788" s="12">
        <f t="shared" si="344"/>
        <v>-392.69865720812692</v>
      </c>
      <c r="K1788" s="12">
        <f t="shared" si="345"/>
        <v>-392.69865720812692</v>
      </c>
      <c r="L1788" s="12">
        <f t="shared" si="346"/>
        <v>-392.69865720812692</v>
      </c>
      <c r="M1788" s="12">
        <f t="shared" si="347"/>
        <v>-392.69865720812692</v>
      </c>
      <c r="O1788" s="12">
        <f t="shared" si="336"/>
        <v>-392.69865720812692</v>
      </c>
    </row>
    <row r="1789" spans="1:15" x14ac:dyDescent="0.25">
      <c r="A1789" s="12">
        <f>calc!A1787</f>
        <v>999.03</v>
      </c>
      <c r="B1789" s="12">
        <f>calc!O1787</f>
        <v>-235.41519029023624</v>
      </c>
      <c r="C1789" s="12">
        <f t="shared" si="337"/>
        <v>-235.41519029023624</v>
      </c>
      <c r="D1789" s="12">
        <f t="shared" si="338"/>
        <v>-235.41519029023624</v>
      </c>
      <c r="E1789" s="12">
        <f t="shared" si="339"/>
        <v>-235.41519029023624</v>
      </c>
      <c r="F1789" s="12">
        <f t="shared" si="340"/>
        <v>-235.41519029023624</v>
      </c>
      <c r="G1789" s="12">
        <f t="shared" si="341"/>
        <v>-235.41519029023624</v>
      </c>
      <c r="H1789" s="12">
        <f t="shared" si="342"/>
        <v>-235.41519029023624</v>
      </c>
      <c r="I1789" s="12">
        <f t="shared" si="343"/>
        <v>-235.41519029023624</v>
      </c>
      <c r="J1789" s="12">
        <f t="shared" si="344"/>
        <v>-235.41519029023624</v>
      </c>
      <c r="K1789" s="12">
        <f t="shared" si="345"/>
        <v>-235.41519029023624</v>
      </c>
      <c r="L1789" s="12">
        <f t="shared" si="346"/>
        <v>-235.41519029023624</v>
      </c>
      <c r="M1789" s="12">
        <f t="shared" si="347"/>
        <v>-235.41519029023624</v>
      </c>
      <c r="O1789" s="12">
        <f t="shared" si="336"/>
        <v>-235.41519029023624</v>
      </c>
    </row>
    <row r="1790" spans="1:15" x14ac:dyDescent="0.25">
      <c r="A1790" s="12">
        <f>calc!A1788</f>
        <v>999.45</v>
      </c>
      <c r="B1790" s="12">
        <f>calc!O1788</f>
        <v>-379.31277352248583</v>
      </c>
      <c r="C1790" s="12">
        <f t="shared" si="337"/>
        <v>-379.31277352248583</v>
      </c>
      <c r="D1790" s="12">
        <f t="shared" si="338"/>
        <v>-379.31277352248583</v>
      </c>
      <c r="E1790" s="12">
        <f t="shared" si="339"/>
        <v>-379.31277352248583</v>
      </c>
      <c r="F1790" s="12">
        <f t="shared" si="340"/>
        <v>-379.31277352248583</v>
      </c>
      <c r="G1790" s="12">
        <f t="shared" si="341"/>
        <v>-379.31277352248583</v>
      </c>
      <c r="H1790" s="12">
        <f t="shared" si="342"/>
        <v>-379.31277352248583</v>
      </c>
      <c r="I1790" s="12">
        <f t="shared" si="343"/>
        <v>-379.31277352248583</v>
      </c>
      <c r="J1790" s="12">
        <f t="shared" si="344"/>
        <v>-379.31277352248583</v>
      </c>
      <c r="K1790" s="12">
        <f t="shared" si="345"/>
        <v>-379.31277352248583</v>
      </c>
      <c r="L1790" s="12">
        <f t="shared" si="346"/>
        <v>-379.31277352248583</v>
      </c>
      <c r="M1790" s="12">
        <f t="shared" si="347"/>
        <v>-379.31277352248583</v>
      </c>
      <c r="O1790" s="12">
        <f t="shared" si="336"/>
        <v>-379.31277352248583</v>
      </c>
    </row>
    <row r="1791" spans="1:15" x14ac:dyDescent="0.25">
      <c r="A1791" s="12">
        <f>calc!A1789</f>
        <v>999.88</v>
      </c>
      <c r="B1791" s="12">
        <f>calc!O1789</f>
        <v>-473.01418084259791</v>
      </c>
      <c r="C1791" s="12">
        <f t="shared" si="337"/>
        <v>-473.01418084259791</v>
      </c>
      <c r="D1791" s="12">
        <f t="shared" si="338"/>
        <v>-473.01418084259791</v>
      </c>
      <c r="E1791" s="12">
        <f t="shared" si="339"/>
        <v>-473.01418084259791</v>
      </c>
      <c r="F1791" s="12">
        <f t="shared" si="340"/>
        <v>-473.01418084259791</v>
      </c>
      <c r="G1791" s="12">
        <f t="shared" si="341"/>
        <v>-473.01418084259791</v>
      </c>
      <c r="H1791" s="12">
        <f t="shared" si="342"/>
        <v>-473.01418084259791</v>
      </c>
      <c r="I1791" s="12">
        <f t="shared" si="343"/>
        <v>-473.01418084259791</v>
      </c>
      <c r="J1791" s="12">
        <f t="shared" si="344"/>
        <v>-473.01418084259791</v>
      </c>
      <c r="K1791" s="12">
        <f t="shared" si="345"/>
        <v>-473.01418084259791</v>
      </c>
      <c r="L1791" s="12">
        <f t="shared" si="346"/>
        <v>-473.01418084259791</v>
      </c>
      <c r="M1791" s="12">
        <f t="shared" si="347"/>
        <v>-473.01418084259791</v>
      </c>
      <c r="O1791" s="12">
        <f t="shared" si="336"/>
        <v>-473.01418084259791</v>
      </c>
    </row>
    <row r="1792" spans="1:15" x14ac:dyDescent="0.25">
      <c r="A1792" s="12">
        <f>calc!A1790</f>
        <v>1000.3</v>
      </c>
      <c r="B1792" s="12">
        <f>calc!O1790</f>
        <v>-332.46226370622162</v>
      </c>
      <c r="C1792" s="12">
        <f t="shared" si="337"/>
        <v>-332.46226370622162</v>
      </c>
      <c r="D1792" s="12">
        <f t="shared" si="338"/>
        <v>-332.46226370622162</v>
      </c>
      <c r="E1792" s="12">
        <f t="shared" si="339"/>
        <v>-332.46226370622162</v>
      </c>
      <c r="F1792" s="12">
        <f t="shared" si="340"/>
        <v>-332.46226370622162</v>
      </c>
      <c r="G1792" s="12">
        <f t="shared" si="341"/>
        <v>-332.46226370622162</v>
      </c>
      <c r="H1792" s="12">
        <f t="shared" si="342"/>
        <v>-332.46226370622162</v>
      </c>
      <c r="I1792" s="12">
        <f t="shared" si="343"/>
        <v>-332.46226370622162</v>
      </c>
      <c r="J1792" s="12">
        <f t="shared" si="344"/>
        <v>-332.46226370622162</v>
      </c>
      <c r="K1792" s="12">
        <f t="shared" si="345"/>
        <v>-332.46226370622162</v>
      </c>
      <c r="L1792" s="12">
        <f t="shared" si="346"/>
        <v>-332.46226370622162</v>
      </c>
      <c r="M1792" s="12">
        <f t="shared" si="347"/>
        <v>-332.46226370622162</v>
      </c>
      <c r="O1792" s="12">
        <f t="shared" si="336"/>
        <v>-332.46226370622162</v>
      </c>
    </row>
    <row r="1793" spans="1:15" x14ac:dyDescent="0.25">
      <c r="A1793" s="12">
        <f>calc!A1791</f>
        <v>1000.72</v>
      </c>
      <c r="B1793" s="12">
        <f>calc!O1791</f>
        <v>-335.80872440677325</v>
      </c>
      <c r="C1793" s="12">
        <f t="shared" si="337"/>
        <v>-335.80872440677325</v>
      </c>
      <c r="D1793" s="12">
        <f t="shared" si="338"/>
        <v>-335.80872440677325</v>
      </c>
      <c r="E1793" s="12">
        <f t="shared" si="339"/>
        <v>-335.80872440677325</v>
      </c>
      <c r="F1793" s="12">
        <f t="shared" si="340"/>
        <v>-335.80872440677325</v>
      </c>
      <c r="G1793" s="12">
        <f t="shared" si="341"/>
        <v>-335.80872440677325</v>
      </c>
      <c r="H1793" s="12">
        <f t="shared" si="342"/>
        <v>-335.80872440677325</v>
      </c>
      <c r="I1793" s="12">
        <f t="shared" si="343"/>
        <v>-335.80872440677325</v>
      </c>
      <c r="J1793" s="12">
        <f t="shared" si="344"/>
        <v>-335.80872440677325</v>
      </c>
      <c r="K1793" s="12">
        <f t="shared" si="345"/>
        <v>-335.80872440677325</v>
      </c>
      <c r="L1793" s="12">
        <f t="shared" si="346"/>
        <v>-335.80872440677325</v>
      </c>
      <c r="M1793" s="12">
        <f t="shared" si="347"/>
        <v>-335.80872440677325</v>
      </c>
      <c r="O1793" s="12">
        <f t="shared" si="336"/>
        <v>-335.80872440677325</v>
      </c>
    </row>
    <row r="1794" spans="1:15" x14ac:dyDescent="0.25">
      <c r="A1794" s="12">
        <f>calc!A1792</f>
        <v>1001.15</v>
      </c>
      <c r="B1794" s="12">
        <f>calc!O1792</f>
        <v>-375.9663042494829</v>
      </c>
      <c r="C1794" s="12">
        <f t="shared" si="337"/>
        <v>-375.9663042494829</v>
      </c>
      <c r="D1794" s="12">
        <f t="shared" si="338"/>
        <v>-375.9663042494829</v>
      </c>
      <c r="E1794" s="12">
        <f t="shared" si="339"/>
        <v>-375.9663042494829</v>
      </c>
      <c r="F1794" s="12">
        <f t="shared" si="340"/>
        <v>-375.9663042494829</v>
      </c>
      <c r="G1794" s="12">
        <f t="shared" si="341"/>
        <v>-375.9663042494829</v>
      </c>
      <c r="H1794" s="12">
        <f t="shared" si="342"/>
        <v>-375.9663042494829</v>
      </c>
      <c r="I1794" s="12">
        <f t="shared" si="343"/>
        <v>-375.9663042494829</v>
      </c>
      <c r="J1794" s="12">
        <f t="shared" si="344"/>
        <v>-375.9663042494829</v>
      </c>
      <c r="K1794" s="12">
        <f t="shared" si="345"/>
        <v>-375.9663042494829</v>
      </c>
      <c r="L1794" s="12">
        <f t="shared" si="346"/>
        <v>-375.9663042494829</v>
      </c>
      <c r="M1794" s="12">
        <f t="shared" si="347"/>
        <v>-375.9663042494829</v>
      </c>
      <c r="O1794" s="12">
        <f t="shared" si="336"/>
        <v>-375.9663042494829</v>
      </c>
    </row>
    <row r="1795" spans="1:15" x14ac:dyDescent="0.25">
      <c r="A1795" s="12">
        <f>calc!A1793</f>
        <v>1001.57</v>
      </c>
      <c r="B1795" s="12">
        <f>calc!O1793</f>
        <v>-352.54103780135642</v>
      </c>
      <c r="C1795" s="12">
        <f t="shared" si="337"/>
        <v>-352.54103780135642</v>
      </c>
      <c r="D1795" s="12">
        <f t="shared" si="338"/>
        <v>-352.54103780135642</v>
      </c>
      <c r="E1795" s="12">
        <f t="shared" si="339"/>
        <v>-352.54103780135642</v>
      </c>
      <c r="F1795" s="12">
        <f t="shared" si="340"/>
        <v>-352.54103780135642</v>
      </c>
      <c r="G1795" s="12">
        <f t="shared" si="341"/>
        <v>-352.54103780135642</v>
      </c>
      <c r="H1795" s="12">
        <f t="shared" si="342"/>
        <v>-352.54103780135642</v>
      </c>
      <c r="I1795" s="12">
        <f t="shared" si="343"/>
        <v>-352.54103780135642</v>
      </c>
      <c r="J1795" s="12">
        <f t="shared" si="344"/>
        <v>-352.54103780135642</v>
      </c>
      <c r="K1795" s="12">
        <f t="shared" si="345"/>
        <v>-352.54103780135642</v>
      </c>
      <c r="L1795" s="12">
        <f t="shared" si="346"/>
        <v>-352.54103780135642</v>
      </c>
      <c r="M1795" s="12">
        <f t="shared" si="347"/>
        <v>-352.54103780135642</v>
      </c>
      <c r="O1795" s="12">
        <f t="shared" si="336"/>
        <v>-352.54103780135642</v>
      </c>
    </row>
    <row r="1796" spans="1:15" x14ac:dyDescent="0.25">
      <c r="A1796" s="12">
        <f>calc!A1794</f>
        <v>1001.99</v>
      </c>
      <c r="B1796" s="12">
        <f>calc!O1794</f>
        <v>-369.2733676816087</v>
      </c>
      <c r="C1796" s="12">
        <f t="shared" si="337"/>
        <v>-369.2733676816087</v>
      </c>
      <c r="D1796" s="12">
        <f t="shared" si="338"/>
        <v>-369.2733676816087</v>
      </c>
      <c r="E1796" s="12">
        <f t="shared" si="339"/>
        <v>-369.2733676816087</v>
      </c>
      <c r="F1796" s="12">
        <f t="shared" si="340"/>
        <v>-369.2733676816087</v>
      </c>
      <c r="G1796" s="12">
        <f t="shared" si="341"/>
        <v>-369.2733676816087</v>
      </c>
      <c r="H1796" s="12">
        <f t="shared" si="342"/>
        <v>-369.2733676816087</v>
      </c>
      <c r="I1796" s="12">
        <f t="shared" si="343"/>
        <v>-369.2733676816087</v>
      </c>
      <c r="J1796" s="12">
        <f t="shared" si="344"/>
        <v>-369.2733676816087</v>
      </c>
      <c r="K1796" s="12">
        <f t="shared" si="345"/>
        <v>-369.2733676816087</v>
      </c>
      <c r="L1796" s="12">
        <f t="shared" si="346"/>
        <v>-369.2733676816087</v>
      </c>
      <c r="M1796" s="12">
        <f t="shared" si="347"/>
        <v>-369.2733676816087</v>
      </c>
      <c r="O1796" s="12">
        <f t="shared" si="336"/>
        <v>-369.2733676816087</v>
      </c>
    </row>
    <row r="1797" spans="1:15" x14ac:dyDescent="0.25">
      <c r="A1797" s="12">
        <f>calc!A1795</f>
        <v>1002.42</v>
      </c>
      <c r="B1797" s="12">
        <f>calc!O1795</f>
        <v>-389.35218529768406</v>
      </c>
      <c r="C1797" s="12">
        <f t="shared" si="337"/>
        <v>-389.35218529768406</v>
      </c>
      <c r="D1797" s="12">
        <f t="shared" si="338"/>
        <v>-389.35218529768406</v>
      </c>
      <c r="E1797" s="12">
        <f t="shared" si="339"/>
        <v>-389.35218529768406</v>
      </c>
      <c r="F1797" s="12">
        <f t="shared" si="340"/>
        <v>-389.35218529768406</v>
      </c>
      <c r="G1797" s="12">
        <f t="shared" si="341"/>
        <v>-389.35218529768406</v>
      </c>
      <c r="H1797" s="12">
        <f t="shared" si="342"/>
        <v>-389.35218529768406</v>
      </c>
      <c r="I1797" s="12">
        <f t="shared" si="343"/>
        <v>-389.35218529768406</v>
      </c>
      <c r="J1797" s="12">
        <f t="shared" si="344"/>
        <v>-389.35218529768406</v>
      </c>
      <c r="K1797" s="12">
        <f t="shared" si="345"/>
        <v>-389.35218529768406</v>
      </c>
      <c r="L1797" s="12">
        <f t="shared" si="346"/>
        <v>-389.35218529768406</v>
      </c>
      <c r="M1797" s="12">
        <f t="shared" si="347"/>
        <v>-389.35218529768406</v>
      </c>
      <c r="O1797" s="12">
        <f t="shared" si="336"/>
        <v>-389.35218529768406</v>
      </c>
    </row>
    <row r="1798" spans="1:15" x14ac:dyDescent="0.25">
      <c r="A1798" s="12">
        <f>calc!A1796</f>
        <v>1002.84</v>
      </c>
      <c r="B1798" s="12">
        <f>calc!O1796</f>
        <v>-248.80096053978284</v>
      </c>
      <c r="C1798" s="12">
        <f t="shared" si="337"/>
        <v>-248.80096053978284</v>
      </c>
      <c r="D1798" s="12">
        <f t="shared" si="338"/>
        <v>-248.80096053978284</v>
      </c>
      <c r="E1798" s="12">
        <f t="shared" si="339"/>
        <v>-248.80096053978284</v>
      </c>
      <c r="F1798" s="12">
        <f t="shared" si="340"/>
        <v>-248.80096053978284</v>
      </c>
      <c r="G1798" s="12">
        <f t="shared" si="341"/>
        <v>-248.80096053978284</v>
      </c>
      <c r="H1798" s="12">
        <f t="shared" si="342"/>
        <v>-248.80096053978284</v>
      </c>
      <c r="I1798" s="12">
        <f t="shared" si="343"/>
        <v>-248.80096053978284</v>
      </c>
      <c r="J1798" s="12">
        <f t="shared" si="344"/>
        <v>-248.80096053978284</v>
      </c>
      <c r="K1798" s="12">
        <f t="shared" si="345"/>
        <v>-248.80096053978284</v>
      </c>
      <c r="L1798" s="12">
        <f t="shared" si="346"/>
        <v>-248.80096053978284</v>
      </c>
      <c r="M1798" s="12">
        <f t="shared" si="347"/>
        <v>-248.80096053978284</v>
      </c>
      <c r="O1798" s="12">
        <f t="shared" si="336"/>
        <v>-248.80096053978284</v>
      </c>
    </row>
    <row r="1799" spans="1:15" x14ac:dyDescent="0.25">
      <c r="A1799" s="12">
        <f>calc!A1797</f>
        <v>1003.26</v>
      </c>
      <c r="B1799" s="12">
        <f>calc!O1797</f>
        <v>-228.72230912353407</v>
      </c>
      <c r="C1799" s="12">
        <f t="shared" si="337"/>
        <v>-228.72230912353407</v>
      </c>
      <c r="D1799" s="12">
        <f t="shared" si="338"/>
        <v>-228.72230912353407</v>
      </c>
      <c r="E1799" s="12">
        <f t="shared" si="339"/>
        <v>-228.72230912353407</v>
      </c>
      <c r="F1799" s="12">
        <f t="shared" si="340"/>
        <v>-228.72230912353407</v>
      </c>
      <c r="G1799" s="12">
        <f t="shared" si="341"/>
        <v>-228.72230912353407</v>
      </c>
      <c r="H1799" s="12">
        <f t="shared" si="342"/>
        <v>-228.72230912353407</v>
      </c>
      <c r="I1799" s="12">
        <f t="shared" si="343"/>
        <v>-228.72230912353407</v>
      </c>
      <c r="J1799" s="12">
        <f t="shared" si="344"/>
        <v>-228.72230912353407</v>
      </c>
      <c r="K1799" s="12">
        <f t="shared" si="345"/>
        <v>-228.72230912353407</v>
      </c>
      <c r="L1799" s="12">
        <f t="shared" si="346"/>
        <v>-228.72230912353407</v>
      </c>
      <c r="M1799" s="12">
        <f t="shared" si="347"/>
        <v>-228.72230912353407</v>
      </c>
      <c r="O1799" s="12">
        <f t="shared" si="336"/>
        <v>-228.72230912353407</v>
      </c>
    </row>
    <row r="1800" spans="1:15" x14ac:dyDescent="0.25">
      <c r="A1800" s="12">
        <f>calc!A1798</f>
        <v>1003.69</v>
      </c>
      <c r="B1800" s="12">
        <f>calc!O1798</f>
        <v>-332.46226370622162</v>
      </c>
      <c r="C1800" s="12">
        <f t="shared" si="337"/>
        <v>-332.46226370622162</v>
      </c>
      <c r="D1800" s="12">
        <f t="shared" si="338"/>
        <v>-332.46226370622162</v>
      </c>
      <c r="E1800" s="12">
        <f t="shared" si="339"/>
        <v>-332.46226370622162</v>
      </c>
      <c r="F1800" s="12">
        <f t="shared" si="340"/>
        <v>-332.46226370622162</v>
      </c>
      <c r="G1800" s="12">
        <f t="shared" si="341"/>
        <v>-332.46226370622162</v>
      </c>
      <c r="H1800" s="12">
        <f t="shared" si="342"/>
        <v>-332.46226370622162</v>
      </c>
      <c r="I1800" s="12">
        <f t="shared" si="343"/>
        <v>-332.46226370622162</v>
      </c>
      <c r="J1800" s="12">
        <f t="shared" si="344"/>
        <v>-332.46226370622162</v>
      </c>
      <c r="K1800" s="12">
        <f t="shared" si="345"/>
        <v>-332.46226370622162</v>
      </c>
      <c r="L1800" s="12">
        <f t="shared" si="346"/>
        <v>-332.46226370622162</v>
      </c>
      <c r="M1800" s="12">
        <f t="shared" si="347"/>
        <v>-332.46226370622162</v>
      </c>
      <c r="O1800" s="12">
        <f t="shared" ref="O1800:O1863" si="348">M1800</f>
        <v>-332.46226370622162</v>
      </c>
    </row>
    <row r="1801" spans="1:15" x14ac:dyDescent="0.25">
      <c r="A1801" s="12">
        <f>calc!A1799</f>
        <v>1004.11</v>
      </c>
      <c r="B1801" s="12">
        <f>calc!O1799</f>
        <v>-389.35218529768406</v>
      </c>
      <c r="C1801" s="12">
        <f t="shared" ref="C1801:C1864" si="349">B1801-Q1801*M1812</f>
        <v>-389.35218529768406</v>
      </c>
      <c r="D1801" s="12">
        <f t="shared" ref="D1801:D1864" si="350">C1801-R1801*M1811</f>
        <v>-389.35218529768406</v>
      </c>
      <c r="E1801" s="12">
        <f t="shared" ref="E1801:E1864" si="351">D1801-S1801*M1810</f>
        <v>-389.35218529768406</v>
      </c>
      <c r="F1801" s="12">
        <f t="shared" ref="F1801:F1864" si="352">E1801-T1801*M1809</f>
        <v>-389.35218529768406</v>
      </c>
      <c r="G1801" s="12">
        <f t="shared" ref="G1801:G1864" si="353">F1801-U1801*M1808</f>
        <v>-389.35218529768406</v>
      </c>
      <c r="H1801" s="12">
        <f t="shared" ref="H1801:H1864" si="354">G1801-V1801*M1807</f>
        <v>-389.35218529768406</v>
      </c>
      <c r="I1801" s="12">
        <f t="shared" ref="I1801:I1864" si="355">H1801-W1801*M1806</f>
        <v>-389.35218529768406</v>
      </c>
      <c r="J1801" s="12">
        <f t="shared" ref="J1801:J1864" si="356">I1801-X1801*M1805</f>
        <v>-389.35218529768406</v>
      </c>
      <c r="K1801" s="12">
        <f t="shared" ref="K1801:K1864" si="357">J1801-Y1801*M1804</f>
        <v>-389.35218529768406</v>
      </c>
      <c r="L1801" s="12">
        <f t="shared" ref="L1801:L1864" si="358">K1801-Z1801*M1803</f>
        <v>-389.35218529768406</v>
      </c>
      <c r="M1801" s="12">
        <f t="shared" ref="M1801:M1864" si="359">L1801</f>
        <v>-389.35218529768406</v>
      </c>
      <c r="O1801" s="12">
        <f t="shared" si="348"/>
        <v>-389.35218529768406</v>
      </c>
    </row>
    <row r="1802" spans="1:15" x14ac:dyDescent="0.25">
      <c r="A1802" s="12">
        <f>calc!A1800</f>
        <v>1004.53</v>
      </c>
      <c r="B1802" s="12">
        <f>calc!O1800</f>
        <v>-489.74662939221355</v>
      </c>
      <c r="C1802" s="12">
        <f t="shared" si="349"/>
        <v>-489.74662939221355</v>
      </c>
      <c r="D1802" s="12">
        <f t="shared" si="350"/>
        <v>-489.74662939221355</v>
      </c>
      <c r="E1802" s="12">
        <f t="shared" si="351"/>
        <v>-489.74662939221355</v>
      </c>
      <c r="F1802" s="12">
        <f t="shared" si="352"/>
        <v>-489.74662939221355</v>
      </c>
      <c r="G1802" s="12">
        <f t="shared" si="353"/>
        <v>-489.74662939221355</v>
      </c>
      <c r="H1802" s="12">
        <f t="shared" si="354"/>
        <v>-489.74662939221355</v>
      </c>
      <c r="I1802" s="12">
        <f t="shared" si="355"/>
        <v>-489.74662939221355</v>
      </c>
      <c r="J1802" s="12">
        <f t="shared" si="356"/>
        <v>-489.74662939221355</v>
      </c>
      <c r="K1802" s="12">
        <f t="shared" si="357"/>
        <v>-489.74662939221355</v>
      </c>
      <c r="L1802" s="12">
        <f t="shared" si="358"/>
        <v>-489.74662939221355</v>
      </c>
      <c r="M1802" s="12">
        <f t="shared" si="359"/>
        <v>-489.74662939221355</v>
      </c>
      <c r="O1802" s="12">
        <f t="shared" si="348"/>
        <v>-489.74662939221355</v>
      </c>
    </row>
    <row r="1803" spans="1:15" x14ac:dyDescent="0.25">
      <c r="A1803" s="12">
        <f>calc!A1801</f>
        <v>1004.96</v>
      </c>
      <c r="B1803" s="12">
        <f>calc!O1801</f>
        <v>-278.91898219048824</v>
      </c>
      <c r="C1803" s="12">
        <f t="shared" si="349"/>
        <v>-278.91898219048824</v>
      </c>
      <c r="D1803" s="12">
        <f t="shared" si="350"/>
        <v>-278.91898219048824</v>
      </c>
      <c r="E1803" s="12">
        <f t="shared" si="351"/>
        <v>-278.91898219048824</v>
      </c>
      <c r="F1803" s="12">
        <f t="shared" si="352"/>
        <v>-278.91898219048824</v>
      </c>
      <c r="G1803" s="12">
        <f t="shared" si="353"/>
        <v>-278.91898219048824</v>
      </c>
      <c r="H1803" s="12">
        <f t="shared" si="354"/>
        <v>-278.91898219048824</v>
      </c>
      <c r="I1803" s="12">
        <f t="shared" si="355"/>
        <v>-278.91898219048824</v>
      </c>
      <c r="J1803" s="12">
        <f t="shared" si="356"/>
        <v>-278.91898219048824</v>
      </c>
      <c r="K1803" s="12">
        <f t="shared" si="357"/>
        <v>-278.91898219048824</v>
      </c>
      <c r="L1803" s="12">
        <f t="shared" si="358"/>
        <v>-278.91898219048824</v>
      </c>
      <c r="M1803" s="12">
        <f t="shared" si="359"/>
        <v>-278.91898219048824</v>
      </c>
      <c r="O1803" s="12">
        <f t="shared" si="348"/>
        <v>-278.91898219048824</v>
      </c>
    </row>
    <row r="1804" spans="1:15" x14ac:dyDescent="0.25">
      <c r="A1804" s="12">
        <f>calc!A1802</f>
        <v>1005.38</v>
      </c>
      <c r="B1804" s="12">
        <f>calc!O1802</f>
        <v>-155.10079046390157</v>
      </c>
      <c r="C1804" s="12">
        <f t="shared" si="349"/>
        <v>-155.10079046390157</v>
      </c>
      <c r="D1804" s="12">
        <f t="shared" si="350"/>
        <v>-155.10079046390157</v>
      </c>
      <c r="E1804" s="12">
        <f t="shared" si="351"/>
        <v>-155.10079046390157</v>
      </c>
      <c r="F1804" s="12">
        <f t="shared" si="352"/>
        <v>-155.10079046390157</v>
      </c>
      <c r="G1804" s="12">
        <f t="shared" si="353"/>
        <v>-155.10079046390157</v>
      </c>
      <c r="H1804" s="12">
        <f t="shared" si="354"/>
        <v>-155.10079046390157</v>
      </c>
      <c r="I1804" s="12">
        <f t="shared" si="355"/>
        <v>-155.10079046390157</v>
      </c>
      <c r="J1804" s="12">
        <f t="shared" si="356"/>
        <v>-155.10079046390157</v>
      </c>
      <c r="K1804" s="12">
        <f t="shared" si="357"/>
        <v>-155.10079046390157</v>
      </c>
      <c r="L1804" s="12">
        <f t="shared" si="358"/>
        <v>-155.10079046390157</v>
      </c>
      <c r="M1804" s="12">
        <f t="shared" si="359"/>
        <v>-155.10079046390157</v>
      </c>
      <c r="O1804" s="12">
        <f t="shared" si="348"/>
        <v>-155.10079046390157</v>
      </c>
    </row>
    <row r="1805" spans="1:15" x14ac:dyDescent="0.25">
      <c r="A1805" s="12">
        <f>calc!A1803</f>
        <v>1005.8</v>
      </c>
      <c r="B1805" s="12">
        <f>calc!O1803</f>
        <v>-201.9508108453918</v>
      </c>
      <c r="C1805" s="12">
        <f t="shared" si="349"/>
        <v>-201.9508108453918</v>
      </c>
      <c r="D1805" s="12">
        <f t="shared" si="350"/>
        <v>-201.9508108453918</v>
      </c>
      <c r="E1805" s="12">
        <f t="shared" si="351"/>
        <v>-201.9508108453918</v>
      </c>
      <c r="F1805" s="12">
        <f t="shared" si="352"/>
        <v>-201.9508108453918</v>
      </c>
      <c r="G1805" s="12">
        <f t="shared" si="353"/>
        <v>-201.9508108453918</v>
      </c>
      <c r="H1805" s="12">
        <f t="shared" si="354"/>
        <v>-201.9508108453918</v>
      </c>
      <c r="I1805" s="12">
        <f t="shared" si="355"/>
        <v>-201.9508108453918</v>
      </c>
      <c r="J1805" s="12">
        <f t="shared" si="356"/>
        <v>-201.9508108453918</v>
      </c>
      <c r="K1805" s="12">
        <f t="shared" si="357"/>
        <v>-201.9508108453918</v>
      </c>
      <c r="L1805" s="12">
        <f t="shared" si="358"/>
        <v>-201.9508108453918</v>
      </c>
      <c r="M1805" s="12">
        <f t="shared" si="359"/>
        <v>-201.9508108453918</v>
      </c>
      <c r="O1805" s="12">
        <f t="shared" si="348"/>
        <v>-201.9508108453918</v>
      </c>
    </row>
    <row r="1806" spans="1:15" x14ac:dyDescent="0.25">
      <c r="A1806" s="12">
        <f>calc!A1804</f>
        <v>1006.22</v>
      </c>
      <c r="B1806" s="12">
        <f>calc!O1804</f>
        <v>-342.50164778626078</v>
      </c>
      <c r="C1806" s="12">
        <f t="shared" si="349"/>
        <v>-342.50164778626078</v>
      </c>
      <c r="D1806" s="12">
        <f t="shared" si="350"/>
        <v>-342.50164778626078</v>
      </c>
      <c r="E1806" s="12">
        <f t="shared" si="351"/>
        <v>-342.50164778626078</v>
      </c>
      <c r="F1806" s="12">
        <f t="shared" si="352"/>
        <v>-342.50164778626078</v>
      </c>
      <c r="G1806" s="12">
        <f t="shared" si="353"/>
        <v>-342.50164778626078</v>
      </c>
      <c r="H1806" s="12">
        <f t="shared" si="354"/>
        <v>-342.50164778626078</v>
      </c>
      <c r="I1806" s="12">
        <f t="shared" si="355"/>
        <v>-342.50164778626078</v>
      </c>
      <c r="J1806" s="12">
        <f t="shared" si="356"/>
        <v>-342.50164778626078</v>
      </c>
      <c r="K1806" s="12">
        <f t="shared" si="357"/>
        <v>-342.50164778626078</v>
      </c>
      <c r="L1806" s="12">
        <f t="shared" si="358"/>
        <v>-342.50164778626078</v>
      </c>
      <c r="M1806" s="12">
        <f t="shared" si="359"/>
        <v>-342.50164778626078</v>
      </c>
      <c r="O1806" s="12">
        <f t="shared" si="348"/>
        <v>-342.50164778626078</v>
      </c>
    </row>
    <row r="1807" spans="1:15" x14ac:dyDescent="0.25">
      <c r="A1807" s="12">
        <f>calc!A1805</f>
        <v>1006.65</v>
      </c>
      <c r="B1807" s="12">
        <f>calc!O1805</f>
        <v>-148.40794096673002</v>
      </c>
      <c r="C1807" s="12">
        <f t="shared" si="349"/>
        <v>-148.40794096673002</v>
      </c>
      <c r="D1807" s="12">
        <f t="shared" si="350"/>
        <v>-148.40794096673002</v>
      </c>
      <c r="E1807" s="12">
        <f t="shared" si="351"/>
        <v>-148.40794096673002</v>
      </c>
      <c r="F1807" s="12">
        <f t="shared" si="352"/>
        <v>-148.40794096673002</v>
      </c>
      <c r="G1807" s="12">
        <f t="shared" si="353"/>
        <v>-148.40794096673002</v>
      </c>
      <c r="H1807" s="12">
        <f t="shared" si="354"/>
        <v>-148.40794096673002</v>
      </c>
      <c r="I1807" s="12">
        <f t="shared" si="355"/>
        <v>-148.40794096673002</v>
      </c>
      <c r="J1807" s="12">
        <f t="shared" si="356"/>
        <v>-148.40794096673002</v>
      </c>
      <c r="K1807" s="12">
        <f t="shared" si="357"/>
        <v>-148.40794096673002</v>
      </c>
      <c r="L1807" s="12">
        <f t="shared" si="358"/>
        <v>-148.40794096673002</v>
      </c>
      <c r="M1807" s="12">
        <f t="shared" si="359"/>
        <v>-148.40794096673002</v>
      </c>
      <c r="O1807" s="12">
        <f t="shared" si="348"/>
        <v>-148.40794096673002</v>
      </c>
    </row>
    <row r="1808" spans="1:15" x14ac:dyDescent="0.25">
      <c r="A1808" s="12">
        <f>calc!A1806</f>
        <v>1007.07</v>
      </c>
      <c r="B1808" s="12">
        <f>calc!O1806</f>
        <v>-319.07642749878698</v>
      </c>
      <c r="C1808" s="12">
        <f t="shared" si="349"/>
        <v>-319.07642749878698</v>
      </c>
      <c r="D1808" s="12">
        <f t="shared" si="350"/>
        <v>-319.07642749878698</v>
      </c>
      <c r="E1808" s="12">
        <f t="shared" si="351"/>
        <v>-319.07642749878698</v>
      </c>
      <c r="F1808" s="12">
        <f t="shared" si="352"/>
        <v>-319.07642749878698</v>
      </c>
      <c r="G1808" s="12">
        <f t="shared" si="353"/>
        <v>-319.07642749878698</v>
      </c>
      <c r="H1808" s="12">
        <f t="shared" si="354"/>
        <v>-319.07642749878698</v>
      </c>
      <c r="I1808" s="12">
        <f t="shared" si="355"/>
        <v>-319.07642749878698</v>
      </c>
      <c r="J1808" s="12">
        <f t="shared" si="356"/>
        <v>-319.07642749878698</v>
      </c>
      <c r="K1808" s="12">
        <f t="shared" si="357"/>
        <v>-319.07642749878698</v>
      </c>
      <c r="L1808" s="12">
        <f t="shared" si="358"/>
        <v>-319.07642749878698</v>
      </c>
      <c r="M1808" s="12">
        <f t="shared" si="359"/>
        <v>-319.07642749878698</v>
      </c>
      <c r="O1808" s="12">
        <f t="shared" si="348"/>
        <v>-319.07642749878698</v>
      </c>
    </row>
    <row r="1809" spans="1:15" x14ac:dyDescent="0.25">
      <c r="A1809" s="12">
        <f>calc!A1807</f>
        <v>1007.49</v>
      </c>
      <c r="B1809" s="12">
        <f>calc!O1807</f>
        <v>-412.77750251652128</v>
      </c>
      <c r="C1809" s="12">
        <f t="shared" si="349"/>
        <v>-412.77750251652128</v>
      </c>
      <c r="D1809" s="12">
        <f t="shared" si="350"/>
        <v>-412.77750251652128</v>
      </c>
      <c r="E1809" s="12">
        <f t="shared" si="351"/>
        <v>-412.77750251652128</v>
      </c>
      <c r="F1809" s="12">
        <f t="shared" si="352"/>
        <v>-412.77750251652128</v>
      </c>
      <c r="G1809" s="12">
        <f t="shared" si="353"/>
        <v>-412.77750251652128</v>
      </c>
      <c r="H1809" s="12">
        <f t="shared" si="354"/>
        <v>-412.77750251652128</v>
      </c>
      <c r="I1809" s="12">
        <f t="shared" si="355"/>
        <v>-412.77750251652128</v>
      </c>
      <c r="J1809" s="12">
        <f t="shared" si="356"/>
        <v>-412.77750251652128</v>
      </c>
      <c r="K1809" s="12">
        <f t="shared" si="357"/>
        <v>-412.77750251652128</v>
      </c>
      <c r="L1809" s="12">
        <f t="shared" si="358"/>
        <v>-412.77750251652128</v>
      </c>
      <c r="M1809" s="12">
        <f t="shared" si="359"/>
        <v>-412.77750251652128</v>
      </c>
      <c r="O1809" s="12">
        <f t="shared" si="348"/>
        <v>-412.77750251652128</v>
      </c>
    </row>
    <row r="1810" spans="1:15" x14ac:dyDescent="0.25">
      <c r="A1810" s="12">
        <f>calc!A1808</f>
        <v>1007.92</v>
      </c>
      <c r="B1810" s="12">
        <f>calc!O1808</f>
        <v>-292.30478674043843</v>
      </c>
      <c r="C1810" s="12">
        <f t="shared" si="349"/>
        <v>-292.30478674043843</v>
      </c>
      <c r="D1810" s="12">
        <f t="shared" si="350"/>
        <v>-292.30478674043843</v>
      </c>
      <c r="E1810" s="12">
        <f t="shared" si="351"/>
        <v>-292.30478674043843</v>
      </c>
      <c r="F1810" s="12">
        <f t="shared" si="352"/>
        <v>-292.30478674043843</v>
      </c>
      <c r="G1810" s="12">
        <f t="shared" si="353"/>
        <v>-292.30478674043843</v>
      </c>
      <c r="H1810" s="12">
        <f t="shared" si="354"/>
        <v>-292.30478674043843</v>
      </c>
      <c r="I1810" s="12">
        <f t="shared" si="355"/>
        <v>-292.30478674043843</v>
      </c>
      <c r="J1810" s="12">
        <f t="shared" si="356"/>
        <v>-292.30478674043843</v>
      </c>
      <c r="K1810" s="12">
        <f t="shared" si="357"/>
        <v>-292.30478674043843</v>
      </c>
      <c r="L1810" s="12">
        <f t="shared" si="358"/>
        <v>-292.30478674043843</v>
      </c>
      <c r="M1810" s="12">
        <f t="shared" si="359"/>
        <v>-292.30478674043843</v>
      </c>
      <c r="O1810" s="12">
        <f t="shared" si="348"/>
        <v>-292.30478674043843</v>
      </c>
    </row>
    <row r="1811" spans="1:15" x14ac:dyDescent="0.25">
      <c r="A1811" s="12">
        <f>calc!A1809</f>
        <v>1008.34</v>
      </c>
      <c r="B1811" s="12">
        <f>calc!O1809</f>
        <v>-305.6906018433678</v>
      </c>
      <c r="C1811" s="12">
        <f t="shared" si="349"/>
        <v>-305.6906018433678</v>
      </c>
      <c r="D1811" s="12">
        <f t="shared" si="350"/>
        <v>-305.6906018433678</v>
      </c>
      <c r="E1811" s="12">
        <f t="shared" si="351"/>
        <v>-305.6906018433678</v>
      </c>
      <c r="F1811" s="12">
        <f t="shared" si="352"/>
        <v>-305.6906018433678</v>
      </c>
      <c r="G1811" s="12">
        <f t="shared" si="353"/>
        <v>-305.6906018433678</v>
      </c>
      <c r="H1811" s="12">
        <f t="shared" si="354"/>
        <v>-305.6906018433678</v>
      </c>
      <c r="I1811" s="12">
        <f t="shared" si="355"/>
        <v>-305.6906018433678</v>
      </c>
      <c r="J1811" s="12">
        <f t="shared" si="356"/>
        <v>-305.6906018433678</v>
      </c>
      <c r="K1811" s="12">
        <f t="shared" si="357"/>
        <v>-305.6906018433678</v>
      </c>
      <c r="L1811" s="12">
        <f t="shared" si="358"/>
        <v>-305.6906018433678</v>
      </c>
      <c r="M1811" s="12">
        <f t="shared" si="359"/>
        <v>-305.6906018433678</v>
      </c>
      <c r="O1811" s="12">
        <f t="shared" si="348"/>
        <v>-305.6906018433678</v>
      </c>
    </row>
    <row r="1812" spans="1:15" x14ac:dyDescent="0.25">
      <c r="A1812" s="12">
        <f>calc!A1810</f>
        <v>1008.76</v>
      </c>
      <c r="B1812" s="12">
        <f>calc!O1810</f>
        <v>-238.7616318631124</v>
      </c>
      <c r="C1812" s="12">
        <f t="shared" si="349"/>
        <v>-238.7616318631124</v>
      </c>
      <c r="D1812" s="12">
        <f t="shared" si="350"/>
        <v>-238.7616318631124</v>
      </c>
      <c r="E1812" s="12">
        <f t="shared" si="351"/>
        <v>-238.7616318631124</v>
      </c>
      <c r="F1812" s="12">
        <f t="shared" si="352"/>
        <v>-238.7616318631124</v>
      </c>
      <c r="G1812" s="12">
        <f t="shared" si="353"/>
        <v>-238.7616318631124</v>
      </c>
      <c r="H1812" s="12">
        <f t="shared" si="354"/>
        <v>-238.7616318631124</v>
      </c>
      <c r="I1812" s="12">
        <f t="shared" si="355"/>
        <v>-238.7616318631124</v>
      </c>
      <c r="J1812" s="12">
        <f t="shared" si="356"/>
        <v>-238.7616318631124</v>
      </c>
      <c r="K1812" s="12">
        <f t="shared" si="357"/>
        <v>-238.7616318631124</v>
      </c>
      <c r="L1812" s="12">
        <f t="shared" si="358"/>
        <v>-238.7616318631124</v>
      </c>
      <c r="M1812" s="12">
        <f t="shared" si="359"/>
        <v>-238.7616318631124</v>
      </c>
      <c r="O1812" s="12">
        <f t="shared" si="348"/>
        <v>-238.7616318631124</v>
      </c>
    </row>
    <row r="1813" spans="1:15" x14ac:dyDescent="0.25">
      <c r="A1813" s="12">
        <f>calc!A1811</f>
        <v>1009.18</v>
      </c>
      <c r="B1813" s="12">
        <f>calc!O1811</f>
        <v>-513.17208504455766</v>
      </c>
      <c r="C1813" s="12">
        <f t="shared" si="349"/>
        <v>-513.17208504455766</v>
      </c>
      <c r="D1813" s="12">
        <f t="shared" si="350"/>
        <v>-513.17208504455766</v>
      </c>
      <c r="E1813" s="12">
        <f t="shared" si="351"/>
        <v>-513.17208504455766</v>
      </c>
      <c r="F1813" s="12">
        <f t="shared" si="352"/>
        <v>-513.17208504455766</v>
      </c>
      <c r="G1813" s="12">
        <f t="shared" si="353"/>
        <v>-513.17208504455766</v>
      </c>
      <c r="H1813" s="12">
        <f t="shared" si="354"/>
        <v>-513.17208504455766</v>
      </c>
      <c r="I1813" s="12">
        <f t="shared" si="355"/>
        <v>-513.17208504455766</v>
      </c>
      <c r="J1813" s="12">
        <f t="shared" si="356"/>
        <v>-513.17208504455766</v>
      </c>
      <c r="K1813" s="12">
        <f t="shared" si="357"/>
        <v>-513.17208504455766</v>
      </c>
      <c r="L1813" s="12">
        <f t="shared" si="358"/>
        <v>-513.17208504455766</v>
      </c>
      <c r="M1813" s="12">
        <f t="shared" si="359"/>
        <v>-513.17208504455766</v>
      </c>
      <c r="O1813" s="12">
        <f t="shared" si="348"/>
        <v>-513.17208504455766</v>
      </c>
    </row>
    <row r="1814" spans="1:15" x14ac:dyDescent="0.25">
      <c r="A1814" s="12">
        <f>calc!A1812</f>
        <v>1009.61</v>
      </c>
      <c r="B1814" s="12">
        <f>calc!O1812</f>
        <v>-185.21864586348539</v>
      </c>
      <c r="C1814" s="12">
        <f t="shared" si="349"/>
        <v>-185.21864586348539</v>
      </c>
      <c r="D1814" s="12">
        <f t="shared" si="350"/>
        <v>-185.21864586348539</v>
      </c>
      <c r="E1814" s="12">
        <f t="shared" si="351"/>
        <v>-185.21864586348539</v>
      </c>
      <c r="F1814" s="12">
        <f t="shared" si="352"/>
        <v>-185.21864586348539</v>
      </c>
      <c r="G1814" s="12">
        <f t="shared" si="353"/>
        <v>-185.21864586348539</v>
      </c>
      <c r="H1814" s="12">
        <f t="shared" si="354"/>
        <v>-185.21864586348539</v>
      </c>
      <c r="I1814" s="12">
        <f t="shared" si="355"/>
        <v>-185.21864586348539</v>
      </c>
      <c r="J1814" s="12">
        <f t="shared" si="356"/>
        <v>-185.21864586348539</v>
      </c>
      <c r="K1814" s="12">
        <f t="shared" si="357"/>
        <v>-185.21864586348539</v>
      </c>
      <c r="L1814" s="12">
        <f t="shared" si="358"/>
        <v>-185.21864586348539</v>
      </c>
      <c r="M1814" s="12">
        <f t="shared" si="359"/>
        <v>-185.21864586348539</v>
      </c>
      <c r="O1814" s="12">
        <f t="shared" si="348"/>
        <v>-185.21864586348539</v>
      </c>
    </row>
    <row r="1815" spans="1:15" x14ac:dyDescent="0.25">
      <c r="A1815" s="12">
        <f>calc!A1813</f>
        <v>1010.03</v>
      </c>
      <c r="B1815" s="12">
        <f>calc!O1813</f>
        <v>-185.2186458635006</v>
      </c>
      <c r="C1815" s="12">
        <f t="shared" si="349"/>
        <v>-185.2186458635006</v>
      </c>
      <c r="D1815" s="12">
        <f t="shared" si="350"/>
        <v>-185.2186458635006</v>
      </c>
      <c r="E1815" s="12">
        <f t="shared" si="351"/>
        <v>-185.2186458635006</v>
      </c>
      <c r="F1815" s="12">
        <f t="shared" si="352"/>
        <v>-185.2186458635006</v>
      </c>
      <c r="G1815" s="12">
        <f t="shared" si="353"/>
        <v>-185.2186458635006</v>
      </c>
      <c r="H1815" s="12">
        <f t="shared" si="354"/>
        <v>-185.2186458635006</v>
      </c>
      <c r="I1815" s="12">
        <f t="shared" si="355"/>
        <v>-185.2186458635006</v>
      </c>
      <c r="J1815" s="12">
        <f t="shared" si="356"/>
        <v>-185.2186458635006</v>
      </c>
      <c r="K1815" s="12">
        <f t="shared" si="357"/>
        <v>-185.2186458635006</v>
      </c>
      <c r="L1815" s="12">
        <f t="shared" si="358"/>
        <v>-185.2186458635006</v>
      </c>
      <c r="M1815" s="12">
        <f t="shared" si="359"/>
        <v>-185.2186458635006</v>
      </c>
      <c r="O1815" s="12">
        <f t="shared" si="348"/>
        <v>-185.2186458635006</v>
      </c>
    </row>
    <row r="1816" spans="1:15" x14ac:dyDescent="0.25">
      <c r="A1816" s="12">
        <f>calc!A1814</f>
        <v>1010.45</v>
      </c>
      <c r="B1816" s="12">
        <f>calc!O1814</f>
        <v>-486.40013836400567</v>
      </c>
      <c r="C1816" s="12">
        <f t="shared" si="349"/>
        <v>-486.40013836400567</v>
      </c>
      <c r="D1816" s="12">
        <f t="shared" si="350"/>
        <v>-486.40013836400567</v>
      </c>
      <c r="E1816" s="12">
        <f t="shared" si="351"/>
        <v>-486.40013836400567</v>
      </c>
      <c r="F1816" s="12">
        <f t="shared" si="352"/>
        <v>-486.40013836400567</v>
      </c>
      <c r="G1816" s="12">
        <f t="shared" si="353"/>
        <v>-486.40013836400567</v>
      </c>
      <c r="H1816" s="12">
        <f t="shared" si="354"/>
        <v>-486.40013836400567</v>
      </c>
      <c r="I1816" s="12">
        <f t="shared" si="355"/>
        <v>-486.40013836400567</v>
      </c>
      <c r="J1816" s="12">
        <f t="shared" si="356"/>
        <v>-486.40013836400567</v>
      </c>
      <c r="K1816" s="12">
        <f t="shared" si="357"/>
        <v>-486.40013836400567</v>
      </c>
      <c r="L1816" s="12">
        <f t="shared" si="358"/>
        <v>-486.40013836400567</v>
      </c>
      <c r="M1816" s="12">
        <f t="shared" si="359"/>
        <v>-486.40013836400567</v>
      </c>
      <c r="O1816" s="12">
        <f t="shared" si="348"/>
        <v>-486.40013836400567</v>
      </c>
    </row>
    <row r="1817" spans="1:15" x14ac:dyDescent="0.25">
      <c r="A1817" s="12">
        <f>calc!A1815</f>
        <v>1010.87</v>
      </c>
      <c r="B1817" s="12">
        <f>calc!O1815</f>
        <v>-369.2733676816087</v>
      </c>
      <c r="C1817" s="12">
        <f t="shared" si="349"/>
        <v>-369.2733676816087</v>
      </c>
      <c r="D1817" s="12">
        <f t="shared" si="350"/>
        <v>-369.2733676816087</v>
      </c>
      <c r="E1817" s="12">
        <f t="shared" si="351"/>
        <v>-369.2733676816087</v>
      </c>
      <c r="F1817" s="12">
        <f t="shared" si="352"/>
        <v>-369.2733676816087</v>
      </c>
      <c r="G1817" s="12">
        <f t="shared" si="353"/>
        <v>-369.2733676816087</v>
      </c>
      <c r="H1817" s="12">
        <f t="shared" si="354"/>
        <v>-369.2733676816087</v>
      </c>
      <c r="I1817" s="12">
        <f t="shared" si="355"/>
        <v>-369.2733676816087</v>
      </c>
      <c r="J1817" s="12">
        <f t="shared" si="356"/>
        <v>-369.2733676816087</v>
      </c>
      <c r="K1817" s="12">
        <f t="shared" si="357"/>
        <v>-369.2733676816087</v>
      </c>
      <c r="L1817" s="12">
        <f t="shared" si="358"/>
        <v>-369.2733676816087</v>
      </c>
      <c r="M1817" s="12">
        <f t="shared" si="359"/>
        <v>-369.2733676816087</v>
      </c>
      <c r="O1817" s="12">
        <f t="shared" si="348"/>
        <v>-369.2733676816087</v>
      </c>
    </row>
    <row r="1818" spans="1:15" x14ac:dyDescent="0.25">
      <c r="A1818" s="12">
        <f>calc!A1816</f>
        <v>1011.3</v>
      </c>
      <c r="B1818" s="12">
        <f>calc!O1816</f>
        <v>-379.31277352250106</v>
      </c>
      <c r="C1818" s="12">
        <f t="shared" si="349"/>
        <v>-379.31277352250106</v>
      </c>
      <c r="D1818" s="12">
        <f t="shared" si="350"/>
        <v>-379.31277352250106</v>
      </c>
      <c r="E1818" s="12">
        <f t="shared" si="351"/>
        <v>-379.31277352250106</v>
      </c>
      <c r="F1818" s="12">
        <f t="shared" si="352"/>
        <v>-379.31277352250106</v>
      </c>
      <c r="G1818" s="12">
        <f t="shared" si="353"/>
        <v>-379.31277352250106</v>
      </c>
      <c r="H1818" s="12">
        <f t="shared" si="354"/>
        <v>-379.31277352250106</v>
      </c>
      <c r="I1818" s="12">
        <f t="shared" si="355"/>
        <v>-379.31277352250106</v>
      </c>
      <c r="J1818" s="12">
        <f t="shared" si="356"/>
        <v>-379.31277352250106</v>
      </c>
      <c r="K1818" s="12">
        <f t="shared" si="357"/>
        <v>-379.31277352250106</v>
      </c>
      <c r="L1818" s="12">
        <f t="shared" si="358"/>
        <v>-379.31277352250106</v>
      </c>
      <c r="M1818" s="12">
        <f t="shared" si="359"/>
        <v>-379.31277352250106</v>
      </c>
      <c r="O1818" s="12">
        <f t="shared" si="348"/>
        <v>-379.31277352250106</v>
      </c>
    </row>
    <row r="1819" spans="1:15" x14ac:dyDescent="0.25">
      <c r="A1819" s="12">
        <f>calc!A1817</f>
        <v>1011.72</v>
      </c>
      <c r="B1819" s="12">
        <f>calc!O1817</f>
        <v>-252.14740475134425</v>
      </c>
      <c r="C1819" s="12">
        <f t="shared" si="349"/>
        <v>-252.14740475134425</v>
      </c>
      <c r="D1819" s="12">
        <f t="shared" si="350"/>
        <v>-252.14740475134425</v>
      </c>
      <c r="E1819" s="12">
        <f t="shared" si="351"/>
        <v>-252.14740475134425</v>
      </c>
      <c r="F1819" s="12">
        <f t="shared" si="352"/>
        <v>-252.14740475134425</v>
      </c>
      <c r="G1819" s="12">
        <f t="shared" si="353"/>
        <v>-252.14740475134425</v>
      </c>
      <c r="H1819" s="12">
        <f t="shared" si="354"/>
        <v>-252.14740475134425</v>
      </c>
      <c r="I1819" s="12">
        <f t="shared" si="355"/>
        <v>-252.14740475134425</v>
      </c>
      <c r="J1819" s="12">
        <f t="shared" si="356"/>
        <v>-252.14740475134425</v>
      </c>
      <c r="K1819" s="12">
        <f t="shared" si="357"/>
        <v>-252.14740475134425</v>
      </c>
      <c r="L1819" s="12">
        <f t="shared" si="358"/>
        <v>-252.14740475134425</v>
      </c>
      <c r="M1819" s="12">
        <f t="shared" si="359"/>
        <v>-252.14740475134425</v>
      </c>
      <c r="O1819" s="12">
        <f t="shared" si="348"/>
        <v>-252.14740475134425</v>
      </c>
    </row>
    <row r="1820" spans="1:15" x14ac:dyDescent="0.25">
      <c r="A1820" s="12">
        <f>calc!A1818</f>
        <v>1012.14</v>
      </c>
      <c r="B1820" s="12">
        <f>calc!O1818</f>
        <v>-285.61188314631323</v>
      </c>
      <c r="C1820" s="12">
        <f t="shared" si="349"/>
        <v>-285.61188314631323</v>
      </c>
      <c r="D1820" s="12">
        <f t="shared" si="350"/>
        <v>-285.61188314631323</v>
      </c>
      <c r="E1820" s="12">
        <f t="shared" si="351"/>
        <v>-285.61188314631323</v>
      </c>
      <c r="F1820" s="12">
        <f t="shared" si="352"/>
        <v>-285.61188314631323</v>
      </c>
      <c r="G1820" s="12">
        <f t="shared" si="353"/>
        <v>-285.61188314631323</v>
      </c>
      <c r="H1820" s="12">
        <f t="shared" si="354"/>
        <v>-285.61188314631323</v>
      </c>
      <c r="I1820" s="12">
        <f t="shared" si="355"/>
        <v>-285.61188314631323</v>
      </c>
      <c r="J1820" s="12">
        <f t="shared" si="356"/>
        <v>-285.61188314631323</v>
      </c>
      <c r="K1820" s="12">
        <f t="shared" si="357"/>
        <v>-285.61188314631323</v>
      </c>
      <c r="L1820" s="12">
        <f t="shared" si="358"/>
        <v>-285.61188314631323</v>
      </c>
      <c r="M1820" s="12">
        <f t="shared" si="359"/>
        <v>-285.61188314631323</v>
      </c>
      <c r="O1820" s="12">
        <f t="shared" si="348"/>
        <v>-285.61188314631323</v>
      </c>
    </row>
    <row r="1821" spans="1:15" x14ac:dyDescent="0.25">
      <c r="A1821" s="12">
        <f>calc!A1819</f>
        <v>1012.56</v>
      </c>
      <c r="B1821" s="12">
        <f>calc!O1819</f>
        <v>-265.5331881939606</v>
      </c>
      <c r="C1821" s="12">
        <f t="shared" si="349"/>
        <v>-265.5331881939606</v>
      </c>
      <c r="D1821" s="12">
        <f t="shared" si="350"/>
        <v>-265.5331881939606</v>
      </c>
      <c r="E1821" s="12">
        <f t="shared" si="351"/>
        <v>-265.5331881939606</v>
      </c>
      <c r="F1821" s="12">
        <f t="shared" si="352"/>
        <v>-265.5331881939606</v>
      </c>
      <c r="G1821" s="12">
        <f t="shared" si="353"/>
        <v>-265.5331881939606</v>
      </c>
      <c r="H1821" s="12">
        <f t="shared" si="354"/>
        <v>-265.5331881939606</v>
      </c>
      <c r="I1821" s="12">
        <f t="shared" si="355"/>
        <v>-265.5331881939606</v>
      </c>
      <c r="J1821" s="12">
        <f t="shared" si="356"/>
        <v>-265.5331881939606</v>
      </c>
      <c r="K1821" s="12">
        <f t="shared" si="357"/>
        <v>-265.5331881939606</v>
      </c>
      <c r="L1821" s="12">
        <f t="shared" si="358"/>
        <v>-265.5331881939606</v>
      </c>
      <c r="M1821" s="12">
        <f t="shared" si="359"/>
        <v>-265.5331881939606</v>
      </c>
      <c r="O1821" s="12">
        <f t="shared" si="348"/>
        <v>-265.5331881939606</v>
      </c>
    </row>
    <row r="1822" spans="1:15" x14ac:dyDescent="0.25">
      <c r="A1822" s="12">
        <f>calc!A1820</f>
        <v>1012.99</v>
      </c>
      <c r="B1822" s="12">
        <f>calc!O1820</f>
        <v>-178.52578448926002</v>
      </c>
      <c r="C1822" s="12">
        <f t="shared" si="349"/>
        <v>-178.52578448926002</v>
      </c>
      <c r="D1822" s="12">
        <f t="shared" si="350"/>
        <v>-178.52578448926002</v>
      </c>
      <c r="E1822" s="12">
        <f t="shared" si="351"/>
        <v>-178.52578448926002</v>
      </c>
      <c r="F1822" s="12">
        <f t="shared" si="352"/>
        <v>-178.52578448926002</v>
      </c>
      <c r="G1822" s="12">
        <f t="shared" si="353"/>
        <v>-178.52578448926002</v>
      </c>
      <c r="H1822" s="12">
        <f t="shared" si="354"/>
        <v>-178.52578448926002</v>
      </c>
      <c r="I1822" s="12">
        <f t="shared" si="355"/>
        <v>-178.52578448926002</v>
      </c>
      <c r="J1822" s="12">
        <f t="shared" si="356"/>
        <v>-178.52578448926002</v>
      </c>
      <c r="K1822" s="12">
        <f t="shared" si="357"/>
        <v>-178.52578448926002</v>
      </c>
      <c r="L1822" s="12">
        <f t="shared" si="358"/>
        <v>-178.52578448926002</v>
      </c>
      <c r="M1822" s="12">
        <f t="shared" si="359"/>
        <v>-178.52578448926002</v>
      </c>
      <c r="O1822" s="12">
        <f t="shared" si="348"/>
        <v>-178.52578448926002</v>
      </c>
    </row>
    <row r="1823" spans="1:15" x14ac:dyDescent="0.25">
      <c r="A1823" s="12">
        <f>calc!A1821</f>
        <v>1013.41</v>
      </c>
      <c r="B1823" s="12">
        <f>calc!O1821</f>
        <v>-339.1551857667888</v>
      </c>
      <c r="C1823" s="12">
        <f t="shared" si="349"/>
        <v>-339.1551857667888</v>
      </c>
      <c r="D1823" s="12">
        <f t="shared" si="350"/>
        <v>-339.1551857667888</v>
      </c>
      <c r="E1823" s="12">
        <f t="shared" si="351"/>
        <v>-339.1551857667888</v>
      </c>
      <c r="F1823" s="12">
        <f t="shared" si="352"/>
        <v>-339.1551857667888</v>
      </c>
      <c r="G1823" s="12">
        <f t="shared" si="353"/>
        <v>-339.1551857667888</v>
      </c>
      <c r="H1823" s="12">
        <f t="shared" si="354"/>
        <v>-339.1551857667888</v>
      </c>
      <c r="I1823" s="12">
        <f t="shared" si="355"/>
        <v>-339.1551857667888</v>
      </c>
      <c r="J1823" s="12">
        <f t="shared" si="356"/>
        <v>-339.1551857667888</v>
      </c>
      <c r="K1823" s="12">
        <f t="shared" si="357"/>
        <v>-339.1551857667888</v>
      </c>
      <c r="L1823" s="12">
        <f t="shared" si="358"/>
        <v>-339.1551857667888</v>
      </c>
      <c r="M1823" s="12">
        <f t="shared" si="359"/>
        <v>-339.1551857667888</v>
      </c>
      <c r="O1823" s="12">
        <f t="shared" si="348"/>
        <v>-339.1551857667888</v>
      </c>
    </row>
    <row r="1824" spans="1:15" x14ac:dyDescent="0.25">
      <c r="A1824" s="12">
        <f>calc!A1822</f>
        <v>1013.83</v>
      </c>
      <c r="B1824" s="12">
        <f>calc!O1822</f>
        <v>-232.06874937703088</v>
      </c>
      <c r="C1824" s="12">
        <f t="shared" si="349"/>
        <v>-232.06874937703088</v>
      </c>
      <c r="D1824" s="12">
        <f t="shared" si="350"/>
        <v>-232.06874937703088</v>
      </c>
      <c r="E1824" s="12">
        <f t="shared" si="351"/>
        <v>-232.06874937703088</v>
      </c>
      <c r="F1824" s="12">
        <f t="shared" si="352"/>
        <v>-232.06874937703088</v>
      </c>
      <c r="G1824" s="12">
        <f t="shared" si="353"/>
        <v>-232.06874937703088</v>
      </c>
      <c r="H1824" s="12">
        <f t="shared" si="354"/>
        <v>-232.06874937703088</v>
      </c>
      <c r="I1824" s="12">
        <f t="shared" si="355"/>
        <v>-232.06874937703088</v>
      </c>
      <c r="J1824" s="12">
        <f t="shared" si="356"/>
        <v>-232.06874937703088</v>
      </c>
      <c r="K1824" s="12">
        <f t="shared" si="357"/>
        <v>-232.06874937703088</v>
      </c>
      <c r="L1824" s="12">
        <f t="shared" si="358"/>
        <v>-232.06874937703088</v>
      </c>
      <c r="M1824" s="12">
        <f t="shared" si="359"/>
        <v>-232.06874937703088</v>
      </c>
      <c r="O1824" s="12">
        <f t="shared" si="348"/>
        <v>-232.06874937703088</v>
      </c>
    </row>
    <row r="1825" spans="1:15" x14ac:dyDescent="0.25">
      <c r="A1825" s="12">
        <f>calc!A1823</f>
        <v>1014.25</v>
      </c>
      <c r="B1825" s="12">
        <f>calc!O1823</f>
        <v>-91.518826817035404</v>
      </c>
      <c r="C1825" s="12">
        <f t="shared" si="349"/>
        <v>-91.518826817035404</v>
      </c>
      <c r="D1825" s="12">
        <f t="shared" si="350"/>
        <v>-91.518826817035404</v>
      </c>
      <c r="E1825" s="12">
        <f t="shared" si="351"/>
        <v>-91.518826817035404</v>
      </c>
      <c r="F1825" s="12">
        <f t="shared" si="352"/>
        <v>-91.518826817035404</v>
      </c>
      <c r="G1825" s="12">
        <f t="shared" si="353"/>
        <v>-91.518826817035404</v>
      </c>
      <c r="H1825" s="12">
        <f t="shared" si="354"/>
        <v>-91.518826817035404</v>
      </c>
      <c r="I1825" s="12">
        <f t="shared" si="355"/>
        <v>-91.518826817035404</v>
      </c>
      <c r="J1825" s="12">
        <f t="shared" si="356"/>
        <v>-91.518826817035404</v>
      </c>
      <c r="K1825" s="12">
        <f t="shared" si="357"/>
        <v>-91.518826817035404</v>
      </c>
      <c r="L1825" s="12">
        <f t="shared" si="358"/>
        <v>-91.518826817035404</v>
      </c>
      <c r="M1825" s="12">
        <f t="shared" si="359"/>
        <v>-91.518826817035404</v>
      </c>
      <c r="O1825" s="12">
        <f t="shared" si="348"/>
        <v>-91.518826817035404</v>
      </c>
    </row>
    <row r="1826" spans="1:15" x14ac:dyDescent="0.25">
      <c r="A1826" s="12">
        <f>calc!A1824</f>
        <v>1014.68</v>
      </c>
      <c r="B1826" s="12">
        <f>calc!O1824</f>
        <v>-302.3441470783248</v>
      </c>
      <c r="C1826" s="12">
        <f t="shared" si="349"/>
        <v>-302.3441470783248</v>
      </c>
      <c r="D1826" s="12">
        <f t="shared" si="350"/>
        <v>-302.3441470783248</v>
      </c>
      <c r="E1826" s="12">
        <f t="shared" si="351"/>
        <v>-302.3441470783248</v>
      </c>
      <c r="F1826" s="12">
        <f t="shared" si="352"/>
        <v>-302.3441470783248</v>
      </c>
      <c r="G1826" s="12">
        <f t="shared" si="353"/>
        <v>-302.3441470783248</v>
      </c>
      <c r="H1826" s="12">
        <f t="shared" si="354"/>
        <v>-302.3441470783248</v>
      </c>
      <c r="I1826" s="12">
        <f t="shared" si="355"/>
        <v>-302.3441470783248</v>
      </c>
      <c r="J1826" s="12">
        <f t="shared" si="356"/>
        <v>-302.3441470783248</v>
      </c>
      <c r="K1826" s="12">
        <f t="shared" si="357"/>
        <v>-302.3441470783248</v>
      </c>
      <c r="L1826" s="12">
        <f t="shared" si="358"/>
        <v>-302.3441470783248</v>
      </c>
      <c r="M1826" s="12">
        <f t="shared" si="359"/>
        <v>-302.3441470783248</v>
      </c>
      <c r="O1826" s="12">
        <f t="shared" si="348"/>
        <v>-302.3441470783248</v>
      </c>
    </row>
    <row r="1827" spans="1:15" x14ac:dyDescent="0.25">
      <c r="A1827" s="12">
        <f>calc!A1825</f>
        <v>1015.1</v>
      </c>
      <c r="B1827" s="12">
        <f>calc!O1825</f>
        <v>-218.68299232126253</v>
      </c>
      <c r="C1827" s="12">
        <f t="shared" si="349"/>
        <v>-218.68299232126253</v>
      </c>
      <c r="D1827" s="12">
        <f t="shared" si="350"/>
        <v>-218.68299232126253</v>
      </c>
      <c r="E1827" s="12">
        <f t="shared" si="351"/>
        <v>-218.68299232126253</v>
      </c>
      <c r="F1827" s="12">
        <f t="shared" si="352"/>
        <v>-218.68299232126253</v>
      </c>
      <c r="G1827" s="12">
        <f t="shared" si="353"/>
        <v>-218.68299232126253</v>
      </c>
      <c r="H1827" s="12">
        <f t="shared" si="354"/>
        <v>-218.68299232126253</v>
      </c>
      <c r="I1827" s="12">
        <f t="shared" si="355"/>
        <v>-218.68299232126253</v>
      </c>
      <c r="J1827" s="12">
        <f t="shared" si="356"/>
        <v>-218.68299232126253</v>
      </c>
      <c r="K1827" s="12">
        <f t="shared" si="357"/>
        <v>-218.68299232126253</v>
      </c>
      <c r="L1827" s="12">
        <f t="shared" si="358"/>
        <v>-218.68299232126253</v>
      </c>
      <c r="M1827" s="12">
        <f t="shared" si="359"/>
        <v>-218.68299232126253</v>
      </c>
      <c r="O1827" s="12">
        <f t="shared" si="348"/>
        <v>-218.68299232126253</v>
      </c>
    </row>
    <row r="1828" spans="1:15" x14ac:dyDescent="0.25">
      <c r="A1828" s="12">
        <f>calc!A1826</f>
        <v>1015.52</v>
      </c>
      <c r="B1828" s="12">
        <f>calc!O1826</f>
        <v>-138.36867167009638</v>
      </c>
      <c r="C1828" s="12">
        <f t="shared" si="349"/>
        <v>-138.36867167009638</v>
      </c>
      <c r="D1828" s="12">
        <f t="shared" si="350"/>
        <v>-138.36867167009638</v>
      </c>
      <c r="E1828" s="12">
        <f t="shared" si="351"/>
        <v>-138.36867167009638</v>
      </c>
      <c r="F1828" s="12">
        <f t="shared" si="352"/>
        <v>-138.36867167009638</v>
      </c>
      <c r="G1828" s="12">
        <f t="shared" si="353"/>
        <v>-138.36867167009638</v>
      </c>
      <c r="H1828" s="12">
        <f t="shared" si="354"/>
        <v>-138.36867167009638</v>
      </c>
      <c r="I1828" s="12">
        <f t="shared" si="355"/>
        <v>-138.36867167009638</v>
      </c>
      <c r="J1828" s="12">
        <f t="shared" si="356"/>
        <v>-138.36867167009638</v>
      </c>
      <c r="K1828" s="12">
        <f t="shared" si="357"/>
        <v>-138.36867167009638</v>
      </c>
      <c r="L1828" s="12">
        <f t="shared" si="358"/>
        <v>-138.36867167009638</v>
      </c>
      <c r="M1828" s="12">
        <f t="shared" si="359"/>
        <v>-138.36867167009638</v>
      </c>
      <c r="O1828" s="12">
        <f t="shared" si="348"/>
        <v>-138.36867167009638</v>
      </c>
    </row>
    <row r="1829" spans="1:15" x14ac:dyDescent="0.25">
      <c r="A1829" s="12">
        <f>calc!A1827</f>
        <v>1015.94</v>
      </c>
      <c r="B1829" s="12">
        <f>calc!O1827</f>
        <v>-245.4545169878931</v>
      </c>
      <c r="C1829" s="12">
        <f t="shared" si="349"/>
        <v>-245.4545169878931</v>
      </c>
      <c r="D1829" s="12">
        <f t="shared" si="350"/>
        <v>-245.4545169878931</v>
      </c>
      <c r="E1829" s="12">
        <f t="shared" si="351"/>
        <v>-245.4545169878931</v>
      </c>
      <c r="F1829" s="12">
        <f t="shared" si="352"/>
        <v>-245.4545169878931</v>
      </c>
      <c r="G1829" s="12">
        <f t="shared" si="353"/>
        <v>-245.4545169878931</v>
      </c>
      <c r="H1829" s="12">
        <f t="shared" si="354"/>
        <v>-245.4545169878931</v>
      </c>
      <c r="I1829" s="12">
        <f t="shared" si="355"/>
        <v>-245.4545169878931</v>
      </c>
      <c r="J1829" s="12">
        <f t="shared" si="356"/>
        <v>-245.4545169878931</v>
      </c>
      <c r="K1829" s="12">
        <f t="shared" si="357"/>
        <v>-245.4545169878931</v>
      </c>
      <c r="L1829" s="12">
        <f t="shared" si="358"/>
        <v>-245.4545169878931</v>
      </c>
      <c r="M1829" s="12">
        <f t="shared" si="359"/>
        <v>-245.4545169878931</v>
      </c>
      <c r="O1829" s="12">
        <f t="shared" si="348"/>
        <v>-245.4545169878931</v>
      </c>
    </row>
    <row r="1830" spans="1:15" x14ac:dyDescent="0.25">
      <c r="A1830" s="12">
        <f>calc!A1828</f>
        <v>1016.37</v>
      </c>
      <c r="B1830" s="12">
        <f>calc!O1828</f>
        <v>-265.53318819394542</v>
      </c>
      <c r="C1830" s="12">
        <f t="shared" si="349"/>
        <v>-265.53318819394542</v>
      </c>
      <c r="D1830" s="12">
        <f t="shared" si="350"/>
        <v>-265.53318819394542</v>
      </c>
      <c r="E1830" s="12">
        <f t="shared" si="351"/>
        <v>-265.53318819394542</v>
      </c>
      <c r="F1830" s="12">
        <f t="shared" si="352"/>
        <v>-265.53318819394542</v>
      </c>
      <c r="G1830" s="12">
        <f t="shared" si="353"/>
        <v>-265.53318819394542</v>
      </c>
      <c r="H1830" s="12">
        <f t="shared" si="354"/>
        <v>-265.53318819394542</v>
      </c>
      <c r="I1830" s="12">
        <f t="shared" si="355"/>
        <v>-265.53318819394542</v>
      </c>
      <c r="J1830" s="12">
        <f t="shared" si="356"/>
        <v>-265.53318819394542</v>
      </c>
      <c r="K1830" s="12">
        <f t="shared" si="357"/>
        <v>-265.53318819394542</v>
      </c>
      <c r="L1830" s="12">
        <f t="shared" si="358"/>
        <v>-265.53318819394542</v>
      </c>
      <c r="M1830" s="12">
        <f t="shared" si="359"/>
        <v>-265.53318819394542</v>
      </c>
      <c r="O1830" s="12">
        <f t="shared" si="348"/>
        <v>-265.53318819394542</v>
      </c>
    </row>
    <row r="1831" spans="1:15" x14ac:dyDescent="0.25">
      <c r="A1831" s="12">
        <f>calc!A1829</f>
        <v>1016.79</v>
      </c>
      <c r="B1831" s="12">
        <f>calc!O1829</f>
        <v>-242.10807409568233</v>
      </c>
      <c r="C1831" s="12">
        <f t="shared" si="349"/>
        <v>-242.10807409568233</v>
      </c>
      <c r="D1831" s="12">
        <f t="shared" si="350"/>
        <v>-242.10807409568233</v>
      </c>
      <c r="E1831" s="12">
        <f t="shared" si="351"/>
        <v>-242.10807409568233</v>
      </c>
      <c r="F1831" s="12">
        <f t="shared" si="352"/>
        <v>-242.10807409568233</v>
      </c>
      <c r="G1831" s="12">
        <f t="shared" si="353"/>
        <v>-242.10807409568233</v>
      </c>
      <c r="H1831" s="12">
        <f t="shared" si="354"/>
        <v>-242.10807409568233</v>
      </c>
      <c r="I1831" s="12">
        <f t="shared" si="355"/>
        <v>-242.10807409568233</v>
      </c>
      <c r="J1831" s="12">
        <f t="shared" si="356"/>
        <v>-242.10807409568233</v>
      </c>
      <c r="K1831" s="12">
        <f t="shared" si="357"/>
        <v>-242.10807409568233</v>
      </c>
      <c r="L1831" s="12">
        <f t="shared" si="358"/>
        <v>-242.10807409568233</v>
      </c>
      <c r="M1831" s="12">
        <f t="shared" si="359"/>
        <v>-242.10807409568233</v>
      </c>
      <c r="O1831" s="12">
        <f t="shared" si="348"/>
        <v>-242.10807409568233</v>
      </c>
    </row>
    <row r="1832" spans="1:15" x14ac:dyDescent="0.25">
      <c r="A1832" s="12">
        <f>calc!A1830</f>
        <v>1017.21</v>
      </c>
      <c r="B1832" s="12">
        <f>calc!O1830</f>
        <v>-332.46226370622162</v>
      </c>
      <c r="C1832" s="12">
        <f t="shared" si="349"/>
        <v>-332.46226370622162</v>
      </c>
      <c r="D1832" s="12">
        <f t="shared" si="350"/>
        <v>-332.46226370622162</v>
      </c>
      <c r="E1832" s="12">
        <f t="shared" si="351"/>
        <v>-332.46226370622162</v>
      </c>
      <c r="F1832" s="12">
        <f t="shared" si="352"/>
        <v>-332.46226370622162</v>
      </c>
      <c r="G1832" s="12">
        <f t="shared" si="353"/>
        <v>-332.46226370622162</v>
      </c>
      <c r="H1832" s="12">
        <f t="shared" si="354"/>
        <v>-332.46226370622162</v>
      </c>
      <c r="I1832" s="12">
        <f t="shared" si="355"/>
        <v>-332.46226370622162</v>
      </c>
      <c r="J1832" s="12">
        <f t="shared" si="356"/>
        <v>-332.46226370622162</v>
      </c>
      <c r="K1832" s="12">
        <f t="shared" si="357"/>
        <v>-332.46226370622162</v>
      </c>
      <c r="L1832" s="12">
        <f t="shared" si="358"/>
        <v>-332.46226370622162</v>
      </c>
      <c r="M1832" s="12">
        <f t="shared" si="359"/>
        <v>-332.46226370622162</v>
      </c>
      <c r="O1832" s="12">
        <f t="shared" si="348"/>
        <v>-332.46226370622162</v>
      </c>
    </row>
    <row r="1833" spans="1:15" x14ac:dyDescent="0.25">
      <c r="A1833" s="12">
        <f>calc!A1831</f>
        <v>1017.63</v>
      </c>
      <c r="B1833" s="12">
        <f>calc!O1831</f>
        <v>-319.07642749877175</v>
      </c>
      <c r="C1833" s="12">
        <f t="shared" si="349"/>
        <v>-319.07642749877175</v>
      </c>
      <c r="D1833" s="12">
        <f t="shared" si="350"/>
        <v>-319.07642749877175</v>
      </c>
      <c r="E1833" s="12">
        <f t="shared" si="351"/>
        <v>-319.07642749877175</v>
      </c>
      <c r="F1833" s="12">
        <f t="shared" si="352"/>
        <v>-319.07642749877175</v>
      </c>
      <c r="G1833" s="12">
        <f t="shared" si="353"/>
        <v>-319.07642749877175</v>
      </c>
      <c r="H1833" s="12">
        <f t="shared" si="354"/>
        <v>-319.07642749877175</v>
      </c>
      <c r="I1833" s="12">
        <f t="shared" si="355"/>
        <v>-319.07642749877175</v>
      </c>
      <c r="J1833" s="12">
        <f t="shared" si="356"/>
        <v>-319.07642749877175</v>
      </c>
      <c r="K1833" s="12">
        <f t="shared" si="357"/>
        <v>-319.07642749877175</v>
      </c>
      <c r="L1833" s="12">
        <f t="shared" si="358"/>
        <v>-319.07642749877175</v>
      </c>
      <c r="M1833" s="12">
        <f t="shared" si="359"/>
        <v>-319.07642749877175</v>
      </c>
      <c r="O1833" s="12">
        <f t="shared" si="348"/>
        <v>-319.07642749877175</v>
      </c>
    </row>
    <row r="1834" spans="1:15" x14ac:dyDescent="0.25">
      <c r="A1834" s="12">
        <f>calc!A1832</f>
        <v>1018.05</v>
      </c>
      <c r="B1834" s="12">
        <f>calc!O1832</f>
        <v>-181.87221484648589</v>
      </c>
      <c r="C1834" s="12">
        <f t="shared" si="349"/>
        <v>-181.87221484648589</v>
      </c>
      <c r="D1834" s="12">
        <f t="shared" si="350"/>
        <v>-181.87221484648589</v>
      </c>
      <c r="E1834" s="12">
        <f t="shared" si="351"/>
        <v>-181.87221484648589</v>
      </c>
      <c r="F1834" s="12">
        <f t="shared" si="352"/>
        <v>-181.87221484648589</v>
      </c>
      <c r="G1834" s="12">
        <f t="shared" si="353"/>
        <v>-181.87221484648589</v>
      </c>
      <c r="H1834" s="12">
        <f t="shared" si="354"/>
        <v>-181.87221484648589</v>
      </c>
      <c r="I1834" s="12">
        <f t="shared" si="355"/>
        <v>-181.87221484648589</v>
      </c>
      <c r="J1834" s="12">
        <f t="shared" si="356"/>
        <v>-181.87221484648589</v>
      </c>
      <c r="K1834" s="12">
        <f t="shared" si="357"/>
        <v>-181.87221484648589</v>
      </c>
      <c r="L1834" s="12">
        <f t="shared" si="358"/>
        <v>-181.87221484648589</v>
      </c>
      <c r="M1834" s="12">
        <f t="shared" si="359"/>
        <v>-181.87221484648589</v>
      </c>
      <c r="O1834" s="12">
        <f t="shared" si="348"/>
        <v>-181.87221484648589</v>
      </c>
    </row>
    <row r="1835" spans="1:15" x14ac:dyDescent="0.25">
      <c r="A1835" s="12">
        <f>calc!A1833</f>
        <v>1018.48</v>
      </c>
      <c r="B1835" s="12">
        <f>calc!O1833</f>
        <v>-355.88750245858</v>
      </c>
      <c r="C1835" s="12">
        <f t="shared" si="349"/>
        <v>-355.88750245858</v>
      </c>
      <c r="D1835" s="12">
        <f t="shared" si="350"/>
        <v>-355.88750245858</v>
      </c>
      <c r="E1835" s="12">
        <f t="shared" si="351"/>
        <v>-355.88750245858</v>
      </c>
      <c r="F1835" s="12">
        <f t="shared" si="352"/>
        <v>-355.88750245858</v>
      </c>
      <c r="G1835" s="12">
        <f t="shared" si="353"/>
        <v>-355.88750245858</v>
      </c>
      <c r="H1835" s="12">
        <f t="shared" si="354"/>
        <v>-355.88750245858</v>
      </c>
      <c r="I1835" s="12">
        <f t="shared" si="355"/>
        <v>-355.88750245858</v>
      </c>
      <c r="J1835" s="12">
        <f t="shared" si="356"/>
        <v>-355.88750245858</v>
      </c>
      <c r="K1835" s="12">
        <f t="shared" si="357"/>
        <v>-355.88750245858</v>
      </c>
      <c r="L1835" s="12">
        <f t="shared" si="358"/>
        <v>-355.88750245858</v>
      </c>
      <c r="M1835" s="12">
        <f t="shared" si="359"/>
        <v>-355.88750245858</v>
      </c>
      <c r="O1835" s="12">
        <f t="shared" si="348"/>
        <v>-355.88750245858</v>
      </c>
    </row>
    <row r="1836" spans="1:15" x14ac:dyDescent="0.25">
      <c r="A1836" s="12">
        <f>calc!A1834</f>
        <v>1018.9</v>
      </c>
      <c r="B1836" s="12">
        <f>calc!O1834</f>
        <v>-409.43102665019501</v>
      </c>
      <c r="C1836" s="12">
        <f t="shared" si="349"/>
        <v>-409.43102665019501</v>
      </c>
      <c r="D1836" s="12">
        <f t="shared" si="350"/>
        <v>-409.43102665019501</v>
      </c>
      <c r="E1836" s="12">
        <f t="shared" si="351"/>
        <v>-409.43102665019501</v>
      </c>
      <c r="F1836" s="12">
        <f t="shared" si="352"/>
        <v>-409.43102665019501</v>
      </c>
      <c r="G1836" s="12">
        <f t="shared" si="353"/>
        <v>-409.43102665019501</v>
      </c>
      <c r="H1836" s="12">
        <f t="shared" si="354"/>
        <v>-409.43102665019501</v>
      </c>
      <c r="I1836" s="12">
        <f t="shared" si="355"/>
        <v>-409.43102665019501</v>
      </c>
      <c r="J1836" s="12">
        <f t="shared" si="356"/>
        <v>-409.43102665019501</v>
      </c>
      <c r="K1836" s="12">
        <f t="shared" si="357"/>
        <v>-409.43102665019501</v>
      </c>
      <c r="L1836" s="12">
        <f t="shared" si="358"/>
        <v>-409.43102665019501</v>
      </c>
      <c r="M1836" s="12">
        <f t="shared" si="359"/>
        <v>-409.43102665019501</v>
      </c>
      <c r="O1836" s="12">
        <f t="shared" si="348"/>
        <v>-409.43102665019501</v>
      </c>
    </row>
    <row r="1837" spans="1:15" x14ac:dyDescent="0.25">
      <c r="A1837" s="12">
        <f>calc!A1835</f>
        <v>1019.32</v>
      </c>
      <c r="B1837" s="12">
        <f>calc!O1835</f>
        <v>-439.54933318120283</v>
      </c>
      <c r="C1837" s="12">
        <f t="shared" si="349"/>
        <v>-439.54933318120283</v>
      </c>
      <c r="D1837" s="12">
        <f t="shared" si="350"/>
        <v>-439.54933318120283</v>
      </c>
      <c r="E1837" s="12">
        <f t="shared" si="351"/>
        <v>-439.54933318120283</v>
      </c>
      <c r="F1837" s="12">
        <f t="shared" si="352"/>
        <v>-439.54933318120283</v>
      </c>
      <c r="G1837" s="12">
        <f t="shared" si="353"/>
        <v>-439.54933318120283</v>
      </c>
      <c r="H1837" s="12">
        <f t="shared" si="354"/>
        <v>-439.54933318120283</v>
      </c>
      <c r="I1837" s="12">
        <f t="shared" si="355"/>
        <v>-439.54933318120283</v>
      </c>
      <c r="J1837" s="12">
        <f t="shared" si="356"/>
        <v>-439.54933318120283</v>
      </c>
      <c r="K1837" s="12">
        <f t="shared" si="357"/>
        <v>-439.54933318120283</v>
      </c>
      <c r="L1837" s="12">
        <f t="shared" si="358"/>
        <v>-439.54933318120283</v>
      </c>
      <c r="M1837" s="12">
        <f t="shared" si="359"/>
        <v>-439.54933318120283</v>
      </c>
      <c r="O1837" s="12">
        <f t="shared" si="348"/>
        <v>-439.54933318120283</v>
      </c>
    </row>
    <row r="1838" spans="1:15" x14ac:dyDescent="0.25">
      <c r="A1838" s="12">
        <f>calc!A1836</f>
        <v>1019.74</v>
      </c>
      <c r="B1838" s="12">
        <f>calc!O1836</f>
        <v>-135.02224989100819</v>
      </c>
      <c r="C1838" s="12">
        <f t="shared" si="349"/>
        <v>-135.02224989100819</v>
      </c>
      <c r="D1838" s="12">
        <f t="shared" si="350"/>
        <v>-135.02224989100819</v>
      </c>
      <c r="E1838" s="12">
        <f t="shared" si="351"/>
        <v>-135.02224989100819</v>
      </c>
      <c r="F1838" s="12">
        <f t="shared" si="352"/>
        <v>-135.02224989100819</v>
      </c>
      <c r="G1838" s="12">
        <f t="shared" si="353"/>
        <v>-135.02224989100819</v>
      </c>
      <c r="H1838" s="12">
        <f t="shared" si="354"/>
        <v>-135.02224989100819</v>
      </c>
      <c r="I1838" s="12">
        <f t="shared" si="355"/>
        <v>-135.02224989100819</v>
      </c>
      <c r="J1838" s="12">
        <f t="shared" si="356"/>
        <v>-135.02224989100819</v>
      </c>
      <c r="K1838" s="12">
        <f t="shared" si="357"/>
        <v>-135.02224989100819</v>
      </c>
      <c r="L1838" s="12">
        <f t="shared" si="358"/>
        <v>-135.02224989100819</v>
      </c>
      <c r="M1838" s="12">
        <f t="shared" si="359"/>
        <v>-135.02224989100819</v>
      </c>
      <c r="O1838" s="12">
        <f t="shared" si="348"/>
        <v>-135.02224989100819</v>
      </c>
    </row>
    <row r="1839" spans="1:15" x14ac:dyDescent="0.25">
      <c r="A1839" s="12">
        <f>calc!A1837</f>
        <v>1020.16</v>
      </c>
      <c r="B1839" s="12">
        <f>calc!O1837</f>
        <v>-332.46226370622162</v>
      </c>
      <c r="C1839" s="12">
        <f t="shared" si="349"/>
        <v>-332.46226370622162</v>
      </c>
      <c r="D1839" s="12">
        <f t="shared" si="350"/>
        <v>-332.46226370622162</v>
      </c>
      <c r="E1839" s="12">
        <f t="shared" si="351"/>
        <v>-332.46226370622162</v>
      </c>
      <c r="F1839" s="12">
        <f t="shared" si="352"/>
        <v>-332.46226370622162</v>
      </c>
      <c r="G1839" s="12">
        <f t="shared" si="353"/>
        <v>-332.46226370622162</v>
      </c>
      <c r="H1839" s="12">
        <f t="shared" si="354"/>
        <v>-332.46226370622162</v>
      </c>
      <c r="I1839" s="12">
        <f t="shared" si="355"/>
        <v>-332.46226370622162</v>
      </c>
      <c r="J1839" s="12">
        <f t="shared" si="356"/>
        <v>-332.46226370622162</v>
      </c>
      <c r="K1839" s="12">
        <f t="shared" si="357"/>
        <v>-332.46226370622162</v>
      </c>
      <c r="L1839" s="12">
        <f t="shared" si="358"/>
        <v>-332.46226370622162</v>
      </c>
      <c r="M1839" s="12">
        <f t="shared" si="359"/>
        <v>-332.46226370622162</v>
      </c>
      <c r="O1839" s="12">
        <f t="shared" si="348"/>
        <v>-332.46226370622162</v>
      </c>
    </row>
    <row r="1840" spans="1:15" x14ac:dyDescent="0.25">
      <c r="A1840" s="12">
        <f>calc!A1838</f>
        <v>1020.59</v>
      </c>
      <c r="B1840" s="12">
        <f>calc!O1838</f>
        <v>-379.31277352248583</v>
      </c>
      <c r="C1840" s="12">
        <f t="shared" si="349"/>
        <v>-379.31277352248583</v>
      </c>
      <c r="D1840" s="12">
        <f t="shared" si="350"/>
        <v>-379.31277352248583</v>
      </c>
      <c r="E1840" s="12">
        <f t="shared" si="351"/>
        <v>-379.31277352248583</v>
      </c>
      <c r="F1840" s="12">
        <f t="shared" si="352"/>
        <v>-379.31277352248583</v>
      </c>
      <c r="G1840" s="12">
        <f t="shared" si="353"/>
        <v>-379.31277352248583</v>
      </c>
      <c r="H1840" s="12">
        <f t="shared" si="354"/>
        <v>-379.31277352248583</v>
      </c>
      <c r="I1840" s="12">
        <f t="shared" si="355"/>
        <v>-379.31277352248583</v>
      </c>
      <c r="J1840" s="12">
        <f t="shared" si="356"/>
        <v>-379.31277352248583</v>
      </c>
      <c r="K1840" s="12">
        <f t="shared" si="357"/>
        <v>-379.31277352248583</v>
      </c>
      <c r="L1840" s="12">
        <f t="shared" si="358"/>
        <v>-379.31277352248583</v>
      </c>
      <c r="M1840" s="12">
        <f t="shared" si="359"/>
        <v>-379.31277352248583</v>
      </c>
      <c r="O1840" s="12">
        <f t="shared" si="348"/>
        <v>-379.31277352248583</v>
      </c>
    </row>
    <row r="1841" spans="1:15" x14ac:dyDescent="0.25">
      <c r="A1841" s="12">
        <f>calc!A1839</f>
        <v>1021.01</v>
      </c>
      <c r="B1841" s="12">
        <f>calc!O1839</f>
        <v>-292.30478674043843</v>
      </c>
      <c r="C1841" s="12">
        <f t="shared" si="349"/>
        <v>-292.30478674043843</v>
      </c>
      <c r="D1841" s="12">
        <f t="shared" si="350"/>
        <v>-292.30478674043843</v>
      </c>
      <c r="E1841" s="12">
        <f t="shared" si="351"/>
        <v>-292.30478674043843</v>
      </c>
      <c r="F1841" s="12">
        <f t="shared" si="352"/>
        <v>-292.30478674043843</v>
      </c>
      <c r="G1841" s="12">
        <f t="shared" si="353"/>
        <v>-292.30478674043843</v>
      </c>
      <c r="H1841" s="12">
        <f t="shared" si="354"/>
        <v>-292.30478674043843</v>
      </c>
      <c r="I1841" s="12">
        <f t="shared" si="355"/>
        <v>-292.30478674043843</v>
      </c>
      <c r="J1841" s="12">
        <f t="shared" si="356"/>
        <v>-292.30478674043843</v>
      </c>
      <c r="K1841" s="12">
        <f t="shared" si="357"/>
        <v>-292.30478674043843</v>
      </c>
      <c r="L1841" s="12">
        <f t="shared" si="358"/>
        <v>-292.30478674043843</v>
      </c>
      <c r="M1841" s="12">
        <f t="shared" si="359"/>
        <v>-292.30478674043843</v>
      </c>
      <c r="O1841" s="12">
        <f t="shared" si="348"/>
        <v>-292.30478674043843</v>
      </c>
    </row>
    <row r="1842" spans="1:15" x14ac:dyDescent="0.25">
      <c r="A1842" s="12">
        <f>calc!A1840</f>
        <v>1021.43</v>
      </c>
      <c r="B1842" s="12">
        <f>calc!O1840</f>
        <v>-215.33655470662831</v>
      </c>
      <c r="C1842" s="12">
        <f t="shared" si="349"/>
        <v>-215.33655470662831</v>
      </c>
      <c r="D1842" s="12">
        <f t="shared" si="350"/>
        <v>-215.33655470662831</v>
      </c>
      <c r="E1842" s="12">
        <f t="shared" si="351"/>
        <v>-215.33655470662831</v>
      </c>
      <c r="F1842" s="12">
        <f t="shared" si="352"/>
        <v>-215.33655470662831</v>
      </c>
      <c r="G1842" s="12">
        <f t="shared" si="353"/>
        <v>-215.33655470662831</v>
      </c>
      <c r="H1842" s="12">
        <f t="shared" si="354"/>
        <v>-215.33655470662831</v>
      </c>
      <c r="I1842" s="12">
        <f t="shared" si="355"/>
        <v>-215.33655470662831</v>
      </c>
      <c r="J1842" s="12">
        <f t="shared" si="356"/>
        <v>-215.33655470662831</v>
      </c>
      <c r="K1842" s="12">
        <f t="shared" si="357"/>
        <v>-215.33655470662831</v>
      </c>
      <c r="L1842" s="12">
        <f t="shared" si="358"/>
        <v>-215.33655470662831</v>
      </c>
      <c r="M1842" s="12">
        <f t="shared" si="359"/>
        <v>-215.33655470662831</v>
      </c>
      <c r="O1842" s="12">
        <f t="shared" si="348"/>
        <v>-215.33655470662831</v>
      </c>
    </row>
    <row r="1843" spans="1:15" x14ac:dyDescent="0.25">
      <c r="A1843" s="12">
        <f>calc!A1841</f>
        <v>1021.85</v>
      </c>
      <c r="B1843" s="12">
        <f>calc!O1841</f>
        <v>-272.2260838730075</v>
      </c>
      <c r="C1843" s="12">
        <f t="shared" si="349"/>
        <v>-272.2260838730075</v>
      </c>
      <c r="D1843" s="12">
        <f t="shared" si="350"/>
        <v>-272.2260838730075</v>
      </c>
      <c r="E1843" s="12">
        <f t="shared" si="351"/>
        <v>-272.2260838730075</v>
      </c>
      <c r="F1843" s="12">
        <f t="shared" si="352"/>
        <v>-272.2260838730075</v>
      </c>
      <c r="G1843" s="12">
        <f t="shared" si="353"/>
        <v>-272.2260838730075</v>
      </c>
      <c r="H1843" s="12">
        <f t="shared" si="354"/>
        <v>-272.2260838730075</v>
      </c>
      <c r="I1843" s="12">
        <f t="shared" si="355"/>
        <v>-272.2260838730075</v>
      </c>
      <c r="J1843" s="12">
        <f t="shared" si="356"/>
        <v>-272.2260838730075</v>
      </c>
      <c r="K1843" s="12">
        <f t="shared" si="357"/>
        <v>-272.2260838730075</v>
      </c>
      <c r="L1843" s="12">
        <f t="shared" si="358"/>
        <v>-272.2260838730075</v>
      </c>
      <c r="M1843" s="12">
        <f t="shared" si="359"/>
        <v>-272.2260838730075</v>
      </c>
      <c r="O1843" s="12">
        <f t="shared" si="348"/>
        <v>-272.2260838730075</v>
      </c>
    </row>
    <row r="1844" spans="1:15" x14ac:dyDescent="0.25">
      <c r="A1844" s="12">
        <f>calc!A1842</f>
        <v>1022.27</v>
      </c>
      <c r="B1844" s="12">
        <f>calc!O1842</f>
        <v>-325.76934428352445</v>
      </c>
      <c r="C1844" s="12">
        <f t="shared" si="349"/>
        <v>-325.76934428352445</v>
      </c>
      <c r="D1844" s="12">
        <f t="shared" si="350"/>
        <v>-325.76934428352445</v>
      </c>
      <c r="E1844" s="12">
        <f t="shared" si="351"/>
        <v>-325.76934428352445</v>
      </c>
      <c r="F1844" s="12">
        <f t="shared" si="352"/>
        <v>-325.76934428352445</v>
      </c>
      <c r="G1844" s="12">
        <f t="shared" si="353"/>
        <v>-325.76934428352445</v>
      </c>
      <c r="H1844" s="12">
        <f t="shared" si="354"/>
        <v>-325.76934428352445</v>
      </c>
      <c r="I1844" s="12">
        <f t="shared" si="355"/>
        <v>-325.76934428352445</v>
      </c>
      <c r="J1844" s="12">
        <f t="shared" si="356"/>
        <v>-325.76934428352445</v>
      </c>
      <c r="K1844" s="12">
        <f t="shared" si="357"/>
        <v>-325.76934428352445</v>
      </c>
      <c r="L1844" s="12">
        <f t="shared" si="358"/>
        <v>-325.76934428352445</v>
      </c>
      <c r="M1844" s="12">
        <f t="shared" si="359"/>
        <v>-325.76934428352445</v>
      </c>
      <c r="O1844" s="12">
        <f t="shared" si="348"/>
        <v>-325.76934428352445</v>
      </c>
    </row>
    <row r="1845" spans="1:15" x14ac:dyDescent="0.25">
      <c r="A1845" s="12">
        <f>calc!A1843</f>
        <v>1022.69</v>
      </c>
      <c r="B1845" s="12">
        <f>calc!O1843</f>
        <v>-148.40794096673002</v>
      </c>
      <c r="C1845" s="12">
        <f t="shared" si="349"/>
        <v>-148.40794096673002</v>
      </c>
      <c r="D1845" s="12">
        <f t="shared" si="350"/>
        <v>-148.40794096673002</v>
      </c>
      <c r="E1845" s="12">
        <f t="shared" si="351"/>
        <v>-148.40794096673002</v>
      </c>
      <c r="F1845" s="12">
        <f t="shared" si="352"/>
        <v>-148.40794096673002</v>
      </c>
      <c r="G1845" s="12">
        <f t="shared" si="353"/>
        <v>-148.40794096673002</v>
      </c>
      <c r="H1845" s="12">
        <f t="shared" si="354"/>
        <v>-148.40794096673002</v>
      </c>
      <c r="I1845" s="12">
        <f t="shared" si="355"/>
        <v>-148.40794096673002</v>
      </c>
      <c r="J1845" s="12">
        <f t="shared" si="356"/>
        <v>-148.40794096673002</v>
      </c>
      <c r="K1845" s="12">
        <f t="shared" si="357"/>
        <v>-148.40794096673002</v>
      </c>
      <c r="L1845" s="12">
        <f t="shared" si="358"/>
        <v>-148.40794096673002</v>
      </c>
      <c r="M1845" s="12">
        <f t="shared" si="359"/>
        <v>-148.40794096673002</v>
      </c>
      <c r="O1845" s="12">
        <f t="shared" si="348"/>
        <v>-148.40794096673002</v>
      </c>
    </row>
    <row r="1846" spans="1:15" x14ac:dyDescent="0.25">
      <c r="A1846" s="12">
        <f>calc!A1844</f>
        <v>1023.12</v>
      </c>
      <c r="B1846" s="12">
        <f>calc!O1844</f>
        <v>-104.90448357588451</v>
      </c>
      <c r="C1846" s="12">
        <f t="shared" si="349"/>
        <v>-104.90448357588451</v>
      </c>
      <c r="D1846" s="12">
        <f t="shared" si="350"/>
        <v>-104.90448357588451</v>
      </c>
      <c r="E1846" s="12">
        <f t="shared" si="351"/>
        <v>-104.90448357588451</v>
      </c>
      <c r="F1846" s="12">
        <f t="shared" si="352"/>
        <v>-104.90448357588451</v>
      </c>
      <c r="G1846" s="12">
        <f t="shared" si="353"/>
        <v>-104.90448357588451</v>
      </c>
      <c r="H1846" s="12">
        <f t="shared" si="354"/>
        <v>-104.90448357588451</v>
      </c>
      <c r="I1846" s="12">
        <f t="shared" si="355"/>
        <v>-104.90448357588451</v>
      </c>
      <c r="J1846" s="12">
        <f t="shared" si="356"/>
        <v>-104.90448357588451</v>
      </c>
      <c r="K1846" s="12">
        <f t="shared" si="357"/>
        <v>-104.90448357588451</v>
      </c>
      <c r="L1846" s="12">
        <f t="shared" si="358"/>
        <v>-104.90448357588451</v>
      </c>
      <c r="M1846" s="12">
        <f t="shared" si="359"/>
        <v>-104.90448357588451</v>
      </c>
      <c r="O1846" s="12">
        <f t="shared" si="348"/>
        <v>-104.90448357588451</v>
      </c>
    </row>
    <row r="1847" spans="1:15" x14ac:dyDescent="0.25">
      <c r="A1847" s="12">
        <f>calc!A1845</f>
        <v>1023.54</v>
      </c>
      <c r="B1847" s="12">
        <f>calc!O1845</f>
        <v>-352.54103780135642</v>
      </c>
      <c r="C1847" s="12">
        <f t="shared" si="349"/>
        <v>-352.54103780135642</v>
      </c>
      <c r="D1847" s="12">
        <f t="shared" si="350"/>
        <v>-352.54103780135642</v>
      </c>
      <c r="E1847" s="12">
        <f t="shared" si="351"/>
        <v>-352.54103780135642</v>
      </c>
      <c r="F1847" s="12">
        <f t="shared" si="352"/>
        <v>-352.54103780135642</v>
      </c>
      <c r="G1847" s="12">
        <f t="shared" si="353"/>
        <v>-352.54103780135642</v>
      </c>
      <c r="H1847" s="12">
        <f t="shared" si="354"/>
        <v>-352.54103780135642</v>
      </c>
      <c r="I1847" s="12">
        <f t="shared" si="355"/>
        <v>-352.54103780135642</v>
      </c>
      <c r="J1847" s="12">
        <f t="shared" si="356"/>
        <v>-352.54103780135642</v>
      </c>
      <c r="K1847" s="12">
        <f t="shared" si="357"/>
        <v>-352.54103780135642</v>
      </c>
      <c r="L1847" s="12">
        <f t="shared" si="358"/>
        <v>-352.54103780135642</v>
      </c>
      <c r="M1847" s="12">
        <f t="shared" si="359"/>
        <v>-352.54103780135642</v>
      </c>
      <c r="O1847" s="12">
        <f t="shared" si="348"/>
        <v>-352.54103780135642</v>
      </c>
    </row>
    <row r="1848" spans="1:15" x14ac:dyDescent="0.25">
      <c r="A1848" s="12">
        <f>calc!A1846</f>
        <v>1023.96</v>
      </c>
      <c r="B1848" s="12">
        <f>calc!O1846</f>
        <v>-195.25794287331041</v>
      </c>
      <c r="C1848" s="12">
        <f t="shared" si="349"/>
        <v>-195.25794287331041</v>
      </c>
      <c r="D1848" s="12">
        <f t="shared" si="350"/>
        <v>-195.25794287331041</v>
      </c>
      <c r="E1848" s="12">
        <f t="shared" si="351"/>
        <v>-195.25794287331041</v>
      </c>
      <c r="F1848" s="12">
        <f t="shared" si="352"/>
        <v>-195.25794287331041</v>
      </c>
      <c r="G1848" s="12">
        <f t="shared" si="353"/>
        <v>-195.25794287331041</v>
      </c>
      <c r="H1848" s="12">
        <f t="shared" si="354"/>
        <v>-195.25794287331041</v>
      </c>
      <c r="I1848" s="12">
        <f t="shared" si="355"/>
        <v>-195.25794287331041</v>
      </c>
      <c r="J1848" s="12">
        <f t="shared" si="356"/>
        <v>-195.25794287331041</v>
      </c>
      <c r="K1848" s="12">
        <f t="shared" si="357"/>
        <v>-195.25794287331041</v>
      </c>
      <c r="L1848" s="12">
        <f t="shared" si="358"/>
        <v>-195.25794287331041</v>
      </c>
      <c r="M1848" s="12">
        <f t="shared" si="359"/>
        <v>-195.25794287331041</v>
      </c>
      <c r="O1848" s="12">
        <f t="shared" si="348"/>
        <v>-195.25794287331041</v>
      </c>
    </row>
    <row r="1849" spans="1:15" x14ac:dyDescent="0.25">
      <c r="A1849" s="12">
        <f>calc!A1847</f>
        <v>1024.3800000000001</v>
      </c>
      <c r="B1849" s="12">
        <f>calc!O1847</f>
        <v>-345.84811046519701</v>
      </c>
      <c r="C1849" s="12">
        <f t="shared" si="349"/>
        <v>-345.84811046519701</v>
      </c>
      <c r="D1849" s="12">
        <f t="shared" si="350"/>
        <v>-345.84811046519701</v>
      </c>
      <c r="E1849" s="12">
        <f t="shared" si="351"/>
        <v>-345.84811046519701</v>
      </c>
      <c r="F1849" s="12">
        <f t="shared" si="352"/>
        <v>-345.84811046519701</v>
      </c>
      <c r="G1849" s="12">
        <f t="shared" si="353"/>
        <v>-345.84811046519701</v>
      </c>
      <c r="H1849" s="12">
        <f t="shared" si="354"/>
        <v>-345.84811046519701</v>
      </c>
      <c r="I1849" s="12">
        <f t="shared" si="355"/>
        <v>-345.84811046519701</v>
      </c>
      <c r="J1849" s="12">
        <f t="shared" si="356"/>
        <v>-345.84811046519701</v>
      </c>
      <c r="K1849" s="12">
        <f t="shared" si="357"/>
        <v>-345.84811046519701</v>
      </c>
      <c r="L1849" s="12">
        <f t="shared" si="358"/>
        <v>-345.84811046519701</v>
      </c>
      <c r="M1849" s="12">
        <f t="shared" si="359"/>
        <v>-345.84811046519701</v>
      </c>
      <c r="O1849" s="12">
        <f t="shared" si="348"/>
        <v>-345.84811046519701</v>
      </c>
    </row>
    <row r="1850" spans="1:15" x14ac:dyDescent="0.25">
      <c r="A1850" s="12">
        <f>calc!A1848</f>
        <v>1024.8</v>
      </c>
      <c r="B1850" s="12">
        <f>calc!O1848</f>
        <v>-325.76934428352445</v>
      </c>
      <c r="C1850" s="12">
        <f t="shared" si="349"/>
        <v>-325.76934428352445</v>
      </c>
      <c r="D1850" s="12">
        <f t="shared" si="350"/>
        <v>-325.76934428352445</v>
      </c>
      <c r="E1850" s="12">
        <f t="shared" si="351"/>
        <v>-325.76934428352445</v>
      </c>
      <c r="F1850" s="12">
        <f t="shared" si="352"/>
        <v>-325.76934428352445</v>
      </c>
      <c r="G1850" s="12">
        <f t="shared" si="353"/>
        <v>-325.76934428352445</v>
      </c>
      <c r="H1850" s="12">
        <f t="shared" si="354"/>
        <v>-325.76934428352445</v>
      </c>
      <c r="I1850" s="12">
        <f t="shared" si="355"/>
        <v>-325.76934428352445</v>
      </c>
      <c r="J1850" s="12">
        <f t="shared" si="356"/>
        <v>-325.76934428352445</v>
      </c>
      <c r="K1850" s="12">
        <f t="shared" si="357"/>
        <v>-325.76934428352445</v>
      </c>
      <c r="L1850" s="12">
        <f t="shared" si="358"/>
        <v>-325.76934428352445</v>
      </c>
      <c r="M1850" s="12">
        <f t="shared" si="359"/>
        <v>-325.76934428352445</v>
      </c>
      <c r="O1850" s="12">
        <f t="shared" si="348"/>
        <v>-325.76934428352445</v>
      </c>
    </row>
    <row r="1851" spans="1:15" x14ac:dyDescent="0.25">
      <c r="A1851" s="12">
        <f>calc!A1849</f>
        <v>1025.22</v>
      </c>
      <c r="B1851" s="12">
        <f>calc!O1849</f>
        <v>-503.13260009612344</v>
      </c>
      <c r="C1851" s="12">
        <f t="shared" si="349"/>
        <v>-503.13260009612344</v>
      </c>
      <c r="D1851" s="12">
        <f t="shared" si="350"/>
        <v>-503.13260009612344</v>
      </c>
      <c r="E1851" s="12">
        <f t="shared" si="351"/>
        <v>-503.13260009612344</v>
      </c>
      <c r="F1851" s="12">
        <f t="shared" si="352"/>
        <v>-503.13260009612344</v>
      </c>
      <c r="G1851" s="12">
        <f t="shared" si="353"/>
        <v>-503.13260009612344</v>
      </c>
      <c r="H1851" s="12">
        <f t="shared" si="354"/>
        <v>-503.13260009612344</v>
      </c>
      <c r="I1851" s="12">
        <f t="shared" si="355"/>
        <v>-503.13260009612344</v>
      </c>
      <c r="J1851" s="12">
        <f t="shared" si="356"/>
        <v>-503.13260009612344</v>
      </c>
      <c r="K1851" s="12">
        <f t="shared" si="357"/>
        <v>-503.13260009612344</v>
      </c>
      <c r="L1851" s="12">
        <f t="shared" si="358"/>
        <v>-503.13260009612344</v>
      </c>
      <c r="M1851" s="12">
        <f t="shared" si="359"/>
        <v>-503.13260009612344</v>
      </c>
      <c r="O1851" s="12">
        <f t="shared" si="348"/>
        <v>-503.13260009612344</v>
      </c>
    </row>
    <row r="1852" spans="1:15" x14ac:dyDescent="0.25">
      <c r="A1852" s="12">
        <f>calc!A1850</f>
        <v>1025.6500000000001</v>
      </c>
      <c r="B1852" s="12">
        <f>calc!O1850</f>
        <v>-570.06261178812645</v>
      </c>
      <c r="C1852" s="12">
        <f t="shared" si="349"/>
        <v>-570.06261178812645</v>
      </c>
      <c r="D1852" s="12">
        <f t="shared" si="350"/>
        <v>-570.06261178812645</v>
      </c>
      <c r="E1852" s="12">
        <f t="shared" si="351"/>
        <v>-570.06261178812645</v>
      </c>
      <c r="F1852" s="12">
        <f t="shared" si="352"/>
        <v>-570.06261178812645</v>
      </c>
      <c r="G1852" s="12">
        <f t="shared" si="353"/>
        <v>-570.06261178812645</v>
      </c>
      <c r="H1852" s="12">
        <f t="shared" si="354"/>
        <v>-570.06261178812645</v>
      </c>
      <c r="I1852" s="12">
        <f t="shared" si="355"/>
        <v>-570.06261178812645</v>
      </c>
      <c r="J1852" s="12">
        <f t="shared" si="356"/>
        <v>-570.06261178812645</v>
      </c>
      <c r="K1852" s="12">
        <f t="shared" si="357"/>
        <v>-570.06261178812645</v>
      </c>
      <c r="L1852" s="12">
        <f t="shared" si="358"/>
        <v>-570.06261178812645</v>
      </c>
      <c r="M1852" s="12">
        <f t="shared" si="359"/>
        <v>-570.06261178812645</v>
      </c>
      <c r="O1852" s="12">
        <f t="shared" si="348"/>
        <v>-570.06261178812645</v>
      </c>
    </row>
    <row r="1853" spans="1:15" x14ac:dyDescent="0.25">
      <c r="A1853" s="12">
        <f>calc!A1851</f>
        <v>1026.07</v>
      </c>
      <c r="B1853" s="12">
        <f>calc!O1851</f>
        <v>-429.50989173750384</v>
      </c>
      <c r="C1853" s="12">
        <f t="shared" si="349"/>
        <v>-429.50989173750384</v>
      </c>
      <c r="D1853" s="12">
        <f t="shared" si="350"/>
        <v>-429.50989173750384</v>
      </c>
      <c r="E1853" s="12">
        <f t="shared" si="351"/>
        <v>-429.50989173750384</v>
      </c>
      <c r="F1853" s="12">
        <f t="shared" si="352"/>
        <v>-429.50989173750384</v>
      </c>
      <c r="G1853" s="12">
        <f t="shared" si="353"/>
        <v>-429.50989173750384</v>
      </c>
      <c r="H1853" s="12">
        <f t="shared" si="354"/>
        <v>-429.50989173750384</v>
      </c>
      <c r="I1853" s="12">
        <f t="shared" si="355"/>
        <v>-429.50989173750384</v>
      </c>
      <c r="J1853" s="12">
        <f t="shared" si="356"/>
        <v>-429.50989173750384</v>
      </c>
      <c r="K1853" s="12">
        <f t="shared" si="357"/>
        <v>-429.50989173750384</v>
      </c>
      <c r="L1853" s="12">
        <f t="shared" si="358"/>
        <v>-429.50989173750384</v>
      </c>
      <c r="M1853" s="12">
        <f t="shared" si="359"/>
        <v>-429.50989173750384</v>
      </c>
      <c r="O1853" s="12">
        <f t="shared" si="348"/>
        <v>-429.50989173750384</v>
      </c>
    </row>
    <row r="1854" spans="1:15" x14ac:dyDescent="0.25">
      <c r="A1854" s="12">
        <f>calc!A1852</f>
        <v>1026.49</v>
      </c>
      <c r="B1854" s="12">
        <f>calc!O1852</f>
        <v>-389.35218529768406</v>
      </c>
      <c r="C1854" s="12">
        <f t="shared" si="349"/>
        <v>-389.35218529768406</v>
      </c>
      <c r="D1854" s="12">
        <f t="shared" si="350"/>
        <v>-389.35218529768406</v>
      </c>
      <c r="E1854" s="12">
        <f t="shared" si="351"/>
        <v>-389.35218529768406</v>
      </c>
      <c r="F1854" s="12">
        <f t="shared" si="352"/>
        <v>-389.35218529768406</v>
      </c>
      <c r="G1854" s="12">
        <f t="shared" si="353"/>
        <v>-389.35218529768406</v>
      </c>
      <c r="H1854" s="12">
        <f t="shared" si="354"/>
        <v>-389.35218529768406</v>
      </c>
      <c r="I1854" s="12">
        <f t="shared" si="355"/>
        <v>-389.35218529768406</v>
      </c>
      <c r="J1854" s="12">
        <f t="shared" si="356"/>
        <v>-389.35218529768406</v>
      </c>
      <c r="K1854" s="12">
        <f t="shared" si="357"/>
        <v>-389.35218529768406</v>
      </c>
      <c r="L1854" s="12">
        <f t="shared" si="358"/>
        <v>-389.35218529768406</v>
      </c>
      <c r="M1854" s="12">
        <f t="shared" si="359"/>
        <v>-389.35218529768406</v>
      </c>
      <c r="O1854" s="12">
        <f t="shared" si="348"/>
        <v>-389.35218529768406</v>
      </c>
    </row>
    <row r="1855" spans="1:15" x14ac:dyDescent="0.25">
      <c r="A1855" s="12">
        <f>calc!A1853</f>
        <v>1026.9100000000001</v>
      </c>
      <c r="B1855" s="12">
        <f>calc!O1853</f>
        <v>-278.91898219047306</v>
      </c>
      <c r="C1855" s="12">
        <f t="shared" si="349"/>
        <v>-278.91898219047306</v>
      </c>
      <c r="D1855" s="12">
        <f t="shared" si="350"/>
        <v>-278.91898219047306</v>
      </c>
      <c r="E1855" s="12">
        <f t="shared" si="351"/>
        <v>-278.91898219047306</v>
      </c>
      <c r="F1855" s="12">
        <f t="shared" si="352"/>
        <v>-278.91898219047306</v>
      </c>
      <c r="G1855" s="12">
        <f t="shared" si="353"/>
        <v>-278.91898219047306</v>
      </c>
      <c r="H1855" s="12">
        <f t="shared" si="354"/>
        <v>-278.91898219047306</v>
      </c>
      <c r="I1855" s="12">
        <f t="shared" si="355"/>
        <v>-278.91898219047306</v>
      </c>
      <c r="J1855" s="12">
        <f t="shared" si="356"/>
        <v>-278.91898219047306</v>
      </c>
      <c r="K1855" s="12">
        <f t="shared" si="357"/>
        <v>-278.91898219047306</v>
      </c>
      <c r="L1855" s="12">
        <f t="shared" si="358"/>
        <v>-278.91898219047306</v>
      </c>
      <c r="M1855" s="12">
        <f t="shared" si="359"/>
        <v>-278.91898219047306</v>
      </c>
      <c r="O1855" s="12">
        <f t="shared" si="348"/>
        <v>-278.91898219047306</v>
      </c>
    </row>
    <row r="1856" spans="1:15" x14ac:dyDescent="0.25">
      <c r="A1856" s="12">
        <f>calc!A1854</f>
        <v>1027.33</v>
      </c>
      <c r="B1856" s="12">
        <f>calc!O1854</f>
        <v>-342.50164778626078</v>
      </c>
      <c r="C1856" s="12">
        <f t="shared" si="349"/>
        <v>-342.50164778626078</v>
      </c>
      <c r="D1856" s="12">
        <f t="shared" si="350"/>
        <v>-342.50164778626078</v>
      </c>
      <c r="E1856" s="12">
        <f t="shared" si="351"/>
        <v>-342.50164778626078</v>
      </c>
      <c r="F1856" s="12">
        <f t="shared" si="352"/>
        <v>-342.50164778626078</v>
      </c>
      <c r="G1856" s="12">
        <f t="shared" si="353"/>
        <v>-342.50164778626078</v>
      </c>
      <c r="H1856" s="12">
        <f t="shared" si="354"/>
        <v>-342.50164778626078</v>
      </c>
      <c r="I1856" s="12">
        <f t="shared" si="355"/>
        <v>-342.50164778626078</v>
      </c>
      <c r="J1856" s="12">
        <f t="shared" si="356"/>
        <v>-342.50164778626078</v>
      </c>
      <c r="K1856" s="12">
        <f t="shared" si="357"/>
        <v>-342.50164778626078</v>
      </c>
      <c r="L1856" s="12">
        <f t="shared" si="358"/>
        <v>-342.50164778626078</v>
      </c>
      <c r="M1856" s="12">
        <f t="shared" si="359"/>
        <v>-342.50164778626078</v>
      </c>
      <c r="O1856" s="12">
        <f t="shared" si="348"/>
        <v>-342.50164778626078</v>
      </c>
    </row>
    <row r="1857" spans="1:15" x14ac:dyDescent="0.25">
      <c r="A1857" s="12">
        <f>calc!A1855</f>
        <v>1027.75</v>
      </c>
      <c r="B1857" s="12">
        <f>calc!O1855</f>
        <v>-258.84029515337625</v>
      </c>
      <c r="C1857" s="12">
        <f t="shared" si="349"/>
        <v>-258.84029515337625</v>
      </c>
      <c r="D1857" s="12">
        <f t="shared" si="350"/>
        <v>-258.84029515337625</v>
      </c>
      <c r="E1857" s="12">
        <f t="shared" si="351"/>
        <v>-258.84029515337625</v>
      </c>
      <c r="F1857" s="12">
        <f t="shared" si="352"/>
        <v>-258.84029515337625</v>
      </c>
      <c r="G1857" s="12">
        <f t="shared" si="353"/>
        <v>-258.84029515337625</v>
      </c>
      <c r="H1857" s="12">
        <f t="shared" si="354"/>
        <v>-258.84029515337625</v>
      </c>
      <c r="I1857" s="12">
        <f t="shared" si="355"/>
        <v>-258.84029515337625</v>
      </c>
      <c r="J1857" s="12">
        <f t="shared" si="356"/>
        <v>-258.84029515337625</v>
      </c>
      <c r="K1857" s="12">
        <f t="shared" si="357"/>
        <v>-258.84029515337625</v>
      </c>
      <c r="L1857" s="12">
        <f t="shared" si="358"/>
        <v>-258.84029515337625</v>
      </c>
      <c r="M1857" s="12">
        <f t="shared" si="359"/>
        <v>-258.84029515337625</v>
      </c>
      <c r="O1857" s="12">
        <f t="shared" si="348"/>
        <v>-258.84029515337625</v>
      </c>
    </row>
    <row r="1858" spans="1:15" x14ac:dyDescent="0.25">
      <c r="A1858" s="12">
        <f>calc!A1856</f>
        <v>1028.17</v>
      </c>
      <c r="B1858" s="12">
        <f>calc!O1856</f>
        <v>-238.7616318631124</v>
      </c>
      <c r="C1858" s="12">
        <f t="shared" si="349"/>
        <v>-238.7616318631124</v>
      </c>
      <c r="D1858" s="12">
        <f t="shared" si="350"/>
        <v>-238.7616318631124</v>
      </c>
      <c r="E1858" s="12">
        <f t="shared" si="351"/>
        <v>-238.7616318631124</v>
      </c>
      <c r="F1858" s="12">
        <f t="shared" si="352"/>
        <v>-238.7616318631124</v>
      </c>
      <c r="G1858" s="12">
        <f t="shared" si="353"/>
        <v>-238.7616318631124</v>
      </c>
      <c r="H1858" s="12">
        <f t="shared" si="354"/>
        <v>-238.7616318631124</v>
      </c>
      <c r="I1858" s="12">
        <f t="shared" si="355"/>
        <v>-238.7616318631124</v>
      </c>
      <c r="J1858" s="12">
        <f t="shared" si="356"/>
        <v>-238.7616318631124</v>
      </c>
      <c r="K1858" s="12">
        <f t="shared" si="357"/>
        <v>-238.7616318631124</v>
      </c>
      <c r="L1858" s="12">
        <f t="shared" si="358"/>
        <v>-238.7616318631124</v>
      </c>
      <c r="M1858" s="12">
        <f t="shared" si="359"/>
        <v>-238.7616318631124</v>
      </c>
      <c r="O1858" s="12">
        <f t="shared" si="348"/>
        <v>-238.7616318631124</v>
      </c>
    </row>
    <row r="1859" spans="1:15" x14ac:dyDescent="0.25">
      <c r="A1859" s="12">
        <f>calc!A1857</f>
        <v>1028.5999999999999</v>
      </c>
      <c r="B1859" s="12">
        <f>calc!O1857</f>
        <v>-161.7936426005096</v>
      </c>
      <c r="C1859" s="12">
        <f t="shared" si="349"/>
        <v>-161.7936426005096</v>
      </c>
      <c r="D1859" s="12">
        <f t="shared" si="350"/>
        <v>-161.7936426005096</v>
      </c>
      <c r="E1859" s="12">
        <f t="shared" si="351"/>
        <v>-161.7936426005096</v>
      </c>
      <c r="F1859" s="12">
        <f t="shared" si="352"/>
        <v>-161.7936426005096</v>
      </c>
      <c r="G1859" s="12">
        <f t="shared" si="353"/>
        <v>-161.7936426005096</v>
      </c>
      <c r="H1859" s="12">
        <f t="shared" si="354"/>
        <v>-161.7936426005096</v>
      </c>
      <c r="I1859" s="12">
        <f t="shared" si="355"/>
        <v>-161.7936426005096</v>
      </c>
      <c r="J1859" s="12">
        <f t="shared" si="356"/>
        <v>-161.7936426005096</v>
      </c>
      <c r="K1859" s="12">
        <f t="shared" si="357"/>
        <v>-161.7936426005096</v>
      </c>
      <c r="L1859" s="12">
        <f t="shared" si="358"/>
        <v>-161.7936426005096</v>
      </c>
      <c r="M1859" s="12">
        <f t="shared" si="359"/>
        <v>-161.7936426005096</v>
      </c>
      <c r="O1859" s="12">
        <f t="shared" si="348"/>
        <v>-161.7936426005096</v>
      </c>
    </row>
    <row r="1860" spans="1:15" x14ac:dyDescent="0.25">
      <c r="A1860" s="12">
        <f>calc!A1858</f>
        <v>1029.02</v>
      </c>
      <c r="B1860" s="12">
        <f>calc!O1858</f>
        <v>-476.36066923424562</v>
      </c>
      <c r="C1860" s="12">
        <f t="shared" si="349"/>
        <v>-476.36066923424562</v>
      </c>
      <c r="D1860" s="12">
        <f t="shared" si="350"/>
        <v>-476.36066923424562</v>
      </c>
      <c r="E1860" s="12">
        <f t="shared" si="351"/>
        <v>-476.36066923424562</v>
      </c>
      <c r="F1860" s="12">
        <f t="shared" si="352"/>
        <v>-476.36066923424562</v>
      </c>
      <c r="G1860" s="12">
        <f t="shared" si="353"/>
        <v>-476.36066923424562</v>
      </c>
      <c r="H1860" s="12">
        <f t="shared" si="354"/>
        <v>-476.36066923424562</v>
      </c>
      <c r="I1860" s="12">
        <f t="shared" si="355"/>
        <v>-476.36066923424562</v>
      </c>
      <c r="J1860" s="12">
        <f t="shared" si="356"/>
        <v>-476.36066923424562</v>
      </c>
      <c r="K1860" s="12">
        <f t="shared" si="357"/>
        <v>-476.36066923424562</v>
      </c>
      <c r="L1860" s="12">
        <f t="shared" si="358"/>
        <v>-476.36066923424562</v>
      </c>
      <c r="M1860" s="12">
        <f t="shared" si="359"/>
        <v>-476.36066923424562</v>
      </c>
      <c r="O1860" s="12">
        <f t="shared" si="348"/>
        <v>-476.36066923424562</v>
      </c>
    </row>
    <row r="1861" spans="1:15" x14ac:dyDescent="0.25">
      <c r="A1861" s="12">
        <f>calc!A1859</f>
        <v>1029.44</v>
      </c>
      <c r="B1861" s="12">
        <f>calc!O1859</f>
        <v>-278.91898219047306</v>
      </c>
      <c r="C1861" s="12">
        <f t="shared" si="349"/>
        <v>-278.91898219047306</v>
      </c>
      <c r="D1861" s="12">
        <f t="shared" si="350"/>
        <v>-278.91898219047306</v>
      </c>
      <c r="E1861" s="12">
        <f t="shared" si="351"/>
        <v>-278.91898219047306</v>
      </c>
      <c r="F1861" s="12">
        <f t="shared" si="352"/>
        <v>-278.91898219047306</v>
      </c>
      <c r="G1861" s="12">
        <f t="shared" si="353"/>
        <v>-278.91898219047306</v>
      </c>
      <c r="H1861" s="12">
        <f t="shared" si="354"/>
        <v>-278.91898219047306</v>
      </c>
      <c r="I1861" s="12">
        <f t="shared" si="355"/>
        <v>-278.91898219047306</v>
      </c>
      <c r="J1861" s="12">
        <f t="shared" si="356"/>
        <v>-278.91898219047306</v>
      </c>
      <c r="K1861" s="12">
        <f t="shared" si="357"/>
        <v>-278.91898219047306</v>
      </c>
      <c r="L1861" s="12">
        <f t="shared" si="358"/>
        <v>-278.91898219047306</v>
      </c>
      <c r="M1861" s="12">
        <f t="shared" si="359"/>
        <v>-278.91898219047306</v>
      </c>
      <c r="O1861" s="12">
        <f t="shared" si="348"/>
        <v>-278.91898219047306</v>
      </c>
    </row>
    <row r="1862" spans="1:15" x14ac:dyDescent="0.25">
      <c r="A1862" s="12">
        <f>calc!A1860</f>
        <v>1029.8599999999999</v>
      </c>
      <c r="B1862" s="12">
        <f>calc!O1860</f>
        <v>-228.72230912354931</v>
      </c>
      <c r="C1862" s="12">
        <f t="shared" si="349"/>
        <v>-228.72230912354931</v>
      </c>
      <c r="D1862" s="12">
        <f t="shared" si="350"/>
        <v>-228.72230912354931</v>
      </c>
      <c r="E1862" s="12">
        <f t="shared" si="351"/>
        <v>-228.72230912354931</v>
      </c>
      <c r="F1862" s="12">
        <f t="shared" si="352"/>
        <v>-228.72230912354931</v>
      </c>
      <c r="G1862" s="12">
        <f t="shared" si="353"/>
        <v>-228.72230912354931</v>
      </c>
      <c r="H1862" s="12">
        <f t="shared" si="354"/>
        <v>-228.72230912354931</v>
      </c>
      <c r="I1862" s="12">
        <f t="shared" si="355"/>
        <v>-228.72230912354931</v>
      </c>
      <c r="J1862" s="12">
        <f t="shared" si="356"/>
        <v>-228.72230912354931</v>
      </c>
      <c r="K1862" s="12">
        <f t="shared" si="357"/>
        <v>-228.72230912354931</v>
      </c>
      <c r="L1862" s="12">
        <f t="shared" si="358"/>
        <v>-228.72230912354931</v>
      </c>
      <c r="M1862" s="12">
        <f t="shared" si="359"/>
        <v>-228.72230912354931</v>
      </c>
      <c r="O1862" s="12">
        <f t="shared" si="348"/>
        <v>-228.72230912354931</v>
      </c>
    </row>
    <row r="1863" spans="1:15" x14ac:dyDescent="0.25">
      <c r="A1863" s="12">
        <f>calc!A1861</f>
        <v>1030.28</v>
      </c>
      <c r="B1863" s="12">
        <f>calc!O1861</f>
        <v>-426.16341257477222</v>
      </c>
      <c r="C1863" s="12">
        <f t="shared" si="349"/>
        <v>-426.16341257477222</v>
      </c>
      <c r="D1863" s="12">
        <f t="shared" si="350"/>
        <v>-426.16341257477222</v>
      </c>
      <c r="E1863" s="12">
        <f t="shared" si="351"/>
        <v>-426.16341257477222</v>
      </c>
      <c r="F1863" s="12">
        <f t="shared" si="352"/>
        <v>-426.16341257477222</v>
      </c>
      <c r="G1863" s="12">
        <f t="shared" si="353"/>
        <v>-426.16341257477222</v>
      </c>
      <c r="H1863" s="12">
        <f t="shared" si="354"/>
        <v>-426.16341257477222</v>
      </c>
      <c r="I1863" s="12">
        <f t="shared" si="355"/>
        <v>-426.16341257477222</v>
      </c>
      <c r="J1863" s="12">
        <f t="shared" si="356"/>
        <v>-426.16341257477222</v>
      </c>
      <c r="K1863" s="12">
        <f t="shared" si="357"/>
        <v>-426.16341257477222</v>
      </c>
      <c r="L1863" s="12">
        <f t="shared" si="358"/>
        <v>-426.16341257477222</v>
      </c>
      <c r="M1863" s="12">
        <f t="shared" si="359"/>
        <v>-426.16341257477222</v>
      </c>
      <c r="O1863" s="12">
        <f t="shared" si="348"/>
        <v>-426.16341257477222</v>
      </c>
    </row>
    <row r="1864" spans="1:15" x14ac:dyDescent="0.25">
      <c r="A1864" s="12">
        <f>calc!A1862</f>
        <v>1030.7</v>
      </c>
      <c r="B1864" s="12">
        <f>calc!O1862</f>
        <v>-205.29724582107588</v>
      </c>
      <c r="C1864" s="12">
        <f t="shared" si="349"/>
        <v>-205.29724582107588</v>
      </c>
      <c r="D1864" s="12">
        <f t="shared" si="350"/>
        <v>-205.29724582107588</v>
      </c>
      <c r="E1864" s="12">
        <f t="shared" si="351"/>
        <v>-205.29724582107588</v>
      </c>
      <c r="F1864" s="12">
        <f t="shared" si="352"/>
        <v>-205.29724582107588</v>
      </c>
      <c r="G1864" s="12">
        <f t="shared" si="353"/>
        <v>-205.29724582107588</v>
      </c>
      <c r="H1864" s="12">
        <f t="shared" si="354"/>
        <v>-205.29724582107588</v>
      </c>
      <c r="I1864" s="12">
        <f t="shared" si="355"/>
        <v>-205.29724582107588</v>
      </c>
      <c r="J1864" s="12">
        <f t="shared" si="356"/>
        <v>-205.29724582107588</v>
      </c>
      <c r="K1864" s="12">
        <f t="shared" si="357"/>
        <v>-205.29724582107588</v>
      </c>
      <c r="L1864" s="12">
        <f t="shared" si="358"/>
        <v>-205.29724582107588</v>
      </c>
      <c r="M1864" s="12">
        <f t="shared" si="359"/>
        <v>-205.29724582107588</v>
      </c>
      <c r="O1864" s="12">
        <f t="shared" ref="O1864:O1927" si="360">M1864</f>
        <v>-205.29724582107588</v>
      </c>
    </row>
    <row r="1865" spans="1:15" x14ac:dyDescent="0.25">
      <c r="A1865" s="12">
        <f>calc!A1863</f>
        <v>1031.1199999999999</v>
      </c>
      <c r="B1865" s="12">
        <f>calc!O1863</f>
        <v>-168.48649737652576</v>
      </c>
      <c r="C1865" s="12">
        <f t="shared" ref="C1865:C1928" si="361">B1865-Q1865*M1876</f>
        <v>-168.48649737652576</v>
      </c>
      <c r="D1865" s="12">
        <f t="shared" ref="D1865:D1928" si="362">C1865-R1865*M1875</f>
        <v>-168.48649737652576</v>
      </c>
      <c r="E1865" s="12">
        <f t="shared" ref="E1865:E1928" si="363">D1865-S1865*M1874</f>
        <v>-168.48649737652576</v>
      </c>
      <c r="F1865" s="12">
        <f t="shared" ref="F1865:F1928" si="364">E1865-T1865*M1873</f>
        <v>-168.48649737652576</v>
      </c>
      <c r="G1865" s="12">
        <f t="shared" ref="G1865:G1928" si="365">F1865-U1865*M1872</f>
        <v>-168.48649737652576</v>
      </c>
      <c r="H1865" s="12">
        <f t="shared" ref="H1865:H1928" si="366">G1865-V1865*M1871</f>
        <v>-168.48649737652576</v>
      </c>
      <c r="I1865" s="12">
        <f t="shared" ref="I1865:I1928" si="367">H1865-W1865*M1870</f>
        <v>-168.48649737652576</v>
      </c>
      <c r="J1865" s="12">
        <f t="shared" ref="J1865:J1928" si="368">I1865-X1865*M1869</f>
        <v>-168.48649737652576</v>
      </c>
      <c r="K1865" s="12">
        <f t="shared" ref="K1865:K1928" si="369">J1865-Y1865*M1868</f>
        <v>-168.48649737652576</v>
      </c>
      <c r="L1865" s="12">
        <f t="shared" ref="L1865:L1928" si="370">K1865-Z1865*M1867</f>
        <v>-168.48649737652576</v>
      </c>
      <c r="M1865" s="12">
        <f t="shared" ref="M1865:M1928" si="371">L1865</f>
        <v>-168.48649737652576</v>
      </c>
      <c r="O1865" s="12">
        <f t="shared" si="360"/>
        <v>-168.48649737652576</v>
      </c>
    </row>
    <row r="1866" spans="1:15" x14ac:dyDescent="0.25">
      <c r="A1866" s="12">
        <f>calc!A1864</f>
        <v>1031.54</v>
      </c>
      <c r="B1866" s="12">
        <f>calc!O1864</f>
        <v>-389.35218529768406</v>
      </c>
      <c r="C1866" s="12">
        <f t="shared" si="361"/>
        <v>-389.35218529768406</v>
      </c>
      <c r="D1866" s="12">
        <f t="shared" si="362"/>
        <v>-389.35218529768406</v>
      </c>
      <c r="E1866" s="12">
        <f t="shared" si="363"/>
        <v>-389.35218529768406</v>
      </c>
      <c r="F1866" s="12">
        <f t="shared" si="364"/>
        <v>-389.35218529768406</v>
      </c>
      <c r="G1866" s="12">
        <f t="shared" si="365"/>
        <v>-389.35218529768406</v>
      </c>
      <c r="H1866" s="12">
        <f t="shared" si="366"/>
        <v>-389.35218529768406</v>
      </c>
      <c r="I1866" s="12">
        <f t="shared" si="367"/>
        <v>-389.35218529768406</v>
      </c>
      <c r="J1866" s="12">
        <f t="shared" si="368"/>
        <v>-389.35218529768406</v>
      </c>
      <c r="K1866" s="12">
        <f t="shared" si="369"/>
        <v>-389.35218529768406</v>
      </c>
      <c r="L1866" s="12">
        <f t="shared" si="370"/>
        <v>-389.35218529768406</v>
      </c>
      <c r="M1866" s="12">
        <f t="shared" si="371"/>
        <v>-389.35218529768406</v>
      </c>
      <c r="O1866" s="12">
        <f t="shared" si="360"/>
        <v>-389.35218529768406</v>
      </c>
    </row>
    <row r="1867" spans="1:15" x14ac:dyDescent="0.25">
      <c r="A1867" s="12">
        <f>calc!A1865</f>
        <v>1031.97</v>
      </c>
      <c r="B1867" s="12">
        <f>calc!O1865</f>
        <v>-315.72997009566598</v>
      </c>
      <c r="C1867" s="12">
        <f t="shared" si="361"/>
        <v>-315.72997009566598</v>
      </c>
      <c r="D1867" s="12">
        <f t="shared" si="362"/>
        <v>-315.72997009566598</v>
      </c>
      <c r="E1867" s="12">
        <f t="shared" si="363"/>
        <v>-315.72997009566598</v>
      </c>
      <c r="F1867" s="12">
        <f t="shared" si="364"/>
        <v>-315.72997009566598</v>
      </c>
      <c r="G1867" s="12">
        <f t="shared" si="365"/>
        <v>-315.72997009566598</v>
      </c>
      <c r="H1867" s="12">
        <f t="shared" si="366"/>
        <v>-315.72997009566598</v>
      </c>
      <c r="I1867" s="12">
        <f t="shared" si="367"/>
        <v>-315.72997009566598</v>
      </c>
      <c r="J1867" s="12">
        <f t="shared" si="368"/>
        <v>-315.72997009566598</v>
      </c>
      <c r="K1867" s="12">
        <f t="shared" si="369"/>
        <v>-315.72997009566598</v>
      </c>
      <c r="L1867" s="12">
        <f t="shared" si="370"/>
        <v>-315.72997009566598</v>
      </c>
      <c r="M1867" s="12">
        <f t="shared" si="371"/>
        <v>-315.72997009566598</v>
      </c>
      <c r="O1867" s="12">
        <f t="shared" si="360"/>
        <v>-315.72997009566598</v>
      </c>
    </row>
    <row r="1868" spans="1:15" x14ac:dyDescent="0.25">
      <c r="A1868" s="12">
        <f>calc!A1866</f>
        <v>1032.3900000000001</v>
      </c>
      <c r="B1868" s="12">
        <f>calc!O1866</f>
        <v>-258.84029515337625</v>
      </c>
      <c r="C1868" s="12">
        <f t="shared" si="361"/>
        <v>-258.84029515337625</v>
      </c>
      <c r="D1868" s="12">
        <f t="shared" si="362"/>
        <v>-258.84029515337625</v>
      </c>
      <c r="E1868" s="12">
        <f t="shared" si="363"/>
        <v>-258.84029515337625</v>
      </c>
      <c r="F1868" s="12">
        <f t="shared" si="364"/>
        <v>-258.84029515337625</v>
      </c>
      <c r="G1868" s="12">
        <f t="shared" si="365"/>
        <v>-258.84029515337625</v>
      </c>
      <c r="H1868" s="12">
        <f t="shared" si="366"/>
        <v>-258.84029515337625</v>
      </c>
      <c r="I1868" s="12">
        <f t="shared" si="367"/>
        <v>-258.84029515337625</v>
      </c>
      <c r="J1868" s="12">
        <f t="shared" si="368"/>
        <v>-258.84029515337625</v>
      </c>
      <c r="K1868" s="12">
        <f t="shared" si="369"/>
        <v>-258.84029515337625</v>
      </c>
      <c r="L1868" s="12">
        <f t="shared" si="370"/>
        <v>-258.84029515337625</v>
      </c>
      <c r="M1868" s="12">
        <f t="shared" si="371"/>
        <v>-258.84029515337625</v>
      </c>
      <c r="O1868" s="12">
        <f t="shared" si="360"/>
        <v>-258.84029515337625</v>
      </c>
    </row>
    <row r="1869" spans="1:15" x14ac:dyDescent="0.25">
      <c r="A1869" s="12">
        <f>calc!A1867</f>
        <v>1032.81</v>
      </c>
      <c r="B1869" s="12">
        <f>calc!O1867</f>
        <v>-399.39160300697222</v>
      </c>
      <c r="C1869" s="12">
        <f t="shared" si="361"/>
        <v>-399.39160300697222</v>
      </c>
      <c r="D1869" s="12">
        <f t="shared" si="362"/>
        <v>-399.39160300697222</v>
      </c>
      <c r="E1869" s="12">
        <f t="shared" si="363"/>
        <v>-399.39160300697222</v>
      </c>
      <c r="F1869" s="12">
        <f t="shared" si="364"/>
        <v>-399.39160300697222</v>
      </c>
      <c r="G1869" s="12">
        <f t="shared" si="365"/>
        <v>-399.39160300697222</v>
      </c>
      <c r="H1869" s="12">
        <f t="shared" si="366"/>
        <v>-399.39160300697222</v>
      </c>
      <c r="I1869" s="12">
        <f t="shared" si="367"/>
        <v>-399.39160300697222</v>
      </c>
      <c r="J1869" s="12">
        <f t="shared" si="368"/>
        <v>-399.39160300697222</v>
      </c>
      <c r="K1869" s="12">
        <f t="shared" si="369"/>
        <v>-399.39160300697222</v>
      </c>
      <c r="L1869" s="12">
        <f t="shared" si="370"/>
        <v>-399.39160300697222</v>
      </c>
      <c r="M1869" s="12">
        <f t="shared" si="371"/>
        <v>-399.39160300697222</v>
      </c>
      <c r="O1869" s="12">
        <f t="shared" si="360"/>
        <v>-399.39160300697222</v>
      </c>
    </row>
    <row r="1870" spans="1:15" x14ac:dyDescent="0.25">
      <c r="A1870" s="12">
        <f>calc!A1868</f>
        <v>1033.23</v>
      </c>
      <c r="B1870" s="12">
        <f>calc!O1868</f>
        <v>-282.26543233860951</v>
      </c>
      <c r="C1870" s="12">
        <f t="shared" si="361"/>
        <v>-282.26543233860951</v>
      </c>
      <c r="D1870" s="12">
        <f t="shared" si="362"/>
        <v>-282.26543233860951</v>
      </c>
      <c r="E1870" s="12">
        <f t="shared" si="363"/>
        <v>-282.26543233860951</v>
      </c>
      <c r="F1870" s="12">
        <f t="shared" si="364"/>
        <v>-282.26543233860951</v>
      </c>
      <c r="G1870" s="12">
        <f t="shared" si="365"/>
        <v>-282.26543233860951</v>
      </c>
      <c r="H1870" s="12">
        <f t="shared" si="366"/>
        <v>-282.26543233860951</v>
      </c>
      <c r="I1870" s="12">
        <f t="shared" si="367"/>
        <v>-282.26543233860951</v>
      </c>
      <c r="J1870" s="12">
        <f t="shared" si="368"/>
        <v>-282.26543233860951</v>
      </c>
      <c r="K1870" s="12">
        <f t="shared" si="369"/>
        <v>-282.26543233860951</v>
      </c>
      <c r="L1870" s="12">
        <f t="shared" si="370"/>
        <v>-282.26543233860951</v>
      </c>
      <c r="M1870" s="12">
        <f t="shared" si="371"/>
        <v>-282.26543233860951</v>
      </c>
      <c r="O1870" s="12">
        <f t="shared" si="360"/>
        <v>-282.26543233860951</v>
      </c>
    </row>
    <row r="1871" spans="1:15" x14ac:dyDescent="0.25">
      <c r="A1871" s="12">
        <f>calc!A1869</f>
        <v>1033.6500000000001</v>
      </c>
      <c r="B1871" s="12">
        <f>calc!O1869</f>
        <v>-262.18674134386265</v>
      </c>
      <c r="C1871" s="12">
        <f t="shared" si="361"/>
        <v>-262.18674134386265</v>
      </c>
      <c r="D1871" s="12">
        <f t="shared" si="362"/>
        <v>-262.18674134386265</v>
      </c>
      <c r="E1871" s="12">
        <f t="shared" si="363"/>
        <v>-262.18674134386265</v>
      </c>
      <c r="F1871" s="12">
        <f t="shared" si="364"/>
        <v>-262.18674134386265</v>
      </c>
      <c r="G1871" s="12">
        <f t="shared" si="365"/>
        <v>-262.18674134386265</v>
      </c>
      <c r="H1871" s="12">
        <f t="shared" si="366"/>
        <v>-262.18674134386265</v>
      </c>
      <c r="I1871" s="12">
        <f t="shared" si="367"/>
        <v>-262.18674134386265</v>
      </c>
      <c r="J1871" s="12">
        <f t="shared" si="368"/>
        <v>-262.18674134386265</v>
      </c>
      <c r="K1871" s="12">
        <f t="shared" si="369"/>
        <v>-262.18674134386265</v>
      </c>
      <c r="L1871" s="12">
        <f t="shared" si="370"/>
        <v>-262.18674134386265</v>
      </c>
      <c r="M1871" s="12">
        <f t="shared" si="371"/>
        <v>-262.18674134386265</v>
      </c>
      <c r="O1871" s="12">
        <f t="shared" si="360"/>
        <v>-262.18674134386265</v>
      </c>
    </row>
    <row r="1872" spans="1:15" x14ac:dyDescent="0.25">
      <c r="A1872" s="12">
        <f>calc!A1870</f>
        <v>1034.07</v>
      </c>
      <c r="B1872" s="12">
        <f>calc!O1870</f>
        <v>-312.38351335203822</v>
      </c>
      <c r="C1872" s="12">
        <f t="shared" si="361"/>
        <v>-312.38351335203822</v>
      </c>
      <c r="D1872" s="12">
        <f t="shared" si="362"/>
        <v>-312.38351335203822</v>
      </c>
      <c r="E1872" s="12">
        <f t="shared" si="363"/>
        <v>-312.38351335203822</v>
      </c>
      <c r="F1872" s="12">
        <f t="shared" si="364"/>
        <v>-312.38351335203822</v>
      </c>
      <c r="G1872" s="12">
        <f t="shared" si="365"/>
        <v>-312.38351335203822</v>
      </c>
      <c r="H1872" s="12">
        <f t="shared" si="366"/>
        <v>-312.38351335203822</v>
      </c>
      <c r="I1872" s="12">
        <f t="shared" si="367"/>
        <v>-312.38351335203822</v>
      </c>
      <c r="J1872" s="12">
        <f t="shared" si="368"/>
        <v>-312.38351335203822</v>
      </c>
      <c r="K1872" s="12">
        <f t="shared" si="369"/>
        <v>-312.38351335203822</v>
      </c>
      <c r="L1872" s="12">
        <f t="shared" si="370"/>
        <v>-312.38351335203822</v>
      </c>
      <c r="M1872" s="12">
        <f t="shared" si="371"/>
        <v>-312.38351335203822</v>
      </c>
      <c r="O1872" s="12">
        <f t="shared" si="360"/>
        <v>-312.38351335203822</v>
      </c>
    </row>
    <row r="1873" spans="1:15" x14ac:dyDescent="0.25">
      <c r="A1873" s="12">
        <f>calc!A1871</f>
        <v>1034.49</v>
      </c>
      <c r="B1873" s="12">
        <f>calc!O1871</f>
        <v>-218.68299232127774</v>
      </c>
      <c r="C1873" s="12">
        <f t="shared" si="361"/>
        <v>-218.68299232127774</v>
      </c>
      <c r="D1873" s="12">
        <f t="shared" si="362"/>
        <v>-218.68299232127774</v>
      </c>
      <c r="E1873" s="12">
        <f t="shared" si="363"/>
        <v>-218.68299232127774</v>
      </c>
      <c r="F1873" s="12">
        <f t="shared" si="364"/>
        <v>-218.68299232127774</v>
      </c>
      <c r="G1873" s="12">
        <f t="shared" si="365"/>
        <v>-218.68299232127774</v>
      </c>
      <c r="H1873" s="12">
        <f t="shared" si="366"/>
        <v>-218.68299232127774</v>
      </c>
      <c r="I1873" s="12">
        <f t="shared" si="367"/>
        <v>-218.68299232127774</v>
      </c>
      <c r="J1873" s="12">
        <f t="shared" si="368"/>
        <v>-218.68299232127774</v>
      </c>
      <c r="K1873" s="12">
        <f t="shared" si="369"/>
        <v>-218.68299232127774</v>
      </c>
      <c r="L1873" s="12">
        <f t="shared" si="370"/>
        <v>-218.68299232127774</v>
      </c>
      <c r="M1873" s="12">
        <f t="shared" si="371"/>
        <v>-218.68299232127774</v>
      </c>
      <c r="O1873" s="12">
        <f t="shared" si="360"/>
        <v>-218.68299232127774</v>
      </c>
    </row>
    <row r="1874" spans="1:15" x14ac:dyDescent="0.25">
      <c r="A1874" s="12">
        <f>calc!A1872</f>
        <v>1034.9100000000001</v>
      </c>
      <c r="B1874" s="12">
        <f>calc!O1872</f>
        <v>-161.79364260052481</v>
      </c>
      <c r="C1874" s="12">
        <f t="shared" si="361"/>
        <v>-161.79364260052481</v>
      </c>
      <c r="D1874" s="12">
        <f t="shared" si="362"/>
        <v>-161.79364260052481</v>
      </c>
      <c r="E1874" s="12">
        <f t="shared" si="363"/>
        <v>-161.79364260052481</v>
      </c>
      <c r="F1874" s="12">
        <f t="shared" si="364"/>
        <v>-161.79364260052481</v>
      </c>
      <c r="G1874" s="12">
        <f t="shared" si="365"/>
        <v>-161.79364260052481</v>
      </c>
      <c r="H1874" s="12">
        <f t="shared" si="366"/>
        <v>-161.79364260052481</v>
      </c>
      <c r="I1874" s="12">
        <f t="shared" si="367"/>
        <v>-161.79364260052481</v>
      </c>
      <c r="J1874" s="12">
        <f t="shared" si="368"/>
        <v>-161.79364260052481</v>
      </c>
      <c r="K1874" s="12">
        <f t="shared" si="369"/>
        <v>-161.79364260052481</v>
      </c>
      <c r="L1874" s="12">
        <f t="shared" si="370"/>
        <v>-161.79364260052481</v>
      </c>
      <c r="M1874" s="12">
        <f t="shared" si="371"/>
        <v>-161.79364260052481</v>
      </c>
      <c r="O1874" s="12">
        <f t="shared" si="360"/>
        <v>-161.79364260052481</v>
      </c>
    </row>
    <row r="1875" spans="1:15" x14ac:dyDescent="0.25">
      <c r="A1875" s="12">
        <f>calc!A1873</f>
        <v>1035.33</v>
      </c>
      <c r="B1875" s="12">
        <f>calc!O1873</f>
        <v>-342.50164778626078</v>
      </c>
      <c r="C1875" s="12">
        <f t="shared" si="361"/>
        <v>-342.50164778626078</v>
      </c>
      <c r="D1875" s="12">
        <f t="shared" si="362"/>
        <v>-342.50164778626078</v>
      </c>
      <c r="E1875" s="12">
        <f t="shared" si="363"/>
        <v>-342.50164778626078</v>
      </c>
      <c r="F1875" s="12">
        <f t="shared" si="364"/>
        <v>-342.50164778626078</v>
      </c>
      <c r="G1875" s="12">
        <f t="shared" si="365"/>
        <v>-342.50164778626078</v>
      </c>
      <c r="H1875" s="12">
        <f t="shared" si="366"/>
        <v>-342.50164778626078</v>
      </c>
      <c r="I1875" s="12">
        <f t="shared" si="367"/>
        <v>-342.50164778626078</v>
      </c>
      <c r="J1875" s="12">
        <f t="shared" si="368"/>
        <v>-342.50164778626078</v>
      </c>
      <c r="K1875" s="12">
        <f t="shared" si="369"/>
        <v>-342.50164778626078</v>
      </c>
      <c r="L1875" s="12">
        <f t="shared" si="370"/>
        <v>-342.50164778626078</v>
      </c>
      <c r="M1875" s="12">
        <f t="shared" si="371"/>
        <v>-342.50164778626078</v>
      </c>
      <c r="O1875" s="12">
        <f t="shared" si="360"/>
        <v>-342.50164778626078</v>
      </c>
    </row>
    <row r="1876" spans="1:15" x14ac:dyDescent="0.25">
      <c r="A1876" s="12">
        <f>calc!A1874</f>
        <v>1035.75</v>
      </c>
      <c r="B1876" s="12">
        <f>calc!O1874</f>
        <v>-262.18674134384742</v>
      </c>
      <c r="C1876" s="12">
        <f t="shared" si="361"/>
        <v>-262.18674134384742</v>
      </c>
      <c r="D1876" s="12">
        <f t="shared" si="362"/>
        <v>-262.18674134384742</v>
      </c>
      <c r="E1876" s="12">
        <f t="shared" si="363"/>
        <v>-262.18674134384742</v>
      </c>
      <c r="F1876" s="12">
        <f t="shared" si="364"/>
        <v>-262.18674134384742</v>
      </c>
      <c r="G1876" s="12">
        <f t="shared" si="365"/>
        <v>-262.18674134384742</v>
      </c>
      <c r="H1876" s="12">
        <f t="shared" si="366"/>
        <v>-262.18674134384742</v>
      </c>
      <c r="I1876" s="12">
        <f t="shared" si="367"/>
        <v>-262.18674134384742</v>
      </c>
      <c r="J1876" s="12">
        <f t="shared" si="368"/>
        <v>-262.18674134384742</v>
      </c>
      <c r="K1876" s="12">
        <f t="shared" si="369"/>
        <v>-262.18674134384742</v>
      </c>
      <c r="L1876" s="12">
        <f t="shared" si="370"/>
        <v>-262.18674134384742</v>
      </c>
      <c r="M1876" s="12">
        <f t="shared" si="371"/>
        <v>-262.18674134384742</v>
      </c>
      <c r="O1876" s="12">
        <f t="shared" si="360"/>
        <v>-262.18674134384742</v>
      </c>
    </row>
    <row r="1877" spans="1:15" x14ac:dyDescent="0.25">
      <c r="A1877" s="12">
        <f>calc!A1875</f>
        <v>1036.18</v>
      </c>
      <c r="B1877" s="12">
        <f>calc!O1875</f>
        <v>-278.91898219048824</v>
      </c>
      <c r="C1877" s="12">
        <f t="shared" si="361"/>
        <v>-278.91898219048824</v>
      </c>
      <c r="D1877" s="12">
        <f t="shared" si="362"/>
        <v>-278.91898219048824</v>
      </c>
      <c r="E1877" s="12">
        <f t="shared" si="363"/>
        <v>-278.91898219048824</v>
      </c>
      <c r="F1877" s="12">
        <f t="shared" si="364"/>
        <v>-278.91898219048824</v>
      </c>
      <c r="G1877" s="12">
        <f t="shared" si="365"/>
        <v>-278.91898219048824</v>
      </c>
      <c r="H1877" s="12">
        <f t="shared" si="366"/>
        <v>-278.91898219048824</v>
      </c>
      <c r="I1877" s="12">
        <f t="shared" si="367"/>
        <v>-278.91898219048824</v>
      </c>
      <c r="J1877" s="12">
        <f t="shared" si="368"/>
        <v>-278.91898219048824</v>
      </c>
      <c r="K1877" s="12">
        <f t="shared" si="369"/>
        <v>-278.91898219048824</v>
      </c>
      <c r="L1877" s="12">
        <f t="shared" si="370"/>
        <v>-278.91898219048824</v>
      </c>
      <c r="M1877" s="12">
        <f t="shared" si="371"/>
        <v>-278.91898219048824</v>
      </c>
      <c r="O1877" s="12">
        <f t="shared" si="360"/>
        <v>-278.91898219048824</v>
      </c>
    </row>
    <row r="1878" spans="1:15" x14ac:dyDescent="0.25">
      <c r="A1878" s="12">
        <f>calc!A1876</f>
        <v>1036.5999999999999</v>
      </c>
      <c r="B1878" s="12">
        <f>calc!O1876</f>
        <v>-429.5098917374886</v>
      </c>
      <c r="C1878" s="12">
        <f t="shared" si="361"/>
        <v>-429.5098917374886</v>
      </c>
      <c r="D1878" s="12">
        <f t="shared" si="362"/>
        <v>-429.5098917374886</v>
      </c>
      <c r="E1878" s="12">
        <f t="shared" si="363"/>
        <v>-429.5098917374886</v>
      </c>
      <c r="F1878" s="12">
        <f t="shared" si="364"/>
        <v>-429.5098917374886</v>
      </c>
      <c r="G1878" s="12">
        <f t="shared" si="365"/>
        <v>-429.5098917374886</v>
      </c>
      <c r="H1878" s="12">
        <f t="shared" si="366"/>
        <v>-429.5098917374886</v>
      </c>
      <c r="I1878" s="12">
        <f t="shared" si="367"/>
        <v>-429.5098917374886</v>
      </c>
      <c r="J1878" s="12">
        <f t="shared" si="368"/>
        <v>-429.5098917374886</v>
      </c>
      <c r="K1878" s="12">
        <f t="shared" si="369"/>
        <v>-429.5098917374886</v>
      </c>
      <c r="L1878" s="12">
        <f t="shared" si="370"/>
        <v>-429.5098917374886</v>
      </c>
      <c r="M1878" s="12">
        <f t="shared" si="371"/>
        <v>-429.5098917374886</v>
      </c>
      <c r="O1878" s="12">
        <f t="shared" si="360"/>
        <v>-429.5098917374886</v>
      </c>
    </row>
    <row r="1879" spans="1:15" x14ac:dyDescent="0.25">
      <c r="A1879" s="12">
        <f>calc!A1877</f>
        <v>1037.02</v>
      </c>
      <c r="B1879" s="12">
        <f>calc!O1877</f>
        <v>-322.42288556140892</v>
      </c>
      <c r="C1879" s="12">
        <f t="shared" si="361"/>
        <v>-322.42288556140892</v>
      </c>
      <c r="D1879" s="12">
        <f t="shared" si="362"/>
        <v>-322.42288556140892</v>
      </c>
      <c r="E1879" s="12">
        <f t="shared" si="363"/>
        <v>-322.42288556140892</v>
      </c>
      <c r="F1879" s="12">
        <f t="shared" si="364"/>
        <v>-322.42288556140892</v>
      </c>
      <c r="G1879" s="12">
        <f t="shared" si="365"/>
        <v>-322.42288556140892</v>
      </c>
      <c r="H1879" s="12">
        <f t="shared" si="366"/>
        <v>-322.42288556140892</v>
      </c>
      <c r="I1879" s="12">
        <f t="shared" si="367"/>
        <v>-322.42288556140892</v>
      </c>
      <c r="J1879" s="12">
        <f t="shared" si="368"/>
        <v>-322.42288556140892</v>
      </c>
      <c r="K1879" s="12">
        <f t="shared" si="369"/>
        <v>-322.42288556140892</v>
      </c>
      <c r="L1879" s="12">
        <f t="shared" si="370"/>
        <v>-322.42288556140892</v>
      </c>
      <c r="M1879" s="12">
        <f t="shared" si="371"/>
        <v>-322.42288556140892</v>
      </c>
      <c r="O1879" s="12">
        <f t="shared" si="360"/>
        <v>-322.42288556140892</v>
      </c>
    </row>
    <row r="1880" spans="1:15" x14ac:dyDescent="0.25">
      <c r="A1880" s="12">
        <f>calc!A1878</f>
        <v>1037.44</v>
      </c>
      <c r="B1880" s="12">
        <f>calc!O1878</f>
        <v>-382.6592434548561</v>
      </c>
      <c r="C1880" s="12">
        <f t="shared" si="361"/>
        <v>-382.6592434548561</v>
      </c>
      <c r="D1880" s="12">
        <f t="shared" si="362"/>
        <v>-382.6592434548561</v>
      </c>
      <c r="E1880" s="12">
        <f t="shared" si="363"/>
        <v>-382.6592434548561</v>
      </c>
      <c r="F1880" s="12">
        <f t="shared" si="364"/>
        <v>-382.6592434548561</v>
      </c>
      <c r="G1880" s="12">
        <f t="shared" si="365"/>
        <v>-382.6592434548561</v>
      </c>
      <c r="H1880" s="12">
        <f t="shared" si="366"/>
        <v>-382.6592434548561</v>
      </c>
      <c r="I1880" s="12">
        <f t="shared" si="367"/>
        <v>-382.6592434548561</v>
      </c>
      <c r="J1880" s="12">
        <f t="shared" si="368"/>
        <v>-382.6592434548561</v>
      </c>
      <c r="K1880" s="12">
        <f t="shared" si="369"/>
        <v>-382.6592434548561</v>
      </c>
      <c r="L1880" s="12">
        <f t="shared" si="370"/>
        <v>-382.6592434548561</v>
      </c>
      <c r="M1880" s="12">
        <f t="shared" si="371"/>
        <v>-382.6592434548561</v>
      </c>
      <c r="O1880" s="12">
        <f t="shared" si="360"/>
        <v>-382.6592434548561</v>
      </c>
    </row>
    <row r="1881" spans="1:15" x14ac:dyDescent="0.25">
      <c r="A1881" s="12">
        <f>calc!A1879</f>
        <v>1037.8599999999999</v>
      </c>
      <c r="B1881" s="12">
        <f>calc!O1879</f>
        <v>-61.401137720494717</v>
      </c>
      <c r="C1881" s="12">
        <f t="shared" si="361"/>
        <v>-61.401137720494717</v>
      </c>
      <c r="D1881" s="12">
        <f t="shared" si="362"/>
        <v>-61.401137720494717</v>
      </c>
      <c r="E1881" s="12">
        <f t="shared" si="363"/>
        <v>-61.401137720494717</v>
      </c>
      <c r="F1881" s="12">
        <f t="shared" si="364"/>
        <v>-61.401137720494717</v>
      </c>
      <c r="G1881" s="12">
        <f t="shared" si="365"/>
        <v>-61.401137720494717</v>
      </c>
      <c r="H1881" s="12">
        <f t="shared" si="366"/>
        <v>-61.401137720494717</v>
      </c>
      <c r="I1881" s="12">
        <f t="shared" si="367"/>
        <v>-61.401137720494717</v>
      </c>
      <c r="J1881" s="12">
        <f t="shared" si="368"/>
        <v>-61.401137720494717</v>
      </c>
      <c r="K1881" s="12">
        <f t="shared" si="369"/>
        <v>-61.401137720494717</v>
      </c>
      <c r="L1881" s="12">
        <f t="shared" si="370"/>
        <v>-61.401137720494717</v>
      </c>
      <c r="M1881" s="12">
        <f t="shared" si="371"/>
        <v>-61.401137720494717</v>
      </c>
      <c r="O1881" s="12">
        <f t="shared" si="360"/>
        <v>-61.401137720494717</v>
      </c>
    </row>
    <row r="1882" spans="1:15" x14ac:dyDescent="0.25">
      <c r="A1882" s="12">
        <f>calc!A1880</f>
        <v>1038.28</v>
      </c>
      <c r="B1882" s="12">
        <f>calc!O1880</f>
        <v>-302.3441470783248</v>
      </c>
      <c r="C1882" s="12">
        <f t="shared" si="361"/>
        <v>-302.3441470783248</v>
      </c>
      <c r="D1882" s="12">
        <f t="shared" si="362"/>
        <v>-302.3441470783248</v>
      </c>
      <c r="E1882" s="12">
        <f t="shared" si="363"/>
        <v>-302.3441470783248</v>
      </c>
      <c r="F1882" s="12">
        <f t="shared" si="364"/>
        <v>-302.3441470783248</v>
      </c>
      <c r="G1882" s="12">
        <f t="shared" si="365"/>
        <v>-302.3441470783248</v>
      </c>
      <c r="H1882" s="12">
        <f t="shared" si="366"/>
        <v>-302.3441470783248</v>
      </c>
      <c r="I1882" s="12">
        <f t="shared" si="367"/>
        <v>-302.3441470783248</v>
      </c>
      <c r="J1882" s="12">
        <f t="shared" si="368"/>
        <v>-302.3441470783248</v>
      </c>
      <c r="K1882" s="12">
        <f t="shared" si="369"/>
        <v>-302.3441470783248</v>
      </c>
      <c r="L1882" s="12">
        <f t="shared" si="370"/>
        <v>-302.3441470783248</v>
      </c>
      <c r="M1882" s="12">
        <f t="shared" si="371"/>
        <v>-302.3441470783248</v>
      </c>
      <c r="O1882" s="12">
        <f t="shared" si="360"/>
        <v>-302.3441470783248</v>
      </c>
    </row>
    <row r="1883" spans="1:15" x14ac:dyDescent="0.25">
      <c r="A1883" s="12">
        <f>calc!A1881</f>
        <v>1038.7</v>
      </c>
      <c r="B1883" s="12">
        <f>calc!O1881</f>
        <v>-288.958334613592</v>
      </c>
      <c r="C1883" s="12">
        <f t="shared" si="361"/>
        <v>-288.958334613592</v>
      </c>
      <c r="D1883" s="12">
        <f t="shared" si="362"/>
        <v>-288.958334613592</v>
      </c>
      <c r="E1883" s="12">
        <f t="shared" si="363"/>
        <v>-288.958334613592</v>
      </c>
      <c r="F1883" s="12">
        <f t="shared" si="364"/>
        <v>-288.958334613592</v>
      </c>
      <c r="G1883" s="12">
        <f t="shared" si="365"/>
        <v>-288.958334613592</v>
      </c>
      <c r="H1883" s="12">
        <f t="shared" si="366"/>
        <v>-288.958334613592</v>
      </c>
      <c r="I1883" s="12">
        <f t="shared" si="367"/>
        <v>-288.958334613592</v>
      </c>
      <c r="J1883" s="12">
        <f t="shared" si="368"/>
        <v>-288.958334613592</v>
      </c>
      <c r="K1883" s="12">
        <f t="shared" si="369"/>
        <v>-288.958334613592</v>
      </c>
      <c r="L1883" s="12">
        <f t="shared" si="370"/>
        <v>-288.958334613592</v>
      </c>
      <c r="M1883" s="12">
        <f t="shared" si="371"/>
        <v>-288.958334613592</v>
      </c>
      <c r="O1883" s="12">
        <f t="shared" si="360"/>
        <v>-288.958334613592</v>
      </c>
    </row>
    <row r="1884" spans="1:15" x14ac:dyDescent="0.25">
      <c r="A1884" s="12">
        <f>calc!A1882</f>
        <v>1039.1199999999999</v>
      </c>
      <c r="B1884" s="12">
        <f>calc!O1882</f>
        <v>-201.95081084537657</v>
      </c>
      <c r="C1884" s="12">
        <f t="shared" si="361"/>
        <v>-201.95081084537657</v>
      </c>
      <c r="D1884" s="12">
        <f t="shared" si="362"/>
        <v>-201.95081084537657</v>
      </c>
      <c r="E1884" s="12">
        <f t="shared" si="363"/>
        <v>-201.95081084537657</v>
      </c>
      <c r="F1884" s="12">
        <f t="shared" si="364"/>
        <v>-201.95081084537657</v>
      </c>
      <c r="G1884" s="12">
        <f t="shared" si="365"/>
        <v>-201.95081084537657</v>
      </c>
      <c r="H1884" s="12">
        <f t="shared" si="366"/>
        <v>-201.95081084537657</v>
      </c>
      <c r="I1884" s="12">
        <f t="shared" si="367"/>
        <v>-201.95081084537657</v>
      </c>
      <c r="J1884" s="12">
        <f t="shared" si="368"/>
        <v>-201.95081084537657</v>
      </c>
      <c r="K1884" s="12">
        <f t="shared" si="369"/>
        <v>-201.95081084537657</v>
      </c>
      <c r="L1884" s="12">
        <f t="shared" si="370"/>
        <v>-201.95081084537657</v>
      </c>
      <c r="M1884" s="12">
        <f t="shared" si="371"/>
        <v>-201.95081084537657</v>
      </c>
      <c r="O1884" s="12">
        <f t="shared" si="360"/>
        <v>-201.95081084537657</v>
      </c>
    </row>
    <row r="1885" spans="1:15" x14ac:dyDescent="0.25">
      <c r="A1885" s="12">
        <f>calc!A1883</f>
        <v>1039.54</v>
      </c>
      <c r="B1885" s="12">
        <f>calc!O1883</f>
        <v>-452.9352643353817</v>
      </c>
      <c r="C1885" s="12">
        <f t="shared" si="361"/>
        <v>-452.9352643353817</v>
      </c>
      <c r="D1885" s="12">
        <f t="shared" si="362"/>
        <v>-452.9352643353817</v>
      </c>
      <c r="E1885" s="12">
        <f t="shared" si="363"/>
        <v>-452.9352643353817</v>
      </c>
      <c r="F1885" s="12">
        <f t="shared" si="364"/>
        <v>-452.9352643353817</v>
      </c>
      <c r="G1885" s="12">
        <f t="shared" si="365"/>
        <v>-452.9352643353817</v>
      </c>
      <c r="H1885" s="12">
        <f t="shared" si="366"/>
        <v>-452.9352643353817</v>
      </c>
      <c r="I1885" s="12">
        <f t="shared" si="367"/>
        <v>-452.9352643353817</v>
      </c>
      <c r="J1885" s="12">
        <f t="shared" si="368"/>
        <v>-452.9352643353817</v>
      </c>
      <c r="K1885" s="12">
        <f t="shared" si="369"/>
        <v>-452.9352643353817</v>
      </c>
      <c r="L1885" s="12">
        <f t="shared" si="370"/>
        <v>-452.9352643353817</v>
      </c>
      <c r="M1885" s="12">
        <f t="shared" si="371"/>
        <v>-452.9352643353817</v>
      </c>
      <c r="O1885" s="12">
        <f t="shared" si="360"/>
        <v>-452.9352643353817</v>
      </c>
    </row>
    <row r="1886" spans="1:15" x14ac:dyDescent="0.25">
      <c r="A1886" s="12">
        <f>calc!A1884</f>
        <v>1039.96</v>
      </c>
      <c r="B1886" s="12">
        <f>calc!O1884</f>
        <v>-98.211653876491823</v>
      </c>
      <c r="C1886" s="12">
        <f t="shared" si="361"/>
        <v>-98.211653876491823</v>
      </c>
      <c r="D1886" s="12">
        <f t="shared" si="362"/>
        <v>-98.211653876491823</v>
      </c>
      <c r="E1886" s="12">
        <f t="shared" si="363"/>
        <v>-98.211653876491823</v>
      </c>
      <c r="F1886" s="12">
        <f t="shared" si="364"/>
        <v>-98.211653876491823</v>
      </c>
      <c r="G1886" s="12">
        <f t="shared" si="365"/>
        <v>-98.211653876491823</v>
      </c>
      <c r="H1886" s="12">
        <f t="shared" si="366"/>
        <v>-98.211653876491823</v>
      </c>
      <c r="I1886" s="12">
        <f t="shared" si="367"/>
        <v>-98.211653876491823</v>
      </c>
      <c r="J1886" s="12">
        <f t="shared" si="368"/>
        <v>-98.211653876491823</v>
      </c>
      <c r="K1886" s="12">
        <f t="shared" si="369"/>
        <v>-98.211653876491823</v>
      </c>
      <c r="L1886" s="12">
        <f t="shared" si="370"/>
        <v>-98.211653876491823</v>
      </c>
      <c r="M1886" s="12">
        <f t="shared" si="371"/>
        <v>-98.211653876491823</v>
      </c>
      <c r="O1886" s="12">
        <f t="shared" si="360"/>
        <v>-98.211653876491823</v>
      </c>
    </row>
    <row r="1887" spans="1:15" x14ac:dyDescent="0.25">
      <c r="A1887" s="12">
        <f>calc!A1885</f>
        <v>1040.3800000000001</v>
      </c>
      <c r="B1887" s="12">
        <f>calc!O1885</f>
        <v>-312.38351335203822</v>
      </c>
      <c r="C1887" s="12">
        <f t="shared" si="361"/>
        <v>-312.38351335203822</v>
      </c>
      <c r="D1887" s="12">
        <f t="shared" si="362"/>
        <v>-312.38351335203822</v>
      </c>
      <c r="E1887" s="12">
        <f t="shared" si="363"/>
        <v>-312.38351335203822</v>
      </c>
      <c r="F1887" s="12">
        <f t="shared" si="364"/>
        <v>-312.38351335203822</v>
      </c>
      <c r="G1887" s="12">
        <f t="shared" si="365"/>
        <v>-312.38351335203822</v>
      </c>
      <c r="H1887" s="12">
        <f t="shared" si="366"/>
        <v>-312.38351335203822</v>
      </c>
      <c r="I1887" s="12">
        <f t="shared" si="367"/>
        <v>-312.38351335203822</v>
      </c>
      <c r="J1887" s="12">
        <f t="shared" si="368"/>
        <v>-312.38351335203822</v>
      </c>
      <c r="K1887" s="12">
        <f t="shared" si="369"/>
        <v>-312.38351335203822</v>
      </c>
      <c r="L1887" s="12">
        <f t="shared" si="370"/>
        <v>-312.38351335203822</v>
      </c>
      <c r="M1887" s="12">
        <f t="shared" si="371"/>
        <v>-312.38351335203822</v>
      </c>
      <c r="O1887" s="12">
        <f t="shared" si="360"/>
        <v>-312.38351335203822</v>
      </c>
    </row>
    <row r="1888" spans="1:15" x14ac:dyDescent="0.25">
      <c r="A1888" s="12">
        <f>calc!A1886</f>
        <v>1040.8</v>
      </c>
      <c r="B1888" s="12">
        <f>calc!O1886</f>
        <v>-205.29724582107588</v>
      </c>
      <c r="C1888" s="12">
        <f t="shared" si="361"/>
        <v>-205.29724582107588</v>
      </c>
      <c r="D1888" s="12">
        <f t="shared" si="362"/>
        <v>-205.29724582107588</v>
      </c>
      <c r="E1888" s="12">
        <f t="shared" si="363"/>
        <v>-205.29724582107588</v>
      </c>
      <c r="F1888" s="12">
        <f t="shared" si="364"/>
        <v>-205.29724582107588</v>
      </c>
      <c r="G1888" s="12">
        <f t="shared" si="365"/>
        <v>-205.29724582107588</v>
      </c>
      <c r="H1888" s="12">
        <f t="shared" si="366"/>
        <v>-205.29724582107588</v>
      </c>
      <c r="I1888" s="12">
        <f t="shared" si="367"/>
        <v>-205.29724582107588</v>
      </c>
      <c r="J1888" s="12">
        <f t="shared" si="368"/>
        <v>-205.29724582107588</v>
      </c>
      <c r="K1888" s="12">
        <f t="shared" si="369"/>
        <v>-205.29724582107588</v>
      </c>
      <c r="L1888" s="12">
        <f t="shared" si="370"/>
        <v>-205.29724582107588</v>
      </c>
      <c r="M1888" s="12">
        <f t="shared" si="371"/>
        <v>-205.29724582107588</v>
      </c>
      <c r="O1888" s="12">
        <f t="shared" si="360"/>
        <v>-205.29724582107588</v>
      </c>
    </row>
    <row r="1889" spans="1:15" x14ac:dyDescent="0.25">
      <c r="A1889" s="12">
        <f>calc!A1887</f>
        <v>1041.22</v>
      </c>
      <c r="B1889" s="12">
        <f>calc!O1887</f>
        <v>-345.84811046518178</v>
      </c>
      <c r="C1889" s="12">
        <f t="shared" si="361"/>
        <v>-345.84811046518178</v>
      </c>
      <c r="D1889" s="12">
        <f t="shared" si="362"/>
        <v>-345.84811046518178</v>
      </c>
      <c r="E1889" s="12">
        <f t="shared" si="363"/>
        <v>-345.84811046518178</v>
      </c>
      <c r="F1889" s="12">
        <f t="shared" si="364"/>
        <v>-345.84811046518178</v>
      </c>
      <c r="G1889" s="12">
        <f t="shared" si="365"/>
        <v>-345.84811046518178</v>
      </c>
      <c r="H1889" s="12">
        <f t="shared" si="366"/>
        <v>-345.84811046518178</v>
      </c>
      <c r="I1889" s="12">
        <f t="shared" si="367"/>
        <v>-345.84811046518178</v>
      </c>
      <c r="J1889" s="12">
        <f t="shared" si="368"/>
        <v>-345.84811046518178</v>
      </c>
      <c r="K1889" s="12">
        <f t="shared" si="369"/>
        <v>-345.84811046518178</v>
      </c>
      <c r="L1889" s="12">
        <f t="shared" si="370"/>
        <v>-345.84811046518178</v>
      </c>
      <c r="M1889" s="12">
        <f t="shared" si="371"/>
        <v>-345.84811046518178</v>
      </c>
      <c r="O1889" s="12">
        <f t="shared" si="360"/>
        <v>-345.84811046518178</v>
      </c>
    </row>
    <row r="1890" spans="1:15" x14ac:dyDescent="0.25">
      <c r="A1890" s="12">
        <f>calc!A1888</f>
        <v>1041.6400000000001</v>
      </c>
      <c r="B1890" s="12">
        <f>calc!O1888</f>
        <v>-185.21864586348539</v>
      </c>
      <c r="C1890" s="12">
        <f t="shared" si="361"/>
        <v>-185.21864586348539</v>
      </c>
      <c r="D1890" s="12">
        <f t="shared" si="362"/>
        <v>-185.21864586348539</v>
      </c>
      <c r="E1890" s="12">
        <f t="shared" si="363"/>
        <v>-185.21864586348539</v>
      </c>
      <c r="F1890" s="12">
        <f t="shared" si="364"/>
        <v>-185.21864586348539</v>
      </c>
      <c r="G1890" s="12">
        <f t="shared" si="365"/>
        <v>-185.21864586348539</v>
      </c>
      <c r="H1890" s="12">
        <f t="shared" si="366"/>
        <v>-185.21864586348539</v>
      </c>
      <c r="I1890" s="12">
        <f t="shared" si="367"/>
        <v>-185.21864586348539</v>
      </c>
      <c r="J1890" s="12">
        <f t="shared" si="368"/>
        <v>-185.21864586348539</v>
      </c>
      <c r="K1890" s="12">
        <f t="shared" si="369"/>
        <v>-185.21864586348539</v>
      </c>
      <c r="L1890" s="12">
        <f t="shared" si="370"/>
        <v>-185.21864586348539</v>
      </c>
      <c r="M1890" s="12">
        <f t="shared" si="371"/>
        <v>-185.21864586348539</v>
      </c>
      <c r="O1890" s="12">
        <f t="shared" si="360"/>
        <v>-185.21864586348539</v>
      </c>
    </row>
    <row r="1891" spans="1:15" x14ac:dyDescent="0.25">
      <c r="A1891" s="12">
        <f>calc!A1889</f>
        <v>1042.06</v>
      </c>
      <c r="B1891" s="12">
        <f>calc!O1889</f>
        <v>-248.80096053978284</v>
      </c>
      <c r="C1891" s="12">
        <f t="shared" si="361"/>
        <v>-248.80096053978284</v>
      </c>
      <c r="D1891" s="12">
        <f t="shared" si="362"/>
        <v>-248.80096053978284</v>
      </c>
      <c r="E1891" s="12">
        <f t="shared" si="363"/>
        <v>-248.80096053978284</v>
      </c>
      <c r="F1891" s="12">
        <f t="shared" si="364"/>
        <v>-248.80096053978284</v>
      </c>
      <c r="G1891" s="12">
        <f t="shared" si="365"/>
        <v>-248.80096053978284</v>
      </c>
      <c r="H1891" s="12">
        <f t="shared" si="366"/>
        <v>-248.80096053978284</v>
      </c>
      <c r="I1891" s="12">
        <f t="shared" si="367"/>
        <v>-248.80096053978284</v>
      </c>
      <c r="J1891" s="12">
        <f t="shared" si="368"/>
        <v>-248.80096053978284</v>
      </c>
      <c r="K1891" s="12">
        <f t="shared" si="369"/>
        <v>-248.80096053978284</v>
      </c>
      <c r="L1891" s="12">
        <f t="shared" si="370"/>
        <v>-248.80096053978284</v>
      </c>
      <c r="M1891" s="12">
        <f t="shared" si="371"/>
        <v>-248.80096053978284</v>
      </c>
      <c r="O1891" s="12">
        <f t="shared" si="360"/>
        <v>-248.80096053978284</v>
      </c>
    </row>
    <row r="1892" spans="1:15" x14ac:dyDescent="0.25">
      <c r="A1892" s="12">
        <f>calc!A1890</f>
        <v>1042.48</v>
      </c>
      <c r="B1892" s="12">
        <f>calc!O1890</f>
        <v>-305.6906018433678</v>
      </c>
      <c r="C1892" s="12">
        <f t="shared" si="361"/>
        <v>-305.6906018433678</v>
      </c>
      <c r="D1892" s="12">
        <f t="shared" si="362"/>
        <v>-305.6906018433678</v>
      </c>
      <c r="E1892" s="12">
        <f t="shared" si="363"/>
        <v>-305.6906018433678</v>
      </c>
      <c r="F1892" s="12">
        <f t="shared" si="364"/>
        <v>-305.6906018433678</v>
      </c>
      <c r="G1892" s="12">
        <f t="shared" si="365"/>
        <v>-305.6906018433678</v>
      </c>
      <c r="H1892" s="12">
        <f t="shared" si="366"/>
        <v>-305.6906018433678</v>
      </c>
      <c r="I1892" s="12">
        <f t="shared" si="367"/>
        <v>-305.6906018433678</v>
      </c>
      <c r="J1892" s="12">
        <f t="shared" si="368"/>
        <v>-305.6906018433678</v>
      </c>
      <c r="K1892" s="12">
        <f t="shared" si="369"/>
        <v>-305.6906018433678</v>
      </c>
      <c r="L1892" s="12">
        <f t="shared" si="370"/>
        <v>-305.6906018433678</v>
      </c>
      <c r="M1892" s="12">
        <f t="shared" si="371"/>
        <v>-305.6906018433678</v>
      </c>
      <c r="O1892" s="12">
        <f t="shared" si="360"/>
        <v>-305.6906018433678</v>
      </c>
    </row>
    <row r="1893" spans="1:15" x14ac:dyDescent="0.25">
      <c r="A1893" s="12">
        <f>calc!A1891</f>
        <v>1042.9000000000001</v>
      </c>
      <c r="B1893" s="12">
        <f>calc!O1891</f>
        <v>-205.29724582107588</v>
      </c>
      <c r="C1893" s="12">
        <f t="shared" si="361"/>
        <v>-205.29724582107588</v>
      </c>
      <c r="D1893" s="12">
        <f t="shared" si="362"/>
        <v>-205.29724582107588</v>
      </c>
      <c r="E1893" s="12">
        <f t="shared" si="363"/>
        <v>-205.29724582107588</v>
      </c>
      <c r="F1893" s="12">
        <f t="shared" si="364"/>
        <v>-205.29724582107588</v>
      </c>
      <c r="G1893" s="12">
        <f t="shared" si="365"/>
        <v>-205.29724582107588</v>
      </c>
      <c r="H1893" s="12">
        <f t="shared" si="366"/>
        <v>-205.29724582107588</v>
      </c>
      <c r="I1893" s="12">
        <f t="shared" si="367"/>
        <v>-205.29724582107588</v>
      </c>
      <c r="J1893" s="12">
        <f t="shared" si="368"/>
        <v>-205.29724582107588</v>
      </c>
      <c r="K1893" s="12">
        <f t="shared" si="369"/>
        <v>-205.29724582107588</v>
      </c>
      <c r="L1893" s="12">
        <f t="shared" si="370"/>
        <v>-205.29724582107588</v>
      </c>
      <c r="M1893" s="12">
        <f t="shared" si="371"/>
        <v>-205.29724582107588</v>
      </c>
      <c r="O1893" s="12">
        <f t="shared" si="360"/>
        <v>-205.29724582107588</v>
      </c>
    </row>
    <row r="1894" spans="1:15" x14ac:dyDescent="0.25">
      <c r="A1894" s="12">
        <f>calc!A1892</f>
        <v>1043.32</v>
      </c>
      <c r="B1894" s="12">
        <f>calc!O1892</f>
        <v>-329.11580366512607</v>
      </c>
      <c r="C1894" s="12">
        <f t="shared" si="361"/>
        <v>-329.11580366512607</v>
      </c>
      <c r="D1894" s="12">
        <f t="shared" si="362"/>
        <v>-329.11580366512607</v>
      </c>
      <c r="E1894" s="12">
        <f t="shared" si="363"/>
        <v>-329.11580366512607</v>
      </c>
      <c r="F1894" s="12">
        <f t="shared" si="364"/>
        <v>-329.11580366512607</v>
      </c>
      <c r="G1894" s="12">
        <f t="shared" si="365"/>
        <v>-329.11580366512607</v>
      </c>
      <c r="H1894" s="12">
        <f t="shared" si="366"/>
        <v>-329.11580366512607</v>
      </c>
      <c r="I1894" s="12">
        <f t="shared" si="367"/>
        <v>-329.11580366512607</v>
      </c>
      <c r="J1894" s="12">
        <f t="shared" si="368"/>
        <v>-329.11580366512607</v>
      </c>
      <c r="K1894" s="12">
        <f t="shared" si="369"/>
        <v>-329.11580366512607</v>
      </c>
      <c r="L1894" s="12">
        <f t="shared" si="370"/>
        <v>-329.11580366512607</v>
      </c>
      <c r="M1894" s="12">
        <f t="shared" si="371"/>
        <v>-329.11580366512607</v>
      </c>
      <c r="O1894" s="12">
        <f t="shared" si="360"/>
        <v>-329.11580366512607</v>
      </c>
    </row>
    <row r="1895" spans="1:15" x14ac:dyDescent="0.25">
      <c r="A1895" s="12">
        <f>calc!A1893</f>
        <v>1043.74</v>
      </c>
      <c r="B1895" s="12">
        <f>calc!O1893</f>
        <v>-369.2733676816087</v>
      </c>
      <c r="C1895" s="12">
        <f t="shared" si="361"/>
        <v>-369.2733676816087</v>
      </c>
      <c r="D1895" s="12">
        <f t="shared" si="362"/>
        <v>-369.2733676816087</v>
      </c>
      <c r="E1895" s="12">
        <f t="shared" si="363"/>
        <v>-369.2733676816087</v>
      </c>
      <c r="F1895" s="12">
        <f t="shared" si="364"/>
        <v>-369.2733676816087</v>
      </c>
      <c r="G1895" s="12">
        <f t="shared" si="365"/>
        <v>-369.2733676816087</v>
      </c>
      <c r="H1895" s="12">
        <f t="shared" si="366"/>
        <v>-369.2733676816087</v>
      </c>
      <c r="I1895" s="12">
        <f t="shared" si="367"/>
        <v>-369.2733676816087</v>
      </c>
      <c r="J1895" s="12">
        <f t="shared" si="368"/>
        <v>-369.2733676816087</v>
      </c>
      <c r="K1895" s="12">
        <f t="shared" si="369"/>
        <v>-369.2733676816087</v>
      </c>
      <c r="L1895" s="12">
        <f t="shared" si="370"/>
        <v>-369.2733676816087</v>
      </c>
      <c r="M1895" s="12">
        <f t="shared" si="371"/>
        <v>-369.2733676816087</v>
      </c>
      <c r="O1895" s="12">
        <f t="shared" si="360"/>
        <v>-369.2733676816087</v>
      </c>
    </row>
    <row r="1896" spans="1:15" x14ac:dyDescent="0.25">
      <c r="A1896" s="12">
        <f>calc!A1894</f>
        <v>1044.17</v>
      </c>
      <c r="B1896" s="12">
        <f>calc!O1894</f>
        <v>-168.48649737652576</v>
      </c>
      <c r="C1896" s="12">
        <f t="shared" si="361"/>
        <v>-168.48649737652576</v>
      </c>
      <c r="D1896" s="12">
        <f t="shared" si="362"/>
        <v>-168.48649737652576</v>
      </c>
      <c r="E1896" s="12">
        <f t="shared" si="363"/>
        <v>-168.48649737652576</v>
      </c>
      <c r="F1896" s="12">
        <f t="shared" si="364"/>
        <v>-168.48649737652576</v>
      </c>
      <c r="G1896" s="12">
        <f t="shared" si="365"/>
        <v>-168.48649737652576</v>
      </c>
      <c r="H1896" s="12">
        <f t="shared" si="366"/>
        <v>-168.48649737652576</v>
      </c>
      <c r="I1896" s="12">
        <f t="shared" si="367"/>
        <v>-168.48649737652576</v>
      </c>
      <c r="J1896" s="12">
        <f t="shared" si="368"/>
        <v>-168.48649737652576</v>
      </c>
      <c r="K1896" s="12">
        <f t="shared" si="369"/>
        <v>-168.48649737652576</v>
      </c>
      <c r="L1896" s="12">
        <f t="shared" si="370"/>
        <v>-168.48649737652576</v>
      </c>
      <c r="M1896" s="12">
        <f t="shared" si="371"/>
        <v>-168.48649737652576</v>
      </c>
      <c r="O1896" s="12">
        <f t="shared" si="360"/>
        <v>-168.48649737652576</v>
      </c>
    </row>
    <row r="1897" spans="1:15" x14ac:dyDescent="0.25">
      <c r="A1897" s="12">
        <f>calc!A1895</f>
        <v>1044.5899999999999</v>
      </c>
      <c r="B1897" s="12">
        <f>calc!O1895</f>
        <v>-248.80096053978284</v>
      </c>
      <c r="C1897" s="12">
        <f t="shared" si="361"/>
        <v>-248.80096053978284</v>
      </c>
      <c r="D1897" s="12">
        <f t="shared" si="362"/>
        <v>-248.80096053978284</v>
      </c>
      <c r="E1897" s="12">
        <f t="shared" si="363"/>
        <v>-248.80096053978284</v>
      </c>
      <c r="F1897" s="12">
        <f t="shared" si="364"/>
        <v>-248.80096053978284</v>
      </c>
      <c r="G1897" s="12">
        <f t="shared" si="365"/>
        <v>-248.80096053978284</v>
      </c>
      <c r="H1897" s="12">
        <f t="shared" si="366"/>
        <v>-248.80096053978284</v>
      </c>
      <c r="I1897" s="12">
        <f t="shared" si="367"/>
        <v>-248.80096053978284</v>
      </c>
      <c r="J1897" s="12">
        <f t="shared" si="368"/>
        <v>-248.80096053978284</v>
      </c>
      <c r="K1897" s="12">
        <f t="shared" si="369"/>
        <v>-248.80096053978284</v>
      </c>
      <c r="L1897" s="12">
        <f t="shared" si="370"/>
        <v>-248.80096053978284</v>
      </c>
      <c r="M1897" s="12">
        <f t="shared" si="371"/>
        <v>-248.80096053978284</v>
      </c>
      <c r="O1897" s="12">
        <f t="shared" si="360"/>
        <v>-248.80096053978284</v>
      </c>
    </row>
    <row r="1898" spans="1:15" x14ac:dyDescent="0.25">
      <c r="A1898" s="12">
        <f>calc!A1896</f>
        <v>1045.01</v>
      </c>
      <c r="B1898" s="12">
        <f>calc!O1896</f>
        <v>-335.80872440675802</v>
      </c>
      <c r="C1898" s="12">
        <f t="shared" si="361"/>
        <v>-335.80872440675802</v>
      </c>
      <c r="D1898" s="12">
        <f t="shared" si="362"/>
        <v>-335.80872440675802</v>
      </c>
      <c r="E1898" s="12">
        <f t="shared" si="363"/>
        <v>-335.80872440675802</v>
      </c>
      <c r="F1898" s="12">
        <f t="shared" si="364"/>
        <v>-335.80872440675802</v>
      </c>
      <c r="G1898" s="12">
        <f t="shared" si="365"/>
        <v>-335.80872440675802</v>
      </c>
      <c r="H1898" s="12">
        <f t="shared" si="366"/>
        <v>-335.80872440675802</v>
      </c>
      <c r="I1898" s="12">
        <f t="shared" si="367"/>
        <v>-335.80872440675802</v>
      </c>
      <c r="J1898" s="12">
        <f t="shared" si="368"/>
        <v>-335.80872440675802</v>
      </c>
      <c r="K1898" s="12">
        <f t="shared" si="369"/>
        <v>-335.80872440675802</v>
      </c>
      <c r="L1898" s="12">
        <f t="shared" si="370"/>
        <v>-335.80872440675802</v>
      </c>
      <c r="M1898" s="12">
        <f t="shared" si="371"/>
        <v>-335.80872440675802</v>
      </c>
      <c r="O1898" s="12">
        <f t="shared" si="360"/>
        <v>-335.80872440675802</v>
      </c>
    </row>
    <row r="1899" spans="1:15" x14ac:dyDescent="0.25">
      <c r="A1899" s="12">
        <f>calc!A1897</f>
        <v>1045.43</v>
      </c>
      <c r="B1899" s="12">
        <f>calc!O1897</f>
        <v>-292.30478674043843</v>
      </c>
      <c r="C1899" s="12">
        <f t="shared" si="361"/>
        <v>-292.30478674043843</v>
      </c>
      <c r="D1899" s="12">
        <f t="shared" si="362"/>
        <v>-292.30478674043843</v>
      </c>
      <c r="E1899" s="12">
        <f t="shared" si="363"/>
        <v>-292.30478674043843</v>
      </c>
      <c r="F1899" s="12">
        <f t="shared" si="364"/>
        <v>-292.30478674043843</v>
      </c>
      <c r="G1899" s="12">
        <f t="shared" si="365"/>
        <v>-292.30478674043843</v>
      </c>
      <c r="H1899" s="12">
        <f t="shared" si="366"/>
        <v>-292.30478674043843</v>
      </c>
      <c r="I1899" s="12">
        <f t="shared" si="367"/>
        <v>-292.30478674043843</v>
      </c>
      <c r="J1899" s="12">
        <f t="shared" si="368"/>
        <v>-292.30478674043843</v>
      </c>
      <c r="K1899" s="12">
        <f t="shared" si="369"/>
        <v>-292.30478674043843</v>
      </c>
      <c r="L1899" s="12">
        <f t="shared" si="370"/>
        <v>-292.30478674043843</v>
      </c>
      <c r="M1899" s="12">
        <f t="shared" si="371"/>
        <v>-292.30478674043843</v>
      </c>
      <c r="O1899" s="12">
        <f t="shared" si="360"/>
        <v>-292.30478674043843</v>
      </c>
    </row>
    <row r="1900" spans="1:15" x14ac:dyDescent="0.25">
      <c r="A1900" s="12">
        <f>calc!A1898</f>
        <v>1045.8499999999999</v>
      </c>
      <c r="B1900" s="12">
        <f>calc!O1898</f>
        <v>-335.80872440677325</v>
      </c>
      <c r="C1900" s="12">
        <f t="shared" si="361"/>
        <v>-335.80872440677325</v>
      </c>
      <c r="D1900" s="12">
        <f t="shared" si="362"/>
        <v>-335.80872440677325</v>
      </c>
      <c r="E1900" s="12">
        <f t="shared" si="363"/>
        <v>-335.80872440677325</v>
      </c>
      <c r="F1900" s="12">
        <f t="shared" si="364"/>
        <v>-335.80872440677325</v>
      </c>
      <c r="G1900" s="12">
        <f t="shared" si="365"/>
        <v>-335.80872440677325</v>
      </c>
      <c r="H1900" s="12">
        <f t="shared" si="366"/>
        <v>-335.80872440677325</v>
      </c>
      <c r="I1900" s="12">
        <f t="shared" si="367"/>
        <v>-335.80872440677325</v>
      </c>
      <c r="J1900" s="12">
        <f t="shared" si="368"/>
        <v>-335.80872440677325</v>
      </c>
      <c r="K1900" s="12">
        <f t="shared" si="369"/>
        <v>-335.80872440677325</v>
      </c>
      <c r="L1900" s="12">
        <f t="shared" si="370"/>
        <v>-335.80872440677325</v>
      </c>
      <c r="M1900" s="12">
        <f t="shared" si="371"/>
        <v>-335.80872440677325</v>
      </c>
      <c r="O1900" s="12">
        <f t="shared" si="360"/>
        <v>-335.80872440677325</v>
      </c>
    </row>
    <row r="1901" spans="1:15" x14ac:dyDescent="0.25">
      <c r="A1901" s="12">
        <f>calc!A1899</f>
        <v>1046.27</v>
      </c>
      <c r="B1901" s="12">
        <f>calc!O1899</f>
        <v>-168.48649737652576</v>
      </c>
      <c r="C1901" s="12">
        <f t="shared" si="361"/>
        <v>-168.48649737652576</v>
      </c>
      <c r="D1901" s="12">
        <f t="shared" si="362"/>
        <v>-168.48649737652576</v>
      </c>
      <c r="E1901" s="12">
        <f t="shared" si="363"/>
        <v>-168.48649737652576</v>
      </c>
      <c r="F1901" s="12">
        <f t="shared" si="364"/>
        <v>-168.48649737652576</v>
      </c>
      <c r="G1901" s="12">
        <f t="shared" si="365"/>
        <v>-168.48649737652576</v>
      </c>
      <c r="H1901" s="12">
        <f t="shared" si="366"/>
        <v>-168.48649737652576</v>
      </c>
      <c r="I1901" s="12">
        <f t="shared" si="367"/>
        <v>-168.48649737652576</v>
      </c>
      <c r="J1901" s="12">
        <f t="shared" si="368"/>
        <v>-168.48649737652576</v>
      </c>
      <c r="K1901" s="12">
        <f t="shared" si="369"/>
        <v>-168.48649737652576</v>
      </c>
      <c r="L1901" s="12">
        <f t="shared" si="370"/>
        <v>-168.48649737652576</v>
      </c>
      <c r="M1901" s="12">
        <f t="shared" si="371"/>
        <v>-168.48649737652576</v>
      </c>
      <c r="O1901" s="12">
        <f t="shared" si="360"/>
        <v>-168.48649737652576</v>
      </c>
    </row>
    <row r="1902" spans="1:15" x14ac:dyDescent="0.25">
      <c r="A1902" s="12">
        <f>calc!A1900</f>
        <v>1046.69</v>
      </c>
      <c r="B1902" s="12">
        <f>calc!O1900</f>
        <v>-114.94373307476968</v>
      </c>
      <c r="C1902" s="12">
        <f t="shared" si="361"/>
        <v>-114.94373307476968</v>
      </c>
      <c r="D1902" s="12">
        <f t="shared" si="362"/>
        <v>-114.94373307476968</v>
      </c>
      <c r="E1902" s="12">
        <f t="shared" si="363"/>
        <v>-114.94373307476968</v>
      </c>
      <c r="F1902" s="12">
        <f t="shared" si="364"/>
        <v>-114.94373307476968</v>
      </c>
      <c r="G1902" s="12">
        <f t="shared" si="365"/>
        <v>-114.94373307476968</v>
      </c>
      <c r="H1902" s="12">
        <f t="shared" si="366"/>
        <v>-114.94373307476968</v>
      </c>
      <c r="I1902" s="12">
        <f t="shared" si="367"/>
        <v>-114.94373307476968</v>
      </c>
      <c r="J1902" s="12">
        <f t="shared" si="368"/>
        <v>-114.94373307476968</v>
      </c>
      <c r="K1902" s="12">
        <f t="shared" si="369"/>
        <v>-114.94373307476968</v>
      </c>
      <c r="L1902" s="12">
        <f t="shared" si="370"/>
        <v>-114.94373307476968</v>
      </c>
      <c r="M1902" s="12">
        <f t="shared" si="371"/>
        <v>-114.94373307476968</v>
      </c>
      <c r="O1902" s="12">
        <f t="shared" si="360"/>
        <v>-114.94373307476968</v>
      </c>
    </row>
    <row r="1903" spans="1:15" x14ac:dyDescent="0.25">
      <c r="A1903" s="12">
        <f>calc!A1901</f>
        <v>1047.1099999999999</v>
      </c>
      <c r="B1903" s="12">
        <f>calc!O1901</f>
        <v>-295.65123952686037</v>
      </c>
      <c r="C1903" s="12">
        <f t="shared" si="361"/>
        <v>-295.65123952686037</v>
      </c>
      <c r="D1903" s="12">
        <f t="shared" si="362"/>
        <v>-295.65123952686037</v>
      </c>
      <c r="E1903" s="12">
        <f t="shared" si="363"/>
        <v>-295.65123952686037</v>
      </c>
      <c r="F1903" s="12">
        <f t="shared" si="364"/>
        <v>-295.65123952686037</v>
      </c>
      <c r="G1903" s="12">
        <f t="shared" si="365"/>
        <v>-295.65123952686037</v>
      </c>
      <c r="H1903" s="12">
        <f t="shared" si="366"/>
        <v>-295.65123952686037</v>
      </c>
      <c r="I1903" s="12">
        <f t="shared" si="367"/>
        <v>-295.65123952686037</v>
      </c>
      <c r="J1903" s="12">
        <f t="shared" si="368"/>
        <v>-295.65123952686037</v>
      </c>
      <c r="K1903" s="12">
        <f t="shared" si="369"/>
        <v>-295.65123952686037</v>
      </c>
      <c r="L1903" s="12">
        <f t="shared" si="370"/>
        <v>-295.65123952686037</v>
      </c>
      <c r="M1903" s="12">
        <f t="shared" si="371"/>
        <v>-295.65123952686037</v>
      </c>
      <c r="O1903" s="12">
        <f t="shared" si="360"/>
        <v>-295.65123952686037</v>
      </c>
    </row>
    <row r="1904" spans="1:15" x14ac:dyDescent="0.25">
      <c r="A1904" s="12">
        <f>calc!A1902</f>
        <v>1047.53</v>
      </c>
      <c r="B1904" s="12">
        <f>calc!O1902</f>
        <v>-332.46226370622162</v>
      </c>
      <c r="C1904" s="12">
        <f t="shared" si="361"/>
        <v>-332.46226370622162</v>
      </c>
      <c r="D1904" s="12">
        <f t="shared" si="362"/>
        <v>-332.46226370622162</v>
      </c>
      <c r="E1904" s="12">
        <f t="shared" si="363"/>
        <v>-332.46226370622162</v>
      </c>
      <c r="F1904" s="12">
        <f t="shared" si="364"/>
        <v>-332.46226370622162</v>
      </c>
      <c r="G1904" s="12">
        <f t="shared" si="365"/>
        <v>-332.46226370622162</v>
      </c>
      <c r="H1904" s="12">
        <f t="shared" si="366"/>
        <v>-332.46226370622162</v>
      </c>
      <c r="I1904" s="12">
        <f t="shared" si="367"/>
        <v>-332.46226370622162</v>
      </c>
      <c r="J1904" s="12">
        <f t="shared" si="368"/>
        <v>-332.46226370622162</v>
      </c>
      <c r="K1904" s="12">
        <f t="shared" si="369"/>
        <v>-332.46226370622162</v>
      </c>
      <c r="L1904" s="12">
        <f t="shared" si="370"/>
        <v>-332.46226370622162</v>
      </c>
      <c r="M1904" s="12">
        <f t="shared" si="371"/>
        <v>-332.46226370622162</v>
      </c>
      <c r="O1904" s="12">
        <f t="shared" si="360"/>
        <v>-332.46226370622162</v>
      </c>
    </row>
    <row r="1905" spans="1:15" x14ac:dyDescent="0.25">
      <c r="A1905" s="12">
        <f>calc!A1903</f>
        <v>1047.95</v>
      </c>
      <c r="B1905" s="12">
        <f>calc!O1903</f>
        <v>-305.6906018433678</v>
      </c>
      <c r="C1905" s="12">
        <f t="shared" si="361"/>
        <v>-305.6906018433678</v>
      </c>
      <c r="D1905" s="12">
        <f t="shared" si="362"/>
        <v>-305.6906018433678</v>
      </c>
      <c r="E1905" s="12">
        <f t="shared" si="363"/>
        <v>-305.6906018433678</v>
      </c>
      <c r="F1905" s="12">
        <f t="shared" si="364"/>
        <v>-305.6906018433678</v>
      </c>
      <c r="G1905" s="12">
        <f t="shared" si="365"/>
        <v>-305.6906018433678</v>
      </c>
      <c r="H1905" s="12">
        <f t="shared" si="366"/>
        <v>-305.6906018433678</v>
      </c>
      <c r="I1905" s="12">
        <f t="shared" si="367"/>
        <v>-305.6906018433678</v>
      </c>
      <c r="J1905" s="12">
        <f t="shared" si="368"/>
        <v>-305.6906018433678</v>
      </c>
      <c r="K1905" s="12">
        <f t="shared" si="369"/>
        <v>-305.6906018433678</v>
      </c>
      <c r="L1905" s="12">
        <f t="shared" si="370"/>
        <v>-305.6906018433678</v>
      </c>
      <c r="M1905" s="12">
        <f t="shared" si="371"/>
        <v>-305.6906018433678</v>
      </c>
      <c r="O1905" s="12">
        <f t="shared" si="360"/>
        <v>-305.6906018433678</v>
      </c>
    </row>
    <row r="1906" spans="1:15" x14ac:dyDescent="0.25">
      <c r="A1906" s="12">
        <f>calc!A1904</f>
        <v>1048.3699999999999</v>
      </c>
      <c r="B1906" s="12">
        <f>calc!O1904</f>
        <v>-225.37586952973805</v>
      </c>
      <c r="C1906" s="12">
        <f t="shared" si="361"/>
        <v>-225.37586952973805</v>
      </c>
      <c r="D1906" s="12">
        <f t="shared" si="362"/>
        <v>-225.37586952973805</v>
      </c>
      <c r="E1906" s="12">
        <f t="shared" si="363"/>
        <v>-225.37586952973805</v>
      </c>
      <c r="F1906" s="12">
        <f t="shared" si="364"/>
        <v>-225.37586952973805</v>
      </c>
      <c r="G1906" s="12">
        <f t="shared" si="365"/>
        <v>-225.37586952973805</v>
      </c>
      <c r="H1906" s="12">
        <f t="shared" si="366"/>
        <v>-225.37586952973805</v>
      </c>
      <c r="I1906" s="12">
        <f t="shared" si="367"/>
        <v>-225.37586952973805</v>
      </c>
      <c r="J1906" s="12">
        <f t="shared" si="368"/>
        <v>-225.37586952973805</v>
      </c>
      <c r="K1906" s="12">
        <f t="shared" si="369"/>
        <v>-225.37586952973805</v>
      </c>
      <c r="L1906" s="12">
        <f t="shared" si="370"/>
        <v>-225.37586952973805</v>
      </c>
      <c r="M1906" s="12">
        <f t="shared" si="371"/>
        <v>-225.37586952973805</v>
      </c>
      <c r="O1906" s="12">
        <f t="shared" si="360"/>
        <v>-225.37586952973805</v>
      </c>
    </row>
    <row r="1907" spans="1:15" x14ac:dyDescent="0.25">
      <c r="A1907" s="12">
        <f>calc!A1905</f>
        <v>1048.79</v>
      </c>
      <c r="B1907" s="12">
        <f>calc!O1905</f>
        <v>-379.31277352248583</v>
      </c>
      <c r="C1907" s="12">
        <f t="shared" si="361"/>
        <v>-379.31277352248583</v>
      </c>
      <c r="D1907" s="12">
        <f t="shared" si="362"/>
        <v>-379.31277352248583</v>
      </c>
      <c r="E1907" s="12">
        <f t="shared" si="363"/>
        <v>-379.31277352248583</v>
      </c>
      <c r="F1907" s="12">
        <f t="shared" si="364"/>
        <v>-379.31277352248583</v>
      </c>
      <c r="G1907" s="12">
        <f t="shared" si="365"/>
        <v>-379.31277352248583</v>
      </c>
      <c r="H1907" s="12">
        <f t="shared" si="366"/>
        <v>-379.31277352248583</v>
      </c>
      <c r="I1907" s="12">
        <f t="shared" si="367"/>
        <v>-379.31277352248583</v>
      </c>
      <c r="J1907" s="12">
        <f t="shared" si="368"/>
        <v>-379.31277352248583</v>
      </c>
      <c r="K1907" s="12">
        <f t="shared" si="369"/>
        <v>-379.31277352248583</v>
      </c>
      <c r="L1907" s="12">
        <f t="shared" si="370"/>
        <v>-379.31277352248583</v>
      </c>
      <c r="M1907" s="12">
        <f t="shared" si="371"/>
        <v>-379.31277352248583</v>
      </c>
      <c r="O1907" s="12">
        <f t="shared" si="360"/>
        <v>-379.31277352248583</v>
      </c>
    </row>
    <row r="1908" spans="1:15" x14ac:dyDescent="0.25">
      <c r="A1908" s="12">
        <f>calc!A1906</f>
        <v>1049.21</v>
      </c>
      <c r="B1908" s="12">
        <f>calc!O1906</f>
        <v>-128.32940831254518</v>
      </c>
      <c r="C1908" s="12">
        <f t="shared" si="361"/>
        <v>-128.32940831254518</v>
      </c>
      <c r="D1908" s="12">
        <f t="shared" si="362"/>
        <v>-128.32940831254518</v>
      </c>
      <c r="E1908" s="12">
        <f t="shared" si="363"/>
        <v>-128.32940831254518</v>
      </c>
      <c r="F1908" s="12">
        <f t="shared" si="364"/>
        <v>-128.32940831254518</v>
      </c>
      <c r="G1908" s="12">
        <f t="shared" si="365"/>
        <v>-128.32940831254518</v>
      </c>
      <c r="H1908" s="12">
        <f t="shared" si="366"/>
        <v>-128.32940831254518</v>
      </c>
      <c r="I1908" s="12">
        <f t="shared" si="367"/>
        <v>-128.32940831254518</v>
      </c>
      <c r="J1908" s="12">
        <f t="shared" si="368"/>
        <v>-128.32940831254518</v>
      </c>
      <c r="K1908" s="12">
        <f t="shared" si="369"/>
        <v>-128.32940831254518</v>
      </c>
      <c r="L1908" s="12">
        <f t="shared" si="370"/>
        <v>-128.32940831254518</v>
      </c>
      <c r="M1908" s="12">
        <f t="shared" si="371"/>
        <v>-128.32940831254518</v>
      </c>
      <c r="O1908" s="12">
        <f t="shared" si="360"/>
        <v>-128.32940831254518</v>
      </c>
    </row>
    <row r="1909" spans="1:15" x14ac:dyDescent="0.25">
      <c r="A1909" s="12">
        <f>calc!A1907</f>
        <v>1049.6300000000001</v>
      </c>
      <c r="B1909" s="12">
        <f>calc!O1907</f>
        <v>-255.49384962253947</v>
      </c>
      <c r="C1909" s="12">
        <f t="shared" si="361"/>
        <v>-255.49384962253947</v>
      </c>
      <c r="D1909" s="12">
        <f t="shared" si="362"/>
        <v>-255.49384962253947</v>
      </c>
      <c r="E1909" s="12">
        <f t="shared" si="363"/>
        <v>-255.49384962253947</v>
      </c>
      <c r="F1909" s="12">
        <f t="shared" si="364"/>
        <v>-255.49384962253947</v>
      </c>
      <c r="G1909" s="12">
        <f t="shared" si="365"/>
        <v>-255.49384962253947</v>
      </c>
      <c r="H1909" s="12">
        <f t="shared" si="366"/>
        <v>-255.49384962253947</v>
      </c>
      <c r="I1909" s="12">
        <f t="shared" si="367"/>
        <v>-255.49384962253947</v>
      </c>
      <c r="J1909" s="12">
        <f t="shared" si="368"/>
        <v>-255.49384962253947</v>
      </c>
      <c r="K1909" s="12">
        <f t="shared" si="369"/>
        <v>-255.49384962253947</v>
      </c>
      <c r="L1909" s="12">
        <f t="shared" si="370"/>
        <v>-255.49384962253947</v>
      </c>
      <c r="M1909" s="12">
        <f t="shared" si="371"/>
        <v>-255.49384962253947</v>
      </c>
      <c r="O1909" s="12">
        <f t="shared" si="360"/>
        <v>-255.49384962253947</v>
      </c>
    </row>
    <row r="1910" spans="1:15" x14ac:dyDescent="0.25">
      <c r="A1910" s="12">
        <f>calc!A1908</f>
        <v>1050.05</v>
      </c>
      <c r="B1910" s="12">
        <f>calc!O1908</f>
        <v>-292.30478674043843</v>
      </c>
      <c r="C1910" s="12">
        <f t="shared" si="361"/>
        <v>-292.30478674043843</v>
      </c>
      <c r="D1910" s="12">
        <f t="shared" si="362"/>
        <v>-292.30478674043843</v>
      </c>
      <c r="E1910" s="12">
        <f t="shared" si="363"/>
        <v>-292.30478674043843</v>
      </c>
      <c r="F1910" s="12">
        <f t="shared" si="364"/>
        <v>-292.30478674043843</v>
      </c>
      <c r="G1910" s="12">
        <f t="shared" si="365"/>
        <v>-292.30478674043843</v>
      </c>
      <c r="H1910" s="12">
        <f t="shared" si="366"/>
        <v>-292.30478674043843</v>
      </c>
      <c r="I1910" s="12">
        <f t="shared" si="367"/>
        <v>-292.30478674043843</v>
      </c>
      <c r="J1910" s="12">
        <f t="shared" si="368"/>
        <v>-292.30478674043843</v>
      </c>
      <c r="K1910" s="12">
        <f t="shared" si="369"/>
        <v>-292.30478674043843</v>
      </c>
      <c r="L1910" s="12">
        <f t="shared" si="370"/>
        <v>-292.30478674043843</v>
      </c>
      <c r="M1910" s="12">
        <f t="shared" si="371"/>
        <v>-292.30478674043843</v>
      </c>
      <c r="O1910" s="12">
        <f t="shared" si="360"/>
        <v>-292.30478674043843</v>
      </c>
    </row>
    <row r="1911" spans="1:15" x14ac:dyDescent="0.25">
      <c r="A1911" s="12">
        <f>calc!A1909</f>
        <v>1050.47</v>
      </c>
      <c r="B1911" s="12">
        <f>calc!O1909</f>
        <v>-222.02943059565018</v>
      </c>
      <c r="C1911" s="12">
        <f t="shared" si="361"/>
        <v>-222.02943059565018</v>
      </c>
      <c r="D1911" s="12">
        <f t="shared" si="362"/>
        <v>-222.02943059565018</v>
      </c>
      <c r="E1911" s="12">
        <f t="shared" si="363"/>
        <v>-222.02943059565018</v>
      </c>
      <c r="F1911" s="12">
        <f t="shared" si="364"/>
        <v>-222.02943059565018</v>
      </c>
      <c r="G1911" s="12">
        <f t="shared" si="365"/>
        <v>-222.02943059565018</v>
      </c>
      <c r="H1911" s="12">
        <f t="shared" si="366"/>
        <v>-222.02943059565018</v>
      </c>
      <c r="I1911" s="12">
        <f t="shared" si="367"/>
        <v>-222.02943059565018</v>
      </c>
      <c r="J1911" s="12">
        <f t="shared" si="368"/>
        <v>-222.02943059565018</v>
      </c>
      <c r="K1911" s="12">
        <f t="shared" si="369"/>
        <v>-222.02943059565018</v>
      </c>
      <c r="L1911" s="12">
        <f t="shared" si="370"/>
        <v>-222.02943059565018</v>
      </c>
      <c r="M1911" s="12">
        <f t="shared" si="371"/>
        <v>-222.02943059565018</v>
      </c>
      <c r="O1911" s="12">
        <f t="shared" si="360"/>
        <v>-222.02943059565018</v>
      </c>
    </row>
    <row r="1912" spans="1:15" x14ac:dyDescent="0.25">
      <c r="A1912" s="12">
        <f>calc!A1910</f>
        <v>1050.8900000000001</v>
      </c>
      <c r="B1912" s="12">
        <f>calc!O1910</f>
        <v>-185.2186458635006</v>
      </c>
      <c r="C1912" s="12">
        <f t="shared" si="361"/>
        <v>-185.2186458635006</v>
      </c>
      <c r="D1912" s="12">
        <f t="shared" si="362"/>
        <v>-185.2186458635006</v>
      </c>
      <c r="E1912" s="12">
        <f t="shared" si="363"/>
        <v>-185.2186458635006</v>
      </c>
      <c r="F1912" s="12">
        <f t="shared" si="364"/>
        <v>-185.2186458635006</v>
      </c>
      <c r="G1912" s="12">
        <f t="shared" si="365"/>
        <v>-185.2186458635006</v>
      </c>
      <c r="H1912" s="12">
        <f t="shared" si="366"/>
        <v>-185.2186458635006</v>
      </c>
      <c r="I1912" s="12">
        <f t="shared" si="367"/>
        <v>-185.2186458635006</v>
      </c>
      <c r="J1912" s="12">
        <f t="shared" si="368"/>
        <v>-185.2186458635006</v>
      </c>
      <c r="K1912" s="12">
        <f t="shared" si="369"/>
        <v>-185.2186458635006</v>
      </c>
      <c r="L1912" s="12">
        <f t="shared" si="370"/>
        <v>-185.2186458635006</v>
      </c>
      <c r="M1912" s="12">
        <f t="shared" si="371"/>
        <v>-185.2186458635006</v>
      </c>
      <c r="O1912" s="12">
        <f t="shared" si="360"/>
        <v>-185.2186458635006</v>
      </c>
    </row>
    <row r="1913" spans="1:15" x14ac:dyDescent="0.25">
      <c r="A1913" s="12">
        <f>calc!A1911</f>
        <v>1051.31</v>
      </c>
      <c r="B1913" s="12">
        <f>calc!O1911</f>
        <v>-335.80872440677325</v>
      </c>
      <c r="C1913" s="12">
        <f t="shared" si="361"/>
        <v>-335.80872440677325</v>
      </c>
      <c r="D1913" s="12">
        <f t="shared" si="362"/>
        <v>-335.80872440677325</v>
      </c>
      <c r="E1913" s="12">
        <f t="shared" si="363"/>
        <v>-335.80872440677325</v>
      </c>
      <c r="F1913" s="12">
        <f t="shared" si="364"/>
        <v>-335.80872440677325</v>
      </c>
      <c r="G1913" s="12">
        <f t="shared" si="365"/>
        <v>-335.80872440677325</v>
      </c>
      <c r="H1913" s="12">
        <f t="shared" si="366"/>
        <v>-335.80872440677325</v>
      </c>
      <c r="I1913" s="12">
        <f t="shared" si="367"/>
        <v>-335.80872440677325</v>
      </c>
      <c r="J1913" s="12">
        <f t="shared" si="368"/>
        <v>-335.80872440677325</v>
      </c>
      <c r="K1913" s="12">
        <f t="shared" si="369"/>
        <v>-335.80872440677325</v>
      </c>
      <c r="L1913" s="12">
        <f t="shared" si="370"/>
        <v>-335.80872440677325</v>
      </c>
      <c r="M1913" s="12">
        <f t="shared" si="371"/>
        <v>-335.80872440677325</v>
      </c>
      <c r="O1913" s="12">
        <f t="shared" si="360"/>
        <v>-335.80872440677325</v>
      </c>
    </row>
    <row r="1914" spans="1:15" x14ac:dyDescent="0.25">
      <c r="A1914" s="12">
        <f>calc!A1912</f>
        <v>1051.72</v>
      </c>
      <c r="B1914" s="12">
        <f>calc!O1912</f>
        <v>-208.64368145652756</v>
      </c>
      <c r="C1914" s="12">
        <f t="shared" si="361"/>
        <v>-208.64368145652756</v>
      </c>
      <c r="D1914" s="12">
        <f t="shared" si="362"/>
        <v>-208.64368145652756</v>
      </c>
      <c r="E1914" s="12">
        <f t="shared" si="363"/>
        <v>-208.64368145652756</v>
      </c>
      <c r="F1914" s="12">
        <f t="shared" si="364"/>
        <v>-208.64368145652756</v>
      </c>
      <c r="G1914" s="12">
        <f t="shared" si="365"/>
        <v>-208.64368145652756</v>
      </c>
      <c r="H1914" s="12">
        <f t="shared" si="366"/>
        <v>-208.64368145652756</v>
      </c>
      <c r="I1914" s="12">
        <f t="shared" si="367"/>
        <v>-208.64368145652756</v>
      </c>
      <c r="J1914" s="12">
        <f t="shared" si="368"/>
        <v>-208.64368145652756</v>
      </c>
      <c r="K1914" s="12">
        <f t="shared" si="369"/>
        <v>-208.64368145652756</v>
      </c>
      <c r="L1914" s="12">
        <f t="shared" si="370"/>
        <v>-208.64368145652756</v>
      </c>
      <c r="M1914" s="12">
        <f t="shared" si="371"/>
        <v>-208.64368145652756</v>
      </c>
      <c r="O1914" s="12">
        <f t="shared" si="360"/>
        <v>-208.64368145652756</v>
      </c>
    </row>
    <row r="1915" spans="1:15" x14ac:dyDescent="0.25">
      <c r="A1915" s="12">
        <f>calc!A1913</f>
        <v>1052.1400000000001</v>
      </c>
      <c r="B1915" s="12">
        <f>calc!O1913</f>
        <v>-359.23396777522294</v>
      </c>
      <c r="C1915" s="12">
        <f t="shared" si="361"/>
        <v>-359.23396777522294</v>
      </c>
      <c r="D1915" s="12">
        <f t="shared" si="362"/>
        <v>-359.23396777522294</v>
      </c>
      <c r="E1915" s="12">
        <f t="shared" si="363"/>
        <v>-359.23396777522294</v>
      </c>
      <c r="F1915" s="12">
        <f t="shared" si="364"/>
        <v>-359.23396777522294</v>
      </c>
      <c r="G1915" s="12">
        <f t="shared" si="365"/>
        <v>-359.23396777522294</v>
      </c>
      <c r="H1915" s="12">
        <f t="shared" si="366"/>
        <v>-359.23396777522294</v>
      </c>
      <c r="I1915" s="12">
        <f t="shared" si="367"/>
        <v>-359.23396777522294</v>
      </c>
      <c r="J1915" s="12">
        <f t="shared" si="368"/>
        <v>-359.23396777522294</v>
      </c>
      <c r="K1915" s="12">
        <f t="shared" si="369"/>
        <v>-359.23396777522294</v>
      </c>
      <c r="L1915" s="12">
        <f t="shared" si="370"/>
        <v>-359.23396777522294</v>
      </c>
      <c r="M1915" s="12">
        <f t="shared" si="371"/>
        <v>-359.23396777522294</v>
      </c>
      <c r="O1915" s="12">
        <f t="shared" si="360"/>
        <v>-359.23396777522294</v>
      </c>
    </row>
    <row r="1916" spans="1:15" x14ac:dyDescent="0.25">
      <c r="A1916" s="12">
        <f>calc!A1914</f>
        <v>1052.56</v>
      </c>
      <c r="B1916" s="12">
        <f>calc!O1914</f>
        <v>-171.83292575428018</v>
      </c>
      <c r="C1916" s="12">
        <f t="shared" si="361"/>
        <v>-171.83292575428018</v>
      </c>
      <c r="D1916" s="12">
        <f t="shared" si="362"/>
        <v>-171.83292575428018</v>
      </c>
      <c r="E1916" s="12">
        <f t="shared" si="363"/>
        <v>-171.83292575428018</v>
      </c>
      <c r="F1916" s="12">
        <f t="shared" si="364"/>
        <v>-171.83292575428018</v>
      </c>
      <c r="G1916" s="12">
        <f t="shared" si="365"/>
        <v>-171.83292575428018</v>
      </c>
      <c r="H1916" s="12">
        <f t="shared" si="366"/>
        <v>-171.83292575428018</v>
      </c>
      <c r="I1916" s="12">
        <f t="shared" si="367"/>
        <v>-171.83292575428018</v>
      </c>
      <c r="J1916" s="12">
        <f t="shared" si="368"/>
        <v>-171.83292575428018</v>
      </c>
      <c r="K1916" s="12">
        <f t="shared" si="369"/>
        <v>-171.83292575428018</v>
      </c>
      <c r="L1916" s="12">
        <f t="shared" si="370"/>
        <v>-171.83292575428018</v>
      </c>
      <c r="M1916" s="12">
        <f t="shared" si="371"/>
        <v>-171.83292575428018</v>
      </c>
      <c r="O1916" s="12">
        <f t="shared" si="360"/>
        <v>-171.83292575428018</v>
      </c>
    </row>
    <row r="1917" spans="1:15" x14ac:dyDescent="0.25">
      <c r="A1917" s="12">
        <f>calc!A1915</f>
        <v>1052.98</v>
      </c>
      <c r="B1917" s="12">
        <f>calc!O1915</f>
        <v>-145.0615172079799</v>
      </c>
      <c r="C1917" s="12">
        <f t="shared" si="361"/>
        <v>-145.0615172079799</v>
      </c>
      <c r="D1917" s="12">
        <f t="shared" si="362"/>
        <v>-145.0615172079799</v>
      </c>
      <c r="E1917" s="12">
        <f t="shared" si="363"/>
        <v>-145.0615172079799</v>
      </c>
      <c r="F1917" s="12">
        <f t="shared" si="364"/>
        <v>-145.0615172079799</v>
      </c>
      <c r="G1917" s="12">
        <f t="shared" si="365"/>
        <v>-145.0615172079799</v>
      </c>
      <c r="H1917" s="12">
        <f t="shared" si="366"/>
        <v>-145.0615172079799</v>
      </c>
      <c r="I1917" s="12">
        <f t="shared" si="367"/>
        <v>-145.0615172079799</v>
      </c>
      <c r="J1917" s="12">
        <f t="shared" si="368"/>
        <v>-145.0615172079799</v>
      </c>
      <c r="K1917" s="12">
        <f t="shared" si="369"/>
        <v>-145.0615172079799</v>
      </c>
      <c r="L1917" s="12">
        <f t="shared" si="370"/>
        <v>-145.0615172079799</v>
      </c>
      <c r="M1917" s="12">
        <f t="shared" si="371"/>
        <v>-145.0615172079799</v>
      </c>
      <c r="O1917" s="12">
        <f t="shared" si="360"/>
        <v>-145.0615172079799</v>
      </c>
    </row>
    <row r="1918" spans="1:15" x14ac:dyDescent="0.25">
      <c r="A1918" s="12">
        <f>calc!A1916</f>
        <v>1053.4000000000001</v>
      </c>
      <c r="B1918" s="12">
        <f>calc!O1916</f>
        <v>-211.99011775170911</v>
      </c>
      <c r="C1918" s="12">
        <f t="shared" si="361"/>
        <v>-211.99011775170911</v>
      </c>
      <c r="D1918" s="12">
        <f t="shared" si="362"/>
        <v>-211.99011775170911</v>
      </c>
      <c r="E1918" s="12">
        <f t="shared" si="363"/>
        <v>-211.99011775170911</v>
      </c>
      <c r="F1918" s="12">
        <f t="shared" si="364"/>
        <v>-211.99011775170911</v>
      </c>
      <c r="G1918" s="12">
        <f t="shared" si="365"/>
        <v>-211.99011775170911</v>
      </c>
      <c r="H1918" s="12">
        <f t="shared" si="366"/>
        <v>-211.99011775170911</v>
      </c>
      <c r="I1918" s="12">
        <f t="shared" si="367"/>
        <v>-211.99011775170911</v>
      </c>
      <c r="J1918" s="12">
        <f t="shared" si="368"/>
        <v>-211.99011775170911</v>
      </c>
      <c r="K1918" s="12">
        <f t="shared" si="369"/>
        <v>-211.99011775170911</v>
      </c>
      <c r="L1918" s="12">
        <f t="shared" si="370"/>
        <v>-211.99011775170911</v>
      </c>
      <c r="M1918" s="12">
        <f t="shared" si="371"/>
        <v>-211.99011775170911</v>
      </c>
      <c r="O1918" s="12">
        <f t="shared" si="360"/>
        <v>-211.99011775170911</v>
      </c>
    </row>
    <row r="1919" spans="1:15" x14ac:dyDescent="0.25">
      <c r="A1919" s="12">
        <f>calc!A1917</f>
        <v>1053.82</v>
      </c>
      <c r="B1919" s="12">
        <f>calc!O1917</f>
        <v>-553.33008415247309</v>
      </c>
      <c r="C1919" s="12">
        <f t="shared" si="361"/>
        <v>-553.33008415247309</v>
      </c>
      <c r="D1919" s="12">
        <f t="shared" si="362"/>
        <v>-553.33008415247309</v>
      </c>
      <c r="E1919" s="12">
        <f t="shared" si="363"/>
        <v>-553.33008415247309</v>
      </c>
      <c r="F1919" s="12">
        <f t="shared" si="364"/>
        <v>-553.33008415247309</v>
      </c>
      <c r="G1919" s="12">
        <f t="shared" si="365"/>
        <v>-553.33008415247309</v>
      </c>
      <c r="H1919" s="12">
        <f t="shared" si="366"/>
        <v>-553.33008415247309</v>
      </c>
      <c r="I1919" s="12">
        <f t="shared" si="367"/>
        <v>-553.33008415247309</v>
      </c>
      <c r="J1919" s="12">
        <f t="shared" si="368"/>
        <v>-553.33008415247309</v>
      </c>
      <c r="K1919" s="12">
        <f t="shared" si="369"/>
        <v>-553.33008415247309</v>
      </c>
      <c r="L1919" s="12">
        <f t="shared" si="370"/>
        <v>-553.33008415247309</v>
      </c>
      <c r="M1919" s="12">
        <f t="shared" si="371"/>
        <v>-553.33008415247309</v>
      </c>
      <c r="O1919" s="12">
        <f t="shared" si="360"/>
        <v>-553.33008415247309</v>
      </c>
    </row>
    <row r="1920" spans="1:15" x14ac:dyDescent="0.25">
      <c r="A1920" s="12">
        <f>calc!A1918</f>
        <v>1054.24</v>
      </c>
      <c r="B1920" s="12">
        <f>calc!O1918</f>
        <v>-108.25089941554444</v>
      </c>
      <c r="C1920" s="12">
        <f t="shared" si="361"/>
        <v>-108.25089941554444</v>
      </c>
      <c r="D1920" s="12">
        <f t="shared" si="362"/>
        <v>-108.25089941554444</v>
      </c>
      <c r="E1920" s="12">
        <f t="shared" si="363"/>
        <v>-108.25089941554444</v>
      </c>
      <c r="F1920" s="12">
        <f t="shared" si="364"/>
        <v>-108.25089941554444</v>
      </c>
      <c r="G1920" s="12">
        <f t="shared" si="365"/>
        <v>-108.25089941554444</v>
      </c>
      <c r="H1920" s="12">
        <f t="shared" si="366"/>
        <v>-108.25089941554444</v>
      </c>
      <c r="I1920" s="12">
        <f t="shared" si="367"/>
        <v>-108.25089941554444</v>
      </c>
      <c r="J1920" s="12">
        <f t="shared" si="368"/>
        <v>-108.25089941554444</v>
      </c>
      <c r="K1920" s="12">
        <f t="shared" si="369"/>
        <v>-108.25089941554444</v>
      </c>
      <c r="L1920" s="12">
        <f t="shared" si="370"/>
        <v>-108.25089941554444</v>
      </c>
      <c r="M1920" s="12">
        <f t="shared" si="371"/>
        <v>-108.25089941554444</v>
      </c>
      <c r="O1920" s="12">
        <f t="shared" si="360"/>
        <v>-108.25089941554444</v>
      </c>
    </row>
    <row r="1921" spans="1:15" x14ac:dyDescent="0.25">
      <c r="A1921" s="12">
        <f>calc!A1919</f>
        <v>1054.6600000000001</v>
      </c>
      <c r="B1921" s="12">
        <f>calc!O1919</f>
        <v>-275.57253270194167</v>
      </c>
      <c r="C1921" s="12">
        <f t="shared" si="361"/>
        <v>-275.57253270194167</v>
      </c>
      <c r="D1921" s="12">
        <f t="shared" si="362"/>
        <v>-275.57253270194167</v>
      </c>
      <c r="E1921" s="12">
        <f t="shared" si="363"/>
        <v>-275.57253270194167</v>
      </c>
      <c r="F1921" s="12">
        <f t="shared" si="364"/>
        <v>-275.57253270194167</v>
      </c>
      <c r="G1921" s="12">
        <f t="shared" si="365"/>
        <v>-275.57253270194167</v>
      </c>
      <c r="H1921" s="12">
        <f t="shared" si="366"/>
        <v>-275.57253270194167</v>
      </c>
      <c r="I1921" s="12">
        <f t="shared" si="367"/>
        <v>-275.57253270194167</v>
      </c>
      <c r="J1921" s="12">
        <f t="shared" si="368"/>
        <v>-275.57253270194167</v>
      </c>
      <c r="K1921" s="12">
        <f t="shared" si="369"/>
        <v>-275.57253270194167</v>
      </c>
      <c r="L1921" s="12">
        <f t="shared" si="370"/>
        <v>-275.57253270194167</v>
      </c>
      <c r="M1921" s="12">
        <f t="shared" si="371"/>
        <v>-275.57253270194167</v>
      </c>
      <c r="O1921" s="12">
        <f t="shared" si="360"/>
        <v>-275.57253270194167</v>
      </c>
    </row>
    <row r="1922" spans="1:15" x14ac:dyDescent="0.25">
      <c r="A1922" s="12">
        <f>calc!A1920</f>
        <v>1055.08</v>
      </c>
      <c r="B1922" s="12">
        <f>calc!O1920</f>
        <v>-252.14740475134425</v>
      </c>
      <c r="C1922" s="12">
        <f t="shared" si="361"/>
        <v>-252.14740475134425</v>
      </c>
      <c r="D1922" s="12">
        <f t="shared" si="362"/>
        <v>-252.14740475134425</v>
      </c>
      <c r="E1922" s="12">
        <f t="shared" si="363"/>
        <v>-252.14740475134425</v>
      </c>
      <c r="F1922" s="12">
        <f t="shared" si="364"/>
        <v>-252.14740475134425</v>
      </c>
      <c r="G1922" s="12">
        <f t="shared" si="365"/>
        <v>-252.14740475134425</v>
      </c>
      <c r="H1922" s="12">
        <f t="shared" si="366"/>
        <v>-252.14740475134425</v>
      </c>
      <c r="I1922" s="12">
        <f t="shared" si="367"/>
        <v>-252.14740475134425</v>
      </c>
      <c r="J1922" s="12">
        <f t="shared" si="368"/>
        <v>-252.14740475134425</v>
      </c>
      <c r="K1922" s="12">
        <f t="shared" si="369"/>
        <v>-252.14740475134425</v>
      </c>
      <c r="L1922" s="12">
        <f t="shared" si="370"/>
        <v>-252.14740475134425</v>
      </c>
      <c r="M1922" s="12">
        <f t="shared" si="371"/>
        <v>-252.14740475134425</v>
      </c>
      <c r="O1922" s="12">
        <f t="shared" si="360"/>
        <v>-252.14740475134425</v>
      </c>
    </row>
    <row r="1923" spans="1:15" x14ac:dyDescent="0.25">
      <c r="A1923" s="12">
        <f>calc!A1921</f>
        <v>1055.5</v>
      </c>
      <c r="B1923" s="12">
        <f>calc!O1921</f>
        <v>-208.64368145651233</v>
      </c>
      <c r="C1923" s="12">
        <f t="shared" si="361"/>
        <v>-208.64368145651233</v>
      </c>
      <c r="D1923" s="12">
        <f t="shared" si="362"/>
        <v>-208.64368145651233</v>
      </c>
      <c r="E1923" s="12">
        <f t="shared" si="363"/>
        <v>-208.64368145651233</v>
      </c>
      <c r="F1923" s="12">
        <f t="shared" si="364"/>
        <v>-208.64368145651233</v>
      </c>
      <c r="G1923" s="12">
        <f t="shared" si="365"/>
        <v>-208.64368145651233</v>
      </c>
      <c r="H1923" s="12">
        <f t="shared" si="366"/>
        <v>-208.64368145651233</v>
      </c>
      <c r="I1923" s="12">
        <f t="shared" si="367"/>
        <v>-208.64368145651233</v>
      </c>
      <c r="J1923" s="12">
        <f t="shared" si="368"/>
        <v>-208.64368145651233</v>
      </c>
      <c r="K1923" s="12">
        <f t="shared" si="369"/>
        <v>-208.64368145651233</v>
      </c>
      <c r="L1923" s="12">
        <f t="shared" si="370"/>
        <v>-208.64368145651233</v>
      </c>
      <c r="M1923" s="12">
        <f t="shared" si="371"/>
        <v>-208.64368145651233</v>
      </c>
      <c r="O1923" s="12">
        <f t="shared" si="360"/>
        <v>-208.64368145651233</v>
      </c>
    </row>
    <row r="1924" spans="1:15" x14ac:dyDescent="0.25">
      <c r="A1924" s="12">
        <f>calc!A1922</f>
        <v>1055.92</v>
      </c>
      <c r="B1924" s="12">
        <f>calc!O1922</f>
        <v>-265.53318819394542</v>
      </c>
      <c r="C1924" s="12">
        <f t="shared" si="361"/>
        <v>-265.53318819394542</v>
      </c>
      <c r="D1924" s="12">
        <f t="shared" si="362"/>
        <v>-265.53318819394542</v>
      </c>
      <c r="E1924" s="12">
        <f t="shared" si="363"/>
        <v>-265.53318819394542</v>
      </c>
      <c r="F1924" s="12">
        <f t="shared" si="364"/>
        <v>-265.53318819394542</v>
      </c>
      <c r="G1924" s="12">
        <f t="shared" si="365"/>
        <v>-265.53318819394542</v>
      </c>
      <c r="H1924" s="12">
        <f t="shared" si="366"/>
        <v>-265.53318819394542</v>
      </c>
      <c r="I1924" s="12">
        <f t="shared" si="367"/>
        <v>-265.53318819394542</v>
      </c>
      <c r="J1924" s="12">
        <f t="shared" si="368"/>
        <v>-265.53318819394542</v>
      </c>
      <c r="K1924" s="12">
        <f t="shared" si="369"/>
        <v>-265.53318819394542</v>
      </c>
      <c r="L1924" s="12">
        <f t="shared" si="370"/>
        <v>-265.53318819394542</v>
      </c>
      <c r="M1924" s="12">
        <f t="shared" si="371"/>
        <v>-265.53318819394542</v>
      </c>
      <c r="O1924" s="12">
        <f t="shared" si="360"/>
        <v>-265.53318819394542</v>
      </c>
    </row>
    <row r="1925" spans="1:15" x14ac:dyDescent="0.25">
      <c r="A1925" s="12">
        <f>calc!A1923</f>
        <v>1056.3399999999999</v>
      </c>
      <c r="B1925" s="12">
        <f>calc!O1923</f>
        <v>-188.56507754031196</v>
      </c>
      <c r="C1925" s="12">
        <f t="shared" si="361"/>
        <v>-188.56507754031196</v>
      </c>
      <c r="D1925" s="12">
        <f t="shared" si="362"/>
        <v>-188.56507754031196</v>
      </c>
      <c r="E1925" s="12">
        <f t="shared" si="363"/>
        <v>-188.56507754031196</v>
      </c>
      <c r="F1925" s="12">
        <f t="shared" si="364"/>
        <v>-188.56507754031196</v>
      </c>
      <c r="G1925" s="12">
        <f t="shared" si="365"/>
        <v>-188.56507754031196</v>
      </c>
      <c r="H1925" s="12">
        <f t="shared" si="366"/>
        <v>-188.56507754031196</v>
      </c>
      <c r="I1925" s="12">
        <f t="shared" si="367"/>
        <v>-188.56507754031196</v>
      </c>
      <c r="J1925" s="12">
        <f t="shared" si="368"/>
        <v>-188.56507754031196</v>
      </c>
      <c r="K1925" s="12">
        <f t="shared" si="369"/>
        <v>-188.56507754031196</v>
      </c>
      <c r="L1925" s="12">
        <f t="shared" si="370"/>
        <v>-188.56507754031196</v>
      </c>
      <c r="M1925" s="12">
        <f t="shared" si="371"/>
        <v>-188.56507754031196</v>
      </c>
      <c r="O1925" s="12">
        <f t="shared" si="360"/>
        <v>-188.56507754031196</v>
      </c>
    </row>
    <row r="1926" spans="1:15" x14ac:dyDescent="0.25">
      <c r="A1926" s="12">
        <f>calc!A1924</f>
        <v>1056.76</v>
      </c>
      <c r="B1926" s="12">
        <f>calc!O1924</f>
        <v>-295.65123952684513</v>
      </c>
      <c r="C1926" s="12">
        <f t="shared" si="361"/>
        <v>-295.65123952684513</v>
      </c>
      <c r="D1926" s="12">
        <f t="shared" si="362"/>
        <v>-295.65123952684513</v>
      </c>
      <c r="E1926" s="12">
        <f t="shared" si="363"/>
        <v>-295.65123952684513</v>
      </c>
      <c r="F1926" s="12">
        <f t="shared" si="364"/>
        <v>-295.65123952684513</v>
      </c>
      <c r="G1926" s="12">
        <f t="shared" si="365"/>
        <v>-295.65123952684513</v>
      </c>
      <c r="H1926" s="12">
        <f t="shared" si="366"/>
        <v>-295.65123952684513</v>
      </c>
      <c r="I1926" s="12">
        <f t="shared" si="367"/>
        <v>-295.65123952684513</v>
      </c>
      <c r="J1926" s="12">
        <f t="shared" si="368"/>
        <v>-295.65123952684513</v>
      </c>
      <c r="K1926" s="12">
        <f t="shared" si="369"/>
        <v>-295.65123952684513</v>
      </c>
      <c r="L1926" s="12">
        <f t="shared" si="370"/>
        <v>-295.65123952684513</v>
      </c>
      <c r="M1926" s="12">
        <f t="shared" si="371"/>
        <v>-295.65123952684513</v>
      </c>
      <c r="O1926" s="12">
        <f t="shared" si="360"/>
        <v>-295.65123952684513</v>
      </c>
    </row>
    <row r="1927" spans="1:15" x14ac:dyDescent="0.25">
      <c r="A1927" s="12">
        <f>calc!A1925</f>
        <v>1057.18</v>
      </c>
      <c r="B1927" s="12">
        <f>calc!O1925</f>
        <v>-402.73807689540547</v>
      </c>
      <c r="C1927" s="12">
        <f t="shared" si="361"/>
        <v>-402.73807689540547</v>
      </c>
      <c r="D1927" s="12">
        <f t="shared" si="362"/>
        <v>-402.73807689540547</v>
      </c>
      <c r="E1927" s="12">
        <f t="shared" si="363"/>
        <v>-402.73807689540547</v>
      </c>
      <c r="F1927" s="12">
        <f t="shared" si="364"/>
        <v>-402.73807689540547</v>
      </c>
      <c r="G1927" s="12">
        <f t="shared" si="365"/>
        <v>-402.73807689540547</v>
      </c>
      <c r="H1927" s="12">
        <f t="shared" si="366"/>
        <v>-402.73807689540547</v>
      </c>
      <c r="I1927" s="12">
        <f t="shared" si="367"/>
        <v>-402.73807689540547</v>
      </c>
      <c r="J1927" s="12">
        <f t="shared" si="368"/>
        <v>-402.73807689540547</v>
      </c>
      <c r="K1927" s="12">
        <f t="shared" si="369"/>
        <v>-402.73807689540547</v>
      </c>
      <c r="L1927" s="12">
        <f t="shared" si="370"/>
        <v>-402.73807689540547</v>
      </c>
      <c r="M1927" s="12">
        <f t="shared" si="371"/>
        <v>-402.73807689540547</v>
      </c>
      <c r="O1927" s="12">
        <f t="shared" si="360"/>
        <v>-402.73807689540547</v>
      </c>
    </row>
    <row r="1928" spans="1:15" x14ac:dyDescent="0.25">
      <c r="A1928" s="12">
        <f>calc!A1926</f>
        <v>1057.5999999999999</v>
      </c>
      <c r="B1928" s="12">
        <f>calc!O1926</f>
        <v>-198.60437652945231</v>
      </c>
      <c r="C1928" s="12">
        <f t="shared" si="361"/>
        <v>-198.60437652945231</v>
      </c>
      <c r="D1928" s="12">
        <f t="shared" si="362"/>
        <v>-198.60437652945231</v>
      </c>
      <c r="E1928" s="12">
        <f t="shared" si="363"/>
        <v>-198.60437652945231</v>
      </c>
      <c r="F1928" s="12">
        <f t="shared" si="364"/>
        <v>-198.60437652945231</v>
      </c>
      <c r="G1928" s="12">
        <f t="shared" si="365"/>
        <v>-198.60437652945231</v>
      </c>
      <c r="H1928" s="12">
        <f t="shared" si="366"/>
        <v>-198.60437652945231</v>
      </c>
      <c r="I1928" s="12">
        <f t="shared" si="367"/>
        <v>-198.60437652945231</v>
      </c>
      <c r="J1928" s="12">
        <f t="shared" si="368"/>
        <v>-198.60437652945231</v>
      </c>
      <c r="K1928" s="12">
        <f t="shared" si="369"/>
        <v>-198.60437652945231</v>
      </c>
      <c r="L1928" s="12">
        <f t="shared" si="370"/>
        <v>-198.60437652945231</v>
      </c>
      <c r="M1928" s="12">
        <f t="shared" si="371"/>
        <v>-198.60437652945231</v>
      </c>
      <c r="O1928" s="12">
        <f t="shared" ref="O1928:O1991" si="372">M1928</f>
        <v>-198.60437652945231</v>
      </c>
    </row>
    <row r="1929" spans="1:15" x14ac:dyDescent="0.25">
      <c r="A1929" s="12">
        <f>calc!A1927</f>
        <v>1058.02</v>
      </c>
      <c r="B1929" s="12">
        <f>calc!O1927</f>
        <v>-359.23396777522294</v>
      </c>
      <c r="C1929" s="12">
        <f t="shared" ref="C1929:C1992" si="373">B1929-Q1929*M1940</f>
        <v>-359.23396777522294</v>
      </c>
      <c r="D1929" s="12">
        <f t="shared" ref="D1929:D1992" si="374">C1929-R1929*M1939</f>
        <v>-359.23396777522294</v>
      </c>
      <c r="E1929" s="12">
        <f t="shared" ref="E1929:E1992" si="375">D1929-S1929*M1938</f>
        <v>-359.23396777522294</v>
      </c>
      <c r="F1929" s="12">
        <f t="shared" ref="F1929:F1992" si="376">E1929-T1929*M1937</f>
        <v>-359.23396777522294</v>
      </c>
      <c r="G1929" s="12">
        <f t="shared" ref="G1929:G1992" si="377">F1929-U1929*M1936</f>
        <v>-359.23396777522294</v>
      </c>
      <c r="H1929" s="12">
        <f t="shared" ref="H1929:H1992" si="378">G1929-V1929*M1935</f>
        <v>-359.23396777522294</v>
      </c>
      <c r="I1929" s="12">
        <f t="shared" ref="I1929:I1992" si="379">H1929-W1929*M1934</f>
        <v>-359.23396777522294</v>
      </c>
      <c r="J1929" s="12">
        <f t="shared" ref="J1929:J1992" si="380">I1929-X1929*M1933</f>
        <v>-359.23396777522294</v>
      </c>
      <c r="K1929" s="12">
        <f t="shared" ref="K1929:K1992" si="381">J1929-Y1929*M1932</f>
        <v>-359.23396777522294</v>
      </c>
      <c r="L1929" s="12">
        <f t="shared" ref="L1929:L1992" si="382">K1929-Z1929*M1931</f>
        <v>-359.23396777522294</v>
      </c>
      <c r="M1929" s="12">
        <f t="shared" ref="M1929:M1992" si="383">L1929</f>
        <v>-359.23396777522294</v>
      </c>
      <c r="O1929" s="12">
        <f t="shared" si="372"/>
        <v>-359.23396777522294</v>
      </c>
    </row>
    <row r="1930" spans="1:15" x14ac:dyDescent="0.25">
      <c r="A1930" s="12">
        <f>calc!A1928</f>
        <v>1058.44</v>
      </c>
      <c r="B1930" s="12">
        <f>calc!O1928</f>
        <v>-252.14740475134425</v>
      </c>
      <c r="C1930" s="12">
        <f t="shared" si="373"/>
        <v>-252.14740475134425</v>
      </c>
      <c r="D1930" s="12">
        <f t="shared" si="374"/>
        <v>-252.14740475134425</v>
      </c>
      <c r="E1930" s="12">
        <f t="shared" si="375"/>
        <v>-252.14740475134425</v>
      </c>
      <c r="F1930" s="12">
        <f t="shared" si="376"/>
        <v>-252.14740475134425</v>
      </c>
      <c r="G1930" s="12">
        <f t="shared" si="377"/>
        <v>-252.14740475134425</v>
      </c>
      <c r="H1930" s="12">
        <f t="shared" si="378"/>
        <v>-252.14740475134425</v>
      </c>
      <c r="I1930" s="12">
        <f t="shared" si="379"/>
        <v>-252.14740475134425</v>
      </c>
      <c r="J1930" s="12">
        <f t="shared" si="380"/>
        <v>-252.14740475134425</v>
      </c>
      <c r="K1930" s="12">
        <f t="shared" si="381"/>
        <v>-252.14740475134425</v>
      </c>
      <c r="L1930" s="12">
        <f t="shared" si="382"/>
        <v>-252.14740475134425</v>
      </c>
      <c r="M1930" s="12">
        <f t="shared" si="383"/>
        <v>-252.14740475134425</v>
      </c>
      <c r="O1930" s="12">
        <f t="shared" si="372"/>
        <v>-252.14740475134425</v>
      </c>
    </row>
    <row r="1931" spans="1:15" x14ac:dyDescent="0.25">
      <c r="A1931" s="12">
        <f>calc!A1929</f>
        <v>1058.8599999999999</v>
      </c>
      <c r="B1931" s="12">
        <f>calc!O1929</f>
        <v>-365.92690038675232</v>
      </c>
      <c r="C1931" s="12">
        <f t="shared" si="373"/>
        <v>-365.92690038675232</v>
      </c>
      <c r="D1931" s="12">
        <f t="shared" si="374"/>
        <v>-365.92690038675232</v>
      </c>
      <c r="E1931" s="12">
        <f t="shared" si="375"/>
        <v>-365.92690038675232</v>
      </c>
      <c r="F1931" s="12">
        <f t="shared" si="376"/>
        <v>-365.92690038675232</v>
      </c>
      <c r="G1931" s="12">
        <f t="shared" si="377"/>
        <v>-365.92690038675232</v>
      </c>
      <c r="H1931" s="12">
        <f t="shared" si="378"/>
        <v>-365.92690038675232</v>
      </c>
      <c r="I1931" s="12">
        <f t="shared" si="379"/>
        <v>-365.92690038675232</v>
      </c>
      <c r="J1931" s="12">
        <f t="shared" si="380"/>
        <v>-365.92690038675232</v>
      </c>
      <c r="K1931" s="12">
        <f t="shared" si="381"/>
        <v>-365.92690038675232</v>
      </c>
      <c r="L1931" s="12">
        <f t="shared" si="382"/>
        <v>-365.92690038675232</v>
      </c>
      <c r="M1931" s="12">
        <f t="shared" si="383"/>
        <v>-365.92690038675232</v>
      </c>
      <c r="O1931" s="12">
        <f t="shared" si="372"/>
        <v>-365.92690038675232</v>
      </c>
    </row>
    <row r="1932" spans="1:15" x14ac:dyDescent="0.25">
      <c r="A1932" s="12">
        <f>calc!A1930</f>
        <v>1059.28</v>
      </c>
      <c r="B1932" s="12">
        <f>calc!O1930</f>
        <v>-305.6906018433678</v>
      </c>
      <c r="C1932" s="12">
        <f t="shared" si="373"/>
        <v>-305.6906018433678</v>
      </c>
      <c r="D1932" s="12">
        <f t="shared" si="374"/>
        <v>-305.6906018433678</v>
      </c>
      <c r="E1932" s="12">
        <f t="shared" si="375"/>
        <v>-305.6906018433678</v>
      </c>
      <c r="F1932" s="12">
        <f t="shared" si="376"/>
        <v>-305.6906018433678</v>
      </c>
      <c r="G1932" s="12">
        <f t="shared" si="377"/>
        <v>-305.6906018433678</v>
      </c>
      <c r="H1932" s="12">
        <f t="shared" si="378"/>
        <v>-305.6906018433678</v>
      </c>
      <c r="I1932" s="12">
        <f t="shared" si="379"/>
        <v>-305.6906018433678</v>
      </c>
      <c r="J1932" s="12">
        <f t="shared" si="380"/>
        <v>-305.6906018433678</v>
      </c>
      <c r="K1932" s="12">
        <f t="shared" si="381"/>
        <v>-305.6906018433678</v>
      </c>
      <c r="L1932" s="12">
        <f t="shared" si="382"/>
        <v>-305.6906018433678</v>
      </c>
      <c r="M1932" s="12">
        <f t="shared" si="383"/>
        <v>-305.6906018433678</v>
      </c>
      <c r="O1932" s="12">
        <f t="shared" si="372"/>
        <v>-305.6906018433678</v>
      </c>
    </row>
    <row r="1933" spans="1:15" x14ac:dyDescent="0.25">
      <c r="A1933" s="12">
        <f>calc!A1931</f>
        <v>1059.69</v>
      </c>
      <c r="B1933" s="12">
        <f>calc!O1931</f>
        <v>-195.25794287329518</v>
      </c>
      <c r="C1933" s="12">
        <f t="shared" si="373"/>
        <v>-195.25794287329518</v>
      </c>
      <c r="D1933" s="12">
        <f t="shared" si="374"/>
        <v>-195.25794287329518</v>
      </c>
      <c r="E1933" s="12">
        <f t="shared" si="375"/>
        <v>-195.25794287329518</v>
      </c>
      <c r="F1933" s="12">
        <f t="shared" si="376"/>
        <v>-195.25794287329518</v>
      </c>
      <c r="G1933" s="12">
        <f t="shared" si="377"/>
        <v>-195.25794287329518</v>
      </c>
      <c r="H1933" s="12">
        <f t="shared" si="378"/>
        <v>-195.25794287329518</v>
      </c>
      <c r="I1933" s="12">
        <f t="shared" si="379"/>
        <v>-195.25794287329518</v>
      </c>
      <c r="J1933" s="12">
        <f t="shared" si="380"/>
        <v>-195.25794287329518</v>
      </c>
      <c r="K1933" s="12">
        <f t="shared" si="381"/>
        <v>-195.25794287329518</v>
      </c>
      <c r="L1933" s="12">
        <f t="shared" si="382"/>
        <v>-195.25794287329518</v>
      </c>
      <c r="M1933" s="12">
        <f t="shared" si="383"/>
        <v>-195.25794287329518</v>
      </c>
      <c r="O1933" s="12">
        <f t="shared" si="372"/>
        <v>-195.25794287329518</v>
      </c>
    </row>
    <row r="1934" spans="1:15" x14ac:dyDescent="0.25">
      <c r="A1934" s="12">
        <f>calc!A1932</f>
        <v>1060.1099999999999</v>
      </c>
      <c r="B1934" s="12">
        <f>calc!O1932</f>
        <v>-319.07642749878698</v>
      </c>
      <c r="C1934" s="12">
        <f t="shared" si="373"/>
        <v>-319.07642749878698</v>
      </c>
      <c r="D1934" s="12">
        <f t="shared" si="374"/>
        <v>-319.07642749878698</v>
      </c>
      <c r="E1934" s="12">
        <f t="shared" si="375"/>
        <v>-319.07642749878698</v>
      </c>
      <c r="F1934" s="12">
        <f t="shared" si="376"/>
        <v>-319.07642749878698</v>
      </c>
      <c r="G1934" s="12">
        <f t="shared" si="377"/>
        <v>-319.07642749878698</v>
      </c>
      <c r="H1934" s="12">
        <f t="shared" si="378"/>
        <v>-319.07642749878698</v>
      </c>
      <c r="I1934" s="12">
        <f t="shared" si="379"/>
        <v>-319.07642749878698</v>
      </c>
      <c r="J1934" s="12">
        <f t="shared" si="380"/>
        <v>-319.07642749878698</v>
      </c>
      <c r="K1934" s="12">
        <f t="shared" si="381"/>
        <v>-319.07642749878698</v>
      </c>
      <c r="L1934" s="12">
        <f t="shared" si="382"/>
        <v>-319.07642749878698</v>
      </c>
      <c r="M1934" s="12">
        <f t="shared" si="383"/>
        <v>-319.07642749878698</v>
      </c>
      <c r="O1934" s="12">
        <f t="shared" si="372"/>
        <v>-319.07642749878698</v>
      </c>
    </row>
    <row r="1935" spans="1:15" x14ac:dyDescent="0.25">
      <c r="A1935" s="12">
        <f>calc!A1933</f>
        <v>1060.53</v>
      </c>
      <c r="B1935" s="12">
        <f>calc!O1933</f>
        <v>-218.68299232127774</v>
      </c>
      <c r="C1935" s="12">
        <f t="shared" si="373"/>
        <v>-218.68299232127774</v>
      </c>
      <c r="D1935" s="12">
        <f t="shared" si="374"/>
        <v>-218.68299232127774</v>
      </c>
      <c r="E1935" s="12">
        <f t="shared" si="375"/>
        <v>-218.68299232127774</v>
      </c>
      <c r="F1935" s="12">
        <f t="shared" si="376"/>
        <v>-218.68299232127774</v>
      </c>
      <c r="G1935" s="12">
        <f t="shared" si="377"/>
        <v>-218.68299232127774</v>
      </c>
      <c r="H1935" s="12">
        <f t="shared" si="378"/>
        <v>-218.68299232127774</v>
      </c>
      <c r="I1935" s="12">
        <f t="shared" si="379"/>
        <v>-218.68299232127774</v>
      </c>
      <c r="J1935" s="12">
        <f t="shared" si="380"/>
        <v>-218.68299232127774</v>
      </c>
      <c r="K1935" s="12">
        <f t="shared" si="381"/>
        <v>-218.68299232127774</v>
      </c>
      <c r="L1935" s="12">
        <f t="shared" si="382"/>
        <v>-218.68299232127774</v>
      </c>
      <c r="M1935" s="12">
        <f t="shared" si="383"/>
        <v>-218.68299232127774</v>
      </c>
      <c r="O1935" s="12">
        <f t="shared" si="372"/>
        <v>-218.68299232127774</v>
      </c>
    </row>
    <row r="1936" spans="1:15" x14ac:dyDescent="0.25">
      <c r="A1936" s="12">
        <f>calc!A1934</f>
        <v>1060.95</v>
      </c>
      <c r="B1936" s="12">
        <f>calc!O1934</f>
        <v>-278.91898219048824</v>
      </c>
      <c r="C1936" s="12">
        <f t="shared" si="373"/>
        <v>-278.91898219048824</v>
      </c>
      <c r="D1936" s="12">
        <f t="shared" si="374"/>
        <v>-278.91898219048824</v>
      </c>
      <c r="E1936" s="12">
        <f t="shared" si="375"/>
        <v>-278.91898219048824</v>
      </c>
      <c r="F1936" s="12">
        <f t="shared" si="376"/>
        <v>-278.91898219048824</v>
      </c>
      <c r="G1936" s="12">
        <f t="shared" si="377"/>
        <v>-278.91898219048824</v>
      </c>
      <c r="H1936" s="12">
        <f t="shared" si="378"/>
        <v>-278.91898219048824</v>
      </c>
      <c r="I1936" s="12">
        <f t="shared" si="379"/>
        <v>-278.91898219048824</v>
      </c>
      <c r="J1936" s="12">
        <f t="shared" si="380"/>
        <v>-278.91898219048824</v>
      </c>
      <c r="K1936" s="12">
        <f t="shared" si="381"/>
        <v>-278.91898219048824</v>
      </c>
      <c r="L1936" s="12">
        <f t="shared" si="382"/>
        <v>-278.91898219048824</v>
      </c>
      <c r="M1936" s="12">
        <f t="shared" si="383"/>
        <v>-278.91898219048824</v>
      </c>
      <c r="O1936" s="12">
        <f t="shared" si="372"/>
        <v>-278.91898219048824</v>
      </c>
    </row>
    <row r="1937" spans="1:15" x14ac:dyDescent="0.25">
      <c r="A1937" s="12">
        <f>calc!A1935</f>
        <v>1061.3699999999999</v>
      </c>
      <c r="B1937" s="12">
        <f>calc!O1935</f>
        <v>-228.72230912354931</v>
      </c>
      <c r="C1937" s="12">
        <f t="shared" si="373"/>
        <v>-228.72230912354931</v>
      </c>
      <c r="D1937" s="12">
        <f t="shared" si="374"/>
        <v>-228.72230912354931</v>
      </c>
      <c r="E1937" s="12">
        <f t="shared" si="375"/>
        <v>-228.72230912354931</v>
      </c>
      <c r="F1937" s="12">
        <f t="shared" si="376"/>
        <v>-228.72230912354931</v>
      </c>
      <c r="G1937" s="12">
        <f t="shared" si="377"/>
        <v>-228.72230912354931</v>
      </c>
      <c r="H1937" s="12">
        <f t="shared" si="378"/>
        <v>-228.72230912354931</v>
      </c>
      <c r="I1937" s="12">
        <f t="shared" si="379"/>
        <v>-228.72230912354931</v>
      </c>
      <c r="J1937" s="12">
        <f t="shared" si="380"/>
        <v>-228.72230912354931</v>
      </c>
      <c r="K1937" s="12">
        <f t="shared" si="381"/>
        <v>-228.72230912354931</v>
      </c>
      <c r="L1937" s="12">
        <f t="shared" si="382"/>
        <v>-228.72230912354931</v>
      </c>
      <c r="M1937" s="12">
        <f t="shared" si="383"/>
        <v>-228.72230912354931</v>
      </c>
      <c r="O1937" s="12">
        <f t="shared" si="372"/>
        <v>-228.72230912354931</v>
      </c>
    </row>
    <row r="1938" spans="1:15" x14ac:dyDescent="0.25">
      <c r="A1938" s="12">
        <f>calc!A1936</f>
        <v>1061.79</v>
      </c>
      <c r="B1938" s="12">
        <f>calc!O1936</f>
        <v>-332.46226370622162</v>
      </c>
      <c r="C1938" s="12">
        <f t="shared" si="373"/>
        <v>-332.46226370622162</v>
      </c>
      <c r="D1938" s="12">
        <f t="shared" si="374"/>
        <v>-332.46226370622162</v>
      </c>
      <c r="E1938" s="12">
        <f t="shared" si="375"/>
        <v>-332.46226370622162</v>
      </c>
      <c r="F1938" s="12">
        <f t="shared" si="376"/>
        <v>-332.46226370622162</v>
      </c>
      <c r="G1938" s="12">
        <f t="shared" si="377"/>
        <v>-332.46226370622162</v>
      </c>
      <c r="H1938" s="12">
        <f t="shared" si="378"/>
        <v>-332.46226370622162</v>
      </c>
      <c r="I1938" s="12">
        <f t="shared" si="379"/>
        <v>-332.46226370622162</v>
      </c>
      <c r="J1938" s="12">
        <f t="shared" si="380"/>
        <v>-332.46226370622162</v>
      </c>
      <c r="K1938" s="12">
        <f t="shared" si="381"/>
        <v>-332.46226370622162</v>
      </c>
      <c r="L1938" s="12">
        <f t="shared" si="382"/>
        <v>-332.46226370622162</v>
      </c>
      <c r="M1938" s="12">
        <f t="shared" si="383"/>
        <v>-332.46226370622162</v>
      </c>
      <c r="O1938" s="12">
        <f t="shared" si="372"/>
        <v>-332.46226370622162</v>
      </c>
    </row>
    <row r="1939" spans="1:15" x14ac:dyDescent="0.25">
      <c r="A1939" s="12">
        <f>calc!A1937</f>
        <v>1062.21</v>
      </c>
      <c r="B1939" s="12">
        <f>calc!O1937</f>
        <v>-573.40911929210915</v>
      </c>
      <c r="C1939" s="12">
        <f t="shared" si="373"/>
        <v>-573.40911929210915</v>
      </c>
      <c r="D1939" s="12">
        <f t="shared" si="374"/>
        <v>-573.40911929210915</v>
      </c>
      <c r="E1939" s="12">
        <f t="shared" si="375"/>
        <v>-573.40911929210915</v>
      </c>
      <c r="F1939" s="12">
        <f t="shared" si="376"/>
        <v>-573.40911929210915</v>
      </c>
      <c r="G1939" s="12">
        <f t="shared" si="377"/>
        <v>-573.40911929210915</v>
      </c>
      <c r="H1939" s="12">
        <f t="shared" si="378"/>
        <v>-573.40911929210915</v>
      </c>
      <c r="I1939" s="12">
        <f t="shared" si="379"/>
        <v>-573.40911929210915</v>
      </c>
      <c r="J1939" s="12">
        <f t="shared" si="380"/>
        <v>-573.40911929210915</v>
      </c>
      <c r="K1939" s="12">
        <f t="shared" si="381"/>
        <v>-573.40911929210915</v>
      </c>
      <c r="L1939" s="12">
        <f t="shared" si="382"/>
        <v>-573.40911929210915</v>
      </c>
      <c r="M1939" s="12">
        <f t="shared" si="383"/>
        <v>-573.40911929210915</v>
      </c>
      <c r="O1939" s="12">
        <f t="shared" si="372"/>
        <v>-573.40911929210915</v>
      </c>
    </row>
    <row r="1940" spans="1:15" x14ac:dyDescent="0.25">
      <c r="A1940" s="12">
        <f>calc!A1938</f>
        <v>1062.6300000000001</v>
      </c>
      <c r="B1940" s="12">
        <f>calc!O1938</f>
        <v>-98.211653876491823</v>
      </c>
      <c r="C1940" s="12">
        <f t="shared" si="373"/>
        <v>-98.211653876491823</v>
      </c>
      <c r="D1940" s="12">
        <f t="shared" si="374"/>
        <v>-98.211653876491823</v>
      </c>
      <c r="E1940" s="12">
        <f t="shared" si="375"/>
        <v>-98.211653876491823</v>
      </c>
      <c r="F1940" s="12">
        <f t="shared" si="376"/>
        <v>-98.211653876491823</v>
      </c>
      <c r="G1940" s="12">
        <f t="shared" si="377"/>
        <v>-98.211653876491823</v>
      </c>
      <c r="H1940" s="12">
        <f t="shared" si="378"/>
        <v>-98.211653876491823</v>
      </c>
      <c r="I1940" s="12">
        <f t="shared" si="379"/>
        <v>-98.211653876491823</v>
      </c>
      <c r="J1940" s="12">
        <f t="shared" si="380"/>
        <v>-98.211653876491823</v>
      </c>
      <c r="K1940" s="12">
        <f t="shared" si="381"/>
        <v>-98.211653876491823</v>
      </c>
      <c r="L1940" s="12">
        <f t="shared" si="382"/>
        <v>-98.211653876491823</v>
      </c>
      <c r="M1940" s="12">
        <f t="shared" si="383"/>
        <v>-98.211653876491823</v>
      </c>
      <c r="O1940" s="12">
        <f t="shared" si="372"/>
        <v>-98.211653876491823</v>
      </c>
    </row>
    <row r="1941" spans="1:15" x14ac:dyDescent="0.25">
      <c r="A1941" s="12">
        <f>calc!A1939</f>
        <v>1063.05</v>
      </c>
      <c r="B1941" s="12">
        <f>calc!O1939</f>
        <v>-285.61188314629806</v>
      </c>
      <c r="C1941" s="12">
        <f t="shared" si="373"/>
        <v>-285.61188314629806</v>
      </c>
      <c r="D1941" s="12">
        <f t="shared" si="374"/>
        <v>-285.61188314629806</v>
      </c>
      <c r="E1941" s="12">
        <f t="shared" si="375"/>
        <v>-285.61188314629806</v>
      </c>
      <c r="F1941" s="12">
        <f t="shared" si="376"/>
        <v>-285.61188314629806</v>
      </c>
      <c r="G1941" s="12">
        <f t="shared" si="377"/>
        <v>-285.61188314629806</v>
      </c>
      <c r="H1941" s="12">
        <f t="shared" si="378"/>
        <v>-285.61188314629806</v>
      </c>
      <c r="I1941" s="12">
        <f t="shared" si="379"/>
        <v>-285.61188314629806</v>
      </c>
      <c r="J1941" s="12">
        <f t="shared" si="380"/>
        <v>-285.61188314629806</v>
      </c>
      <c r="K1941" s="12">
        <f t="shared" si="381"/>
        <v>-285.61188314629806</v>
      </c>
      <c r="L1941" s="12">
        <f t="shared" si="382"/>
        <v>-285.61188314629806</v>
      </c>
      <c r="M1941" s="12">
        <f t="shared" si="383"/>
        <v>-285.61188314629806</v>
      </c>
      <c r="O1941" s="12">
        <f t="shared" si="372"/>
        <v>-285.61188314629806</v>
      </c>
    </row>
    <row r="1942" spans="1:15" x14ac:dyDescent="0.25">
      <c r="A1942" s="12">
        <f>calc!A1940</f>
        <v>1063.47</v>
      </c>
      <c r="B1942" s="12">
        <f>calc!O1940</f>
        <v>-141.71509410909954</v>
      </c>
      <c r="C1942" s="12">
        <f t="shared" si="373"/>
        <v>-141.71509410909954</v>
      </c>
      <c r="D1942" s="12">
        <f t="shared" si="374"/>
        <v>-141.71509410909954</v>
      </c>
      <c r="E1942" s="12">
        <f t="shared" si="375"/>
        <v>-141.71509410909954</v>
      </c>
      <c r="F1942" s="12">
        <f t="shared" si="376"/>
        <v>-141.71509410909954</v>
      </c>
      <c r="G1942" s="12">
        <f t="shared" si="377"/>
        <v>-141.71509410909954</v>
      </c>
      <c r="H1942" s="12">
        <f t="shared" si="378"/>
        <v>-141.71509410909954</v>
      </c>
      <c r="I1942" s="12">
        <f t="shared" si="379"/>
        <v>-141.71509410909954</v>
      </c>
      <c r="J1942" s="12">
        <f t="shared" si="380"/>
        <v>-141.71509410909954</v>
      </c>
      <c r="K1942" s="12">
        <f t="shared" si="381"/>
        <v>-141.71509410909954</v>
      </c>
      <c r="L1942" s="12">
        <f t="shared" si="382"/>
        <v>-141.71509410909954</v>
      </c>
      <c r="M1942" s="12">
        <f t="shared" si="383"/>
        <v>-141.71509410909954</v>
      </c>
      <c r="O1942" s="12">
        <f t="shared" si="372"/>
        <v>-141.71509410909954</v>
      </c>
    </row>
    <row r="1943" spans="1:15" x14ac:dyDescent="0.25">
      <c r="A1943" s="12">
        <f>calc!A1941</f>
        <v>1063.8800000000001</v>
      </c>
      <c r="B1943" s="12">
        <f>calc!O1941</f>
        <v>-188.56507754031196</v>
      </c>
      <c r="C1943" s="12">
        <f t="shared" si="373"/>
        <v>-188.56507754031196</v>
      </c>
      <c r="D1943" s="12">
        <f t="shared" si="374"/>
        <v>-188.56507754031196</v>
      </c>
      <c r="E1943" s="12">
        <f t="shared" si="375"/>
        <v>-188.56507754031196</v>
      </c>
      <c r="F1943" s="12">
        <f t="shared" si="376"/>
        <v>-188.56507754031196</v>
      </c>
      <c r="G1943" s="12">
        <f t="shared" si="377"/>
        <v>-188.56507754031196</v>
      </c>
      <c r="H1943" s="12">
        <f t="shared" si="378"/>
        <v>-188.56507754031196</v>
      </c>
      <c r="I1943" s="12">
        <f t="shared" si="379"/>
        <v>-188.56507754031196</v>
      </c>
      <c r="J1943" s="12">
        <f t="shared" si="380"/>
        <v>-188.56507754031196</v>
      </c>
      <c r="K1943" s="12">
        <f t="shared" si="381"/>
        <v>-188.56507754031196</v>
      </c>
      <c r="L1943" s="12">
        <f t="shared" si="382"/>
        <v>-188.56507754031196</v>
      </c>
      <c r="M1943" s="12">
        <f t="shared" si="383"/>
        <v>-188.56507754031196</v>
      </c>
      <c r="O1943" s="12">
        <f t="shared" si="372"/>
        <v>-188.56507754031196</v>
      </c>
    </row>
    <row r="1944" spans="1:15" x14ac:dyDescent="0.25">
      <c r="A1944" s="12">
        <f>calc!A1942</f>
        <v>1064.3</v>
      </c>
      <c r="B1944" s="12">
        <f>calc!O1942</f>
        <v>-228.72230912354931</v>
      </c>
      <c r="C1944" s="12">
        <f t="shared" si="373"/>
        <v>-228.72230912354931</v>
      </c>
      <c r="D1944" s="12">
        <f t="shared" si="374"/>
        <v>-228.72230912354931</v>
      </c>
      <c r="E1944" s="12">
        <f t="shared" si="375"/>
        <v>-228.72230912354931</v>
      </c>
      <c r="F1944" s="12">
        <f t="shared" si="376"/>
        <v>-228.72230912354931</v>
      </c>
      <c r="G1944" s="12">
        <f t="shared" si="377"/>
        <v>-228.72230912354931</v>
      </c>
      <c r="H1944" s="12">
        <f t="shared" si="378"/>
        <v>-228.72230912354931</v>
      </c>
      <c r="I1944" s="12">
        <f t="shared" si="379"/>
        <v>-228.72230912354931</v>
      </c>
      <c r="J1944" s="12">
        <f t="shared" si="380"/>
        <v>-228.72230912354931</v>
      </c>
      <c r="K1944" s="12">
        <f t="shared" si="381"/>
        <v>-228.72230912354931</v>
      </c>
      <c r="L1944" s="12">
        <f t="shared" si="382"/>
        <v>-228.72230912354931</v>
      </c>
      <c r="M1944" s="12">
        <f t="shared" si="383"/>
        <v>-228.72230912354931</v>
      </c>
      <c r="O1944" s="12">
        <f t="shared" si="372"/>
        <v>-228.72230912354931</v>
      </c>
    </row>
    <row r="1945" spans="1:15" x14ac:dyDescent="0.25">
      <c r="A1945" s="12">
        <f>calc!A1943</f>
        <v>1064.72</v>
      </c>
      <c r="B1945" s="12">
        <f>calc!O1943</f>
        <v>-436.20285204072661</v>
      </c>
      <c r="C1945" s="12">
        <f t="shared" si="373"/>
        <v>-436.20285204072661</v>
      </c>
      <c r="D1945" s="12">
        <f t="shared" si="374"/>
        <v>-436.20285204072661</v>
      </c>
      <c r="E1945" s="12">
        <f t="shared" si="375"/>
        <v>-436.20285204072661</v>
      </c>
      <c r="F1945" s="12">
        <f t="shared" si="376"/>
        <v>-436.20285204072661</v>
      </c>
      <c r="G1945" s="12">
        <f t="shared" si="377"/>
        <v>-436.20285204072661</v>
      </c>
      <c r="H1945" s="12">
        <f t="shared" si="378"/>
        <v>-436.20285204072661</v>
      </c>
      <c r="I1945" s="12">
        <f t="shared" si="379"/>
        <v>-436.20285204072661</v>
      </c>
      <c r="J1945" s="12">
        <f t="shared" si="380"/>
        <v>-436.20285204072661</v>
      </c>
      <c r="K1945" s="12">
        <f t="shared" si="381"/>
        <v>-436.20285204072661</v>
      </c>
      <c r="L1945" s="12">
        <f t="shared" si="382"/>
        <v>-436.20285204072661</v>
      </c>
      <c r="M1945" s="12">
        <f t="shared" si="383"/>
        <v>-436.20285204072661</v>
      </c>
      <c r="O1945" s="12">
        <f t="shared" si="372"/>
        <v>-436.20285204072661</v>
      </c>
    </row>
    <row r="1946" spans="1:15" x14ac:dyDescent="0.25">
      <c r="A1946" s="12">
        <f>calc!A1944</f>
        <v>1065.1400000000001</v>
      </c>
      <c r="B1946" s="12">
        <f>calc!O1944</f>
        <v>-211.9901177516939</v>
      </c>
      <c r="C1946" s="12">
        <f t="shared" si="373"/>
        <v>-211.9901177516939</v>
      </c>
      <c r="D1946" s="12">
        <f t="shared" si="374"/>
        <v>-211.9901177516939</v>
      </c>
      <c r="E1946" s="12">
        <f t="shared" si="375"/>
        <v>-211.9901177516939</v>
      </c>
      <c r="F1946" s="12">
        <f t="shared" si="376"/>
        <v>-211.9901177516939</v>
      </c>
      <c r="G1946" s="12">
        <f t="shared" si="377"/>
        <v>-211.9901177516939</v>
      </c>
      <c r="H1946" s="12">
        <f t="shared" si="378"/>
        <v>-211.9901177516939</v>
      </c>
      <c r="I1946" s="12">
        <f t="shared" si="379"/>
        <v>-211.9901177516939</v>
      </c>
      <c r="J1946" s="12">
        <f t="shared" si="380"/>
        <v>-211.9901177516939</v>
      </c>
      <c r="K1946" s="12">
        <f t="shared" si="381"/>
        <v>-211.9901177516939</v>
      </c>
      <c r="L1946" s="12">
        <f t="shared" si="382"/>
        <v>-211.9901177516939</v>
      </c>
      <c r="M1946" s="12">
        <f t="shared" si="383"/>
        <v>-211.9901177516939</v>
      </c>
      <c r="O1946" s="12">
        <f t="shared" si="372"/>
        <v>-211.9901177516939</v>
      </c>
    </row>
    <row r="1947" spans="1:15" x14ac:dyDescent="0.25">
      <c r="A1947" s="12">
        <f>calc!A1945</f>
        <v>1065.56</v>
      </c>
      <c r="B1947" s="12">
        <f>calc!O1945</f>
        <v>-315.7299700956508</v>
      </c>
      <c r="C1947" s="12">
        <f t="shared" si="373"/>
        <v>-315.7299700956508</v>
      </c>
      <c r="D1947" s="12">
        <f t="shared" si="374"/>
        <v>-315.7299700956508</v>
      </c>
      <c r="E1947" s="12">
        <f t="shared" si="375"/>
        <v>-315.7299700956508</v>
      </c>
      <c r="F1947" s="12">
        <f t="shared" si="376"/>
        <v>-315.7299700956508</v>
      </c>
      <c r="G1947" s="12">
        <f t="shared" si="377"/>
        <v>-315.7299700956508</v>
      </c>
      <c r="H1947" s="12">
        <f t="shared" si="378"/>
        <v>-315.7299700956508</v>
      </c>
      <c r="I1947" s="12">
        <f t="shared" si="379"/>
        <v>-315.7299700956508</v>
      </c>
      <c r="J1947" s="12">
        <f t="shared" si="380"/>
        <v>-315.7299700956508</v>
      </c>
      <c r="K1947" s="12">
        <f t="shared" si="381"/>
        <v>-315.7299700956508</v>
      </c>
      <c r="L1947" s="12">
        <f t="shared" si="382"/>
        <v>-315.7299700956508</v>
      </c>
      <c r="M1947" s="12">
        <f t="shared" si="383"/>
        <v>-315.7299700956508</v>
      </c>
      <c r="O1947" s="12">
        <f t="shared" si="372"/>
        <v>-315.7299700956508</v>
      </c>
    </row>
    <row r="1948" spans="1:15" x14ac:dyDescent="0.25">
      <c r="A1948" s="12">
        <f>calc!A1946</f>
        <v>1065.98</v>
      </c>
      <c r="B1948" s="12">
        <f>calc!O1946</f>
        <v>-539.94407390552817</v>
      </c>
      <c r="C1948" s="12">
        <f t="shared" si="373"/>
        <v>-539.94407390552817</v>
      </c>
      <c r="D1948" s="12">
        <f t="shared" si="374"/>
        <v>-539.94407390552817</v>
      </c>
      <c r="E1948" s="12">
        <f t="shared" si="375"/>
        <v>-539.94407390552817</v>
      </c>
      <c r="F1948" s="12">
        <f t="shared" si="376"/>
        <v>-539.94407390552817</v>
      </c>
      <c r="G1948" s="12">
        <f t="shared" si="377"/>
        <v>-539.94407390552817</v>
      </c>
      <c r="H1948" s="12">
        <f t="shared" si="378"/>
        <v>-539.94407390552817</v>
      </c>
      <c r="I1948" s="12">
        <f t="shared" si="379"/>
        <v>-539.94407390552817</v>
      </c>
      <c r="J1948" s="12">
        <f t="shared" si="380"/>
        <v>-539.94407390552817</v>
      </c>
      <c r="K1948" s="12">
        <f t="shared" si="381"/>
        <v>-539.94407390552817</v>
      </c>
      <c r="L1948" s="12">
        <f t="shared" si="382"/>
        <v>-539.94407390552817</v>
      </c>
      <c r="M1948" s="12">
        <f t="shared" si="383"/>
        <v>-539.94407390552817</v>
      </c>
      <c r="O1948" s="12">
        <f t="shared" si="372"/>
        <v>-539.94407390552817</v>
      </c>
    </row>
    <row r="1949" spans="1:15" x14ac:dyDescent="0.25">
      <c r="A1949" s="12">
        <f>calc!A1947</f>
        <v>1066.4000000000001</v>
      </c>
      <c r="B1949" s="12">
        <f>calc!O1947</f>
        <v>-359.23396777522294</v>
      </c>
      <c r="C1949" s="12">
        <f t="shared" si="373"/>
        <v>-359.23396777522294</v>
      </c>
      <c r="D1949" s="12">
        <f t="shared" si="374"/>
        <v>-359.23396777522294</v>
      </c>
      <c r="E1949" s="12">
        <f t="shared" si="375"/>
        <v>-359.23396777522294</v>
      </c>
      <c r="F1949" s="12">
        <f t="shared" si="376"/>
        <v>-359.23396777522294</v>
      </c>
      <c r="G1949" s="12">
        <f t="shared" si="377"/>
        <v>-359.23396777522294</v>
      </c>
      <c r="H1949" s="12">
        <f t="shared" si="378"/>
        <v>-359.23396777522294</v>
      </c>
      <c r="I1949" s="12">
        <f t="shared" si="379"/>
        <v>-359.23396777522294</v>
      </c>
      <c r="J1949" s="12">
        <f t="shared" si="380"/>
        <v>-359.23396777522294</v>
      </c>
      <c r="K1949" s="12">
        <f t="shared" si="381"/>
        <v>-359.23396777522294</v>
      </c>
      <c r="L1949" s="12">
        <f t="shared" si="382"/>
        <v>-359.23396777522294</v>
      </c>
      <c r="M1949" s="12">
        <f t="shared" si="383"/>
        <v>-359.23396777522294</v>
      </c>
      <c r="O1949" s="12">
        <f t="shared" si="372"/>
        <v>-359.23396777522294</v>
      </c>
    </row>
    <row r="1950" spans="1:15" x14ac:dyDescent="0.25">
      <c r="A1950" s="12">
        <f>calc!A1948</f>
        <v>1066.82</v>
      </c>
      <c r="B1950" s="12">
        <f>calc!O1948</f>
        <v>-171.83292575428018</v>
      </c>
      <c r="C1950" s="12">
        <f t="shared" si="373"/>
        <v>-171.83292575428018</v>
      </c>
      <c r="D1950" s="12">
        <f t="shared" si="374"/>
        <v>-171.83292575428018</v>
      </c>
      <c r="E1950" s="12">
        <f t="shared" si="375"/>
        <v>-171.83292575428018</v>
      </c>
      <c r="F1950" s="12">
        <f t="shared" si="376"/>
        <v>-171.83292575428018</v>
      </c>
      <c r="G1950" s="12">
        <f t="shared" si="377"/>
        <v>-171.83292575428018</v>
      </c>
      <c r="H1950" s="12">
        <f t="shared" si="378"/>
        <v>-171.83292575428018</v>
      </c>
      <c r="I1950" s="12">
        <f t="shared" si="379"/>
        <v>-171.83292575428018</v>
      </c>
      <c r="J1950" s="12">
        <f t="shared" si="380"/>
        <v>-171.83292575428018</v>
      </c>
      <c r="K1950" s="12">
        <f t="shared" si="381"/>
        <v>-171.83292575428018</v>
      </c>
      <c r="L1950" s="12">
        <f t="shared" si="382"/>
        <v>-171.83292575428018</v>
      </c>
      <c r="M1950" s="12">
        <f t="shared" si="383"/>
        <v>-171.83292575428018</v>
      </c>
      <c r="O1950" s="12">
        <f t="shared" si="372"/>
        <v>-171.83292575428018</v>
      </c>
    </row>
    <row r="1951" spans="1:15" x14ac:dyDescent="0.25">
      <c r="A1951" s="12">
        <f>calc!A1949</f>
        <v>1067.23</v>
      </c>
      <c r="B1951" s="12">
        <f>calc!O1949</f>
        <v>-369.2733676816087</v>
      </c>
      <c r="C1951" s="12">
        <f t="shared" si="373"/>
        <v>-369.2733676816087</v>
      </c>
      <c r="D1951" s="12">
        <f t="shared" si="374"/>
        <v>-369.2733676816087</v>
      </c>
      <c r="E1951" s="12">
        <f t="shared" si="375"/>
        <v>-369.2733676816087</v>
      </c>
      <c r="F1951" s="12">
        <f t="shared" si="376"/>
        <v>-369.2733676816087</v>
      </c>
      <c r="G1951" s="12">
        <f t="shared" si="377"/>
        <v>-369.2733676816087</v>
      </c>
      <c r="H1951" s="12">
        <f t="shared" si="378"/>
        <v>-369.2733676816087</v>
      </c>
      <c r="I1951" s="12">
        <f t="shared" si="379"/>
        <v>-369.2733676816087</v>
      </c>
      <c r="J1951" s="12">
        <f t="shared" si="380"/>
        <v>-369.2733676816087</v>
      </c>
      <c r="K1951" s="12">
        <f t="shared" si="381"/>
        <v>-369.2733676816087</v>
      </c>
      <c r="L1951" s="12">
        <f t="shared" si="382"/>
        <v>-369.2733676816087</v>
      </c>
      <c r="M1951" s="12">
        <f t="shared" si="383"/>
        <v>-369.2733676816087</v>
      </c>
      <c r="O1951" s="12">
        <f t="shared" si="372"/>
        <v>-369.2733676816087</v>
      </c>
    </row>
    <row r="1952" spans="1:15" x14ac:dyDescent="0.25">
      <c r="A1952" s="12">
        <f>calc!A1950</f>
        <v>1067.6500000000001</v>
      </c>
      <c r="B1952" s="12">
        <f>calc!O1950</f>
        <v>-332.46226370622162</v>
      </c>
      <c r="C1952" s="12">
        <f t="shared" si="373"/>
        <v>-332.46226370622162</v>
      </c>
      <c r="D1952" s="12">
        <f t="shared" si="374"/>
        <v>-332.46226370622162</v>
      </c>
      <c r="E1952" s="12">
        <f t="shared" si="375"/>
        <v>-332.46226370622162</v>
      </c>
      <c r="F1952" s="12">
        <f t="shared" si="376"/>
        <v>-332.46226370622162</v>
      </c>
      <c r="G1952" s="12">
        <f t="shared" si="377"/>
        <v>-332.46226370622162</v>
      </c>
      <c r="H1952" s="12">
        <f t="shared" si="378"/>
        <v>-332.46226370622162</v>
      </c>
      <c r="I1952" s="12">
        <f t="shared" si="379"/>
        <v>-332.46226370622162</v>
      </c>
      <c r="J1952" s="12">
        <f t="shared" si="380"/>
        <v>-332.46226370622162</v>
      </c>
      <c r="K1952" s="12">
        <f t="shared" si="381"/>
        <v>-332.46226370622162</v>
      </c>
      <c r="L1952" s="12">
        <f t="shared" si="382"/>
        <v>-332.46226370622162</v>
      </c>
      <c r="M1952" s="12">
        <f t="shared" si="383"/>
        <v>-332.46226370622162</v>
      </c>
      <c r="O1952" s="12">
        <f t="shared" si="372"/>
        <v>-332.46226370622162</v>
      </c>
    </row>
    <row r="1953" spans="1:15" x14ac:dyDescent="0.25">
      <c r="A1953" s="12">
        <f>calc!A1951</f>
        <v>1068.07</v>
      </c>
      <c r="B1953" s="12">
        <f>calc!O1951</f>
        <v>-168.48649737651056</v>
      </c>
      <c r="C1953" s="12">
        <f t="shared" si="373"/>
        <v>-168.48649737651056</v>
      </c>
      <c r="D1953" s="12">
        <f t="shared" si="374"/>
        <v>-168.48649737651056</v>
      </c>
      <c r="E1953" s="12">
        <f t="shared" si="375"/>
        <v>-168.48649737651056</v>
      </c>
      <c r="F1953" s="12">
        <f t="shared" si="376"/>
        <v>-168.48649737651056</v>
      </c>
      <c r="G1953" s="12">
        <f t="shared" si="377"/>
        <v>-168.48649737651056</v>
      </c>
      <c r="H1953" s="12">
        <f t="shared" si="378"/>
        <v>-168.48649737651056</v>
      </c>
      <c r="I1953" s="12">
        <f t="shared" si="379"/>
        <v>-168.48649737651056</v>
      </c>
      <c r="J1953" s="12">
        <f t="shared" si="380"/>
        <v>-168.48649737651056</v>
      </c>
      <c r="K1953" s="12">
        <f t="shared" si="381"/>
        <v>-168.48649737651056</v>
      </c>
      <c r="L1953" s="12">
        <f t="shared" si="382"/>
        <v>-168.48649737651056</v>
      </c>
      <c r="M1953" s="12">
        <f t="shared" si="383"/>
        <v>-168.48649737651056</v>
      </c>
      <c r="O1953" s="12">
        <f t="shared" si="372"/>
        <v>-168.48649737651056</v>
      </c>
    </row>
    <row r="1954" spans="1:15" x14ac:dyDescent="0.25">
      <c r="A1954" s="12">
        <f>calc!A1952</f>
        <v>1068.49</v>
      </c>
      <c r="B1954" s="12">
        <f>calc!O1952</f>
        <v>-365.92690038675232</v>
      </c>
      <c r="C1954" s="12">
        <f t="shared" si="373"/>
        <v>-365.92690038675232</v>
      </c>
      <c r="D1954" s="12">
        <f t="shared" si="374"/>
        <v>-365.92690038675232</v>
      </c>
      <c r="E1954" s="12">
        <f t="shared" si="375"/>
        <v>-365.92690038675232</v>
      </c>
      <c r="F1954" s="12">
        <f t="shared" si="376"/>
        <v>-365.92690038675232</v>
      </c>
      <c r="G1954" s="12">
        <f t="shared" si="377"/>
        <v>-365.92690038675232</v>
      </c>
      <c r="H1954" s="12">
        <f t="shared" si="378"/>
        <v>-365.92690038675232</v>
      </c>
      <c r="I1954" s="12">
        <f t="shared" si="379"/>
        <v>-365.92690038675232</v>
      </c>
      <c r="J1954" s="12">
        <f t="shared" si="380"/>
        <v>-365.92690038675232</v>
      </c>
      <c r="K1954" s="12">
        <f t="shared" si="381"/>
        <v>-365.92690038675232</v>
      </c>
      <c r="L1954" s="12">
        <f t="shared" si="382"/>
        <v>-365.92690038675232</v>
      </c>
      <c r="M1954" s="12">
        <f t="shared" si="383"/>
        <v>-365.92690038675232</v>
      </c>
      <c r="O1954" s="12">
        <f t="shared" si="372"/>
        <v>-365.92690038675232</v>
      </c>
    </row>
    <row r="1955" spans="1:15" x14ac:dyDescent="0.25">
      <c r="A1955" s="12">
        <f>calc!A1953</f>
        <v>1068.9100000000001</v>
      </c>
      <c r="B1955" s="12">
        <f>calc!O1953</f>
        <v>-211.99011775170911</v>
      </c>
      <c r="C1955" s="12">
        <f t="shared" si="373"/>
        <v>-211.99011775170911</v>
      </c>
      <c r="D1955" s="12">
        <f t="shared" si="374"/>
        <v>-211.99011775170911</v>
      </c>
      <c r="E1955" s="12">
        <f t="shared" si="375"/>
        <v>-211.99011775170911</v>
      </c>
      <c r="F1955" s="12">
        <f t="shared" si="376"/>
        <v>-211.99011775170911</v>
      </c>
      <c r="G1955" s="12">
        <f t="shared" si="377"/>
        <v>-211.99011775170911</v>
      </c>
      <c r="H1955" s="12">
        <f t="shared" si="378"/>
        <v>-211.99011775170911</v>
      </c>
      <c r="I1955" s="12">
        <f t="shared" si="379"/>
        <v>-211.99011775170911</v>
      </c>
      <c r="J1955" s="12">
        <f t="shared" si="380"/>
        <v>-211.99011775170911</v>
      </c>
      <c r="K1955" s="12">
        <f t="shared" si="381"/>
        <v>-211.99011775170911</v>
      </c>
      <c r="L1955" s="12">
        <f t="shared" si="382"/>
        <v>-211.99011775170911</v>
      </c>
      <c r="M1955" s="12">
        <f t="shared" si="383"/>
        <v>-211.99011775170911</v>
      </c>
      <c r="O1955" s="12">
        <f t="shared" si="372"/>
        <v>-211.99011775170911</v>
      </c>
    </row>
    <row r="1956" spans="1:15" x14ac:dyDescent="0.25">
      <c r="A1956" s="12">
        <f>calc!A1954</f>
        <v>1069.33</v>
      </c>
      <c r="B1956" s="12">
        <f>calc!O1954</f>
        <v>-305.6906018433678</v>
      </c>
      <c r="C1956" s="12">
        <f t="shared" si="373"/>
        <v>-305.6906018433678</v>
      </c>
      <c r="D1956" s="12">
        <f t="shared" si="374"/>
        <v>-305.6906018433678</v>
      </c>
      <c r="E1956" s="12">
        <f t="shared" si="375"/>
        <v>-305.6906018433678</v>
      </c>
      <c r="F1956" s="12">
        <f t="shared" si="376"/>
        <v>-305.6906018433678</v>
      </c>
      <c r="G1956" s="12">
        <f t="shared" si="377"/>
        <v>-305.6906018433678</v>
      </c>
      <c r="H1956" s="12">
        <f t="shared" si="378"/>
        <v>-305.6906018433678</v>
      </c>
      <c r="I1956" s="12">
        <f t="shared" si="379"/>
        <v>-305.6906018433678</v>
      </c>
      <c r="J1956" s="12">
        <f t="shared" si="380"/>
        <v>-305.6906018433678</v>
      </c>
      <c r="K1956" s="12">
        <f t="shared" si="381"/>
        <v>-305.6906018433678</v>
      </c>
      <c r="L1956" s="12">
        <f t="shared" si="382"/>
        <v>-305.6906018433678</v>
      </c>
      <c r="M1956" s="12">
        <f t="shared" si="383"/>
        <v>-305.6906018433678</v>
      </c>
      <c r="O1956" s="12">
        <f t="shared" si="372"/>
        <v>-305.6906018433678</v>
      </c>
    </row>
    <row r="1957" spans="1:15" x14ac:dyDescent="0.25">
      <c r="A1957" s="12">
        <f>calc!A1955</f>
        <v>1069.75</v>
      </c>
      <c r="B1957" s="12">
        <f>calc!O1955</f>
        <v>-205.29724582107588</v>
      </c>
      <c r="C1957" s="12">
        <f t="shared" si="373"/>
        <v>-205.29724582107588</v>
      </c>
      <c r="D1957" s="12">
        <f t="shared" si="374"/>
        <v>-205.29724582107588</v>
      </c>
      <c r="E1957" s="12">
        <f t="shared" si="375"/>
        <v>-205.29724582107588</v>
      </c>
      <c r="F1957" s="12">
        <f t="shared" si="376"/>
        <v>-205.29724582107588</v>
      </c>
      <c r="G1957" s="12">
        <f t="shared" si="377"/>
        <v>-205.29724582107588</v>
      </c>
      <c r="H1957" s="12">
        <f t="shared" si="378"/>
        <v>-205.29724582107588</v>
      </c>
      <c r="I1957" s="12">
        <f t="shared" si="379"/>
        <v>-205.29724582107588</v>
      </c>
      <c r="J1957" s="12">
        <f t="shared" si="380"/>
        <v>-205.29724582107588</v>
      </c>
      <c r="K1957" s="12">
        <f t="shared" si="381"/>
        <v>-205.29724582107588</v>
      </c>
      <c r="L1957" s="12">
        <f t="shared" si="382"/>
        <v>-205.29724582107588</v>
      </c>
      <c r="M1957" s="12">
        <f t="shared" si="383"/>
        <v>-205.29724582107588</v>
      </c>
      <c r="O1957" s="12">
        <f t="shared" si="372"/>
        <v>-205.29724582107588</v>
      </c>
    </row>
    <row r="1958" spans="1:15" x14ac:dyDescent="0.25">
      <c r="A1958" s="12">
        <f>calc!A1956</f>
        <v>1070.1600000000001</v>
      </c>
      <c r="B1958" s="12">
        <f>calc!O1956</f>
        <v>-345.84811046518178</v>
      </c>
      <c r="C1958" s="12">
        <f t="shared" si="373"/>
        <v>-345.84811046518178</v>
      </c>
      <c r="D1958" s="12">
        <f t="shared" si="374"/>
        <v>-345.84811046518178</v>
      </c>
      <c r="E1958" s="12">
        <f t="shared" si="375"/>
        <v>-345.84811046518178</v>
      </c>
      <c r="F1958" s="12">
        <f t="shared" si="376"/>
        <v>-345.84811046518178</v>
      </c>
      <c r="G1958" s="12">
        <f t="shared" si="377"/>
        <v>-345.84811046518178</v>
      </c>
      <c r="H1958" s="12">
        <f t="shared" si="378"/>
        <v>-345.84811046518178</v>
      </c>
      <c r="I1958" s="12">
        <f t="shared" si="379"/>
        <v>-345.84811046518178</v>
      </c>
      <c r="J1958" s="12">
        <f t="shared" si="380"/>
        <v>-345.84811046518178</v>
      </c>
      <c r="K1958" s="12">
        <f t="shared" si="381"/>
        <v>-345.84811046518178</v>
      </c>
      <c r="L1958" s="12">
        <f t="shared" si="382"/>
        <v>-345.84811046518178</v>
      </c>
      <c r="M1958" s="12">
        <f t="shared" si="383"/>
        <v>-345.84811046518178</v>
      </c>
      <c r="O1958" s="12">
        <f t="shared" si="372"/>
        <v>-345.84811046518178</v>
      </c>
    </row>
    <row r="1959" spans="1:15" x14ac:dyDescent="0.25">
      <c r="A1959" s="12">
        <f>calc!A1957</f>
        <v>1070.58</v>
      </c>
      <c r="B1959" s="12">
        <f>calc!O1957</f>
        <v>-198.60437652945231</v>
      </c>
      <c r="C1959" s="12">
        <f t="shared" si="373"/>
        <v>-198.60437652945231</v>
      </c>
      <c r="D1959" s="12">
        <f t="shared" si="374"/>
        <v>-198.60437652945231</v>
      </c>
      <c r="E1959" s="12">
        <f t="shared" si="375"/>
        <v>-198.60437652945231</v>
      </c>
      <c r="F1959" s="12">
        <f t="shared" si="376"/>
        <v>-198.60437652945231</v>
      </c>
      <c r="G1959" s="12">
        <f t="shared" si="377"/>
        <v>-198.60437652945231</v>
      </c>
      <c r="H1959" s="12">
        <f t="shared" si="378"/>
        <v>-198.60437652945231</v>
      </c>
      <c r="I1959" s="12">
        <f t="shared" si="379"/>
        <v>-198.60437652945231</v>
      </c>
      <c r="J1959" s="12">
        <f t="shared" si="380"/>
        <v>-198.60437652945231</v>
      </c>
      <c r="K1959" s="12">
        <f t="shared" si="381"/>
        <v>-198.60437652945231</v>
      </c>
      <c r="L1959" s="12">
        <f t="shared" si="382"/>
        <v>-198.60437652945231</v>
      </c>
      <c r="M1959" s="12">
        <f t="shared" si="383"/>
        <v>-198.60437652945231</v>
      </c>
      <c r="O1959" s="12">
        <f t="shared" si="372"/>
        <v>-198.60437652945231</v>
      </c>
    </row>
    <row r="1960" spans="1:15" x14ac:dyDescent="0.25">
      <c r="A1960" s="12">
        <f>calc!A1958</f>
        <v>1071</v>
      </c>
      <c r="B1960" s="12">
        <f>calc!O1958</f>
        <v>-158.44721620227779</v>
      </c>
      <c r="C1960" s="12">
        <f t="shared" si="373"/>
        <v>-158.44721620227779</v>
      </c>
      <c r="D1960" s="12">
        <f t="shared" si="374"/>
        <v>-158.44721620227779</v>
      </c>
      <c r="E1960" s="12">
        <f t="shared" si="375"/>
        <v>-158.44721620227779</v>
      </c>
      <c r="F1960" s="12">
        <f t="shared" si="376"/>
        <v>-158.44721620227779</v>
      </c>
      <c r="G1960" s="12">
        <f t="shared" si="377"/>
        <v>-158.44721620227779</v>
      </c>
      <c r="H1960" s="12">
        <f t="shared" si="378"/>
        <v>-158.44721620227779</v>
      </c>
      <c r="I1960" s="12">
        <f t="shared" si="379"/>
        <v>-158.44721620227779</v>
      </c>
      <c r="J1960" s="12">
        <f t="shared" si="380"/>
        <v>-158.44721620227779</v>
      </c>
      <c r="K1960" s="12">
        <f t="shared" si="381"/>
        <v>-158.44721620227779</v>
      </c>
      <c r="L1960" s="12">
        <f t="shared" si="382"/>
        <v>-158.44721620227779</v>
      </c>
      <c r="M1960" s="12">
        <f t="shared" si="383"/>
        <v>-158.44721620227779</v>
      </c>
      <c r="O1960" s="12">
        <f t="shared" si="372"/>
        <v>-158.44721620227779</v>
      </c>
    </row>
    <row r="1961" spans="1:15" x14ac:dyDescent="0.25">
      <c r="A1961" s="12">
        <f>calc!A1959</f>
        <v>1071.42</v>
      </c>
      <c r="B1961" s="12">
        <f>calc!O1959</f>
        <v>-242.10807409566712</v>
      </c>
      <c r="C1961" s="12">
        <f t="shared" si="373"/>
        <v>-242.10807409566712</v>
      </c>
      <c r="D1961" s="12">
        <f t="shared" si="374"/>
        <v>-242.10807409566712</v>
      </c>
      <c r="E1961" s="12">
        <f t="shared" si="375"/>
        <v>-242.10807409566712</v>
      </c>
      <c r="F1961" s="12">
        <f t="shared" si="376"/>
        <v>-242.10807409566712</v>
      </c>
      <c r="G1961" s="12">
        <f t="shared" si="377"/>
        <v>-242.10807409566712</v>
      </c>
      <c r="H1961" s="12">
        <f t="shared" si="378"/>
        <v>-242.10807409566712</v>
      </c>
      <c r="I1961" s="12">
        <f t="shared" si="379"/>
        <v>-242.10807409566712</v>
      </c>
      <c r="J1961" s="12">
        <f t="shared" si="380"/>
        <v>-242.10807409566712</v>
      </c>
      <c r="K1961" s="12">
        <f t="shared" si="381"/>
        <v>-242.10807409566712</v>
      </c>
      <c r="L1961" s="12">
        <f t="shared" si="382"/>
        <v>-242.10807409566712</v>
      </c>
      <c r="M1961" s="12">
        <f t="shared" si="383"/>
        <v>-242.10807409566712</v>
      </c>
      <c r="O1961" s="12">
        <f t="shared" si="372"/>
        <v>-242.10807409566712</v>
      </c>
    </row>
    <row r="1962" spans="1:15" x14ac:dyDescent="0.25">
      <c r="A1962" s="12">
        <f>calc!A1960</f>
        <v>1071.8399999999999</v>
      </c>
      <c r="B1962" s="12">
        <f>calc!O1960</f>
        <v>-305.6906018433678</v>
      </c>
      <c r="C1962" s="12">
        <f t="shared" si="373"/>
        <v>-305.6906018433678</v>
      </c>
      <c r="D1962" s="12">
        <f t="shared" si="374"/>
        <v>-305.6906018433678</v>
      </c>
      <c r="E1962" s="12">
        <f t="shared" si="375"/>
        <v>-305.6906018433678</v>
      </c>
      <c r="F1962" s="12">
        <f t="shared" si="376"/>
        <v>-305.6906018433678</v>
      </c>
      <c r="G1962" s="12">
        <f t="shared" si="377"/>
        <v>-305.6906018433678</v>
      </c>
      <c r="H1962" s="12">
        <f t="shared" si="378"/>
        <v>-305.6906018433678</v>
      </c>
      <c r="I1962" s="12">
        <f t="shared" si="379"/>
        <v>-305.6906018433678</v>
      </c>
      <c r="J1962" s="12">
        <f t="shared" si="380"/>
        <v>-305.6906018433678</v>
      </c>
      <c r="K1962" s="12">
        <f t="shared" si="381"/>
        <v>-305.6906018433678</v>
      </c>
      <c r="L1962" s="12">
        <f t="shared" si="382"/>
        <v>-305.6906018433678</v>
      </c>
      <c r="M1962" s="12">
        <f t="shared" si="383"/>
        <v>-305.6906018433678</v>
      </c>
      <c r="O1962" s="12">
        <f t="shared" si="372"/>
        <v>-305.6906018433678</v>
      </c>
    </row>
    <row r="1963" spans="1:15" x14ac:dyDescent="0.25">
      <c r="A1963" s="12">
        <f>calc!A1961</f>
        <v>1072.26</v>
      </c>
      <c r="B1963" s="12">
        <f>calc!O1961</f>
        <v>-191.91150987692782</v>
      </c>
      <c r="C1963" s="12">
        <f t="shared" si="373"/>
        <v>-191.91150987692782</v>
      </c>
      <c r="D1963" s="12">
        <f t="shared" si="374"/>
        <v>-191.91150987692782</v>
      </c>
      <c r="E1963" s="12">
        <f t="shared" si="375"/>
        <v>-191.91150987692782</v>
      </c>
      <c r="F1963" s="12">
        <f t="shared" si="376"/>
        <v>-191.91150987692782</v>
      </c>
      <c r="G1963" s="12">
        <f t="shared" si="377"/>
        <v>-191.91150987692782</v>
      </c>
      <c r="H1963" s="12">
        <f t="shared" si="378"/>
        <v>-191.91150987692782</v>
      </c>
      <c r="I1963" s="12">
        <f t="shared" si="379"/>
        <v>-191.91150987692782</v>
      </c>
      <c r="J1963" s="12">
        <f t="shared" si="380"/>
        <v>-191.91150987692782</v>
      </c>
      <c r="K1963" s="12">
        <f t="shared" si="381"/>
        <v>-191.91150987692782</v>
      </c>
      <c r="L1963" s="12">
        <f t="shared" si="382"/>
        <v>-191.91150987692782</v>
      </c>
      <c r="M1963" s="12">
        <f t="shared" si="383"/>
        <v>-191.91150987692782</v>
      </c>
      <c r="O1963" s="12">
        <f t="shared" si="372"/>
        <v>-191.91150987692782</v>
      </c>
    </row>
    <row r="1964" spans="1:15" x14ac:dyDescent="0.25">
      <c r="A1964" s="12">
        <f>calc!A1962</f>
        <v>1072.67</v>
      </c>
      <c r="B1964" s="12">
        <f>calc!O1962</f>
        <v>-222.02943059565018</v>
      </c>
      <c r="C1964" s="12">
        <f t="shared" si="373"/>
        <v>-222.02943059565018</v>
      </c>
      <c r="D1964" s="12">
        <f t="shared" si="374"/>
        <v>-222.02943059565018</v>
      </c>
      <c r="E1964" s="12">
        <f t="shared" si="375"/>
        <v>-222.02943059565018</v>
      </c>
      <c r="F1964" s="12">
        <f t="shared" si="376"/>
        <v>-222.02943059565018</v>
      </c>
      <c r="G1964" s="12">
        <f t="shared" si="377"/>
        <v>-222.02943059565018</v>
      </c>
      <c r="H1964" s="12">
        <f t="shared" si="378"/>
        <v>-222.02943059565018</v>
      </c>
      <c r="I1964" s="12">
        <f t="shared" si="379"/>
        <v>-222.02943059565018</v>
      </c>
      <c r="J1964" s="12">
        <f t="shared" si="380"/>
        <v>-222.02943059565018</v>
      </c>
      <c r="K1964" s="12">
        <f t="shared" si="381"/>
        <v>-222.02943059565018</v>
      </c>
      <c r="L1964" s="12">
        <f t="shared" si="382"/>
        <v>-222.02943059565018</v>
      </c>
      <c r="M1964" s="12">
        <f t="shared" si="383"/>
        <v>-222.02943059565018</v>
      </c>
      <c r="O1964" s="12">
        <f t="shared" si="372"/>
        <v>-222.02943059565018</v>
      </c>
    </row>
    <row r="1965" spans="1:15" x14ac:dyDescent="0.25">
      <c r="A1965" s="12">
        <f>calc!A1963</f>
        <v>1073.0899999999999</v>
      </c>
      <c r="B1965" s="12">
        <f>calc!O1963</f>
        <v>-121.63656937378448</v>
      </c>
      <c r="C1965" s="12">
        <f t="shared" si="373"/>
        <v>-121.63656937378448</v>
      </c>
      <c r="D1965" s="12">
        <f t="shared" si="374"/>
        <v>-121.63656937378448</v>
      </c>
      <c r="E1965" s="12">
        <f t="shared" si="375"/>
        <v>-121.63656937378448</v>
      </c>
      <c r="F1965" s="12">
        <f t="shared" si="376"/>
        <v>-121.63656937378448</v>
      </c>
      <c r="G1965" s="12">
        <f t="shared" si="377"/>
        <v>-121.63656937378448</v>
      </c>
      <c r="H1965" s="12">
        <f t="shared" si="378"/>
        <v>-121.63656937378448</v>
      </c>
      <c r="I1965" s="12">
        <f t="shared" si="379"/>
        <v>-121.63656937378448</v>
      </c>
      <c r="J1965" s="12">
        <f t="shared" si="380"/>
        <v>-121.63656937378448</v>
      </c>
      <c r="K1965" s="12">
        <f t="shared" si="381"/>
        <v>-121.63656937378448</v>
      </c>
      <c r="L1965" s="12">
        <f t="shared" si="382"/>
        <v>-121.63656937378448</v>
      </c>
      <c r="M1965" s="12">
        <f t="shared" si="383"/>
        <v>-121.63656937378448</v>
      </c>
      <c r="O1965" s="12">
        <f t="shared" si="372"/>
        <v>-121.63656937378448</v>
      </c>
    </row>
    <row r="1966" spans="1:15" x14ac:dyDescent="0.25">
      <c r="A1966" s="12">
        <f>calc!A1964</f>
        <v>1073.51</v>
      </c>
      <c r="B1966" s="12">
        <f>calc!O1964</f>
        <v>-372.61983563585471</v>
      </c>
      <c r="C1966" s="12">
        <f t="shared" si="373"/>
        <v>-372.61983563585471</v>
      </c>
      <c r="D1966" s="12">
        <f t="shared" si="374"/>
        <v>-372.61983563585471</v>
      </c>
      <c r="E1966" s="12">
        <f t="shared" si="375"/>
        <v>-372.61983563585471</v>
      </c>
      <c r="F1966" s="12">
        <f t="shared" si="376"/>
        <v>-372.61983563585471</v>
      </c>
      <c r="G1966" s="12">
        <f t="shared" si="377"/>
        <v>-372.61983563585471</v>
      </c>
      <c r="H1966" s="12">
        <f t="shared" si="378"/>
        <v>-372.61983563585471</v>
      </c>
      <c r="I1966" s="12">
        <f t="shared" si="379"/>
        <v>-372.61983563585471</v>
      </c>
      <c r="J1966" s="12">
        <f t="shared" si="380"/>
        <v>-372.61983563585471</v>
      </c>
      <c r="K1966" s="12">
        <f t="shared" si="381"/>
        <v>-372.61983563585471</v>
      </c>
      <c r="L1966" s="12">
        <f t="shared" si="382"/>
        <v>-372.61983563585471</v>
      </c>
      <c r="M1966" s="12">
        <f t="shared" si="383"/>
        <v>-372.61983563585471</v>
      </c>
      <c r="O1966" s="12">
        <f t="shared" si="372"/>
        <v>-372.61983563585471</v>
      </c>
    </row>
    <row r="1967" spans="1:15" x14ac:dyDescent="0.25">
      <c r="A1967" s="12">
        <f>calc!A1965</f>
        <v>1073.93</v>
      </c>
      <c r="B1967" s="12">
        <f>calc!O1965</f>
        <v>-232.06874937704609</v>
      </c>
      <c r="C1967" s="12">
        <f t="shared" si="373"/>
        <v>-232.06874937704609</v>
      </c>
      <c r="D1967" s="12">
        <f t="shared" si="374"/>
        <v>-232.06874937704609</v>
      </c>
      <c r="E1967" s="12">
        <f t="shared" si="375"/>
        <v>-232.06874937704609</v>
      </c>
      <c r="F1967" s="12">
        <f t="shared" si="376"/>
        <v>-232.06874937704609</v>
      </c>
      <c r="G1967" s="12">
        <f t="shared" si="377"/>
        <v>-232.06874937704609</v>
      </c>
      <c r="H1967" s="12">
        <f t="shared" si="378"/>
        <v>-232.06874937704609</v>
      </c>
      <c r="I1967" s="12">
        <f t="shared" si="379"/>
        <v>-232.06874937704609</v>
      </c>
      <c r="J1967" s="12">
        <f t="shared" si="380"/>
        <v>-232.06874937704609</v>
      </c>
      <c r="K1967" s="12">
        <f t="shared" si="381"/>
        <v>-232.06874937704609</v>
      </c>
      <c r="L1967" s="12">
        <f t="shared" si="382"/>
        <v>-232.06874937704609</v>
      </c>
      <c r="M1967" s="12">
        <f t="shared" si="383"/>
        <v>-232.06874937704609</v>
      </c>
      <c r="O1967" s="12">
        <f t="shared" si="372"/>
        <v>-232.06874937704609</v>
      </c>
    </row>
    <row r="1968" spans="1:15" x14ac:dyDescent="0.25">
      <c r="A1968" s="12">
        <f>calc!A1966</f>
        <v>1074.3499999999999</v>
      </c>
      <c r="B1968" s="12">
        <f>calc!O1966</f>
        <v>-349.19457380355959</v>
      </c>
      <c r="C1968" s="12">
        <f t="shared" si="373"/>
        <v>-349.19457380355959</v>
      </c>
      <c r="D1968" s="12">
        <f t="shared" si="374"/>
        <v>-349.19457380355959</v>
      </c>
      <c r="E1968" s="12">
        <f t="shared" si="375"/>
        <v>-349.19457380355959</v>
      </c>
      <c r="F1968" s="12">
        <f t="shared" si="376"/>
        <v>-349.19457380355959</v>
      </c>
      <c r="G1968" s="12">
        <f t="shared" si="377"/>
        <v>-349.19457380355959</v>
      </c>
      <c r="H1968" s="12">
        <f t="shared" si="378"/>
        <v>-349.19457380355959</v>
      </c>
      <c r="I1968" s="12">
        <f t="shared" si="379"/>
        <v>-349.19457380355959</v>
      </c>
      <c r="J1968" s="12">
        <f t="shared" si="380"/>
        <v>-349.19457380355959</v>
      </c>
      <c r="K1968" s="12">
        <f t="shared" si="381"/>
        <v>-349.19457380355959</v>
      </c>
      <c r="L1968" s="12">
        <f t="shared" si="382"/>
        <v>-349.19457380355959</v>
      </c>
      <c r="M1968" s="12">
        <f t="shared" si="383"/>
        <v>-349.19457380355959</v>
      </c>
      <c r="O1968" s="12">
        <f t="shared" si="372"/>
        <v>-349.19457380355959</v>
      </c>
    </row>
    <row r="1969" spans="1:15" x14ac:dyDescent="0.25">
      <c r="A1969" s="12">
        <f>calc!A1967</f>
        <v>1074.77</v>
      </c>
      <c r="B1969" s="12">
        <f>calc!O1967</f>
        <v>-389.35218529768406</v>
      </c>
      <c r="C1969" s="12">
        <f t="shared" si="373"/>
        <v>-389.35218529768406</v>
      </c>
      <c r="D1969" s="12">
        <f t="shared" si="374"/>
        <v>-389.35218529768406</v>
      </c>
      <c r="E1969" s="12">
        <f t="shared" si="375"/>
        <v>-389.35218529768406</v>
      </c>
      <c r="F1969" s="12">
        <f t="shared" si="376"/>
        <v>-389.35218529768406</v>
      </c>
      <c r="G1969" s="12">
        <f t="shared" si="377"/>
        <v>-389.35218529768406</v>
      </c>
      <c r="H1969" s="12">
        <f t="shared" si="378"/>
        <v>-389.35218529768406</v>
      </c>
      <c r="I1969" s="12">
        <f t="shared" si="379"/>
        <v>-389.35218529768406</v>
      </c>
      <c r="J1969" s="12">
        <f t="shared" si="380"/>
        <v>-389.35218529768406</v>
      </c>
      <c r="K1969" s="12">
        <f t="shared" si="381"/>
        <v>-389.35218529768406</v>
      </c>
      <c r="L1969" s="12">
        <f t="shared" si="382"/>
        <v>-389.35218529768406</v>
      </c>
      <c r="M1969" s="12">
        <f t="shared" si="383"/>
        <v>-389.35218529768406</v>
      </c>
      <c r="O1969" s="12">
        <f t="shared" si="372"/>
        <v>-389.35218529768406</v>
      </c>
    </row>
    <row r="1970" spans="1:15" x14ac:dyDescent="0.25">
      <c r="A1970" s="12">
        <f>calc!A1968</f>
        <v>1075.18</v>
      </c>
      <c r="B1970" s="12">
        <f>calc!O1968</f>
        <v>-175.1793547918607</v>
      </c>
      <c r="C1970" s="12">
        <f t="shared" si="373"/>
        <v>-175.1793547918607</v>
      </c>
      <c r="D1970" s="12">
        <f t="shared" si="374"/>
        <v>-175.1793547918607</v>
      </c>
      <c r="E1970" s="12">
        <f t="shared" si="375"/>
        <v>-175.1793547918607</v>
      </c>
      <c r="F1970" s="12">
        <f t="shared" si="376"/>
        <v>-175.1793547918607</v>
      </c>
      <c r="G1970" s="12">
        <f t="shared" si="377"/>
        <v>-175.1793547918607</v>
      </c>
      <c r="H1970" s="12">
        <f t="shared" si="378"/>
        <v>-175.1793547918607</v>
      </c>
      <c r="I1970" s="12">
        <f t="shared" si="379"/>
        <v>-175.1793547918607</v>
      </c>
      <c r="J1970" s="12">
        <f t="shared" si="380"/>
        <v>-175.1793547918607</v>
      </c>
      <c r="K1970" s="12">
        <f t="shared" si="381"/>
        <v>-175.1793547918607</v>
      </c>
      <c r="L1970" s="12">
        <f t="shared" si="382"/>
        <v>-175.1793547918607</v>
      </c>
      <c r="M1970" s="12">
        <f t="shared" si="383"/>
        <v>-175.1793547918607</v>
      </c>
      <c r="O1970" s="12">
        <f t="shared" si="372"/>
        <v>-175.1793547918607</v>
      </c>
    </row>
    <row r="1971" spans="1:15" x14ac:dyDescent="0.25">
      <c r="A1971" s="12">
        <f>calc!A1969</f>
        <v>1075.5999999999999</v>
      </c>
      <c r="B1971" s="12">
        <f>calc!O1969</f>
        <v>-416.12397904217084</v>
      </c>
      <c r="C1971" s="12">
        <f t="shared" si="373"/>
        <v>-416.12397904217084</v>
      </c>
      <c r="D1971" s="12">
        <f t="shared" si="374"/>
        <v>-416.12397904217084</v>
      </c>
      <c r="E1971" s="12">
        <f t="shared" si="375"/>
        <v>-416.12397904217084</v>
      </c>
      <c r="F1971" s="12">
        <f t="shared" si="376"/>
        <v>-416.12397904217084</v>
      </c>
      <c r="G1971" s="12">
        <f t="shared" si="377"/>
        <v>-416.12397904217084</v>
      </c>
      <c r="H1971" s="12">
        <f t="shared" si="378"/>
        <v>-416.12397904217084</v>
      </c>
      <c r="I1971" s="12">
        <f t="shared" si="379"/>
        <v>-416.12397904217084</v>
      </c>
      <c r="J1971" s="12">
        <f t="shared" si="380"/>
        <v>-416.12397904217084</v>
      </c>
      <c r="K1971" s="12">
        <f t="shared" si="381"/>
        <v>-416.12397904217084</v>
      </c>
      <c r="L1971" s="12">
        <f t="shared" si="382"/>
        <v>-416.12397904217084</v>
      </c>
      <c r="M1971" s="12">
        <f t="shared" si="383"/>
        <v>-416.12397904217084</v>
      </c>
      <c r="O1971" s="12">
        <f t="shared" si="372"/>
        <v>-416.12397904217084</v>
      </c>
    </row>
    <row r="1972" spans="1:15" x14ac:dyDescent="0.25">
      <c r="A1972" s="12">
        <f>calc!A1970</f>
        <v>1076.02</v>
      </c>
      <c r="B1972" s="12">
        <f>calc!O1970</f>
        <v>-305.6906018433678</v>
      </c>
      <c r="C1972" s="12">
        <f t="shared" si="373"/>
        <v>-305.6906018433678</v>
      </c>
      <c r="D1972" s="12">
        <f t="shared" si="374"/>
        <v>-305.6906018433678</v>
      </c>
      <c r="E1972" s="12">
        <f t="shared" si="375"/>
        <v>-305.6906018433678</v>
      </c>
      <c r="F1972" s="12">
        <f t="shared" si="376"/>
        <v>-305.6906018433678</v>
      </c>
      <c r="G1972" s="12">
        <f t="shared" si="377"/>
        <v>-305.6906018433678</v>
      </c>
      <c r="H1972" s="12">
        <f t="shared" si="378"/>
        <v>-305.6906018433678</v>
      </c>
      <c r="I1972" s="12">
        <f t="shared" si="379"/>
        <v>-305.6906018433678</v>
      </c>
      <c r="J1972" s="12">
        <f t="shared" si="380"/>
        <v>-305.6906018433678</v>
      </c>
      <c r="K1972" s="12">
        <f t="shared" si="381"/>
        <v>-305.6906018433678</v>
      </c>
      <c r="L1972" s="12">
        <f t="shared" si="382"/>
        <v>-305.6906018433678</v>
      </c>
      <c r="M1972" s="12">
        <f t="shared" si="383"/>
        <v>-305.6906018433678</v>
      </c>
      <c r="O1972" s="12">
        <f t="shared" si="372"/>
        <v>-305.6906018433678</v>
      </c>
    </row>
    <row r="1973" spans="1:15" x14ac:dyDescent="0.25">
      <c r="A1973" s="12">
        <f>calc!A1971</f>
        <v>1076.44</v>
      </c>
      <c r="B1973" s="12">
        <f>calc!O1971</f>
        <v>-255.49384962253947</v>
      </c>
      <c r="C1973" s="12">
        <f t="shared" si="373"/>
        <v>-255.49384962253947</v>
      </c>
      <c r="D1973" s="12">
        <f t="shared" si="374"/>
        <v>-255.49384962253947</v>
      </c>
      <c r="E1973" s="12">
        <f t="shared" si="375"/>
        <v>-255.49384962253947</v>
      </c>
      <c r="F1973" s="12">
        <f t="shared" si="376"/>
        <v>-255.49384962253947</v>
      </c>
      <c r="G1973" s="12">
        <f t="shared" si="377"/>
        <v>-255.49384962253947</v>
      </c>
      <c r="H1973" s="12">
        <f t="shared" si="378"/>
        <v>-255.49384962253947</v>
      </c>
      <c r="I1973" s="12">
        <f t="shared" si="379"/>
        <v>-255.49384962253947</v>
      </c>
      <c r="J1973" s="12">
        <f t="shared" si="380"/>
        <v>-255.49384962253947</v>
      </c>
      <c r="K1973" s="12">
        <f t="shared" si="381"/>
        <v>-255.49384962253947</v>
      </c>
      <c r="L1973" s="12">
        <f t="shared" si="382"/>
        <v>-255.49384962253947</v>
      </c>
      <c r="M1973" s="12">
        <f t="shared" si="383"/>
        <v>-255.49384962253947</v>
      </c>
      <c r="O1973" s="12">
        <f t="shared" si="372"/>
        <v>-255.49384962253947</v>
      </c>
    </row>
    <row r="1974" spans="1:15" x14ac:dyDescent="0.25">
      <c r="A1974" s="12">
        <f>calc!A1972</f>
        <v>1076.8599999999999</v>
      </c>
      <c r="B1974" s="12">
        <f>calc!O1972</f>
        <v>-185.2186458635006</v>
      </c>
      <c r="C1974" s="12">
        <f t="shared" si="373"/>
        <v>-185.2186458635006</v>
      </c>
      <c r="D1974" s="12">
        <f t="shared" si="374"/>
        <v>-185.2186458635006</v>
      </c>
      <c r="E1974" s="12">
        <f t="shared" si="375"/>
        <v>-185.2186458635006</v>
      </c>
      <c r="F1974" s="12">
        <f t="shared" si="376"/>
        <v>-185.2186458635006</v>
      </c>
      <c r="G1974" s="12">
        <f t="shared" si="377"/>
        <v>-185.2186458635006</v>
      </c>
      <c r="H1974" s="12">
        <f t="shared" si="378"/>
        <v>-185.2186458635006</v>
      </c>
      <c r="I1974" s="12">
        <f t="shared" si="379"/>
        <v>-185.2186458635006</v>
      </c>
      <c r="J1974" s="12">
        <f t="shared" si="380"/>
        <v>-185.2186458635006</v>
      </c>
      <c r="K1974" s="12">
        <f t="shared" si="381"/>
        <v>-185.2186458635006</v>
      </c>
      <c r="L1974" s="12">
        <f t="shared" si="382"/>
        <v>-185.2186458635006</v>
      </c>
      <c r="M1974" s="12">
        <f t="shared" si="383"/>
        <v>-185.2186458635006</v>
      </c>
      <c r="O1974" s="12">
        <f t="shared" si="372"/>
        <v>-185.2186458635006</v>
      </c>
    </row>
    <row r="1975" spans="1:15" x14ac:dyDescent="0.25">
      <c r="A1975" s="12">
        <f>calc!A1973</f>
        <v>1077.27</v>
      </c>
      <c r="B1975" s="12">
        <f>calc!O1973</f>
        <v>-298.99769297280466</v>
      </c>
      <c r="C1975" s="12">
        <f t="shared" si="373"/>
        <v>-298.99769297280466</v>
      </c>
      <c r="D1975" s="12">
        <f t="shared" si="374"/>
        <v>-298.99769297280466</v>
      </c>
      <c r="E1975" s="12">
        <f t="shared" si="375"/>
        <v>-298.99769297280466</v>
      </c>
      <c r="F1975" s="12">
        <f t="shared" si="376"/>
        <v>-298.99769297280466</v>
      </c>
      <c r="G1975" s="12">
        <f t="shared" si="377"/>
        <v>-298.99769297280466</v>
      </c>
      <c r="H1975" s="12">
        <f t="shared" si="378"/>
        <v>-298.99769297280466</v>
      </c>
      <c r="I1975" s="12">
        <f t="shared" si="379"/>
        <v>-298.99769297280466</v>
      </c>
      <c r="J1975" s="12">
        <f t="shared" si="380"/>
        <v>-298.99769297280466</v>
      </c>
      <c r="K1975" s="12">
        <f t="shared" si="381"/>
        <v>-298.99769297280466</v>
      </c>
      <c r="L1975" s="12">
        <f t="shared" si="382"/>
        <v>-298.99769297280466</v>
      </c>
      <c r="M1975" s="12">
        <f t="shared" si="383"/>
        <v>-298.99769297280466</v>
      </c>
      <c r="O1975" s="12">
        <f t="shared" si="372"/>
        <v>-298.99769297280466</v>
      </c>
    </row>
    <row r="1976" spans="1:15" x14ac:dyDescent="0.25">
      <c r="A1976" s="12">
        <f>calc!A1974</f>
        <v>1077.69</v>
      </c>
      <c r="B1976" s="12">
        <f>calc!O1974</f>
        <v>-165.14006965860489</v>
      </c>
      <c r="C1976" s="12">
        <f t="shared" si="373"/>
        <v>-165.14006965860489</v>
      </c>
      <c r="D1976" s="12">
        <f t="shared" si="374"/>
        <v>-165.14006965860489</v>
      </c>
      <c r="E1976" s="12">
        <f t="shared" si="375"/>
        <v>-165.14006965860489</v>
      </c>
      <c r="F1976" s="12">
        <f t="shared" si="376"/>
        <v>-165.14006965860489</v>
      </c>
      <c r="G1976" s="12">
        <f t="shared" si="377"/>
        <v>-165.14006965860489</v>
      </c>
      <c r="H1976" s="12">
        <f t="shared" si="378"/>
        <v>-165.14006965860489</v>
      </c>
      <c r="I1976" s="12">
        <f t="shared" si="379"/>
        <v>-165.14006965860489</v>
      </c>
      <c r="J1976" s="12">
        <f t="shared" si="380"/>
        <v>-165.14006965860489</v>
      </c>
      <c r="K1976" s="12">
        <f t="shared" si="381"/>
        <v>-165.14006965860489</v>
      </c>
      <c r="L1976" s="12">
        <f t="shared" si="382"/>
        <v>-165.14006965860489</v>
      </c>
      <c r="M1976" s="12">
        <f t="shared" si="383"/>
        <v>-165.14006965860489</v>
      </c>
      <c r="O1976" s="12">
        <f t="shared" si="372"/>
        <v>-165.14006965860489</v>
      </c>
    </row>
    <row r="1977" spans="1:15" x14ac:dyDescent="0.25">
      <c r="A1977" s="12">
        <f>calc!A1975</f>
        <v>1078.1099999999999</v>
      </c>
      <c r="B1977" s="12">
        <f>calc!O1975</f>
        <v>-171.83292575428018</v>
      </c>
      <c r="C1977" s="12">
        <f t="shared" si="373"/>
        <v>-171.83292575428018</v>
      </c>
      <c r="D1977" s="12">
        <f t="shared" si="374"/>
        <v>-171.83292575428018</v>
      </c>
      <c r="E1977" s="12">
        <f t="shared" si="375"/>
        <v>-171.83292575428018</v>
      </c>
      <c r="F1977" s="12">
        <f t="shared" si="376"/>
        <v>-171.83292575428018</v>
      </c>
      <c r="G1977" s="12">
        <f t="shared" si="377"/>
        <v>-171.83292575428018</v>
      </c>
      <c r="H1977" s="12">
        <f t="shared" si="378"/>
        <v>-171.83292575428018</v>
      </c>
      <c r="I1977" s="12">
        <f t="shared" si="379"/>
        <v>-171.83292575428018</v>
      </c>
      <c r="J1977" s="12">
        <f t="shared" si="380"/>
        <v>-171.83292575428018</v>
      </c>
      <c r="K1977" s="12">
        <f t="shared" si="381"/>
        <v>-171.83292575428018</v>
      </c>
      <c r="L1977" s="12">
        <f t="shared" si="382"/>
        <v>-171.83292575428018</v>
      </c>
      <c r="M1977" s="12">
        <f t="shared" si="383"/>
        <v>-171.83292575428018</v>
      </c>
      <c r="O1977" s="12">
        <f t="shared" si="372"/>
        <v>-171.83292575428018</v>
      </c>
    </row>
    <row r="1978" spans="1:15" x14ac:dyDescent="0.25">
      <c r="A1978" s="12">
        <f>calc!A1976</f>
        <v>1078.53</v>
      </c>
      <c r="B1978" s="12">
        <f>calc!O1976</f>
        <v>-245.4545169878931</v>
      </c>
      <c r="C1978" s="12">
        <f t="shared" si="373"/>
        <v>-245.4545169878931</v>
      </c>
      <c r="D1978" s="12">
        <f t="shared" si="374"/>
        <v>-245.4545169878931</v>
      </c>
      <c r="E1978" s="12">
        <f t="shared" si="375"/>
        <v>-245.4545169878931</v>
      </c>
      <c r="F1978" s="12">
        <f t="shared" si="376"/>
        <v>-245.4545169878931</v>
      </c>
      <c r="G1978" s="12">
        <f t="shared" si="377"/>
        <v>-245.4545169878931</v>
      </c>
      <c r="H1978" s="12">
        <f t="shared" si="378"/>
        <v>-245.4545169878931</v>
      </c>
      <c r="I1978" s="12">
        <f t="shared" si="379"/>
        <v>-245.4545169878931</v>
      </c>
      <c r="J1978" s="12">
        <f t="shared" si="380"/>
        <v>-245.4545169878931</v>
      </c>
      <c r="K1978" s="12">
        <f t="shared" si="381"/>
        <v>-245.4545169878931</v>
      </c>
      <c r="L1978" s="12">
        <f t="shared" si="382"/>
        <v>-245.4545169878931</v>
      </c>
      <c r="M1978" s="12">
        <f t="shared" si="383"/>
        <v>-245.4545169878931</v>
      </c>
      <c r="O1978" s="12">
        <f t="shared" si="372"/>
        <v>-245.4545169878931</v>
      </c>
    </row>
    <row r="1979" spans="1:15" x14ac:dyDescent="0.25">
      <c r="A1979" s="12">
        <f>calc!A1977</f>
        <v>1078.94</v>
      </c>
      <c r="B1979" s="12">
        <f>calc!O1977</f>
        <v>-218.68299232127774</v>
      </c>
      <c r="C1979" s="12">
        <f t="shared" si="373"/>
        <v>-218.68299232127774</v>
      </c>
      <c r="D1979" s="12">
        <f t="shared" si="374"/>
        <v>-218.68299232127774</v>
      </c>
      <c r="E1979" s="12">
        <f t="shared" si="375"/>
        <v>-218.68299232127774</v>
      </c>
      <c r="F1979" s="12">
        <f t="shared" si="376"/>
        <v>-218.68299232127774</v>
      </c>
      <c r="G1979" s="12">
        <f t="shared" si="377"/>
        <v>-218.68299232127774</v>
      </c>
      <c r="H1979" s="12">
        <f t="shared" si="378"/>
        <v>-218.68299232127774</v>
      </c>
      <c r="I1979" s="12">
        <f t="shared" si="379"/>
        <v>-218.68299232127774</v>
      </c>
      <c r="J1979" s="12">
        <f t="shared" si="380"/>
        <v>-218.68299232127774</v>
      </c>
      <c r="K1979" s="12">
        <f t="shared" si="381"/>
        <v>-218.68299232127774</v>
      </c>
      <c r="L1979" s="12">
        <f t="shared" si="382"/>
        <v>-218.68299232127774</v>
      </c>
      <c r="M1979" s="12">
        <f t="shared" si="383"/>
        <v>-218.68299232127774</v>
      </c>
      <c r="O1979" s="12">
        <f t="shared" si="372"/>
        <v>-218.68299232127774</v>
      </c>
    </row>
    <row r="1980" spans="1:15" x14ac:dyDescent="0.25">
      <c r="A1980" s="12">
        <f>calc!A1978</f>
        <v>1079.3599999999999</v>
      </c>
      <c r="B1980" s="12">
        <f>calc!O1978</f>
        <v>-198.60437652946752</v>
      </c>
      <c r="C1980" s="12">
        <f t="shared" si="373"/>
        <v>-198.60437652946752</v>
      </c>
      <c r="D1980" s="12">
        <f t="shared" si="374"/>
        <v>-198.60437652946752</v>
      </c>
      <c r="E1980" s="12">
        <f t="shared" si="375"/>
        <v>-198.60437652946752</v>
      </c>
      <c r="F1980" s="12">
        <f t="shared" si="376"/>
        <v>-198.60437652946752</v>
      </c>
      <c r="G1980" s="12">
        <f t="shared" si="377"/>
        <v>-198.60437652946752</v>
      </c>
      <c r="H1980" s="12">
        <f t="shared" si="378"/>
        <v>-198.60437652946752</v>
      </c>
      <c r="I1980" s="12">
        <f t="shared" si="379"/>
        <v>-198.60437652946752</v>
      </c>
      <c r="J1980" s="12">
        <f t="shared" si="380"/>
        <v>-198.60437652946752</v>
      </c>
      <c r="K1980" s="12">
        <f t="shared" si="381"/>
        <v>-198.60437652946752</v>
      </c>
      <c r="L1980" s="12">
        <f t="shared" si="382"/>
        <v>-198.60437652946752</v>
      </c>
      <c r="M1980" s="12">
        <f t="shared" si="383"/>
        <v>-198.60437652946752</v>
      </c>
      <c r="O1980" s="12">
        <f t="shared" si="372"/>
        <v>-198.60437652946752</v>
      </c>
    </row>
    <row r="1981" spans="1:15" x14ac:dyDescent="0.25">
      <c r="A1981" s="12">
        <f>calc!A1979</f>
        <v>1079.78</v>
      </c>
      <c r="B1981" s="12">
        <f>calc!O1979</f>
        <v>-315.72997009566598</v>
      </c>
      <c r="C1981" s="12">
        <f t="shared" si="373"/>
        <v>-315.72997009566598</v>
      </c>
      <c r="D1981" s="12">
        <f t="shared" si="374"/>
        <v>-315.72997009566598</v>
      </c>
      <c r="E1981" s="12">
        <f t="shared" si="375"/>
        <v>-315.72997009566598</v>
      </c>
      <c r="F1981" s="12">
        <f t="shared" si="376"/>
        <v>-315.72997009566598</v>
      </c>
      <c r="G1981" s="12">
        <f t="shared" si="377"/>
        <v>-315.72997009566598</v>
      </c>
      <c r="H1981" s="12">
        <f t="shared" si="378"/>
        <v>-315.72997009566598</v>
      </c>
      <c r="I1981" s="12">
        <f t="shared" si="379"/>
        <v>-315.72997009566598</v>
      </c>
      <c r="J1981" s="12">
        <f t="shared" si="380"/>
        <v>-315.72997009566598</v>
      </c>
      <c r="K1981" s="12">
        <f t="shared" si="381"/>
        <v>-315.72997009566598</v>
      </c>
      <c r="L1981" s="12">
        <f t="shared" si="382"/>
        <v>-315.72997009566598</v>
      </c>
      <c r="M1981" s="12">
        <f t="shared" si="383"/>
        <v>-315.72997009566598</v>
      </c>
      <c r="O1981" s="12">
        <f t="shared" si="372"/>
        <v>-315.72997009566598</v>
      </c>
    </row>
    <row r="1982" spans="1:15" x14ac:dyDescent="0.25">
      <c r="A1982" s="12">
        <f>calc!A1980</f>
        <v>1080.2</v>
      </c>
      <c r="B1982" s="12">
        <f>calc!O1980</f>
        <v>-375.9663042494829</v>
      </c>
      <c r="C1982" s="12">
        <f t="shared" si="373"/>
        <v>-375.9663042494829</v>
      </c>
      <c r="D1982" s="12">
        <f t="shared" si="374"/>
        <v>-375.9663042494829</v>
      </c>
      <c r="E1982" s="12">
        <f t="shared" si="375"/>
        <v>-375.9663042494829</v>
      </c>
      <c r="F1982" s="12">
        <f t="shared" si="376"/>
        <v>-375.9663042494829</v>
      </c>
      <c r="G1982" s="12">
        <f t="shared" si="377"/>
        <v>-375.9663042494829</v>
      </c>
      <c r="H1982" s="12">
        <f t="shared" si="378"/>
        <v>-375.9663042494829</v>
      </c>
      <c r="I1982" s="12">
        <f t="shared" si="379"/>
        <v>-375.9663042494829</v>
      </c>
      <c r="J1982" s="12">
        <f t="shared" si="380"/>
        <v>-375.9663042494829</v>
      </c>
      <c r="K1982" s="12">
        <f t="shared" si="381"/>
        <v>-375.9663042494829</v>
      </c>
      <c r="L1982" s="12">
        <f t="shared" si="382"/>
        <v>-375.9663042494829</v>
      </c>
      <c r="M1982" s="12">
        <f t="shared" si="383"/>
        <v>-375.9663042494829</v>
      </c>
      <c r="O1982" s="12">
        <f t="shared" si="372"/>
        <v>-375.9663042494829</v>
      </c>
    </row>
    <row r="1983" spans="1:15" x14ac:dyDescent="0.25">
      <c r="A1983" s="12">
        <f>calc!A1981</f>
        <v>1080.6199999999999</v>
      </c>
      <c r="B1983" s="12">
        <f>calc!O1981</f>
        <v>-322.42288556140892</v>
      </c>
      <c r="C1983" s="12">
        <f t="shared" si="373"/>
        <v>-322.42288556140892</v>
      </c>
      <c r="D1983" s="12">
        <f t="shared" si="374"/>
        <v>-322.42288556140892</v>
      </c>
      <c r="E1983" s="12">
        <f t="shared" si="375"/>
        <v>-322.42288556140892</v>
      </c>
      <c r="F1983" s="12">
        <f t="shared" si="376"/>
        <v>-322.42288556140892</v>
      </c>
      <c r="G1983" s="12">
        <f t="shared" si="377"/>
        <v>-322.42288556140892</v>
      </c>
      <c r="H1983" s="12">
        <f t="shared" si="378"/>
        <v>-322.42288556140892</v>
      </c>
      <c r="I1983" s="12">
        <f t="shared" si="379"/>
        <v>-322.42288556140892</v>
      </c>
      <c r="J1983" s="12">
        <f t="shared" si="380"/>
        <v>-322.42288556140892</v>
      </c>
      <c r="K1983" s="12">
        <f t="shared" si="381"/>
        <v>-322.42288556140892</v>
      </c>
      <c r="L1983" s="12">
        <f t="shared" si="382"/>
        <v>-322.42288556140892</v>
      </c>
      <c r="M1983" s="12">
        <f t="shared" si="383"/>
        <v>-322.42288556140892</v>
      </c>
      <c r="O1983" s="12">
        <f t="shared" si="372"/>
        <v>-322.42288556140892</v>
      </c>
    </row>
    <row r="1984" spans="1:15" x14ac:dyDescent="0.25">
      <c r="A1984" s="12">
        <f>calc!A1982</f>
        <v>1081.03</v>
      </c>
      <c r="B1984" s="12">
        <f>calc!O1982</f>
        <v>-218.68299232126253</v>
      </c>
      <c r="C1984" s="12">
        <f t="shared" si="373"/>
        <v>-218.68299232126253</v>
      </c>
      <c r="D1984" s="12">
        <f t="shared" si="374"/>
        <v>-218.68299232126253</v>
      </c>
      <c r="E1984" s="12">
        <f t="shared" si="375"/>
        <v>-218.68299232126253</v>
      </c>
      <c r="F1984" s="12">
        <f t="shared" si="376"/>
        <v>-218.68299232126253</v>
      </c>
      <c r="G1984" s="12">
        <f t="shared" si="377"/>
        <v>-218.68299232126253</v>
      </c>
      <c r="H1984" s="12">
        <f t="shared" si="378"/>
        <v>-218.68299232126253</v>
      </c>
      <c r="I1984" s="12">
        <f t="shared" si="379"/>
        <v>-218.68299232126253</v>
      </c>
      <c r="J1984" s="12">
        <f t="shared" si="380"/>
        <v>-218.68299232126253</v>
      </c>
      <c r="K1984" s="12">
        <f t="shared" si="381"/>
        <v>-218.68299232126253</v>
      </c>
      <c r="L1984" s="12">
        <f t="shared" si="382"/>
        <v>-218.68299232126253</v>
      </c>
      <c r="M1984" s="12">
        <f t="shared" si="383"/>
        <v>-218.68299232126253</v>
      </c>
      <c r="O1984" s="12">
        <f t="shared" si="372"/>
        <v>-218.68299232126253</v>
      </c>
    </row>
    <row r="1985" spans="1:15" x14ac:dyDescent="0.25">
      <c r="A1985" s="12">
        <f>calc!A1983</f>
        <v>1081.45</v>
      </c>
      <c r="B1985" s="12">
        <f>calc!O1983</f>
        <v>15.566047052851729</v>
      </c>
      <c r="C1985" s="12">
        <f t="shared" si="373"/>
        <v>15.566047052851729</v>
      </c>
      <c r="D1985" s="12">
        <f t="shared" si="374"/>
        <v>15.566047052851729</v>
      </c>
      <c r="E1985" s="12">
        <f t="shared" si="375"/>
        <v>15.566047052851729</v>
      </c>
      <c r="F1985" s="12">
        <f t="shared" si="376"/>
        <v>15.566047052851729</v>
      </c>
      <c r="G1985" s="12">
        <f t="shared" si="377"/>
        <v>15.566047052851729</v>
      </c>
      <c r="H1985" s="12">
        <f t="shared" si="378"/>
        <v>15.566047052851729</v>
      </c>
      <c r="I1985" s="12">
        <f t="shared" si="379"/>
        <v>15.566047052851729</v>
      </c>
      <c r="J1985" s="12">
        <f t="shared" si="380"/>
        <v>15.566047052851729</v>
      </c>
      <c r="K1985" s="12">
        <f t="shared" si="381"/>
        <v>15.566047052851729</v>
      </c>
      <c r="L1985" s="12">
        <f t="shared" si="382"/>
        <v>15.566047052851729</v>
      </c>
      <c r="M1985" s="12">
        <f t="shared" si="383"/>
        <v>15.566047052851729</v>
      </c>
      <c r="O1985" s="12">
        <f t="shared" si="372"/>
        <v>15.566047052851729</v>
      </c>
    </row>
    <row r="1986" spans="1:15" x14ac:dyDescent="0.25">
      <c r="A1986" s="12">
        <f>calc!A1984</f>
        <v>1081.8699999999999</v>
      </c>
      <c r="B1986" s="12">
        <f>calc!O1984</f>
        <v>-81.479591177896054</v>
      </c>
      <c r="C1986" s="12">
        <f t="shared" si="373"/>
        <v>-81.479591177896054</v>
      </c>
      <c r="D1986" s="12">
        <f t="shared" si="374"/>
        <v>-81.479591177896054</v>
      </c>
      <c r="E1986" s="12">
        <f t="shared" si="375"/>
        <v>-81.479591177896054</v>
      </c>
      <c r="F1986" s="12">
        <f t="shared" si="376"/>
        <v>-81.479591177896054</v>
      </c>
      <c r="G1986" s="12">
        <f t="shared" si="377"/>
        <v>-81.479591177896054</v>
      </c>
      <c r="H1986" s="12">
        <f t="shared" si="378"/>
        <v>-81.479591177896054</v>
      </c>
      <c r="I1986" s="12">
        <f t="shared" si="379"/>
        <v>-81.479591177896054</v>
      </c>
      <c r="J1986" s="12">
        <f t="shared" si="380"/>
        <v>-81.479591177896054</v>
      </c>
      <c r="K1986" s="12">
        <f t="shared" si="381"/>
        <v>-81.479591177896054</v>
      </c>
      <c r="L1986" s="12">
        <f t="shared" si="382"/>
        <v>-81.479591177896054</v>
      </c>
      <c r="M1986" s="12">
        <f t="shared" si="383"/>
        <v>-81.479591177896054</v>
      </c>
      <c r="O1986" s="12">
        <f t="shared" si="372"/>
        <v>-81.479591177896054</v>
      </c>
    </row>
    <row r="1987" spans="1:15" x14ac:dyDescent="0.25">
      <c r="A1987" s="12">
        <f>calc!A1985</f>
        <v>1082.29</v>
      </c>
      <c r="B1987" s="12">
        <f>calc!O1985</f>
        <v>-171.83292575428018</v>
      </c>
      <c r="C1987" s="12">
        <f t="shared" si="373"/>
        <v>-171.83292575428018</v>
      </c>
      <c r="D1987" s="12">
        <f t="shared" si="374"/>
        <v>-171.83292575428018</v>
      </c>
      <c r="E1987" s="12">
        <f t="shared" si="375"/>
        <v>-171.83292575428018</v>
      </c>
      <c r="F1987" s="12">
        <f t="shared" si="376"/>
        <v>-171.83292575428018</v>
      </c>
      <c r="G1987" s="12">
        <f t="shared" si="377"/>
        <v>-171.83292575428018</v>
      </c>
      <c r="H1987" s="12">
        <f t="shared" si="378"/>
        <v>-171.83292575428018</v>
      </c>
      <c r="I1987" s="12">
        <f t="shared" si="379"/>
        <v>-171.83292575428018</v>
      </c>
      <c r="J1987" s="12">
        <f t="shared" si="380"/>
        <v>-171.83292575428018</v>
      </c>
      <c r="K1987" s="12">
        <f t="shared" si="381"/>
        <v>-171.83292575428018</v>
      </c>
      <c r="L1987" s="12">
        <f t="shared" si="382"/>
        <v>-171.83292575428018</v>
      </c>
      <c r="M1987" s="12">
        <f t="shared" si="383"/>
        <v>-171.83292575428018</v>
      </c>
      <c r="O1987" s="12">
        <f t="shared" si="372"/>
        <v>-171.83292575428018</v>
      </c>
    </row>
    <row r="1988" spans="1:15" x14ac:dyDescent="0.25">
      <c r="A1988" s="12">
        <f>calc!A1986</f>
        <v>1082.7</v>
      </c>
      <c r="B1988" s="12">
        <f>calc!O1986</f>
        <v>-298.99769297281989</v>
      </c>
      <c r="C1988" s="12">
        <f t="shared" si="373"/>
        <v>-298.99769297281989</v>
      </c>
      <c r="D1988" s="12">
        <f t="shared" si="374"/>
        <v>-298.99769297281989</v>
      </c>
      <c r="E1988" s="12">
        <f t="shared" si="375"/>
        <v>-298.99769297281989</v>
      </c>
      <c r="F1988" s="12">
        <f t="shared" si="376"/>
        <v>-298.99769297281989</v>
      </c>
      <c r="G1988" s="12">
        <f t="shared" si="377"/>
        <v>-298.99769297281989</v>
      </c>
      <c r="H1988" s="12">
        <f t="shared" si="378"/>
        <v>-298.99769297281989</v>
      </c>
      <c r="I1988" s="12">
        <f t="shared" si="379"/>
        <v>-298.99769297281989</v>
      </c>
      <c r="J1988" s="12">
        <f t="shared" si="380"/>
        <v>-298.99769297281989</v>
      </c>
      <c r="K1988" s="12">
        <f t="shared" si="381"/>
        <v>-298.99769297281989</v>
      </c>
      <c r="L1988" s="12">
        <f t="shared" si="382"/>
        <v>-298.99769297281989</v>
      </c>
      <c r="M1988" s="12">
        <f t="shared" si="383"/>
        <v>-298.99769297281989</v>
      </c>
      <c r="O1988" s="12">
        <f t="shared" si="372"/>
        <v>-298.99769297281989</v>
      </c>
    </row>
    <row r="1989" spans="1:15" x14ac:dyDescent="0.25">
      <c r="A1989" s="12">
        <f>calc!A1987</f>
        <v>1083.1199999999999</v>
      </c>
      <c r="B1989" s="12">
        <f>calc!O1987</f>
        <v>-282.26543233859434</v>
      </c>
      <c r="C1989" s="12">
        <f t="shared" si="373"/>
        <v>-282.26543233859434</v>
      </c>
      <c r="D1989" s="12">
        <f t="shared" si="374"/>
        <v>-282.26543233859434</v>
      </c>
      <c r="E1989" s="12">
        <f t="shared" si="375"/>
        <v>-282.26543233859434</v>
      </c>
      <c r="F1989" s="12">
        <f t="shared" si="376"/>
        <v>-282.26543233859434</v>
      </c>
      <c r="G1989" s="12">
        <f t="shared" si="377"/>
        <v>-282.26543233859434</v>
      </c>
      <c r="H1989" s="12">
        <f t="shared" si="378"/>
        <v>-282.26543233859434</v>
      </c>
      <c r="I1989" s="12">
        <f t="shared" si="379"/>
        <v>-282.26543233859434</v>
      </c>
      <c r="J1989" s="12">
        <f t="shared" si="380"/>
        <v>-282.26543233859434</v>
      </c>
      <c r="K1989" s="12">
        <f t="shared" si="381"/>
        <v>-282.26543233859434</v>
      </c>
      <c r="L1989" s="12">
        <f t="shared" si="382"/>
        <v>-282.26543233859434</v>
      </c>
      <c r="M1989" s="12">
        <f t="shared" si="383"/>
        <v>-282.26543233859434</v>
      </c>
      <c r="O1989" s="12">
        <f t="shared" si="372"/>
        <v>-282.26543233859434</v>
      </c>
    </row>
    <row r="1990" spans="1:15" x14ac:dyDescent="0.25">
      <c r="A1990" s="12">
        <f>calc!A1988</f>
        <v>1083.54</v>
      </c>
      <c r="B1990" s="12">
        <f>calc!O1988</f>
        <v>-272.2260838730075</v>
      </c>
      <c r="C1990" s="12">
        <f t="shared" si="373"/>
        <v>-272.2260838730075</v>
      </c>
      <c r="D1990" s="12">
        <f t="shared" si="374"/>
        <v>-272.2260838730075</v>
      </c>
      <c r="E1990" s="12">
        <f t="shared" si="375"/>
        <v>-272.2260838730075</v>
      </c>
      <c r="F1990" s="12">
        <f t="shared" si="376"/>
        <v>-272.2260838730075</v>
      </c>
      <c r="G1990" s="12">
        <f t="shared" si="377"/>
        <v>-272.2260838730075</v>
      </c>
      <c r="H1990" s="12">
        <f t="shared" si="378"/>
        <v>-272.2260838730075</v>
      </c>
      <c r="I1990" s="12">
        <f t="shared" si="379"/>
        <v>-272.2260838730075</v>
      </c>
      <c r="J1990" s="12">
        <f t="shared" si="380"/>
        <v>-272.2260838730075</v>
      </c>
      <c r="K1990" s="12">
        <f t="shared" si="381"/>
        <v>-272.2260838730075</v>
      </c>
      <c r="L1990" s="12">
        <f t="shared" si="382"/>
        <v>-272.2260838730075</v>
      </c>
      <c r="M1990" s="12">
        <f t="shared" si="383"/>
        <v>-272.2260838730075</v>
      </c>
      <c r="O1990" s="12">
        <f t="shared" si="372"/>
        <v>-272.2260838730075</v>
      </c>
    </row>
    <row r="1991" spans="1:15" x14ac:dyDescent="0.25">
      <c r="A1991" s="12">
        <f>calc!A1989</f>
        <v>1083.96</v>
      </c>
      <c r="B1991" s="12">
        <f>calc!O1989</f>
        <v>-195.25794287329518</v>
      </c>
      <c r="C1991" s="12">
        <f t="shared" si="373"/>
        <v>-195.25794287329518</v>
      </c>
      <c r="D1991" s="12">
        <f t="shared" si="374"/>
        <v>-195.25794287329518</v>
      </c>
      <c r="E1991" s="12">
        <f t="shared" si="375"/>
        <v>-195.25794287329518</v>
      </c>
      <c r="F1991" s="12">
        <f t="shared" si="376"/>
        <v>-195.25794287329518</v>
      </c>
      <c r="G1991" s="12">
        <f t="shared" si="377"/>
        <v>-195.25794287329518</v>
      </c>
      <c r="H1991" s="12">
        <f t="shared" si="378"/>
        <v>-195.25794287329518</v>
      </c>
      <c r="I1991" s="12">
        <f t="shared" si="379"/>
        <v>-195.25794287329518</v>
      </c>
      <c r="J1991" s="12">
        <f t="shared" si="380"/>
        <v>-195.25794287329518</v>
      </c>
      <c r="K1991" s="12">
        <f t="shared" si="381"/>
        <v>-195.25794287329518</v>
      </c>
      <c r="L1991" s="12">
        <f t="shared" si="382"/>
        <v>-195.25794287329518</v>
      </c>
      <c r="M1991" s="12">
        <f t="shared" si="383"/>
        <v>-195.25794287329518</v>
      </c>
      <c r="O1991" s="12">
        <f t="shared" si="372"/>
        <v>-195.25794287329518</v>
      </c>
    </row>
    <row r="1992" spans="1:15" x14ac:dyDescent="0.25">
      <c r="A1992" s="12">
        <f>calc!A1990</f>
        <v>1084.3699999999999</v>
      </c>
      <c r="B1992" s="12">
        <f>calc!O1990</f>
        <v>-168.48649737652576</v>
      </c>
      <c r="C1992" s="12">
        <f t="shared" si="373"/>
        <v>-168.48649737652576</v>
      </c>
      <c r="D1992" s="12">
        <f t="shared" si="374"/>
        <v>-168.48649737652576</v>
      </c>
      <c r="E1992" s="12">
        <f t="shared" si="375"/>
        <v>-168.48649737652576</v>
      </c>
      <c r="F1992" s="12">
        <f t="shared" si="376"/>
        <v>-168.48649737652576</v>
      </c>
      <c r="G1992" s="12">
        <f t="shared" si="377"/>
        <v>-168.48649737652576</v>
      </c>
      <c r="H1992" s="12">
        <f t="shared" si="378"/>
        <v>-168.48649737652576</v>
      </c>
      <c r="I1992" s="12">
        <f t="shared" si="379"/>
        <v>-168.48649737652576</v>
      </c>
      <c r="J1992" s="12">
        <f t="shared" si="380"/>
        <v>-168.48649737652576</v>
      </c>
      <c r="K1992" s="12">
        <f t="shared" si="381"/>
        <v>-168.48649737652576</v>
      </c>
      <c r="L1992" s="12">
        <f t="shared" si="382"/>
        <v>-168.48649737652576</v>
      </c>
      <c r="M1992" s="12">
        <f t="shared" si="383"/>
        <v>-168.48649737652576</v>
      </c>
      <c r="O1992" s="12">
        <f t="shared" ref="O1992:O2055" si="384">M1992</f>
        <v>-168.48649737652576</v>
      </c>
    </row>
    <row r="1993" spans="1:15" x14ac:dyDescent="0.25">
      <c r="A1993" s="12">
        <f>calc!A1991</f>
        <v>1084.79</v>
      </c>
      <c r="B1993" s="12">
        <f>calc!O1991</f>
        <v>-222.02943059565018</v>
      </c>
      <c r="C1993" s="12">
        <f t="shared" ref="C1993:C2056" si="385">B1993-Q1993*M2004</f>
        <v>-222.02943059565018</v>
      </c>
      <c r="D1993" s="12">
        <f t="shared" ref="D1993:D2056" si="386">C1993-R1993*M2003</f>
        <v>-222.02943059565018</v>
      </c>
      <c r="E1993" s="12">
        <f t="shared" ref="E1993:E2056" si="387">D1993-S1993*M2002</f>
        <v>-222.02943059565018</v>
      </c>
      <c r="F1993" s="12">
        <f t="shared" ref="F1993:F2056" si="388">E1993-T1993*M2001</f>
        <v>-222.02943059565018</v>
      </c>
      <c r="G1993" s="12">
        <f t="shared" ref="G1993:G2056" si="389">F1993-U1993*M2000</f>
        <v>-222.02943059565018</v>
      </c>
      <c r="H1993" s="12">
        <f t="shared" ref="H1993:H2056" si="390">G1993-V1993*M1999</f>
        <v>-222.02943059565018</v>
      </c>
      <c r="I1993" s="12">
        <f t="shared" ref="I1993:I2056" si="391">H1993-W1993*M1998</f>
        <v>-222.02943059565018</v>
      </c>
      <c r="J1993" s="12">
        <f t="shared" ref="J1993:J2056" si="392">I1993-X1993*M1997</f>
        <v>-222.02943059565018</v>
      </c>
      <c r="K1993" s="12">
        <f t="shared" ref="K1993:K2056" si="393">J1993-Y1993*M1996</f>
        <v>-222.02943059565018</v>
      </c>
      <c r="L1993" s="12">
        <f t="shared" ref="L1993:L2056" si="394">K1993-Z1993*M1995</f>
        <v>-222.02943059565018</v>
      </c>
      <c r="M1993" s="12">
        <f t="shared" ref="M1993:M2056" si="395">L1993</f>
        <v>-222.02943059565018</v>
      </c>
      <c r="O1993" s="12">
        <f t="shared" si="384"/>
        <v>-222.02943059565018</v>
      </c>
    </row>
    <row r="1994" spans="1:15" x14ac:dyDescent="0.25">
      <c r="A1994" s="12">
        <f>calc!A1992</f>
        <v>1085.21</v>
      </c>
      <c r="B1994" s="12">
        <f>calc!O1992</f>
        <v>-171.83292575428018</v>
      </c>
      <c r="C1994" s="12">
        <f t="shared" si="385"/>
        <v>-171.83292575428018</v>
      </c>
      <c r="D1994" s="12">
        <f t="shared" si="386"/>
        <v>-171.83292575428018</v>
      </c>
      <c r="E1994" s="12">
        <f t="shared" si="387"/>
        <v>-171.83292575428018</v>
      </c>
      <c r="F1994" s="12">
        <f t="shared" si="388"/>
        <v>-171.83292575428018</v>
      </c>
      <c r="G1994" s="12">
        <f t="shared" si="389"/>
        <v>-171.83292575428018</v>
      </c>
      <c r="H1994" s="12">
        <f t="shared" si="390"/>
        <v>-171.83292575428018</v>
      </c>
      <c r="I1994" s="12">
        <f t="shared" si="391"/>
        <v>-171.83292575428018</v>
      </c>
      <c r="J1994" s="12">
        <f t="shared" si="392"/>
        <v>-171.83292575428018</v>
      </c>
      <c r="K1994" s="12">
        <f t="shared" si="393"/>
        <v>-171.83292575428018</v>
      </c>
      <c r="L1994" s="12">
        <f t="shared" si="394"/>
        <v>-171.83292575428018</v>
      </c>
      <c r="M1994" s="12">
        <f t="shared" si="395"/>
        <v>-171.83292575428018</v>
      </c>
      <c r="O1994" s="12">
        <f t="shared" si="384"/>
        <v>-171.83292575428018</v>
      </c>
    </row>
    <row r="1995" spans="1:15" x14ac:dyDescent="0.25">
      <c r="A1995" s="12">
        <f>calc!A1993</f>
        <v>1085.6300000000001</v>
      </c>
      <c r="B1995" s="12">
        <f>calc!O1993</f>
        <v>-161.79364260052481</v>
      </c>
      <c r="C1995" s="12">
        <f t="shared" si="385"/>
        <v>-161.79364260052481</v>
      </c>
      <c r="D1995" s="12">
        <f t="shared" si="386"/>
        <v>-161.79364260052481</v>
      </c>
      <c r="E1995" s="12">
        <f t="shared" si="387"/>
        <v>-161.79364260052481</v>
      </c>
      <c r="F1995" s="12">
        <f t="shared" si="388"/>
        <v>-161.79364260052481</v>
      </c>
      <c r="G1995" s="12">
        <f t="shared" si="389"/>
        <v>-161.79364260052481</v>
      </c>
      <c r="H1995" s="12">
        <f t="shared" si="390"/>
        <v>-161.79364260052481</v>
      </c>
      <c r="I1995" s="12">
        <f t="shared" si="391"/>
        <v>-161.79364260052481</v>
      </c>
      <c r="J1995" s="12">
        <f t="shared" si="392"/>
        <v>-161.79364260052481</v>
      </c>
      <c r="K1995" s="12">
        <f t="shared" si="393"/>
        <v>-161.79364260052481</v>
      </c>
      <c r="L1995" s="12">
        <f t="shared" si="394"/>
        <v>-161.79364260052481</v>
      </c>
      <c r="M1995" s="12">
        <f t="shared" si="395"/>
        <v>-161.79364260052481</v>
      </c>
      <c r="O1995" s="12">
        <f t="shared" si="384"/>
        <v>-161.79364260052481</v>
      </c>
    </row>
    <row r="1996" spans="1:15" x14ac:dyDescent="0.25">
      <c r="A1996" s="12">
        <f>calc!A1994</f>
        <v>1086.04</v>
      </c>
      <c r="B1996" s="12">
        <f>calc!O1994</f>
        <v>-265.5331881939606</v>
      </c>
      <c r="C1996" s="12">
        <f t="shared" si="385"/>
        <v>-265.5331881939606</v>
      </c>
      <c r="D1996" s="12">
        <f t="shared" si="386"/>
        <v>-265.5331881939606</v>
      </c>
      <c r="E1996" s="12">
        <f t="shared" si="387"/>
        <v>-265.5331881939606</v>
      </c>
      <c r="F1996" s="12">
        <f t="shared" si="388"/>
        <v>-265.5331881939606</v>
      </c>
      <c r="G1996" s="12">
        <f t="shared" si="389"/>
        <v>-265.5331881939606</v>
      </c>
      <c r="H1996" s="12">
        <f t="shared" si="390"/>
        <v>-265.5331881939606</v>
      </c>
      <c r="I1996" s="12">
        <f t="shared" si="391"/>
        <v>-265.5331881939606</v>
      </c>
      <c r="J1996" s="12">
        <f t="shared" si="392"/>
        <v>-265.5331881939606</v>
      </c>
      <c r="K1996" s="12">
        <f t="shared" si="393"/>
        <v>-265.5331881939606</v>
      </c>
      <c r="L1996" s="12">
        <f t="shared" si="394"/>
        <v>-265.5331881939606</v>
      </c>
      <c r="M1996" s="12">
        <f t="shared" si="395"/>
        <v>-265.5331881939606</v>
      </c>
      <c r="O1996" s="12">
        <f t="shared" si="384"/>
        <v>-265.5331881939606</v>
      </c>
    </row>
    <row r="1997" spans="1:15" x14ac:dyDescent="0.25">
      <c r="A1997" s="12">
        <f>calc!A1995</f>
        <v>1086.46</v>
      </c>
      <c r="B1997" s="12">
        <f>calc!O1995</f>
        <v>-191.91150987691259</v>
      </c>
      <c r="C1997" s="12">
        <f t="shared" si="385"/>
        <v>-191.91150987691259</v>
      </c>
      <c r="D1997" s="12">
        <f t="shared" si="386"/>
        <v>-191.91150987691259</v>
      </c>
      <c r="E1997" s="12">
        <f t="shared" si="387"/>
        <v>-191.91150987691259</v>
      </c>
      <c r="F1997" s="12">
        <f t="shared" si="388"/>
        <v>-191.91150987691259</v>
      </c>
      <c r="G1997" s="12">
        <f t="shared" si="389"/>
        <v>-191.91150987691259</v>
      </c>
      <c r="H1997" s="12">
        <f t="shared" si="390"/>
        <v>-191.91150987691259</v>
      </c>
      <c r="I1997" s="12">
        <f t="shared" si="391"/>
        <v>-191.91150987691259</v>
      </c>
      <c r="J1997" s="12">
        <f t="shared" si="392"/>
        <v>-191.91150987691259</v>
      </c>
      <c r="K1997" s="12">
        <f t="shared" si="393"/>
        <v>-191.91150987691259</v>
      </c>
      <c r="L1997" s="12">
        <f t="shared" si="394"/>
        <v>-191.91150987691259</v>
      </c>
      <c r="M1997" s="12">
        <f t="shared" si="395"/>
        <v>-191.91150987691259</v>
      </c>
      <c r="O1997" s="12">
        <f t="shared" si="384"/>
        <v>-191.91150987691259</v>
      </c>
    </row>
    <row r="1998" spans="1:15" x14ac:dyDescent="0.25">
      <c r="A1998" s="12">
        <f>calc!A1996</f>
        <v>1086.8800000000001</v>
      </c>
      <c r="B1998" s="12">
        <f>calc!O1996</f>
        <v>-225.37586952975326</v>
      </c>
      <c r="C1998" s="12">
        <f t="shared" si="385"/>
        <v>-225.37586952975326</v>
      </c>
      <c r="D1998" s="12">
        <f t="shared" si="386"/>
        <v>-225.37586952975326</v>
      </c>
      <c r="E1998" s="12">
        <f t="shared" si="387"/>
        <v>-225.37586952975326</v>
      </c>
      <c r="F1998" s="12">
        <f t="shared" si="388"/>
        <v>-225.37586952975326</v>
      </c>
      <c r="G1998" s="12">
        <f t="shared" si="389"/>
        <v>-225.37586952975326</v>
      </c>
      <c r="H1998" s="12">
        <f t="shared" si="390"/>
        <v>-225.37586952975326</v>
      </c>
      <c r="I1998" s="12">
        <f t="shared" si="391"/>
        <v>-225.37586952975326</v>
      </c>
      <c r="J1998" s="12">
        <f t="shared" si="392"/>
        <v>-225.37586952975326</v>
      </c>
      <c r="K1998" s="12">
        <f t="shared" si="393"/>
        <v>-225.37586952975326</v>
      </c>
      <c r="L1998" s="12">
        <f t="shared" si="394"/>
        <v>-225.37586952975326</v>
      </c>
      <c r="M1998" s="12">
        <f t="shared" si="395"/>
        <v>-225.37586952975326</v>
      </c>
      <c r="O1998" s="12">
        <f t="shared" si="384"/>
        <v>-225.37586952975326</v>
      </c>
    </row>
    <row r="1999" spans="1:15" x14ac:dyDescent="0.25">
      <c r="A1999" s="12">
        <f>calc!A1997</f>
        <v>1087.3</v>
      </c>
      <c r="B1999" s="12">
        <f>calc!O1997</f>
        <v>-118.29015089428992</v>
      </c>
      <c r="C1999" s="12">
        <f t="shared" si="385"/>
        <v>-118.29015089428992</v>
      </c>
      <c r="D1999" s="12">
        <f t="shared" si="386"/>
        <v>-118.29015089428992</v>
      </c>
      <c r="E1999" s="12">
        <f t="shared" si="387"/>
        <v>-118.29015089428992</v>
      </c>
      <c r="F1999" s="12">
        <f t="shared" si="388"/>
        <v>-118.29015089428992</v>
      </c>
      <c r="G1999" s="12">
        <f t="shared" si="389"/>
        <v>-118.29015089428992</v>
      </c>
      <c r="H1999" s="12">
        <f t="shared" si="390"/>
        <v>-118.29015089428992</v>
      </c>
      <c r="I1999" s="12">
        <f t="shared" si="391"/>
        <v>-118.29015089428992</v>
      </c>
      <c r="J1999" s="12">
        <f t="shared" si="392"/>
        <v>-118.29015089428992</v>
      </c>
      <c r="K1999" s="12">
        <f t="shared" si="393"/>
        <v>-118.29015089428992</v>
      </c>
      <c r="L1999" s="12">
        <f t="shared" si="394"/>
        <v>-118.29015089428992</v>
      </c>
      <c r="M1999" s="12">
        <f t="shared" si="395"/>
        <v>-118.29015089428992</v>
      </c>
      <c r="O1999" s="12">
        <f t="shared" si="384"/>
        <v>-118.29015089428992</v>
      </c>
    </row>
    <row r="2000" spans="1:15" x14ac:dyDescent="0.25">
      <c r="A2000" s="12">
        <f>calc!A1998</f>
        <v>1087.71</v>
      </c>
      <c r="B2000" s="12">
        <f>calc!O1998</f>
        <v>-339.1551857667888</v>
      </c>
      <c r="C2000" s="12">
        <f t="shared" si="385"/>
        <v>-339.1551857667888</v>
      </c>
      <c r="D2000" s="12">
        <f t="shared" si="386"/>
        <v>-339.1551857667888</v>
      </c>
      <c r="E2000" s="12">
        <f t="shared" si="387"/>
        <v>-339.1551857667888</v>
      </c>
      <c r="F2000" s="12">
        <f t="shared" si="388"/>
        <v>-339.1551857667888</v>
      </c>
      <c r="G2000" s="12">
        <f t="shared" si="389"/>
        <v>-339.1551857667888</v>
      </c>
      <c r="H2000" s="12">
        <f t="shared" si="390"/>
        <v>-339.1551857667888</v>
      </c>
      <c r="I2000" s="12">
        <f t="shared" si="391"/>
        <v>-339.1551857667888</v>
      </c>
      <c r="J2000" s="12">
        <f t="shared" si="392"/>
        <v>-339.1551857667888</v>
      </c>
      <c r="K2000" s="12">
        <f t="shared" si="393"/>
        <v>-339.1551857667888</v>
      </c>
      <c r="L2000" s="12">
        <f t="shared" si="394"/>
        <v>-339.1551857667888</v>
      </c>
      <c r="M2000" s="12">
        <f t="shared" si="395"/>
        <v>-339.1551857667888</v>
      </c>
      <c r="O2000" s="12">
        <f t="shared" si="384"/>
        <v>-339.1551857667888</v>
      </c>
    </row>
    <row r="2001" spans="1:15" x14ac:dyDescent="0.25">
      <c r="A2001" s="12">
        <f>calc!A1999</f>
        <v>1088.1300000000001</v>
      </c>
      <c r="B2001" s="12">
        <f>calc!O1999</f>
        <v>-151.75436538538821</v>
      </c>
      <c r="C2001" s="12">
        <f t="shared" si="385"/>
        <v>-151.75436538538821</v>
      </c>
      <c r="D2001" s="12">
        <f t="shared" si="386"/>
        <v>-151.75436538538821</v>
      </c>
      <c r="E2001" s="12">
        <f t="shared" si="387"/>
        <v>-151.75436538538821</v>
      </c>
      <c r="F2001" s="12">
        <f t="shared" si="388"/>
        <v>-151.75436538538821</v>
      </c>
      <c r="G2001" s="12">
        <f t="shared" si="389"/>
        <v>-151.75436538538821</v>
      </c>
      <c r="H2001" s="12">
        <f t="shared" si="390"/>
        <v>-151.75436538538821</v>
      </c>
      <c r="I2001" s="12">
        <f t="shared" si="391"/>
        <v>-151.75436538538821</v>
      </c>
      <c r="J2001" s="12">
        <f t="shared" si="392"/>
        <v>-151.75436538538821</v>
      </c>
      <c r="K2001" s="12">
        <f t="shared" si="393"/>
        <v>-151.75436538538821</v>
      </c>
      <c r="L2001" s="12">
        <f t="shared" si="394"/>
        <v>-151.75436538538821</v>
      </c>
      <c r="M2001" s="12">
        <f t="shared" si="395"/>
        <v>-151.75436538538821</v>
      </c>
      <c r="O2001" s="12">
        <f t="shared" si="384"/>
        <v>-151.75436538538821</v>
      </c>
    </row>
    <row r="2002" spans="1:15" x14ac:dyDescent="0.25">
      <c r="A2002" s="12">
        <f>calc!A2000</f>
        <v>1088.55</v>
      </c>
      <c r="B2002" s="12">
        <f>calc!O2000</f>
        <v>-181.87221484648589</v>
      </c>
      <c r="C2002" s="12">
        <f t="shared" si="385"/>
        <v>-181.87221484648589</v>
      </c>
      <c r="D2002" s="12">
        <f t="shared" si="386"/>
        <v>-181.87221484648589</v>
      </c>
      <c r="E2002" s="12">
        <f t="shared" si="387"/>
        <v>-181.87221484648589</v>
      </c>
      <c r="F2002" s="12">
        <f t="shared" si="388"/>
        <v>-181.87221484648589</v>
      </c>
      <c r="G2002" s="12">
        <f t="shared" si="389"/>
        <v>-181.87221484648589</v>
      </c>
      <c r="H2002" s="12">
        <f t="shared" si="390"/>
        <v>-181.87221484648589</v>
      </c>
      <c r="I2002" s="12">
        <f t="shared" si="391"/>
        <v>-181.87221484648589</v>
      </c>
      <c r="J2002" s="12">
        <f t="shared" si="392"/>
        <v>-181.87221484648589</v>
      </c>
      <c r="K2002" s="12">
        <f t="shared" si="393"/>
        <v>-181.87221484648589</v>
      </c>
      <c r="L2002" s="12">
        <f t="shared" si="394"/>
        <v>-181.87221484648589</v>
      </c>
      <c r="M2002" s="12">
        <f t="shared" si="395"/>
        <v>-181.87221484648589</v>
      </c>
      <c r="O2002" s="12">
        <f t="shared" si="384"/>
        <v>-181.87221484648589</v>
      </c>
    </row>
    <row r="2003" spans="1:15" x14ac:dyDescent="0.25">
      <c r="A2003" s="12">
        <f>calc!A2001</f>
        <v>1088.96</v>
      </c>
      <c r="B2003" s="12">
        <f>calc!O2001</f>
        <v>-248.80096053979807</v>
      </c>
      <c r="C2003" s="12">
        <f t="shared" si="385"/>
        <v>-248.80096053979807</v>
      </c>
      <c r="D2003" s="12">
        <f t="shared" si="386"/>
        <v>-248.80096053979807</v>
      </c>
      <c r="E2003" s="12">
        <f t="shared" si="387"/>
        <v>-248.80096053979807</v>
      </c>
      <c r="F2003" s="12">
        <f t="shared" si="388"/>
        <v>-248.80096053979807</v>
      </c>
      <c r="G2003" s="12">
        <f t="shared" si="389"/>
        <v>-248.80096053979807</v>
      </c>
      <c r="H2003" s="12">
        <f t="shared" si="390"/>
        <v>-248.80096053979807</v>
      </c>
      <c r="I2003" s="12">
        <f t="shared" si="391"/>
        <v>-248.80096053979807</v>
      </c>
      <c r="J2003" s="12">
        <f t="shared" si="392"/>
        <v>-248.80096053979807</v>
      </c>
      <c r="K2003" s="12">
        <f t="shared" si="393"/>
        <v>-248.80096053979807</v>
      </c>
      <c r="L2003" s="12">
        <f t="shared" si="394"/>
        <v>-248.80096053979807</v>
      </c>
      <c r="M2003" s="12">
        <f t="shared" si="395"/>
        <v>-248.80096053979807</v>
      </c>
      <c r="O2003" s="12">
        <f t="shared" si="384"/>
        <v>-248.80096053979807</v>
      </c>
    </row>
    <row r="2004" spans="1:15" x14ac:dyDescent="0.25">
      <c r="A2004" s="12">
        <f>calc!A2002</f>
        <v>1089.3800000000001</v>
      </c>
      <c r="B2004" s="12">
        <f>calc!O2002</f>
        <v>-349.19457380355959</v>
      </c>
      <c r="C2004" s="12">
        <f t="shared" si="385"/>
        <v>-349.19457380355959</v>
      </c>
      <c r="D2004" s="12">
        <f t="shared" si="386"/>
        <v>-349.19457380355959</v>
      </c>
      <c r="E2004" s="12">
        <f t="shared" si="387"/>
        <v>-349.19457380355959</v>
      </c>
      <c r="F2004" s="12">
        <f t="shared" si="388"/>
        <v>-349.19457380355959</v>
      </c>
      <c r="G2004" s="12">
        <f t="shared" si="389"/>
        <v>-349.19457380355959</v>
      </c>
      <c r="H2004" s="12">
        <f t="shared" si="390"/>
        <v>-349.19457380355959</v>
      </c>
      <c r="I2004" s="12">
        <f t="shared" si="391"/>
        <v>-349.19457380355959</v>
      </c>
      <c r="J2004" s="12">
        <f t="shared" si="392"/>
        <v>-349.19457380355959</v>
      </c>
      <c r="K2004" s="12">
        <f t="shared" si="393"/>
        <v>-349.19457380355959</v>
      </c>
      <c r="L2004" s="12">
        <f t="shared" si="394"/>
        <v>-349.19457380355959</v>
      </c>
      <c r="M2004" s="12">
        <f t="shared" si="395"/>
        <v>-349.19457380355959</v>
      </c>
      <c r="O2004" s="12">
        <f t="shared" si="384"/>
        <v>-349.19457380355959</v>
      </c>
    </row>
    <row r="2005" spans="1:15" x14ac:dyDescent="0.25">
      <c r="A2005" s="12">
        <f>calc!A2003</f>
        <v>1089.8</v>
      </c>
      <c r="B2005" s="12">
        <f>calc!O2003</f>
        <v>-442.89581498091241</v>
      </c>
      <c r="C2005" s="12">
        <f t="shared" si="385"/>
        <v>-442.89581498091241</v>
      </c>
      <c r="D2005" s="12">
        <f t="shared" si="386"/>
        <v>-442.89581498091241</v>
      </c>
      <c r="E2005" s="12">
        <f t="shared" si="387"/>
        <v>-442.89581498091241</v>
      </c>
      <c r="F2005" s="12">
        <f t="shared" si="388"/>
        <v>-442.89581498091241</v>
      </c>
      <c r="G2005" s="12">
        <f t="shared" si="389"/>
        <v>-442.89581498091241</v>
      </c>
      <c r="H2005" s="12">
        <f t="shared" si="390"/>
        <v>-442.89581498091241</v>
      </c>
      <c r="I2005" s="12">
        <f t="shared" si="391"/>
        <v>-442.89581498091241</v>
      </c>
      <c r="J2005" s="12">
        <f t="shared" si="392"/>
        <v>-442.89581498091241</v>
      </c>
      <c r="K2005" s="12">
        <f t="shared" si="393"/>
        <v>-442.89581498091241</v>
      </c>
      <c r="L2005" s="12">
        <f t="shared" si="394"/>
        <v>-442.89581498091241</v>
      </c>
      <c r="M2005" s="12">
        <f t="shared" si="395"/>
        <v>-442.89581498091241</v>
      </c>
      <c r="O2005" s="12">
        <f t="shared" si="384"/>
        <v>-442.89581498091241</v>
      </c>
    </row>
    <row r="2006" spans="1:15" x14ac:dyDescent="0.25">
      <c r="A2006" s="12">
        <f>calc!A2004</f>
        <v>1090.22</v>
      </c>
      <c r="B2006" s="12">
        <f>calc!O2004</f>
        <v>-332.46226370620639</v>
      </c>
      <c r="C2006" s="12">
        <f t="shared" si="385"/>
        <v>-332.46226370620639</v>
      </c>
      <c r="D2006" s="12">
        <f t="shared" si="386"/>
        <v>-332.46226370620639</v>
      </c>
      <c r="E2006" s="12">
        <f t="shared" si="387"/>
        <v>-332.46226370620639</v>
      </c>
      <c r="F2006" s="12">
        <f t="shared" si="388"/>
        <v>-332.46226370620639</v>
      </c>
      <c r="G2006" s="12">
        <f t="shared" si="389"/>
        <v>-332.46226370620639</v>
      </c>
      <c r="H2006" s="12">
        <f t="shared" si="390"/>
        <v>-332.46226370620639</v>
      </c>
      <c r="I2006" s="12">
        <f t="shared" si="391"/>
        <v>-332.46226370620639</v>
      </c>
      <c r="J2006" s="12">
        <f t="shared" si="392"/>
        <v>-332.46226370620639</v>
      </c>
      <c r="K2006" s="12">
        <f t="shared" si="393"/>
        <v>-332.46226370620639</v>
      </c>
      <c r="L2006" s="12">
        <f t="shared" si="394"/>
        <v>-332.46226370620639</v>
      </c>
      <c r="M2006" s="12">
        <f t="shared" si="395"/>
        <v>-332.46226370620639</v>
      </c>
      <c r="O2006" s="12">
        <f t="shared" si="384"/>
        <v>-332.46226370620639</v>
      </c>
    </row>
    <row r="2007" spans="1:15" x14ac:dyDescent="0.25">
      <c r="A2007" s="12">
        <f>calc!A2005</f>
        <v>1090.6300000000001</v>
      </c>
      <c r="B2007" s="12">
        <f>calc!O2005</f>
        <v>-295.65123952686037</v>
      </c>
      <c r="C2007" s="12">
        <f t="shared" si="385"/>
        <v>-295.65123952686037</v>
      </c>
      <c r="D2007" s="12">
        <f t="shared" si="386"/>
        <v>-295.65123952686037</v>
      </c>
      <c r="E2007" s="12">
        <f t="shared" si="387"/>
        <v>-295.65123952686037</v>
      </c>
      <c r="F2007" s="12">
        <f t="shared" si="388"/>
        <v>-295.65123952686037</v>
      </c>
      <c r="G2007" s="12">
        <f t="shared" si="389"/>
        <v>-295.65123952686037</v>
      </c>
      <c r="H2007" s="12">
        <f t="shared" si="390"/>
        <v>-295.65123952686037</v>
      </c>
      <c r="I2007" s="12">
        <f t="shared" si="391"/>
        <v>-295.65123952686037</v>
      </c>
      <c r="J2007" s="12">
        <f t="shared" si="392"/>
        <v>-295.65123952686037</v>
      </c>
      <c r="K2007" s="12">
        <f t="shared" si="393"/>
        <v>-295.65123952686037</v>
      </c>
      <c r="L2007" s="12">
        <f t="shared" si="394"/>
        <v>-295.65123952686037</v>
      </c>
      <c r="M2007" s="12">
        <f t="shared" si="395"/>
        <v>-295.65123952686037</v>
      </c>
      <c r="O2007" s="12">
        <f t="shared" si="384"/>
        <v>-295.65123952686037</v>
      </c>
    </row>
    <row r="2008" spans="1:15" x14ac:dyDescent="0.25">
      <c r="A2008" s="12">
        <f>calc!A2006</f>
        <v>1091.05</v>
      </c>
      <c r="B2008" s="12">
        <f>calc!O2006</f>
        <v>-242.10807409566712</v>
      </c>
      <c r="C2008" s="12">
        <f t="shared" si="385"/>
        <v>-242.10807409566712</v>
      </c>
      <c r="D2008" s="12">
        <f t="shared" si="386"/>
        <v>-242.10807409566712</v>
      </c>
      <c r="E2008" s="12">
        <f t="shared" si="387"/>
        <v>-242.10807409566712</v>
      </c>
      <c r="F2008" s="12">
        <f t="shared" si="388"/>
        <v>-242.10807409566712</v>
      </c>
      <c r="G2008" s="12">
        <f t="shared" si="389"/>
        <v>-242.10807409566712</v>
      </c>
      <c r="H2008" s="12">
        <f t="shared" si="390"/>
        <v>-242.10807409566712</v>
      </c>
      <c r="I2008" s="12">
        <f t="shared" si="391"/>
        <v>-242.10807409566712</v>
      </c>
      <c r="J2008" s="12">
        <f t="shared" si="392"/>
        <v>-242.10807409566712</v>
      </c>
      <c r="K2008" s="12">
        <f t="shared" si="393"/>
        <v>-242.10807409566712</v>
      </c>
      <c r="L2008" s="12">
        <f t="shared" si="394"/>
        <v>-242.10807409566712</v>
      </c>
      <c r="M2008" s="12">
        <f t="shared" si="395"/>
        <v>-242.10807409566712</v>
      </c>
      <c r="O2008" s="12">
        <f t="shared" si="384"/>
        <v>-242.10807409566712</v>
      </c>
    </row>
    <row r="2009" spans="1:15" x14ac:dyDescent="0.25">
      <c r="A2009" s="12">
        <f>calc!A2007</f>
        <v>1091.47</v>
      </c>
      <c r="B2009" s="12">
        <f>calc!O2007</f>
        <v>15.566047052836495</v>
      </c>
      <c r="C2009" s="12">
        <f t="shared" si="385"/>
        <v>15.566047052836495</v>
      </c>
      <c r="D2009" s="12">
        <f t="shared" si="386"/>
        <v>15.566047052836495</v>
      </c>
      <c r="E2009" s="12">
        <f t="shared" si="387"/>
        <v>15.566047052836495</v>
      </c>
      <c r="F2009" s="12">
        <f t="shared" si="388"/>
        <v>15.566047052836495</v>
      </c>
      <c r="G2009" s="12">
        <f t="shared" si="389"/>
        <v>15.566047052836495</v>
      </c>
      <c r="H2009" s="12">
        <f t="shared" si="390"/>
        <v>15.566047052836495</v>
      </c>
      <c r="I2009" s="12">
        <f t="shared" si="391"/>
        <v>15.566047052836495</v>
      </c>
      <c r="J2009" s="12">
        <f t="shared" si="392"/>
        <v>15.566047052836495</v>
      </c>
      <c r="K2009" s="12">
        <f t="shared" si="393"/>
        <v>15.566047052836495</v>
      </c>
      <c r="L2009" s="12">
        <f t="shared" si="394"/>
        <v>15.566047052836495</v>
      </c>
      <c r="M2009" s="12">
        <f t="shared" si="395"/>
        <v>15.566047052836495</v>
      </c>
      <c r="O2009" s="12">
        <f t="shared" si="384"/>
        <v>15.566047052836495</v>
      </c>
    </row>
    <row r="2010" spans="1:15" x14ac:dyDescent="0.25">
      <c r="A2010" s="12">
        <f>calc!A2008</f>
        <v>1091.8800000000001</v>
      </c>
      <c r="B2010" s="12">
        <f>calc!O2008</f>
        <v>-195.25794287329518</v>
      </c>
      <c r="C2010" s="12">
        <f t="shared" si="385"/>
        <v>-195.25794287329518</v>
      </c>
      <c r="D2010" s="12">
        <f t="shared" si="386"/>
        <v>-195.25794287329518</v>
      </c>
      <c r="E2010" s="12">
        <f t="shared" si="387"/>
        <v>-195.25794287329518</v>
      </c>
      <c r="F2010" s="12">
        <f t="shared" si="388"/>
        <v>-195.25794287329518</v>
      </c>
      <c r="G2010" s="12">
        <f t="shared" si="389"/>
        <v>-195.25794287329518</v>
      </c>
      <c r="H2010" s="12">
        <f t="shared" si="390"/>
        <v>-195.25794287329518</v>
      </c>
      <c r="I2010" s="12">
        <f t="shared" si="391"/>
        <v>-195.25794287329518</v>
      </c>
      <c r="J2010" s="12">
        <f t="shared" si="392"/>
        <v>-195.25794287329518</v>
      </c>
      <c r="K2010" s="12">
        <f t="shared" si="393"/>
        <v>-195.25794287329518</v>
      </c>
      <c r="L2010" s="12">
        <f t="shared" si="394"/>
        <v>-195.25794287329518</v>
      </c>
      <c r="M2010" s="12">
        <f t="shared" si="395"/>
        <v>-195.25794287329518</v>
      </c>
      <c r="O2010" s="12">
        <f t="shared" si="384"/>
        <v>-195.25794287329518</v>
      </c>
    </row>
    <row r="2011" spans="1:15" x14ac:dyDescent="0.25">
      <c r="A2011" s="12">
        <f>calc!A2009</f>
        <v>1092.3</v>
      </c>
      <c r="B2011" s="12">
        <f>calc!O2009</f>
        <v>-305.6906018433678</v>
      </c>
      <c r="C2011" s="12">
        <f t="shared" si="385"/>
        <v>-305.6906018433678</v>
      </c>
      <c r="D2011" s="12">
        <f t="shared" si="386"/>
        <v>-305.6906018433678</v>
      </c>
      <c r="E2011" s="12">
        <f t="shared" si="387"/>
        <v>-305.6906018433678</v>
      </c>
      <c r="F2011" s="12">
        <f t="shared" si="388"/>
        <v>-305.6906018433678</v>
      </c>
      <c r="G2011" s="12">
        <f t="shared" si="389"/>
        <v>-305.6906018433678</v>
      </c>
      <c r="H2011" s="12">
        <f t="shared" si="390"/>
        <v>-305.6906018433678</v>
      </c>
      <c r="I2011" s="12">
        <f t="shared" si="391"/>
        <v>-305.6906018433678</v>
      </c>
      <c r="J2011" s="12">
        <f t="shared" si="392"/>
        <v>-305.6906018433678</v>
      </c>
      <c r="K2011" s="12">
        <f t="shared" si="393"/>
        <v>-305.6906018433678</v>
      </c>
      <c r="L2011" s="12">
        <f t="shared" si="394"/>
        <v>-305.6906018433678</v>
      </c>
      <c r="M2011" s="12">
        <f t="shared" si="395"/>
        <v>-305.6906018433678</v>
      </c>
      <c r="O2011" s="12">
        <f t="shared" si="384"/>
        <v>-305.6906018433678</v>
      </c>
    </row>
    <row r="2012" spans="1:15" x14ac:dyDescent="0.25">
      <c r="A2012" s="12">
        <f>calc!A2010</f>
        <v>1092.72</v>
      </c>
      <c r="B2012" s="12">
        <f>calc!O2010</f>
        <v>-222.02943059565018</v>
      </c>
      <c r="C2012" s="12">
        <f t="shared" si="385"/>
        <v>-222.02943059565018</v>
      </c>
      <c r="D2012" s="12">
        <f t="shared" si="386"/>
        <v>-222.02943059565018</v>
      </c>
      <c r="E2012" s="12">
        <f t="shared" si="387"/>
        <v>-222.02943059565018</v>
      </c>
      <c r="F2012" s="12">
        <f t="shared" si="388"/>
        <v>-222.02943059565018</v>
      </c>
      <c r="G2012" s="12">
        <f t="shared" si="389"/>
        <v>-222.02943059565018</v>
      </c>
      <c r="H2012" s="12">
        <f t="shared" si="390"/>
        <v>-222.02943059565018</v>
      </c>
      <c r="I2012" s="12">
        <f t="shared" si="391"/>
        <v>-222.02943059565018</v>
      </c>
      <c r="J2012" s="12">
        <f t="shared" si="392"/>
        <v>-222.02943059565018</v>
      </c>
      <c r="K2012" s="12">
        <f t="shared" si="393"/>
        <v>-222.02943059565018</v>
      </c>
      <c r="L2012" s="12">
        <f t="shared" si="394"/>
        <v>-222.02943059565018</v>
      </c>
      <c r="M2012" s="12">
        <f t="shared" si="395"/>
        <v>-222.02943059565018</v>
      </c>
      <c r="O2012" s="12">
        <f t="shared" si="384"/>
        <v>-222.02943059565018</v>
      </c>
    </row>
    <row r="2013" spans="1:15" x14ac:dyDescent="0.25">
      <c r="A2013" s="12">
        <f>calc!A2011</f>
        <v>1093.1300000000001</v>
      </c>
      <c r="B2013" s="12">
        <f>calc!O2011</f>
        <v>-382.6592434548561</v>
      </c>
      <c r="C2013" s="12">
        <f t="shared" si="385"/>
        <v>-382.6592434548561</v>
      </c>
      <c r="D2013" s="12">
        <f t="shared" si="386"/>
        <v>-382.6592434548561</v>
      </c>
      <c r="E2013" s="12">
        <f t="shared" si="387"/>
        <v>-382.6592434548561</v>
      </c>
      <c r="F2013" s="12">
        <f t="shared" si="388"/>
        <v>-382.6592434548561</v>
      </c>
      <c r="G2013" s="12">
        <f t="shared" si="389"/>
        <v>-382.6592434548561</v>
      </c>
      <c r="H2013" s="12">
        <f t="shared" si="390"/>
        <v>-382.6592434548561</v>
      </c>
      <c r="I2013" s="12">
        <f t="shared" si="391"/>
        <v>-382.6592434548561</v>
      </c>
      <c r="J2013" s="12">
        <f t="shared" si="392"/>
        <v>-382.6592434548561</v>
      </c>
      <c r="K2013" s="12">
        <f t="shared" si="393"/>
        <v>-382.6592434548561</v>
      </c>
      <c r="L2013" s="12">
        <f t="shared" si="394"/>
        <v>-382.6592434548561</v>
      </c>
      <c r="M2013" s="12">
        <f t="shared" si="395"/>
        <v>-382.6592434548561</v>
      </c>
      <c r="O2013" s="12">
        <f t="shared" si="384"/>
        <v>-382.6592434548561</v>
      </c>
    </row>
    <row r="2014" spans="1:15" x14ac:dyDescent="0.25">
      <c r="A2014" s="12">
        <f>calc!A2012</f>
        <v>1093.55</v>
      </c>
      <c r="B2014" s="12">
        <f>calc!O2012</f>
        <v>-292.30478674045366</v>
      </c>
      <c r="C2014" s="12">
        <f t="shared" si="385"/>
        <v>-292.30478674045366</v>
      </c>
      <c r="D2014" s="12">
        <f t="shared" si="386"/>
        <v>-292.30478674045366</v>
      </c>
      <c r="E2014" s="12">
        <f t="shared" si="387"/>
        <v>-292.30478674045366</v>
      </c>
      <c r="F2014" s="12">
        <f t="shared" si="388"/>
        <v>-292.30478674045366</v>
      </c>
      <c r="G2014" s="12">
        <f t="shared" si="389"/>
        <v>-292.30478674045366</v>
      </c>
      <c r="H2014" s="12">
        <f t="shared" si="390"/>
        <v>-292.30478674045366</v>
      </c>
      <c r="I2014" s="12">
        <f t="shared" si="391"/>
        <v>-292.30478674045366</v>
      </c>
      <c r="J2014" s="12">
        <f t="shared" si="392"/>
        <v>-292.30478674045366</v>
      </c>
      <c r="K2014" s="12">
        <f t="shared" si="393"/>
        <v>-292.30478674045366</v>
      </c>
      <c r="L2014" s="12">
        <f t="shared" si="394"/>
        <v>-292.30478674045366</v>
      </c>
      <c r="M2014" s="12">
        <f t="shared" si="395"/>
        <v>-292.30478674045366</v>
      </c>
      <c r="O2014" s="12">
        <f t="shared" si="384"/>
        <v>-292.30478674045366</v>
      </c>
    </row>
    <row r="2015" spans="1:15" x14ac:dyDescent="0.25">
      <c r="A2015" s="12">
        <f>calc!A2013</f>
        <v>1093.97</v>
      </c>
      <c r="B2015" s="12">
        <f>calc!O2013</f>
        <v>-238.7616318631124</v>
      </c>
      <c r="C2015" s="12">
        <f t="shared" si="385"/>
        <v>-238.7616318631124</v>
      </c>
      <c r="D2015" s="12">
        <f t="shared" si="386"/>
        <v>-238.7616318631124</v>
      </c>
      <c r="E2015" s="12">
        <f t="shared" si="387"/>
        <v>-238.7616318631124</v>
      </c>
      <c r="F2015" s="12">
        <f t="shared" si="388"/>
        <v>-238.7616318631124</v>
      </c>
      <c r="G2015" s="12">
        <f t="shared" si="389"/>
        <v>-238.7616318631124</v>
      </c>
      <c r="H2015" s="12">
        <f t="shared" si="390"/>
        <v>-238.7616318631124</v>
      </c>
      <c r="I2015" s="12">
        <f t="shared" si="391"/>
        <v>-238.7616318631124</v>
      </c>
      <c r="J2015" s="12">
        <f t="shared" si="392"/>
        <v>-238.7616318631124</v>
      </c>
      <c r="K2015" s="12">
        <f t="shared" si="393"/>
        <v>-238.7616318631124</v>
      </c>
      <c r="L2015" s="12">
        <f t="shared" si="394"/>
        <v>-238.7616318631124</v>
      </c>
      <c r="M2015" s="12">
        <f t="shared" si="395"/>
        <v>-238.7616318631124</v>
      </c>
      <c r="O2015" s="12">
        <f t="shared" si="384"/>
        <v>-238.7616318631124</v>
      </c>
    </row>
    <row r="2016" spans="1:15" x14ac:dyDescent="0.25">
      <c r="A2016" s="12">
        <f>calc!A2014</f>
        <v>1094.3800000000001</v>
      </c>
      <c r="B2016" s="12">
        <f>calc!O2014</f>
        <v>-255.49384962253947</v>
      </c>
      <c r="C2016" s="12">
        <f t="shared" si="385"/>
        <v>-255.49384962253947</v>
      </c>
      <c r="D2016" s="12">
        <f t="shared" si="386"/>
        <v>-255.49384962253947</v>
      </c>
      <c r="E2016" s="12">
        <f t="shared" si="387"/>
        <v>-255.49384962253947</v>
      </c>
      <c r="F2016" s="12">
        <f t="shared" si="388"/>
        <v>-255.49384962253947</v>
      </c>
      <c r="G2016" s="12">
        <f t="shared" si="389"/>
        <v>-255.49384962253947</v>
      </c>
      <c r="H2016" s="12">
        <f t="shared" si="390"/>
        <v>-255.49384962253947</v>
      </c>
      <c r="I2016" s="12">
        <f t="shared" si="391"/>
        <v>-255.49384962253947</v>
      </c>
      <c r="J2016" s="12">
        <f t="shared" si="392"/>
        <v>-255.49384962253947</v>
      </c>
      <c r="K2016" s="12">
        <f t="shared" si="393"/>
        <v>-255.49384962253947</v>
      </c>
      <c r="L2016" s="12">
        <f t="shared" si="394"/>
        <v>-255.49384962253947</v>
      </c>
      <c r="M2016" s="12">
        <f t="shared" si="395"/>
        <v>-255.49384962253947</v>
      </c>
      <c r="O2016" s="12">
        <f t="shared" si="384"/>
        <v>-255.49384962253947</v>
      </c>
    </row>
    <row r="2017" spans="1:15" x14ac:dyDescent="0.25">
      <c r="A2017" s="12">
        <f>calc!A2015</f>
        <v>1094.8</v>
      </c>
      <c r="B2017" s="12">
        <f>calc!O2015</f>
        <v>-128.32940831254518</v>
      </c>
      <c r="C2017" s="12">
        <f t="shared" si="385"/>
        <v>-128.32940831254518</v>
      </c>
      <c r="D2017" s="12">
        <f t="shared" si="386"/>
        <v>-128.32940831254518</v>
      </c>
      <c r="E2017" s="12">
        <f t="shared" si="387"/>
        <v>-128.32940831254518</v>
      </c>
      <c r="F2017" s="12">
        <f t="shared" si="388"/>
        <v>-128.32940831254518</v>
      </c>
      <c r="G2017" s="12">
        <f t="shared" si="389"/>
        <v>-128.32940831254518</v>
      </c>
      <c r="H2017" s="12">
        <f t="shared" si="390"/>
        <v>-128.32940831254518</v>
      </c>
      <c r="I2017" s="12">
        <f t="shared" si="391"/>
        <v>-128.32940831254518</v>
      </c>
      <c r="J2017" s="12">
        <f t="shared" si="392"/>
        <v>-128.32940831254518</v>
      </c>
      <c r="K2017" s="12">
        <f t="shared" si="393"/>
        <v>-128.32940831254518</v>
      </c>
      <c r="L2017" s="12">
        <f t="shared" si="394"/>
        <v>-128.32940831254518</v>
      </c>
      <c r="M2017" s="12">
        <f t="shared" si="395"/>
        <v>-128.32940831254518</v>
      </c>
      <c r="O2017" s="12">
        <f t="shared" si="384"/>
        <v>-128.32940831254518</v>
      </c>
    </row>
    <row r="2018" spans="1:15" x14ac:dyDescent="0.25">
      <c r="A2018" s="12">
        <f>calc!A2016</f>
        <v>1095.22</v>
      </c>
      <c r="B2018" s="12">
        <f>calc!O2016</f>
        <v>-265.5331881939606</v>
      </c>
      <c r="C2018" s="12">
        <f t="shared" si="385"/>
        <v>-265.5331881939606</v>
      </c>
      <c r="D2018" s="12">
        <f t="shared" si="386"/>
        <v>-265.5331881939606</v>
      </c>
      <c r="E2018" s="12">
        <f t="shared" si="387"/>
        <v>-265.5331881939606</v>
      </c>
      <c r="F2018" s="12">
        <f t="shared" si="388"/>
        <v>-265.5331881939606</v>
      </c>
      <c r="G2018" s="12">
        <f t="shared" si="389"/>
        <v>-265.5331881939606</v>
      </c>
      <c r="H2018" s="12">
        <f t="shared" si="390"/>
        <v>-265.5331881939606</v>
      </c>
      <c r="I2018" s="12">
        <f t="shared" si="391"/>
        <v>-265.5331881939606</v>
      </c>
      <c r="J2018" s="12">
        <f t="shared" si="392"/>
        <v>-265.5331881939606</v>
      </c>
      <c r="K2018" s="12">
        <f t="shared" si="393"/>
        <v>-265.5331881939606</v>
      </c>
      <c r="L2018" s="12">
        <f t="shared" si="394"/>
        <v>-265.5331881939606</v>
      </c>
      <c r="M2018" s="12">
        <f t="shared" si="395"/>
        <v>-265.5331881939606</v>
      </c>
      <c r="O2018" s="12">
        <f t="shared" si="384"/>
        <v>-265.5331881939606</v>
      </c>
    </row>
    <row r="2019" spans="1:15" x14ac:dyDescent="0.25">
      <c r="A2019" s="12">
        <f>calc!A2017</f>
        <v>1095.6300000000001</v>
      </c>
      <c r="B2019" s="12">
        <f>calc!O2017</f>
        <v>-375.9663042494829</v>
      </c>
      <c r="C2019" s="12">
        <f t="shared" si="385"/>
        <v>-375.9663042494829</v>
      </c>
      <c r="D2019" s="12">
        <f t="shared" si="386"/>
        <v>-375.9663042494829</v>
      </c>
      <c r="E2019" s="12">
        <f t="shared" si="387"/>
        <v>-375.9663042494829</v>
      </c>
      <c r="F2019" s="12">
        <f t="shared" si="388"/>
        <v>-375.9663042494829</v>
      </c>
      <c r="G2019" s="12">
        <f t="shared" si="389"/>
        <v>-375.9663042494829</v>
      </c>
      <c r="H2019" s="12">
        <f t="shared" si="390"/>
        <v>-375.9663042494829</v>
      </c>
      <c r="I2019" s="12">
        <f t="shared" si="391"/>
        <v>-375.9663042494829</v>
      </c>
      <c r="J2019" s="12">
        <f t="shared" si="392"/>
        <v>-375.9663042494829</v>
      </c>
      <c r="K2019" s="12">
        <f t="shared" si="393"/>
        <v>-375.9663042494829</v>
      </c>
      <c r="L2019" s="12">
        <f t="shared" si="394"/>
        <v>-375.9663042494829</v>
      </c>
      <c r="M2019" s="12">
        <f t="shared" si="395"/>
        <v>-375.9663042494829</v>
      </c>
      <c r="O2019" s="12">
        <f t="shared" si="384"/>
        <v>-375.9663042494829</v>
      </c>
    </row>
    <row r="2020" spans="1:15" x14ac:dyDescent="0.25">
      <c r="A2020" s="12">
        <f>calc!A2018</f>
        <v>1096.05</v>
      </c>
      <c r="B2020" s="12">
        <f>calc!O2018</f>
        <v>-191.91150987691259</v>
      </c>
      <c r="C2020" s="12">
        <f t="shared" si="385"/>
        <v>-191.91150987691259</v>
      </c>
      <c r="D2020" s="12">
        <f t="shared" si="386"/>
        <v>-191.91150987691259</v>
      </c>
      <c r="E2020" s="12">
        <f t="shared" si="387"/>
        <v>-191.91150987691259</v>
      </c>
      <c r="F2020" s="12">
        <f t="shared" si="388"/>
        <v>-191.91150987691259</v>
      </c>
      <c r="G2020" s="12">
        <f t="shared" si="389"/>
        <v>-191.91150987691259</v>
      </c>
      <c r="H2020" s="12">
        <f t="shared" si="390"/>
        <v>-191.91150987691259</v>
      </c>
      <c r="I2020" s="12">
        <f t="shared" si="391"/>
        <v>-191.91150987691259</v>
      </c>
      <c r="J2020" s="12">
        <f t="shared" si="392"/>
        <v>-191.91150987691259</v>
      </c>
      <c r="K2020" s="12">
        <f t="shared" si="393"/>
        <v>-191.91150987691259</v>
      </c>
      <c r="L2020" s="12">
        <f t="shared" si="394"/>
        <v>-191.91150987691259</v>
      </c>
      <c r="M2020" s="12">
        <f t="shared" si="395"/>
        <v>-191.91150987691259</v>
      </c>
      <c r="O2020" s="12">
        <f t="shared" si="384"/>
        <v>-191.91150987691259</v>
      </c>
    </row>
    <row r="2021" spans="1:15" x14ac:dyDescent="0.25">
      <c r="A2021" s="12">
        <f>calc!A2019</f>
        <v>1096.47</v>
      </c>
      <c r="B2021" s="12">
        <f>calc!O2019</f>
        <v>-121.63656937378448</v>
      </c>
      <c r="C2021" s="12">
        <f t="shared" si="385"/>
        <v>-121.63656937378448</v>
      </c>
      <c r="D2021" s="12">
        <f t="shared" si="386"/>
        <v>-121.63656937378448</v>
      </c>
      <c r="E2021" s="12">
        <f t="shared" si="387"/>
        <v>-121.63656937378448</v>
      </c>
      <c r="F2021" s="12">
        <f t="shared" si="388"/>
        <v>-121.63656937378448</v>
      </c>
      <c r="G2021" s="12">
        <f t="shared" si="389"/>
        <v>-121.63656937378448</v>
      </c>
      <c r="H2021" s="12">
        <f t="shared" si="390"/>
        <v>-121.63656937378448</v>
      </c>
      <c r="I2021" s="12">
        <f t="shared" si="391"/>
        <v>-121.63656937378448</v>
      </c>
      <c r="J2021" s="12">
        <f t="shared" si="392"/>
        <v>-121.63656937378448</v>
      </c>
      <c r="K2021" s="12">
        <f t="shared" si="393"/>
        <v>-121.63656937378448</v>
      </c>
      <c r="L2021" s="12">
        <f t="shared" si="394"/>
        <v>-121.63656937378448</v>
      </c>
      <c r="M2021" s="12">
        <f t="shared" si="395"/>
        <v>-121.63656937378448</v>
      </c>
      <c r="O2021" s="12">
        <f t="shared" si="384"/>
        <v>-121.63656937378448</v>
      </c>
    </row>
    <row r="2022" spans="1:15" x14ac:dyDescent="0.25">
      <c r="A2022" s="12">
        <f>calc!A2020</f>
        <v>1096.8800000000001</v>
      </c>
      <c r="B2022" s="12">
        <f>calc!O2020</f>
        <v>-141.71509410908436</v>
      </c>
      <c r="C2022" s="12">
        <f t="shared" si="385"/>
        <v>-141.71509410908436</v>
      </c>
      <c r="D2022" s="12">
        <f t="shared" si="386"/>
        <v>-141.71509410908436</v>
      </c>
      <c r="E2022" s="12">
        <f t="shared" si="387"/>
        <v>-141.71509410908436</v>
      </c>
      <c r="F2022" s="12">
        <f t="shared" si="388"/>
        <v>-141.71509410908436</v>
      </c>
      <c r="G2022" s="12">
        <f t="shared" si="389"/>
        <v>-141.71509410908436</v>
      </c>
      <c r="H2022" s="12">
        <f t="shared" si="390"/>
        <v>-141.71509410908436</v>
      </c>
      <c r="I2022" s="12">
        <f t="shared" si="391"/>
        <v>-141.71509410908436</v>
      </c>
      <c r="J2022" s="12">
        <f t="shared" si="392"/>
        <v>-141.71509410908436</v>
      </c>
      <c r="K2022" s="12">
        <f t="shared" si="393"/>
        <v>-141.71509410908436</v>
      </c>
      <c r="L2022" s="12">
        <f t="shared" si="394"/>
        <v>-141.71509410908436</v>
      </c>
      <c r="M2022" s="12">
        <f t="shared" si="395"/>
        <v>-141.71509410908436</v>
      </c>
      <c r="O2022" s="12">
        <f t="shared" si="384"/>
        <v>-141.71509410908436</v>
      </c>
    </row>
    <row r="2023" spans="1:15" x14ac:dyDescent="0.25">
      <c r="A2023" s="12">
        <f>calc!A2021</f>
        <v>1097.3</v>
      </c>
      <c r="B2023" s="12">
        <f>calc!O2021</f>
        <v>-268.87963570367805</v>
      </c>
      <c r="C2023" s="12">
        <f t="shared" si="385"/>
        <v>-268.87963570367805</v>
      </c>
      <c r="D2023" s="12">
        <f t="shared" si="386"/>
        <v>-268.87963570367805</v>
      </c>
      <c r="E2023" s="12">
        <f t="shared" si="387"/>
        <v>-268.87963570367805</v>
      </c>
      <c r="F2023" s="12">
        <f t="shared" si="388"/>
        <v>-268.87963570367805</v>
      </c>
      <c r="G2023" s="12">
        <f t="shared" si="389"/>
        <v>-268.87963570367805</v>
      </c>
      <c r="H2023" s="12">
        <f t="shared" si="390"/>
        <v>-268.87963570367805</v>
      </c>
      <c r="I2023" s="12">
        <f t="shared" si="391"/>
        <v>-268.87963570367805</v>
      </c>
      <c r="J2023" s="12">
        <f t="shared" si="392"/>
        <v>-268.87963570367805</v>
      </c>
      <c r="K2023" s="12">
        <f t="shared" si="393"/>
        <v>-268.87963570367805</v>
      </c>
      <c r="L2023" s="12">
        <f t="shared" si="394"/>
        <v>-268.87963570367805</v>
      </c>
      <c r="M2023" s="12">
        <f t="shared" si="395"/>
        <v>-268.87963570367805</v>
      </c>
      <c r="O2023" s="12">
        <f t="shared" si="384"/>
        <v>-268.87963570367805</v>
      </c>
    </row>
    <row r="2024" spans="1:15" x14ac:dyDescent="0.25">
      <c r="A2024" s="12">
        <f>calc!A2022</f>
        <v>1097.72</v>
      </c>
      <c r="B2024" s="12">
        <f>calc!O2022</f>
        <v>-298.99769297281989</v>
      </c>
      <c r="C2024" s="12">
        <f t="shared" si="385"/>
        <v>-298.99769297281989</v>
      </c>
      <c r="D2024" s="12">
        <f t="shared" si="386"/>
        <v>-298.99769297281989</v>
      </c>
      <c r="E2024" s="12">
        <f t="shared" si="387"/>
        <v>-298.99769297281989</v>
      </c>
      <c r="F2024" s="12">
        <f t="shared" si="388"/>
        <v>-298.99769297281989</v>
      </c>
      <c r="G2024" s="12">
        <f t="shared" si="389"/>
        <v>-298.99769297281989</v>
      </c>
      <c r="H2024" s="12">
        <f t="shared" si="390"/>
        <v>-298.99769297281989</v>
      </c>
      <c r="I2024" s="12">
        <f t="shared" si="391"/>
        <v>-298.99769297281989</v>
      </c>
      <c r="J2024" s="12">
        <f t="shared" si="392"/>
        <v>-298.99769297281989</v>
      </c>
      <c r="K2024" s="12">
        <f t="shared" si="393"/>
        <v>-298.99769297281989</v>
      </c>
      <c r="L2024" s="12">
        <f t="shared" si="394"/>
        <v>-298.99769297281989</v>
      </c>
      <c r="M2024" s="12">
        <f t="shared" si="395"/>
        <v>-298.99769297281989</v>
      </c>
      <c r="O2024" s="12">
        <f t="shared" si="384"/>
        <v>-298.99769297281989</v>
      </c>
    </row>
    <row r="2025" spans="1:15" x14ac:dyDescent="0.25">
      <c r="A2025" s="12">
        <f>calc!A2023</f>
        <v>1098.1300000000001</v>
      </c>
      <c r="B2025" s="12">
        <f>calc!O2023</f>
        <v>-124.98298851320021</v>
      </c>
      <c r="C2025" s="12">
        <f t="shared" si="385"/>
        <v>-124.98298851320021</v>
      </c>
      <c r="D2025" s="12">
        <f t="shared" si="386"/>
        <v>-124.98298851320021</v>
      </c>
      <c r="E2025" s="12">
        <f t="shared" si="387"/>
        <v>-124.98298851320021</v>
      </c>
      <c r="F2025" s="12">
        <f t="shared" si="388"/>
        <v>-124.98298851320021</v>
      </c>
      <c r="G2025" s="12">
        <f t="shared" si="389"/>
        <v>-124.98298851320021</v>
      </c>
      <c r="H2025" s="12">
        <f t="shared" si="390"/>
        <v>-124.98298851320021</v>
      </c>
      <c r="I2025" s="12">
        <f t="shared" si="391"/>
        <v>-124.98298851320021</v>
      </c>
      <c r="J2025" s="12">
        <f t="shared" si="392"/>
        <v>-124.98298851320021</v>
      </c>
      <c r="K2025" s="12">
        <f t="shared" si="393"/>
        <v>-124.98298851320021</v>
      </c>
      <c r="L2025" s="12">
        <f t="shared" si="394"/>
        <v>-124.98298851320021</v>
      </c>
      <c r="M2025" s="12">
        <f t="shared" si="395"/>
        <v>-124.98298851320021</v>
      </c>
      <c r="O2025" s="12">
        <f t="shared" si="384"/>
        <v>-124.98298851320021</v>
      </c>
    </row>
    <row r="2026" spans="1:15" x14ac:dyDescent="0.25">
      <c r="A2026" s="12">
        <f>calc!A2024</f>
        <v>1098.55</v>
      </c>
      <c r="B2026" s="12">
        <f>calc!O2024</f>
        <v>-148.40794096674523</v>
      </c>
      <c r="C2026" s="12">
        <f t="shared" si="385"/>
        <v>-148.40794096674523</v>
      </c>
      <c r="D2026" s="12">
        <f t="shared" si="386"/>
        <v>-148.40794096674523</v>
      </c>
      <c r="E2026" s="12">
        <f t="shared" si="387"/>
        <v>-148.40794096674523</v>
      </c>
      <c r="F2026" s="12">
        <f t="shared" si="388"/>
        <v>-148.40794096674523</v>
      </c>
      <c r="G2026" s="12">
        <f t="shared" si="389"/>
        <v>-148.40794096674523</v>
      </c>
      <c r="H2026" s="12">
        <f t="shared" si="390"/>
        <v>-148.40794096674523</v>
      </c>
      <c r="I2026" s="12">
        <f t="shared" si="391"/>
        <v>-148.40794096674523</v>
      </c>
      <c r="J2026" s="12">
        <f t="shared" si="392"/>
        <v>-148.40794096674523</v>
      </c>
      <c r="K2026" s="12">
        <f t="shared" si="393"/>
        <v>-148.40794096674523</v>
      </c>
      <c r="L2026" s="12">
        <f t="shared" si="394"/>
        <v>-148.40794096674523</v>
      </c>
      <c r="M2026" s="12">
        <f t="shared" si="395"/>
        <v>-148.40794096674523</v>
      </c>
      <c r="O2026" s="12">
        <f t="shared" si="384"/>
        <v>-148.40794096674523</v>
      </c>
    </row>
    <row r="2027" spans="1:15" x14ac:dyDescent="0.25">
      <c r="A2027" s="12">
        <f>calc!A2025</f>
        <v>1098.97</v>
      </c>
      <c r="B2027" s="12">
        <f>calc!O2025</f>
        <v>-419.47045622709072</v>
      </c>
      <c r="C2027" s="12">
        <f t="shared" si="385"/>
        <v>-419.47045622709072</v>
      </c>
      <c r="D2027" s="12">
        <f t="shared" si="386"/>
        <v>-419.47045622709072</v>
      </c>
      <c r="E2027" s="12">
        <f t="shared" si="387"/>
        <v>-419.47045622709072</v>
      </c>
      <c r="F2027" s="12">
        <f t="shared" si="388"/>
        <v>-419.47045622709072</v>
      </c>
      <c r="G2027" s="12">
        <f t="shared" si="389"/>
        <v>-419.47045622709072</v>
      </c>
      <c r="H2027" s="12">
        <f t="shared" si="390"/>
        <v>-419.47045622709072</v>
      </c>
      <c r="I2027" s="12">
        <f t="shared" si="391"/>
        <v>-419.47045622709072</v>
      </c>
      <c r="J2027" s="12">
        <f t="shared" si="392"/>
        <v>-419.47045622709072</v>
      </c>
      <c r="K2027" s="12">
        <f t="shared" si="393"/>
        <v>-419.47045622709072</v>
      </c>
      <c r="L2027" s="12">
        <f t="shared" si="394"/>
        <v>-419.47045622709072</v>
      </c>
      <c r="M2027" s="12">
        <f t="shared" si="395"/>
        <v>-419.47045622709072</v>
      </c>
      <c r="O2027" s="12">
        <f t="shared" si="384"/>
        <v>-419.47045622709072</v>
      </c>
    </row>
    <row r="2028" spans="1:15" x14ac:dyDescent="0.25">
      <c r="A2028" s="12">
        <f>calc!A2026</f>
        <v>1099.3800000000001</v>
      </c>
      <c r="B2028" s="12">
        <f>calc!O2026</f>
        <v>-201.9508108453918</v>
      </c>
      <c r="C2028" s="12">
        <f t="shared" si="385"/>
        <v>-201.9508108453918</v>
      </c>
      <c r="D2028" s="12">
        <f t="shared" si="386"/>
        <v>-201.9508108453918</v>
      </c>
      <c r="E2028" s="12">
        <f t="shared" si="387"/>
        <v>-201.9508108453918</v>
      </c>
      <c r="F2028" s="12">
        <f t="shared" si="388"/>
        <v>-201.9508108453918</v>
      </c>
      <c r="G2028" s="12">
        <f t="shared" si="389"/>
        <v>-201.9508108453918</v>
      </c>
      <c r="H2028" s="12">
        <f t="shared" si="390"/>
        <v>-201.9508108453918</v>
      </c>
      <c r="I2028" s="12">
        <f t="shared" si="391"/>
        <v>-201.9508108453918</v>
      </c>
      <c r="J2028" s="12">
        <f t="shared" si="392"/>
        <v>-201.9508108453918</v>
      </c>
      <c r="K2028" s="12">
        <f t="shared" si="393"/>
        <v>-201.9508108453918</v>
      </c>
      <c r="L2028" s="12">
        <f t="shared" si="394"/>
        <v>-201.9508108453918</v>
      </c>
      <c r="M2028" s="12">
        <f t="shared" si="395"/>
        <v>-201.9508108453918</v>
      </c>
      <c r="O2028" s="12">
        <f t="shared" si="384"/>
        <v>-201.9508108453918</v>
      </c>
    </row>
    <row r="2029" spans="1:15" x14ac:dyDescent="0.25">
      <c r="A2029" s="12">
        <f>calc!A2027</f>
        <v>1099.8</v>
      </c>
      <c r="B2029" s="12">
        <f>calc!O2027</f>
        <v>-268.87963570367805</v>
      </c>
      <c r="C2029" s="12">
        <f t="shared" si="385"/>
        <v>-268.87963570367805</v>
      </c>
      <c r="D2029" s="12">
        <f t="shared" si="386"/>
        <v>-268.87963570367805</v>
      </c>
      <c r="E2029" s="12">
        <f t="shared" si="387"/>
        <v>-268.87963570367805</v>
      </c>
      <c r="F2029" s="12">
        <f t="shared" si="388"/>
        <v>-268.87963570367805</v>
      </c>
      <c r="G2029" s="12">
        <f t="shared" si="389"/>
        <v>-268.87963570367805</v>
      </c>
      <c r="H2029" s="12">
        <f t="shared" si="390"/>
        <v>-268.87963570367805</v>
      </c>
      <c r="I2029" s="12">
        <f t="shared" si="391"/>
        <v>-268.87963570367805</v>
      </c>
      <c r="J2029" s="12">
        <f t="shared" si="392"/>
        <v>-268.87963570367805</v>
      </c>
      <c r="K2029" s="12">
        <f t="shared" si="393"/>
        <v>-268.87963570367805</v>
      </c>
      <c r="L2029" s="12">
        <f t="shared" si="394"/>
        <v>-268.87963570367805</v>
      </c>
      <c r="M2029" s="12">
        <f t="shared" si="395"/>
        <v>-268.87963570367805</v>
      </c>
      <c r="O2029" s="12">
        <f t="shared" si="384"/>
        <v>-268.87963570367805</v>
      </c>
    </row>
    <row r="2030" spans="1:15" x14ac:dyDescent="0.25">
      <c r="A2030" s="12">
        <f>calc!A2028</f>
        <v>1100.21</v>
      </c>
      <c r="B2030" s="12">
        <f>calc!O2028</f>
        <v>-459.62823386771436</v>
      </c>
      <c r="C2030" s="12">
        <f t="shared" si="385"/>
        <v>-459.62823386771436</v>
      </c>
      <c r="D2030" s="12">
        <f t="shared" si="386"/>
        <v>-459.62823386771436</v>
      </c>
      <c r="E2030" s="12">
        <f t="shared" si="387"/>
        <v>-459.62823386771436</v>
      </c>
      <c r="F2030" s="12">
        <f t="shared" si="388"/>
        <v>-459.62823386771436</v>
      </c>
      <c r="G2030" s="12">
        <f t="shared" si="389"/>
        <v>-459.62823386771436</v>
      </c>
      <c r="H2030" s="12">
        <f t="shared" si="390"/>
        <v>-459.62823386771436</v>
      </c>
      <c r="I2030" s="12">
        <f t="shared" si="391"/>
        <v>-459.62823386771436</v>
      </c>
      <c r="J2030" s="12">
        <f t="shared" si="392"/>
        <v>-459.62823386771436</v>
      </c>
      <c r="K2030" s="12">
        <f t="shared" si="393"/>
        <v>-459.62823386771436</v>
      </c>
      <c r="L2030" s="12">
        <f t="shared" si="394"/>
        <v>-459.62823386771436</v>
      </c>
      <c r="M2030" s="12">
        <f t="shared" si="395"/>
        <v>-459.62823386771436</v>
      </c>
      <c r="O2030" s="12">
        <f t="shared" si="384"/>
        <v>-459.62823386771436</v>
      </c>
    </row>
    <row r="2031" spans="1:15" x14ac:dyDescent="0.25">
      <c r="A2031" s="12">
        <f>calc!A2029</f>
        <v>1100.6300000000001</v>
      </c>
      <c r="B2031" s="12">
        <f>calc!O2029</f>
        <v>-352.54103780135642</v>
      </c>
      <c r="C2031" s="12">
        <f t="shared" si="385"/>
        <v>-352.54103780135642</v>
      </c>
      <c r="D2031" s="12">
        <f t="shared" si="386"/>
        <v>-352.54103780135642</v>
      </c>
      <c r="E2031" s="12">
        <f t="shared" si="387"/>
        <v>-352.54103780135642</v>
      </c>
      <c r="F2031" s="12">
        <f t="shared" si="388"/>
        <v>-352.54103780135642</v>
      </c>
      <c r="G2031" s="12">
        <f t="shared" si="389"/>
        <v>-352.54103780135642</v>
      </c>
      <c r="H2031" s="12">
        <f t="shared" si="390"/>
        <v>-352.54103780135642</v>
      </c>
      <c r="I2031" s="12">
        <f t="shared" si="391"/>
        <v>-352.54103780135642</v>
      </c>
      <c r="J2031" s="12">
        <f t="shared" si="392"/>
        <v>-352.54103780135642</v>
      </c>
      <c r="K2031" s="12">
        <f t="shared" si="393"/>
        <v>-352.54103780135642</v>
      </c>
      <c r="L2031" s="12">
        <f t="shared" si="394"/>
        <v>-352.54103780135642</v>
      </c>
      <c r="M2031" s="12">
        <f t="shared" si="395"/>
        <v>-352.54103780135642</v>
      </c>
      <c r="O2031" s="12">
        <f t="shared" si="384"/>
        <v>-352.54103780135642</v>
      </c>
    </row>
    <row r="2032" spans="1:15" x14ac:dyDescent="0.25">
      <c r="A2032" s="12">
        <f>calc!A2030</f>
        <v>1101.05</v>
      </c>
      <c r="B2032" s="12">
        <f>calc!O2030</f>
        <v>-64.747544979945644</v>
      </c>
      <c r="C2032" s="12">
        <f t="shared" si="385"/>
        <v>-64.747544979945644</v>
      </c>
      <c r="D2032" s="12">
        <f t="shared" si="386"/>
        <v>-64.747544979945644</v>
      </c>
      <c r="E2032" s="12">
        <f t="shared" si="387"/>
        <v>-64.747544979945644</v>
      </c>
      <c r="F2032" s="12">
        <f t="shared" si="388"/>
        <v>-64.747544979945644</v>
      </c>
      <c r="G2032" s="12">
        <f t="shared" si="389"/>
        <v>-64.747544979945644</v>
      </c>
      <c r="H2032" s="12">
        <f t="shared" si="390"/>
        <v>-64.747544979945644</v>
      </c>
      <c r="I2032" s="12">
        <f t="shared" si="391"/>
        <v>-64.747544979945644</v>
      </c>
      <c r="J2032" s="12">
        <f t="shared" si="392"/>
        <v>-64.747544979945644</v>
      </c>
      <c r="K2032" s="12">
        <f t="shared" si="393"/>
        <v>-64.747544979945644</v>
      </c>
      <c r="L2032" s="12">
        <f t="shared" si="394"/>
        <v>-64.747544979945644</v>
      </c>
      <c r="M2032" s="12">
        <f t="shared" si="395"/>
        <v>-64.747544979945644</v>
      </c>
      <c r="O2032" s="12">
        <f t="shared" si="384"/>
        <v>-64.747544979945644</v>
      </c>
    </row>
    <row r="2033" spans="1:15" x14ac:dyDescent="0.25">
      <c r="A2033" s="12">
        <f>calc!A2031</f>
        <v>1101.46</v>
      </c>
      <c r="B2033" s="12">
        <f>calc!O2031</f>
        <v>-145.06151720796467</v>
      </c>
      <c r="C2033" s="12">
        <f t="shared" si="385"/>
        <v>-145.06151720796467</v>
      </c>
      <c r="D2033" s="12">
        <f t="shared" si="386"/>
        <v>-145.06151720796467</v>
      </c>
      <c r="E2033" s="12">
        <f t="shared" si="387"/>
        <v>-145.06151720796467</v>
      </c>
      <c r="F2033" s="12">
        <f t="shared" si="388"/>
        <v>-145.06151720796467</v>
      </c>
      <c r="G2033" s="12">
        <f t="shared" si="389"/>
        <v>-145.06151720796467</v>
      </c>
      <c r="H2033" s="12">
        <f t="shared" si="390"/>
        <v>-145.06151720796467</v>
      </c>
      <c r="I2033" s="12">
        <f t="shared" si="391"/>
        <v>-145.06151720796467</v>
      </c>
      <c r="J2033" s="12">
        <f t="shared" si="392"/>
        <v>-145.06151720796467</v>
      </c>
      <c r="K2033" s="12">
        <f t="shared" si="393"/>
        <v>-145.06151720796467</v>
      </c>
      <c r="L2033" s="12">
        <f t="shared" si="394"/>
        <v>-145.06151720796467</v>
      </c>
      <c r="M2033" s="12">
        <f t="shared" si="395"/>
        <v>-145.06151720796467</v>
      </c>
      <c r="O2033" s="12">
        <f t="shared" si="384"/>
        <v>-145.06151720796467</v>
      </c>
    </row>
    <row r="2034" spans="1:15" x14ac:dyDescent="0.25">
      <c r="A2034" s="12">
        <f>calc!A2032</f>
        <v>1101.8800000000001</v>
      </c>
      <c r="B2034" s="12">
        <f>calc!O2032</f>
        <v>-345.84811046518178</v>
      </c>
      <c r="C2034" s="12">
        <f t="shared" si="385"/>
        <v>-345.84811046518178</v>
      </c>
      <c r="D2034" s="12">
        <f t="shared" si="386"/>
        <v>-345.84811046518178</v>
      </c>
      <c r="E2034" s="12">
        <f t="shared" si="387"/>
        <v>-345.84811046518178</v>
      </c>
      <c r="F2034" s="12">
        <f t="shared" si="388"/>
        <v>-345.84811046518178</v>
      </c>
      <c r="G2034" s="12">
        <f t="shared" si="389"/>
        <v>-345.84811046518178</v>
      </c>
      <c r="H2034" s="12">
        <f t="shared" si="390"/>
        <v>-345.84811046518178</v>
      </c>
      <c r="I2034" s="12">
        <f t="shared" si="391"/>
        <v>-345.84811046518178</v>
      </c>
      <c r="J2034" s="12">
        <f t="shared" si="392"/>
        <v>-345.84811046518178</v>
      </c>
      <c r="K2034" s="12">
        <f t="shared" si="393"/>
        <v>-345.84811046518178</v>
      </c>
      <c r="L2034" s="12">
        <f t="shared" si="394"/>
        <v>-345.84811046518178</v>
      </c>
      <c r="M2034" s="12">
        <f t="shared" si="395"/>
        <v>-345.84811046518178</v>
      </c>
      <c r="O2034" s="12">
        <f t="shared" si="384"/>
        <v>-345.84811046518178</v>
      </c>
    </row>
    <row r="2035" spans="1:15" x14ac:dyDescent="0.25">
      <c r="A2035" s="12">
        <f>calc!A2033</f>
        <v>1102.3</v>
      </c>
      <c r="B2035" s="12">
        <f>calc!O2033</f>
        <v>-88.172414277314999</v>
      </c>
      <c r="C2035" s="12">
        <f t="shared" si="385"/>
        <v>-88.172414277314999</v>
      </c>
      <c r="D2035" s="12">
        <f t="shared" si="386"/>
        <v>-88.172414277314999</v>
      </c>
      <c r="E2035" s="12">
        <f t="shared" si="387"/>
        <v>-88.172414277314999</v>
      </c>
      <c r="F2035" s="12">
        <f t="shared" si="388"/>
        <v>-88.172414277314999</v>
      </c>
      <c r="G2035" s="12">
        <f t="shared" si="389"/>
        <v>-88.172414277314999</v>
      </c>
      <c r="H2035" s="12">
        <f t="shared" si="390"/>
        <v>-88.172414277314999</v>
      </c>
      <c r="I2035" s="12">
        <f t="shared" si="391"/>
        <v>-88.172414277314999</v>
      </c>
      <c r="J2035" s="12">
        <f t="shared" si="392"/>
        <v>-88.172414277314999</v>
      </c>
      <c r="K2035" s="12">
        <f t="shared" si="393"/>
        <v>-88.172414277314999</v>
      </c>
      <c r="L2035" s="12">
        <f t="shared" si="394"/>
        <v>-88.172414277314999</v>
      </c>
      <c r="M2035" s="12">
        <f t="shared" si="395"/>
        <v>-88.172414277314999</v>
      </c>
      <c r="O2035" s="12">
        <f t="shared" si="384"/>
        <v>-88.172414277314999</v>
      </c>
    </row>
    <row r="2036" spans="1:15" x14ac:dyDescent="0.25">
      <c r="A2036" s="12">
        <f>calc!A2034</f>
        <v>1102.71</v>
      </c>
      <c r="B2036" s="12">
        <f>calc!O2034</f>
        <v>-315.7299700956508</v>
      </c>
      <c r="C2036" s="12">
        <f t="shared" si="385"/>
        <v>-315.7299700956508</v>
      </c>
      <c r="D2036" s="12">
        <f t="shared" si="386"/>
        <v>-315.7299700956508</v>
      </c>
      <c r="E2036" s="12">
        <f t="shared" si="387"/>
        <v>-315.7299700956508</v>
      </c>
      <c r="F2036" s="12">
        <f t="shared" si="388"/>
        <v>-315.7299700956508</v>
      </c>
      <c r="G2036" s="12">
        <f t="shared" si="389"/>
        <v>-315.7299700956508</v>
      </c>
      <c r="H2036" s="12">
        <f t="shared" si="390"/>
        <v>-315.7299700956508</v>
      </c>
      <c r="I2036" s="12">
        <f t="shared" si="391"/>
        <v>-315.7299700956508</v>
      </c>
      <c r="J2036" s="12">
        <f t="shared" si="392"/>
        <v>-315.7299700956508</v>
      </c>
      <c r="K2036" s="12">
        <f t="shared" si="393"/>
        <v>-315.7299700956508</v>
      </c>
      <c r="L2036" s="12">
        <f t="shared" si="394"/>
        <v>-315.7299700956508</v>
      </c>
      <c r="M2036" s="12">
        <f t="shared" si="395"/>
        <v>-315.7299700956508</v>
      </c>
      <c r="O2036" s="12">
        <f t="shared" si="384"/>
        <v>-315.7299700956508</v>
      </c>
    </row>
    <row r="2037" spans="1:15" x14ac:dyDescent="0.25">
      <c r="A2037" s="12">
        <f>calc!A2035</f>
        <v>1103.1300000000001</v>
      </c>
      <c r="B2037" s="12">
        <f>calc!O2035</f>
        <v>-101.55806839619783</v>
      </c>
      <c r="C2037" s="12">
        <f t="shared" si="385"/>
        <v>-101.55806839619783</v>
      </c>
      <c r="D2037" s="12">
        <f t="shared" si="386"/>
        <v>-101.55806839619783</v>
      </c>
      <c r="E2037" s="12">
        <f t="shared" si="387"/>
        <v>-101.55806839619783</v>
      </c>
      <c r="F2037" s="12">
        <f t="shared" si="388"/>
        <v>-101.55806839619783</v>
      </c>
      <c r="G2037" s="12">
        <f t="shared" si="389"/>
        <v>-101.55806839619783</v>
      </c>
      <c r="H2037" s="12">
        <f t="shared" si="390"/>
        <v>-101.55806839619783</v>
      </c>
      <c r="I2037" s="12">
        <f t="shared" si="391"/>
        <v>-101.55806839619783</v>
      </c>
      <c r="J2037" s="12">
        <f t="shared" si="392"/>
        <v>-101.55806839619783</v>
      </c>
      <c r="K2037" s="12">
        <f t="shared" si="393"/>
        <v>-101.55806839619783</v>
      </c>
      <c r="L2037" s="12">
        <f t="shared" si="394"/>
        <v>-101.55806839619783</v>
      </c>
      <c r="M2037" s="12">
        <f t="shared" si="395"/>
        <v>-101.55806839619783</v>
      </c>
      <c r="O2037" s="12">
        <f t="shared" si="384"/>
        <v>-101.55806839619783</v>
      </c>
    </row>
    <row r="2038" spans="1:15" x14ac:dyDescent="0.25">
      <c r="A2038" s="12">
        <f>calc!A2036</f>
        <v>1103.54</v>
      </c>
      <c r="B2038" s="12">
        <f>calc!O2036</f>
        <v>-496.43961342597089</v>
      </c>
      <c r="C2038" s="12">
        <f t="shared" si="385"/>
        <v>-496.43961342597089</v>
      </c>
      <c r="D2038" s="12">
        <f t="shared" si="386"/>
        <v>-496.43961342597089</v>
      </c>
      <c r="E2038" s="12">
        <f t="shared" si="387"/>
        <v>-496.43961342597089</v>
      </c>
      <c r="F2038" s="12">
        <f t="shared" si="388"/>
        <v>-496.43961342597089</v>
      </c>
      <c r="G2038" s="12">
        <f t="shared" si="389"/>
        <v>-496.43961342597089</v>
      </c>
      <c r="H2038" s="12">
        <f t="shared" si="390"/>
        <v>-496.43961342597089</v>
      </c>
      <c r="I2038" s="12">
        <f t="shared" si="391"/>
        <v>-496.43961342597089</v>
      </c>
      <c r="J2038" s="12">
        <f t="shared" si="392"/>
        <v>-496.43961342597089</v>
      </c>
      <c r="K2038" s="12">
        <f t="shared" si="393"/>
        <v>-496.43961342597089</v>
      </c>
      <c r="L2038" s="12">
        <f t="shared" si="394"/>
        <v>-496.43961342597089</v>
      </c>
      <c r="M2038" s="12">
        <f t="shared" si="395"/>
        <v>-496.43961342597089</v>
      </c>
      <c r="O2038" s="12">
        <f t="shared" si="384"/>
        <v>-496.43961342597089</v>
      </c>
    </row>
    <row r="2039" spans="1:15" x14ac:dyDescent="0.25">
      <c r="A2039" s="12">
        <f>calc!A2037</f>
        <v>1103.96</v>
      </c>
      <c r="B2039" s="12">
        <f>calc!O2037</f>
        <v>-359.23396777522294</v>
      </c>
      <c r="C2039" s="12">
        <f t="shared" si="385"/>
        <v>-359.23396777522294</v>
      </c>
      <c r="D2039" s="12">
        <f t="shared" si="386"/>
        <v>-359.23396777522294</v>
      </c>
      <c r="E2039" s="12">
        <f t="shared" si="387"/>
        <v>-359.23396777522294</v>
      </c>
      <c r="F2039" s="12">
        <f t="shared" si="388"/>
        <v>-359.23396777522294</v>
      </c>
      <c r="G2039" s="12">
        <f t="shared" si="389"/>
        <v>-359.23396777522294</v>
      </c>
      <c r="H2039" s="12">
        <f t="shared" si="390"/>
        <v>-359.23396777522294</v>
      </c>
      <c r="I2039" s="12">
        <f t="shared" si="391"/>
        <v>-359.23396777522294</v>
      </c>
      <c r="J2039" s="12">
        <f t="shared" si="392"/>
        <v>-359.23396777522294</v>
      </c>
      <c r="K2039" s="12">
        <f t="shared" si="393"/>
        <v>-359.23396777522294</v>
      </c>
      <c r="L2039" s="12">
        <f t="shared" si="394"/>
        <v>-359.23396777522294</v>
      </c>
      <c r="M2039" s="12">
        <f t="shared" si="395"/>
        <v>-359.23396777522294</v>
      </c>
      <c r="O2039" s="12">
        <f t="shared" si="384"/>
        <v>-359.23396777522294</v>
      </c>
    </row>
    <row r="2040" spans="1:15" x14ac:dyDescent="0.25">
      <c r="A2040" s="12">
        <f>calc!A2038</f>
        <v>1104.3800000000001</v>
      </c>
      <c r="B2040" s="12">
        <f>calc!O2038</f>
        <v>-175.1793547918607</v>
      </c>
      <c r="C2040" s="12">
        <f t="shared" si="385"/>
        <v>-175.1793547918607</v>
      </c>
      <c r="D2040" s="12">
        <f t="shared" si="386"/>
        <v>-175.1793547918607</v>
      </c>
      <c r="E2040" s="12">
        <f t="shared" si="387"/>
        <v>-175.1793547918607</v>
      </c>
      <c r="F2040" s="12">
        <f t="shared" si="388"/>
        <v>-175.1793547918607</v>
      </c>
      <c r="G2040" s="12">
        <f t="shared" si="389"/>
        <v>-175.1793547918607</v>
      </c>
      <c r="H2040" s="12">
        <f t="shared" si="390"/>
        <v>-175.1793547918607</v>
      </c>
      <c r="I2040" s="12">
        <f t="shared" si="391"/>
        <v>-175.1793547918607</v>
      </c>
      <c r="J2040" s="12">
        <f t="shared" si="392"/>
        <v>-175.1793547918607</v>
      </c>
      <c r="K2040" s="12">
        <f t="shared" si="393"/>
        <v>-175.1793547918607</v>
      </c>
      <c r="L2040" s="12">
        <f t="shared" si="394"/>
        <v>-175.1793547918607</v>
      </c>
      <c r="M2040" s="12">
        <f t="shared" si="395"/>
        <v>-175.1793547918607</v>
      </c>
      <c r="O2040" s="12">
        <f t="shared" si="384"/>
        <v>-175.1793547918607</v>
      </c>
    </row>
    <row r="2041" spans="1:15" x14ac:dyDescent="0.25">
      <c r="A2041" s="12">
        <f>calc!A2039</f>
        <v>1104.79</v>
      </c>
      <c r="B2041" s="12">
        <f>calc!O2039</f>
        <v>-312.38351335203822</v>
      </c>
      <c r="C2041" s="12">
        <f t="shared" si="385"/>
        <v>-312.38351335203822</v>
      </c>
      <c r="D2041" s="12">
        <f t="shared" si="386"/>
        <v>-312.38351335203822</v>
      </c>
      <c r="E2041" s="12">
        <f t="shared" si="387"/>
        <v>-312.38351335203822</v>
      </c>
      <c r="F2041" s="12">
        <f t="shared" si="388"/>
        <v>-312.38351335203822</v>
      </c>
      <c r="G2041" s="12">
        <f t="shared" si="389"/>
        <v>-312.38351335203822</v>
      </c>
      <c r="H2041" s="12">
        <f t="shared" si="390"/>
        <v>-312.38351335203822</v>
      </c>
      <c r="I2041" s="12">
        <f t="shared" si="391"/>
        <v>-312.38351335203822</v>
      </c>
      <c r="J2041" s="12">
        <f t="shared" si="392"/>
        <v>-312.38351335203822</v>
      </c>
      <c r="K2041" s="12">
        <f t="shared" si="393"/>
        <v>-312.38351335203822</v>
      </c>
      <c r="L2041" s="12">
        <f t="shared" si="394"/>
        <v>-312.38351335203822</v>
      </c>
      <c r="M2041" s="12">
        <f t="shared" si="395"/>
        <v>-312.38351335203822</v>
      </c>
      <c r="O2041" s="12">
        <f t="shared" si="384"/>
        <v>-312.38351335203822</v>
      </c>
    </row>
    <row r="2042" spans="1:15" x14ac:dyDescent="0.25">
      <c r="A2042" s="12">
        <f>calc!A2040</f>
        <v>1105.21</v>
      </c>
      <c r="B2042" s="12">
        <f>calc!O2040</f>
        <v>-88.172414277314999</v>
      </c>
      <c r="C2042" s="12">
        <f t="shared" si="385"/>
        <v>-88.172414277314999</v>
      </c>
      <c r="D2042" s="12">
        <f t="shared" si="386"/>
        <v>-88.172414277314999</v>
      </c>
      <c r="E2042" s="12">
        <f t="shared" si="387"/>
        <v>-88.172414277314999</v>
      </c>
      <c r="F2042" s="12">
        <f t="shared" si="388"/>
        <v>-88.172414277314999</v>
      </c>
      <c r="G2042" s="12">
        <f t="shared" si="389"/>
        <v>-88.172414277314999</v>
      </c>
      <c r="H2042" s="12">
        <f t="shared" si="390"/>
        <v>-88.172414277314999</v>
      </c>
      <c r="I2042" s="12">
        <f t="shared" si="391"/>
        <v>-88.172414277314999</v>
      </c>
      <c r="J2042" s="12">
        <f t="shared" si="392"/>
        <v>-88.172414277314999</v>
      </c>
      <c r="K2042" s="12">
        <f t="shared" si="393"/>
        <v>-88.172414277314999</v>
      </c>
      <c r="L2042" s="12">
        <f t="shared" si="394"/>
        <v>-88.172414277314999</v>
      </c>
      <c r="M2042" s="12">
        <f t="shared" si="395"/>
        <v>-88.172414277314999</v>
      </c>
      <c r="O2042" s="12">
        <f t="shared" si="384"/>
        <v>-88.172414277314999</v>
      </c>
    </row>
    <row r="2043" spans="1:15" x14ac:dyDescent="0.25">
      <c r="A2043" s="12">
        <f>calc!A2041</f>
        <v>1105.6199999999999</v>
      </c>
      <c r="B2043" s="12">
        <f>calc!O2041</f>
        <v>-319.07642749878698</v>
      </c>
      <c r="C2043" s="12">
        <f t="shared" si="385"/>
        <v>-319.07642749878698</v>
      </c>
      <c r="D2043" s="12">
        <f t="shared" si="386"/>
        <v>-319.07642749878698</v>
      </c>
      <c r="E2043" s="12">
        <f t="shared" si="387"/>
        <v>-319.07642749878698</v>
      </c>
      <c r="F2043" s="12">
        <f t="shared" si="388"/>
        <v>-319.07642749878698</v>
      </c>
      <c r="G2043" s="12">
        <f t="shared" si="389"/>
        <v>-319.07642749878698</v>
      </c>
      <c r="H2043" s="12">
        <f t="shared" si="390"/>
        <v>-319.07642749878698</v>
      </c>
      <c r="I2043" s="12">
        <f t="shared" si="391"/>
        <v>-319.07642749878698</v>
      </c>
      <c r="J2043" s="12">
        <f t="shared" si="392"/>
        <v>-319.07642749878698</v>
      </c>
      <c r="K2043" s="12">
        <f t="shared" si="393"/>
        <v>-319.07642749878698</v>
      </c>
      <c r="L2043" s="12">
        <f t="shared" si="394"/>
        <v>-319.07642749878698</v>
      </c>
      <c r="M2043" s="12">
        <f t="shared" si="395"/>
        <v>-319.07642749878698</v>
      </c>
      <c r="O2043" s="12">
        <f t="shared" si="384"/>
        <v>-319.07642749878698</v>
      </c>
    </row>
    <row r="2044" spans="1:15" x14ac:dyDescent="0.25">
      <c r="A2044" s="12">
        <f>calc!A2042</f>
        <v>1106.04</v>
      </c>
      <c r="B2044" s="12">
        <f>calc!O2042</f>
        <v>-188.56507754031196</v>
      </c>
      <c r="C2044" s="12">
        <f t="shared" si="385"/>
        <v>-188.56507754031196</v>
      </c>
      <c r="D2044" s="12">
        <f t="shared" si="386"/>
        <v>-188.56507754031196</v>
      </c>
      <c r="E2044" s="12">
        <f t="shared" si="387"/>
        <v>-188.56507754031196</v>
      </c>
      <c r="F2044" s="12">
        <f t="shared" si="388"/>
        <v>-188.56507754031196</v>
      </c>
      <c r="G2044" s="12">
        <f t="shared" si="389"/>
        <v>-188.56507754031196</v>
      </c>
      <c r="H2044" s="12">
        <f t="shared" si="390"/>
        <v>-188.56507754031196</v>
      </c>
      <c r="I2044" s="12">
        <f t="shared" si="391"/>
        <v>-188.56507754031196</v>
      </c>
      <c r="J2044" s="12">
        <f t="shared" si="392"/>
        <v>-188.56507754031196</v>
      </c>
      <c r="K2044" s="12">
        <f t="shared" si="393"/>
        <v>-188.56507754031196</v>
      </c>
      <c r="L2044" s="12">
        <f t="shared" si="394"/>
        <v>-188.56507754031196</v>
      </c>
      <c r="M2044" s="12">
        <f t="shared" si="395"/>
        <v>-188.56507754031196</v>
      </c>
      <c r="O2044" s="12">
        <f t="shared" si="384"/>
        <v>-188.56507754031196</v>
      </c>
    </row>
    <row r="2045" spans="1:15" x14ac:dyDescent="0.25">
      <c r="A2045" s="12">
        <f>calc!A2043</f>
        <v>1106.46</v>
      </c>
      <c r="B2045" s="12">
        <f>calc!O2043</f>
        <v>-386.00571404660144</v>
      </c>
      <c r="C2045" s="12">
        <f t="shared" si="385"/>
        <v>-386.00571404660144</v>
      </c>
      <c r="D2045" s="12">
        <f t="shared" si="386"/>
        <v>-386.00571404660144</v>
      </c>
      <c r="E2045" s="12">
        <f t="shared" si="387"/>
        <v>-386.00571404660144</v>
      </c>
      <c r="F2045" s="12">
        <f t="shared" si="388"/>
        <v>-386.00571404660144</v>
      </c>
      <c r="G2045" s="12">
        <f t="shared" si="389"/>
        <v>-386.00571404660144</v>
      </c>
      <c r="H2045" s="12">
        <f t="shared" si="390"/>
        <v>-386.00571404660144</v>
      </c>
      <c r="I2045" s="12">
        <f t="shared" si="391"/>
        <v>-386.00571404660144</v>
      </c>
      <c r="J2045" s="12">
        <f t="shared" si="392"/>
        <v>-386.00571404660144</v>
      </c>
      <c r="K2045" s="12">
        <f t="shared" si="393"/>
        <v>-386.00571404660144</v>
      </c>
      <c r="L2045" s="12">
        <f t="shared" si="394"/>
        <v>-386.00571404660144</v>
      </c>
      <c r="M2045" s="12">
        <f t="shared" si="395"/>
        <v>-386.00571404660144</v>
      </c>
      <c r="O2045" s="12">
        <f t="shared" si="384"/>
        <v>-386.00571404660144</v>
      </c>
    </row>
    <row r="2046" spans="1:15" x14ac:dyDescent="0.25">
      <c r="A2046" s="12">
        <f>calc!A2044</f>
        <v>1106.8699999999999</v>
      </c>
      <c r="B2046" s="12">
        <f>calc!O2044</f>
        <v>-232.06874937704609</v>
      </c>
      <c r="C2046" s="12">
        <f t="shared" si="385"/>
        <v>-232.06874937704609</v>
      </c>
      <c r="D2046" s="12">
        <f t="shared" si="386"/>
        <v>-232.06874937704609</v>
      </c>
      <c r="E2046" s="12">
        <f t="shared" si="387"/>
        <v>-232.06874937704609</v>
      </c>
      <c r="F2046" s="12">
        <f t="shared" si="388"/>
        <v>-232.06874937704609</v>
      </c>
      <c r="G2046" s="12">
        <f t="shared" si="389"/>
        <v>-232.06874937704609</v>
      </c>
      <c r="H2046" s="12">
        <f t="shared" si="390"/>
        <v>-232.06874937704609</v>
      </c>
      <c r="I2046" s="12">
        <f t="shared" si="391"/>
        <v>-232.06874937704609</v>
      </c>
      <c r="J2046" s="12">
        <f t="shared" si="392"/>
        <v>-232.06874937704609</v>
      </c>
      <c r="K2046" s="12">
        <f t="shared" si="393"/>
        <v>-232.06874937704609</v>
      </c>
      <c r="L2046" s="12">
        <f t="shared" si="394"/>
        <v>-232.06874937704609</v>
      </c>
      <c r="M2046" s="12">
        <f t="shared" si="395"/>
        <v>-232.06874937704609</v>
      </c>
      <c r="O2046" s="12">
        <f t="shared" si="384"/>
        <v>-232.06874937704609</v>
      </c>
    </row>
    <row r="2047" spans="1:15" x14ac:dyDescent="0.25">
      <c r="A2047" s="12">
        <f>calc!A2045</f>
        <v>1107.29</v>
      </c>
      <c r="B2047" s="12">
        <f>calc!O2045</f>
        <v>-446.2422974398479</v>
      </c>
      <c r="C2047" s="12">
        <f t="shared" si="385"/>
        <v>-446.2422974398479</v>
      </c>
      <c r="D2047" s="12">
        <f t="shared" si="386"/>
        <v>-446.2422974398479</v>
      </c>
      <c r="E2047" s="12">
        <f t="shared" si="387"/>
        <v>-446.2422974398479</v>
      </c>
      <c r="F2047" s="12">
        <f t="shared" si="388"/>
        <v>-446.2422974398479</v>
      </c>
      <c r="G2047" s="12">
        <f t="shared" si="389"/>
        <v>-446.2422974398479</v>
      </c>
      <c r="H2047" s="12">
        <f t="shared" si="390"/>
        <v>-446.2422974398479</v>
      </c>
      <c r="I2047" s="12">
        <f t="shared" si="391"/>
        <v>-446.2422974398479</v>
      </c>
      <c r="J2047" s="12">
        <f t="shared" si="392"/>
        <v>-446.2422974398479</v>
      </c>
      <c r="K2047" s="12">
        <f t="shared" si="393"/>
        <v>-446.2422974398479</v>
      </c>
      <c r="L2047" s="12">
        <f t="shared" si="394"/>
        <v>-446.2422974398479</v>
      </c>
      <c r="M2047" s="12">
        <f t="shared" si="395"/>
        <v>-446.2422974398479</v>
      </c>
      <c r="O2047" s="12">
        <f t="shared" si="384"/>
        <v>-446.2422974398479</v>
      </c>
    </row>
    <row r="2048" spans="1:15" x14ac:dyDescent="0.25">
      <c r="A2048" s="12">
        <f>calc!A2046</f>
        <v>1107.7</v>
      </c>
      <c r="B2048" s="12">
        <f>calc!O2046</f>
        <v>-91.518826817035404</v>
      </c>
      <c r="C2048" s="12">
        <f t="shared" si="385"/>
        <v>-91.518826817035404</v>
      </c>
      <c r="D2048" s="12">
        <f t="shared" si="386"/>
        <v>-91.518826817035404</v>
      </c>
      <c r="E2048" s="12">
        <f t="shared" si="387"/>
        <v>-91.518826817035404</v>
      </c>
      <c r="F2048" s="12">
        <f t="shared" si="388"/>
        <v>-91.518826817035404</v>
      </c>
      <c r="G2048" s="12">
        <f t="shared" si="389"/>
        <v>-91.518826817035404</v>
      </c>
      <c r="H2048" s="12">
        <f t="shared" si="390"/>
        <v>-91.518826817035404</v>
      </c>
      <c r="I2048" s="12">
        <f t="shared" si="391"/>
        <v>-91.518826817035404</v>
      </c>
      <c r="J2048" s="12">
        <f t="shared" si="392"/>
        <v>-91.518826817035404</v>
      </c>
      <c r="K2048" s="12">
        <f t="shared" si="393"/>
        <v>-91.518826817035404</v>
      </c>
      <c r="L2048" s="12">
        <f t="shared" si="394"/>
        <v>-91.518826817035404</v>
      </c>
      <c r="M2048" s="12">
        <f t="shared" si="395"/>
        <v>-91.518826817035404</v>
      </c>
      <c r="O2048" s="12">
        <f t="shared" si="384"/>
        <v>-91.518826817035404</v>
      </c>
    </row>
    <row r="2049" spans="1:15" x14ac:dyDescent="0.25">
      <c r="A2049" s="12">
        <f>calc!A2047</f>
        <v>1108.1199999999999</v>
      </c>
      <c r="B2049" s="12">
        <f>calc!O2047</f>
        <v>-258.84029515337625</v>
      </c>
      <c r="C2049" s="12">
        <f t="shared" si="385"/>
        <v>-258.84029515337625</v>
      </c>
      <c r="D2049" s="12">
        <f t="shared" si="386"/>
        <v>-258.84029515337625</v>
      </c>
      <c r="E2049" s="12">
        <f t="shared" si="387"/>
        <v>-258.84029515337625</v>
      </c>
      <c r="F2049" s="12">
        <f t="shared" si="388"/>
        <v>-258.84029515337625</v>
      </c>
      <c r="G2049" s="12">
        <f t="shared" si="389"/>
        <v>-258.84029515337625</v>
      </c>
      <c r="H2049" s="12">
        <f t="shared" si="390"/>
        <v>-258.84029515337625</v>
      </c>
      <c r="I2049" s="12">
        <f t="shared" si="391"/>
        <v>-258.84029515337625</v>
      </c>
      <c r="J2049" s="12">
        <f t="shared" si="392"/>
        <v>-258.84029515337625</v>
      </c>
      <c r="K2049" s="12">
        <f t="shared" si="393"/>
        <v>-258.84029515337625</v>
      </c>
      <c r="L2049" s="12">
        <f t="shared" si="394"/>
        <v>-258.84029515337625</v>
      </c>
      <c r="M2049" s="12">
        <f t="shared" si="395"/>
        <v>-258.84029515337625</v>
      </c>
      <c r="O2049" s="12">
        <f t="shared" si="384"/>
        <v>-258.84029515337625</v>
      </c>
    </row>
    <row r="2050" spans="1:15" x14ac:dyDescent="0.25">
      <c r="A2050" s="12">
        <f>calc!A2048</f>
        <v>1108.54</v>
      </c>
      <c r="B2050" s="12">
        <f>calc!O2048</f>
        <v>-201.95081084537657</v>
      </c>
      <c r="C2050" s="12">
        <f t="shared" si="385"/>
        <v>-201.95081084537657</v>
      </c>
      <c r="D2050" s="12">
        <f t="shared" si="386"/>
        <v>-201.95081084537657</v>
      </c>
      <c r="E2050" s="12">
        <f t="shared" si="387"/>
        <v>-201.95081084537657</v>
      </c>
      <c r="F2050" s="12">
        <f t="shared" si="388"/>
        <v>-201.95081084537657</v>
      </c>
      <c r="G2050" s="12">
        <f t="shared" si="389"/>
        <v>-201.95081084537657</v>
      </c>
      <c r="H2050" s="12">
        <f t="shared" si="390"/>
        <v>-201.95081084537657</v>
      </c>
      <c r="I2050" s="12">
        <f t="shared" si="391"/>
        <v>-201.95081084537657</v>
      </c>
      <c r="J2050" s="12">
        <f t="shared" si="392"/>
        <v>-201.95081084537657</v>
      </c>
      <c r="K2050" s="12">
        <f t="shared" si="393"/>
        <v>-201.95081084537657</v>
      </c>
      <c r="L2050" s="12">
        <f t="shared" si="394"/>
        <v>-201.95081084537657</v>
      </c>
      <c r="M2050" s="12">
        <f t="shared" si="395"/>
        <v>-201.95081084537657</v>
      </c>
      <c r="O2050" s="12">
        <f t="shared" si="384"/>
        <v>-201.95081084537657</v>
      </c>
    </row>
    <row r="2051" spans="1:15" x14ac:dyDescent="0.25">
      <c r="A2051" s="12">
        <f>calc!A2049</f>
        <v>1108.95</v>
      </c>
      <c r="B2051" s="12">
        <f>calc!O2049</f>
        <v>-459.62823386771436</v>
      </c>
      <c r="C2051" s="12">
        <f t="shared" si="385"/>
        <v>-459.62823386771436</v>
      </c>
      <c r="D2051" s="12">
        <f t="shared" si="386"/>
        <v>-459.62823386771436</v>
      </c>
      <c r="E2051" s="12">
        <f t="shared" si="387"/>
        <v>-459.62823386771436</v>
      </c>
      <c r="F2051" s="12">
        <f t="shared" si="388"/>
        <v>-459.62823386771436</v>
      </c>
      <c r="G2051" s="12">
        <f t="shared" si="389"/>
        <v>-459.62823386771436</v>
      </c>
      <c r="H2051" s="12">
        <f t="shared" si="390"/>
        <v>-459.62823386771436</v>
      </c>
      <c r="I2051" s="12">
        <f t="shared" si="391"/>
        <v>-459.62823386771436</v>
      </c>
      <c r="J2051" s="12">
        <f t="shared" si="392"/>
        <v>-459.62823386771436</v>
      </c>
      <c r="K2051" s="12">
        <f t="shared" si="393"/>
        <v>-459.62823386771436</v>
      </c>
      <c r="L2051" s="12">
        <f t="shared" si="394"/>
        <v>-459.62823386771436</v>
      </c>
      <c r="M2051" s="12">
        <f t="shared" si="395"/>
        <v>-459.62823386771436</v>
      </c>
      <c r="O2051" s="12">
        <f t="shared" si="384"/>
        <v>-459.62823386771436</v>
      </c>
    </row>
    <row r="2052" spans="1:15" x14ac:dyDescent="0.25">
      <c r="A2052" s="12">
        <f>calc!A2050</f>
        <v>1109.3699999999999</v>
      </c>
      <c r="B2052" s="12">
        <f>calc!O2050</f>
        <v>-118.29015089430516</v>
      </c>
      <c r="C2052" s="12">
        <f t="shared" si="385"/>
        <v>-118.29015089430516</v>
      </c>
      <c r="D2052" s="12">
        <f t="shared" si="386"/>
        <v>-118.29015089430516</v>
      </c>
      <c r="E2052" s="12">
        <f t="shared" si="387"/>
        <v>-118.29015089430516</v>
      </c>
      <c r="F2052" s="12">
        <f t="shared" si="388"/>
        <v>-118.29015089430516</v>
      </c>
      <c r="G2052" s="12">
        <f t="shared" si="389"/>
        <v>-118.29015089430516</v>
      </c>
      <c r="H2052" s="12">
        <f t="shared" si="390"/>
        <v>-118.29015089430516</v>
      </c>
      <c r="I2052" s="12">
        <f t="shared" si="391"/>
        <v>-118.29015089430516</v>
      </c>
      <c r="J2052" s="12">
        <f t="shared" si="392"/>
        <v>-118.29015089430516</v>
      </c>
      <c r="K2052" s="12">
        <f t="shared" si="393"/>
        <v>-118.29015089430516</v>
      </c>
      <c r="L2052" s="12">
        <f t="shared" si="394"/>
        <v>-118.29015089430516</v>
      </c>
      <c r="M2052" s="12">
        <f t="shared" si="395"/>
        <v>-118.29015089430516</v>
      </c>
      <c r="O2052" s="12">
        <f t="shared" si="384"/>
        <v>-118.29015089430516</v>
      </c>
    </row>
    <row r="2053" spans="1:15" x14ac:dyDescent="0.25">
      <c r="A2053" s="12">
        <f>calc!A2051</f>
        <v>1109.78</v>
      </c>
      <c r="B2053" s="12">
        <f>calc!O2051</f>
        <v>-235.41519029023624</v>
      </c>
      <c r="C2053" s="12">
        <f t="shared" si="385"/>
        <v>-235.41519029023624</v>
      </c>
      <c r="D2053" s="12">
        <f t="shared" si="386"/>
        <v>-235.41519029023624</v>
      </c>
      <c r="E2053" s="12">
        <f t="shared" si="387"/>
        <v>-235.41519029023624</v>
      </c>
      <c r="F2053" s="12">
        <f t="shared" si="388"/>
        <v>-235.41519029023624</v>
      </c>
      <c r="G2053" s="12">
        <f t="shared" si="389"/>
        <v>-235.41519029023624</v>
      </c>
      <c r="H2053" s="12">
        <f t="shared" si="390"/>
        <v>-235.41519029023624</v>
      </c>
      <c r="I2053" s="12">
        <f t="shared" si="391"/>
        <v>-235.41519029023624</v>
      </c>
      <c r="J2053" s="12">
        <f t="shared" si="392"/>
        <v>-235.41519029023624</v>
      </c>
      <c r="K2053" s="12">
        <f t="shared" si="393"/>
        <v>-235.41519029023624</v>
      </c>
      <c r="L2053" s="12">
        <f t="shared" si="394"/>
        <v>-235.41519029023624</v>
      </c>
      <c r="M2053" s="12">
        <f t="shared" si="395"/>
        <v>-235.41519029023624</v>
      </c>
      <c r="O2053" s="12">
        <f t="shared" si="384"/>
        <v>-235.41519029023624</v>
      </c>
    </row>
    <row r="2054" spans="1:15" x14ac:dyDescent="0.25">
      <c r="A2054" s="12">
        <f>calc!A2052</f>
        <v>1110.2</v>
      </c>
      <c r="B2054" s="12">
        <f>calc!O2052</f>
        <v>-54.708325181836472</v>
      </c>
      <c r="C2054" s="12">
        <f t="shared" si="385"/>
        <v>-54.708325181836472</v>
      </c>
      <c r="D2054" s="12">
        <f t="shared" si="386"/>
        <v>-54.708325181836472</v>
      </c>
      <c r="E2054" s="12">
        <f t="shared" si="387"/>
        <v>-54.708325181836472</v>
      </c>
      <c r="F2054" s="12">
        <f t="shared" si="388"/>
        <v>-54.708325181836472</v>
      </c>
      <c r="G2054" s="12">
        <f t="shared" si="389"/>
        <v>-54.708325181836472</v>
      </c>
      <c r="H2054" s="12">
        <f t="shared" si="390"/>
        <v>-54.708325181836472</v>
      </c>
      <c r="I2054" s="12">
        <f t="shared" si="391"/>
        <v>-54.708325181836472</v>
      </c>
      <c r="J2054" s="12">
        <f t="shared" si="392"/>
        <v>-54.708325181836472</v>
      </c>
      <c r="K2054" s="12">
        <f t="shared" si="393"/>
        <v>-54.708325181836472</v>
      </c>
      <c r="L2054" s="12">
        <f t="shared" si="394"/>
        <v>-54.708325181836472</v>
      </c>
      <c r="M2054" s="12">
        <f t="shared" si="395"/>
        <v>-54.708325181836472</v>
      </c>
      <c r="O2054" s="12">
        <f t="shared" si="384"/>
        <v>-54.708325181836472</v>
      </c>
    </row>
    <row r="2055" spans="1:15" x14ac:dyDescent="0.25">
      <c r="A2055" s="12">
        <f>calc!A2053</f>
        <v>1110.6099999999999</v>
      </c>
      <c r="B2055" s="12">
        <f>calc!O2053</f>
        <v>-272.2260838730075</v>
      </c>
      <c r="C2055" s="12">
        <f t="shared" si="385"/>
        <v>-272.2260838730075</v>
      </c>
      <c r="D2055" s="12">
        <f t="shared" si="386"/>
        <v>-272.2260838730075</v>
      </c>
      <c r="E2055" s="12">
        <f t="shared" si="387"/>
        <v>-272.2260838730075</v>
      </c>
      <c r="F2055" s="12">
        <f t="shared" si="388"/>
        <v>-272.2260838730075</v>
      </c>
      <c r="G2055" s="12">
        <f t="shared" si="389"/>
        <v>-272.2260838730075</v>
      </c>
      <c r="H2055" s="12">
        <f t="shared" si="390"/>
        <v>-272.2260838730075</v>
      </c>
      <c r="I2055" s="12">
        <f t="shared" si="391"/>
        <v>-272.2260838730075</v>
      </c>
      <c r="J2055" s="12">
        <f t="shared" si="392"/>
        <v>-272.2260838730075</v>
      </c>
      <c r="K2055" s="12">
        <f t="shared" si="393"/>
        <v>-272.2260838730075</v>
      </c>
      <c r="L2055" s="12">
        <f t="shared" si="394"/>
        <v>-272.2260838730075</v>
      </c>
      <c r="M2055" s="12">
        <f t="shared" si="395"/>
        <v>-272.2260838730075</v>
      </c>
      <c r="O2055" s="12">
        <f t="shared" si="384"/>
        <v>-272.2260838730075</v>
      </c>
    </row>
    <row r="2056" spans="1:15" x14ac:dyDescent="0.25">
      <c r="A2056" s="12">
        <f>calc!A2054</f>
        <v>1111.03</v>
      </c>
      <c r="B2056" s="12">
        <f>calc!O2054</f>
        <v>-272.2260838730075</v>
      </c>
      <c r="C2056" s="12">
        <f t="shared" si="385"/>
        <v>-272.2260838730075</v>
      </c>
      <c r="D2056" s="12">
        <f t="shared" si="386"/>
        <v>-272.2260838730075</v>
      </c>
      <c r="E2056" s="12">
        <f t="shared" si="387"/>
        <v>-272.2260838730075</v>
      </c>
      <c r="F2056" s="12">
        <f t="shared" si="388"/>
        <v>-272.2260838730075</v>
      </c>
      <c r="G2056" s="12">
        <f t="shared" si="389"/>
        <v>-272.2260838730075</v>
      </c>
      <c r="H2056" s="12">
        <f t="shared" si="390"/>
        <v>-272.2260838730075</v>
      </c>
      <c r="I2056" s="12">
        <f t="shared" si="391"/>
        <v>-272.2260838730075</v>
      </c>
      <c r="J2056" s="12">
        <f t="shared" si="392"/>
        <v>-272.2260838730075</v>
      </c>
      <c r="K2056" s="12">
        <f t="shared" si="393"/>
        <v>-272.2260838730075</v>
      </c>
      <c r="L2056" s="12">
        <f t="shared" si="394"/>
        <v>-272.2260838730075</v>
      </c>
      <c r="M2056" s="12">
        <f t="shared" si="395"/>
        <v>-272.2260838730075</v>
      </c>
      <c r="O2056" s="12">
        <f t="shared" ref="O2056:O2075" si="396">M2056</f>
        <v>-272.2260838730075</v>
      </c>
    </row>
    <row r="2057" spans="1:15" x14ac:dyDescent="0.25">
      <c r="A2057" s="12">
        <f>calc!A2055</f>
        <v>1111.44</v>
      </c>
      <c r="B2057" s="12">
        <f>calc!O2055</f>
        <v>-272.2260838730075</v>
      </c>
      <c r="C2057" s="12">
        <f t="shared" ref="C2057:C2075" si="397">B2057-Q2057*M2068</f>
        <v>-272.2260838730075</v>
      </c>
      <c r="D2057" s="12">
        <f t="shared" ref="D2057:D2075" si="398">C2057-R2057*M2067</f>
        <v>-272.2260838730075</v>
      </c>
      <c r="E2057" s="12">
        <f t="shared" ref="E2057:E2075" si="399">D2057-S2057*M2066</f>
        <v>-272.2260838730075</v>
      </c>
      <c r="F2057" s="12">
        <f t="shared" ref="F2057:F2075" si="400">E2057-T2057*M2065</f>
        <v>-272.2260838730075</v>
      </c>
      <c r="G2057" s="12">
        <f t="shared" ref="G2057:G2075" si="401">F2057-U2057*M2064</f>
        <v>-272.2260838730075</v>
      </c>
      <c r="H2057" s="12">
        <f t="shared" ref="H2057:H2075" si="402">G2057-V2057*M2063</f>
        <v>-272.2260838730075</v>
      </c>
      <c r="I2057" s="12">
        <f t="shared" ref="I2057:I2075" si="403">H2057-W2057*M2062</f>
        <v>-272.2260838730075</v>
      </c>
      <c r="J2057" s="12">
        <f t="shared" ref="J2057:J2075" si="404">I2057-X2057*M2061</f>
        <v>-272.2260838730075</v>
      </c>
      <c r="K2057" s="12">
        <f t="shared" ref="K2057:K2075" si="405">J2057-Y2057*M2060</f>
        <v>-272.2260838730075</v>
      </c>
      <c r="L2057" s="12">
        <f t="shared" ref="L2057:L2075" si="406">K2057-Z2057*M2059</f>
        <v>-272.2260838730075</v>
      </c>
      <c r="M2057" s="12">
        <f t="shared" ref="M2057:M2075" si="407">L2057</f>
        <v>-272.2260838730075</v>
      </c>
      <c r="O2057" s="12">
        <f t="shared" si="396"/>
        <v>-272.2260838730075</v>
      </c>
    </row>
    <row r="2058" spans="1:15" x14ac:dyDescent="0.25">
      <c r="A2058" s="12">
        <f>calc!A2056</f>
        <v>1111.8599999999999</v>
      </c>
      <c r="B2058" s="12">
        <f>calc!O2056</f>
        <v>-272.2260838730075</v>
      </c>
      <c r="C2058" s="12">
        <f t="shared" si="397"/>
        <v>-272.2260838730075</v>
      </c>
      <c r="D2058" s="12">
        <f t="shared" si="398"/>
        <v>-272.2260838730075</v>
      </c>
      <c r="E2058" s="12">
        <f t="shared" si="399"/>
        <v>-272.2260838730075</v>
      </c>
      <c r="F2058" s="12">
        <f t="shared" si="400"/>
        <v>-272.2260838730075</v>
      </c>
      <c r="G2058" s="12">
        <f t="shared" si="401"/>
        <v>-272.2260838730075</v>
      </c>
      <c r="H2058" s="12">
        <f t="shared" si="402"/>
        <v>-272.2260838730075</v>
      </c>
      <c r="I2058" s="12">
        <f t="shared" si="403"/>
        <v>-272.2260838730075</v>
      </c>
      <c r="J2058" s="12">
        <f t="shared" si="404"/>
        <v>-272.2260838730075</v>
      </c>
      <c r="K2058" s="12">
        <f t="shared" si="405"/>
        <v>-272.2260838730075</v>
      </c>
      <c r="L2058" s="12">
        <f t="shared" si="406"/>
        <v>-272.2260838730075</v>
      </c>
      <c r="M2058" s="12">
        <f t="shared" si="407"/>
        <v>-272.2260838730075</v>
      </c>
      <c r="O2058" s="12">
        <f t="shared" si="396"/>
        <v>-272.2260838730075</v>
      </c>
    </row>
    <row r="2059" spans="1:15" x14ac:dyDescent="0.25">
      <c r="A2059" s="12">
        <f>calc!A2057</f>
        <v>1112.28</v>
      </c>
      <c r="B2059" s="12">
        <f>calc!O2057</f>
        <v>-272.2260838730075</v>
      </c>
      <c r="C2059" s="12">
        <f t="shared" si="397"/>
        <v>-272.2260838730075</v>
      </c>
      <c r="D2059" s="12">
        <f t="shared" si="398"/>
        <v>-272.2260838730075</v>
      </c>
      <c r="E2059" s="12">
        <f t="shared" si="399"/>
        <v>-272.2260838730075</v>
      </c>
      <c r="F2059" s="12">
        <f t="shared" si="400"/>
        <v>-272.2260838730075</v>
      </c>
      <c r="G2059" s="12">
        <f t="shared" si="401"/>
        <v>-272.2260838730075</v>
      </c>
      <c r="H2059" s="12">
        <f t="shared" si="402"/>
        <v>-272.2260838730075</v>
      </c>
      <c r="I2059" s="12">
        <f t="shared" si="403"/>
        <v>-272.2260838730075</v>
      </c>
      <c r="J2059" s="12">
        <f t="shared" si="404"/>
        <v>-272.2260838730075</v>
      </c>
      <c r="K2059" s="12">
        <f t="shared" si="405"/>
        <v>-272.2260838730075</v>
      </c>
      <c r="L2059" s="12">
        <f t="shared" si="406"/>
        <v>-272.2260838730075</v>
      </c>
      <c r="M2059" s="12">
        <f t="shared" si="407"/>
        <v>-272.2260838730075</v>
      </c>
      <c r="O2059" s="12">
        <f t="shared" si="396"/>
        <v>-272.2260838730075</v>
      </c>
    </row>
    <row r="2060" spans="1:15" x14ac:dyDescent="0.25">
      <c r="A2060" s="12">
        <f>calc!A2058</f>
        <v>1112.69</v>
      </c>
      <c r="B2060" s="12">
        <f>calc!O2058</f>
        <v>-272.2260838730075</v>
      </c>
      <c r="C2060" s="12">
        <f t="shared" si="397"/>
        <v>-272.2260838730075</v>
      </c>
      <c r="D2060" s="12">
        <f t="shared" si="398"/>
        <v>-272.2260838730075</v>
      </c>
      <c r="E2060" s="12">
        <f t="shared" si="399"/>
        <v>-272.2260838730075</v>
      </c>
      <c r="F2060" s="12">
        <f t="shared" si="400"/>
        <v>-272.2260838730075</v>
      </c>
      <c r="G2060" s="12">
        <f t="shared" si="401"/>
        <v>-272.2260838730075</v>
      </c>
      <c r="H2060" s="12">
        <f t="shared" si="402"/>
        <v>-272.2260838730075</v>
      </c>
      <c r="I2060" s="12">
        <f t="shared" si="403"/>
        <v>-272.2260838730075</v>
      </c>
      <c r="J2060" s="12">
        <f t="shared" si="404"/>
        <v>-272.2260838730075</v>
      </c>
      <c r="K2060" s="12">
        <f t="shared" si="405"/>
        <v>-272.2260838730075</v>
      </c>
      <c r="L2060" s="12">
        <f t="shared" si="406"/>
        <v>-272.2260838730075</v>
      </c>
      <c r="M2060" s="12">
        <f t="shared" si="407"/>
        <v>-272.2260838730075</v>
      </c>
      <c r="O2060" s="12">
        <f t="shared" si="396"/>
        <v>-272.2260838730075</v>
      </c>
    </row>
    <row r="2061" spans="1:15" x14ac:dyDescent="0.25">
      <c r="A2061" s="12">
        <f>calc!A2059</f>
        <v>1113.1099999999999</v>
      </c>
      <c r="B2061" s="12">
        <f>calc!O2059</f>
        <v>-272.2260838730075</v>
      </c>
      <c r="C2061" s="12">
        <f t="shared" si="397"/>
        <v>-272.2260838730075</v>
      </c>
      <c r="D2061" s="12">
        <f t="shared" si="398"/>
        <v>-272.2260838730075</v>
      </c>
      <c r="E2061" s="12">
        <f t="shared" si="399"/>
        <v>-272.2260838730075</v>
      </c>
      <c r="F2061" s="12">
        <f t="shared" si="400"/>
        <v>-272.2260838730075</v>
      </c>
      <c r="G2061" s="12">
        <f t="shared" si="401"/>
        <v>-272.2260838730075</v>
      </c>
      <c r="H2061" s="12">
        <f t="shared" si="402"/>
        <v>-272.2260838730075</v>
      </c>
      <c r="I2061" s="12">
        <f t="shared" si="403"/>
        <v>-272.2260838730075</v>
      </c>
      <c r="J2061" s="12">
        <f t="shared" si="404"/>
        <v>-272.2260838730075</v>
      </c>
      <c r="K2061" s="12">
        <f t="shared" si="405"/>
        <v>-272.2260838730075</v>
      </c>
      <c r="L2061" s="12">
        <f t="shared" si="406"/>
        <v>-272.2260838730075</v>
      </c>
      <c r="M2061" s="12">
        <f t="shared" si="407"/>
        <v>-272.2260838730075</v>
      </c>
      <c r="O2061" s="12">
        <f t="shared" si="396"/>
        <v>-272.2260838730075</v>
      </c>
    </row>
    <row r="2062" spans="1:15" x14ac:dyDescent="0.25">
      <c r="A2062" s="12">
        <f>calc!A2060</f>
        <v>1113.52</v>
      </c>
      <c r="B2062" s="12">
        <f>calc!O2060</f>
        <v>-272.2260838730075</v>
      </c>
      <c r="C2062" s="12">
        <f t="shared" si="397"/>
        <v>-272.2260838730075</v>
      </c>
      <c r="D2062" s="12">
        <f t="shared" si="398"/>
        <v>-272.2260838730075</v>
      </c>
      <c r="E2062" s="12">
        <f t="shared" si="399"/>
        <v>-272.2260838730075</v>
      </c>
      <c r="F2062" s="12">
        <f t="shared" si="400"/>
        <v>-272.2260838730075</v>
      </c>
      <c r="G2062" s="12">
        <f t="shared" si="401"/>
        <v>-272.2260838730075</v>
      </c>
      <c r="H2062" s="12">
        <f t="shared" si="402"/>
        <v>-272.2260838730075</v>
      </c>
      <c r="I2062" s="12">
        <f t="shared" si="403"/>
        <v>-272.2260838730075</v>
      </c>
      <c r="J2062" s="12">
        <f t="shared" si="404"/>
        <v>-272.2260838730075</v>
      </c>
      <c r="K2062" s="12">
        <f t="shared" si="405"/>
        <v>-272.2260838730075</v>
      </c>
      <c r="L2062" s="12">
        <f t="shared" si="406"/>
        <v>-272.2260838730075</v>
      </c>
      <c r="M2062" s="12">
        <f t="shared" si="407"/>
        <v>-272.2260838730075</v>
      </c>
      <c r="O2062" s="12">
        <f t="shared" si="396"/>
        <v>-272.2260838730075</v>
      </c>
    </row>
    <row r="2063" spans="1:15" x14ac:dyDescent="0.25">
      <c r="A2063" s="12">
        <f>calc!A2061</f>
        <v>1113.94</v>
      </c>
      <c r="B2063" s="12">
        <f>calc!O2061</f>
        <v>-272.2260838730075</v>
      </c>
      <c r="C2063" s="12">
        <f t="shared" si="397"/>
        <v>-272.2260838730075</v>
      </c>
      <c r="D2063" s="12">
        <f t="shared" si="398"/>
        <v>-272.2260838730075</v>
      </c>
      <c r="E2063" s="12">
        <f t="shared" si="399"/>
        <v>-272.2260838730075</v>
      </c>
      <c r="F2063" s="12">
        <f t="shared" si="400"/>
        <v>-272.2260838730075</v>
      </c>
      <c r="G2063" s="12">
        <f t="shared" si="401"/>
        <v>-272.2260838730075</v>
      </c>
      <c r="H2063" s="12">
        <f t="shared" si="402"/>
        <v>-272.2260838730075</v>
      </c>
      <c r="I2063" s="12">
        <f t="shared" si="403"/>
        <v>-272.2260838730075</v>
      </c>
      <c r="J2063" s="12">
        <f t="shared" si="404"/>
        <v>-272.2260838730075</v>
      </c>
      <c r="K2063" s="12">
        <f t="shared" si="405"/>
        <v>-272.2260838730075</v>
      </c>
      <c r="L2063" s="12">
        <f t="shared" si="406"/>
        <v>-272.2260838730075</v>
      </c>
      <c r="M2063" s="12">
        <f t="shared" si="407"/>
        <v>-272.2260838730075</v>
      </c>
      <c r="O2063" s="12">
        <f t="shared" si="396"/>
        <v>-272.2260838730075</v>
      </c>
    </row>
    <row r="2064" spans="1:15" x14ac:dyDescent="0.25">
      <c r="A2064" s="12">
        <f>calc!A2062</f>
        <v>1114.3499999999999</v>
      </c>
      <c r="B2064" s="12">
        <f>calc!O2062</f>
        <v>-272.2260838730075</v>
      </c>
      <c r="C2064" s="12">
        <f t="shared" si="397"/>
        <v>-272.2260838730075</v>
      </c>
      <c r="D2064" s="12">
        <f t="shared" si="398"/>
        <v>-272.2260838730075</v>
      </c>
      <c r="E2064" s="12">
        <f t="shared" si="399"/>
        <v>-272.2260838730075</v>
      </c>
      <c r="F2064" s="12">
        <f t="shared" si="400"/>
        <v>-272.2260838730075</v>
      </c>
      <c r="G2064" s="12">
        <f t="shared" si="401"/>
        <v>-272.2260838730075</v>
      </c>
      <c r="H2064" s="12">
        <f t="shared" si="402"/>
        <v>-272.2260838730075</v>
      </c>
      <c r="I2064" s="12">
        <f t="shared" si="403"/>
        <v>-272.2260838730075</v>
      </c>
      <c r="J2064" s="12">
        <f t="shared" si="404"/>
        <v>-272.2260838730075</v>
      </c>
      <c r="K2064" s="12">
        <f t="shared" si="405"/>
        <v>-272.2260838730075</v>
      </c>
      <c r="L2064" s="12">
        <f t="shared" si="406"/>
        <v>-272.2260838730075</v>
      </c>
      <c r="M2064" s="12">
        <f t="shared" si="407"/>
        <v>-272.2260838730075</v>
      </c>
      <c r="O2064" s="12">
        <f t="shared" si="396"/>
        <v>-272.2260838730075</v>
      </c>
    </row>
    <row r="2065" spans="1:15" x14ac:dyDescent="0.25">
      <c r="A2065" s="12">
        <f>calc!A2063</f>
        <v>1114.77</v>
      </c>
      <c r="B2065" s="12">
        <f>calc!O2063</f>
        <v>-272.2260838730075</v>
      </c>
      <c r="C2065" s="12">
        <f t="shared" si="397"/>
        <v>-272.2260838730075</v>
      </c>
      <c r="D2065" s="12">
        <f t="shared" si="398"/>
        <v>-272.2260838730075</v>
      </c>
      <c r="E2065" s="12">
        <f t="shared" si="399"/>
        <v>-272.2260838730075</v>
      </c>
      <c r="F2065" s="12">
        <f t="shared" si="400"/>
        <v>-272.2260838730075</v>
      </c>
      <c r="G2065" s="12">
        <f t="shared" si="401"/>
        <v>-272.2260838730075</v>
      </c>
      <c r="H2065" s="12">
        <f t="shared" si="402"/>
        <v>-272.2260838730075</v>
      </c>
      <c r="I2065" s="12">
        <f t="shared" si="403"/>
        <v>-272.2260838730075</v>
      </c>
      <c r="J2065" s="12">
        <f t="shared" si="404"/>
        <v>-272.2260838730075</v>
      </c>
      <c r="K2065" s="12">
        <f t="shared" si="405"/>
        <v>-272.2260838730075</v>
      </c>
      <c r="L2065" s="12">
        <f t="shared" si="406"/>
        <v>-272.2260838730075</v>
      </c>
      <c r="M2065" s="12">
        <f t="shared" si="407"/>
        <v>-272.2260838730075</v>
      </c>
      <c r="O2065" s="12">
        <f t="shared" si="396"/>
        <v>-272.2260838730075</v>
      </c>
    </row>
    <row r="2066" spans="1:15" x14ac:dyDescent="0.25">
      <c r="A2066" s="12">
        <f>calc!A2064</f>
        <v>1115.18</v>
      </c>
      <c r="B2066" s="12">
        <f>calc!O2064</f>
        <v>-272.2260838730075</v>
      </c>
      <c r="C2066" s="12">
        <f t="shared" si="397"/>
        <v>-272.2260838730075</v>
      </c>
      <c r="D2066" s="12">
        <f t="shared" si="398"/>
        <v>-272.2260838730075</v>
      </c>
      <c r="E2066" s="12">
        <f t="shared" si="399"/>
        <v>-272.2260838730075</v>
      </c>
      <c r="F2066" s="12">
        <f t="shared" si="400"/>
        <v>-272.2260838730075</v>
      </c>
      <c r="G2066" s="12">
        <f t="shared" si="401"/>
        <v>-272.2260838730075</v>
      </c>
      <c r="H2066" s="12">
        <f t="shared" si="402"/>
        <v>-272.2260838730075</v>
      </c>
      <c r="I2066" s="12">
        <f t="shared" si="403"/>
        <v>-272.2260838730075</v>
      </c>
      <c r="J2066" s="12">
        <f t="shared" si="404"/>
        <v>-272.2260838730075</v>
      </c>
      <c r="K2066" s="12">
        <f t="shared" si="405"/>
        <v>-272.2260838730075</v>
      </c>
      <c r="L2066" s="12">
        <f t="shared" si="406"/>
        <v>-272.2260838730075</v>
      </c>
      <c r="M2066" s="12">
        <f t="shared" si="407"/>
        <v>-272.2260838730075</v>
      </c>
      <c r="O2066" s="12">
        <f t="shared" si="396"/>
        <v>-272.2260838730075</v>
      </c>
    </row>
    <row r="2067" spans="1:15" x14ac:dyDescent="0.25">
      <c r="A2067" s="12">
        <f>calc!A2065</f>
        <v>1115.5999999999999</v>
      </c>
      <c r="B2067" s="12">
        <f>calc!O2065</f>
        <v>-272.2260838730075</v>
      </c>
      <c r="C2067" s="12">
        <f t="shared" si="397"/>
        <v>-272.2260838730075</v>
      </c>
      <c r="D2067" s="12">
        <f t="shared" si="398"/>
        <v>-272.2260838730075</v>
      </c>
      <c r="E2067" s="12">
        <f t="shared" si="399"/>
        <v>-272.2260838730075</v>
      </c>
      <c r="F2067" s="12">
        <f t="shared" si="400"/>
        <v>-272.2260838730075</v>
      </c>
      <c r="G2067" s="12">
        <f t="shared" si="401"/>
        <v>-272.2260838730075</v>
      </c>
      <c r="H2067" s="12">
        <f t="shared" si="402"/>
        <v>-272.2260838730075</v>
      </c>
      <c r="I2067" s="12">
        <f t="shared" si="403"/>
        <v>-272.2260838730075</v>
      </c>
      <c r="J2067" s="12">
        <f t="shared" si="404"/>
        <v>-272.2260838730075</v>
      </c>
      <c r="K2067" s="12">
        <f t="shared" si="405"/>
        <v>-272.2260838730075</v>
      </c>
      <c r="L2067" s="12">
        <f t="shared" si="406"/>
        <v>-272.2260838730075</v>
      </c>
      <c r="M2067" s="12">
        <f t="shared" si="407"/>
        <v>-272.2260838730075</v>
      </c>
      <c r="O2067" s="12">
        <f t="shared" si="396"/>
        <v>-272.2260838730075</v>
      </c>
    </row>
    <row r="2068" spans="1:15" x14ac:dyDescent="0.25">
      <c r="A2068" s="12">
        <f>calc!A2066</f>
        <v>1116.01</v>
      </c>
      <c r="B2068" s="12">
        <f>calc!O2066</f>
        <v>-272.2260838730075</v>
      </c>
      <c r="C2068" s="12">
        <f t="shared" si="397"/>
        <v>-272.2260838730075</v>
      </c>
      <c r="D2068" s="12">
        <f t="shared" si="398"/>
        <v>-272.2260838730075</v>
      </c>
      <c r="E2068" s="12">
        <f t="shared" si="399"/>
        <v>-272.2260838730075</v>
      </c>
      <c r="F2068" s="12">
        <f t="shared" si="400"/>
        <v>-272.2260838730075</v>
      </c>
      <c r="G2068" s="12">
        <f t="shared" si="401"/>
        <v>-272.2260838730075</v>
      </c>
      <c r="H2068" s="12">
        <f t="shared" si="402"/>
        <v>-272.2260838730075</v>
      </c>
      <c r="I2068" s="12">
        <f t="shared" si="403"/>
        <v>-272.2260838730075</v>
      </c>
      <c r="J2068" s="12">
        <f t="shared" si="404"/>
        <v>-272.2260838730075</v>
      </c>
      <c r="K2068" s="12">
        <f t="shared" si="405"/>
        <v>-272.2260838730075</v>
      </c>
      <c r="L2068" s="12">
        <f t="shared" si="406"/>
        <v>-272.2260838730075</v>
      </c>
      <c r="M2068" s="12">
        <f t="shared" si="407"/>
        <v>-272.2260838730075</v>
      </c>
      <c r="O2068" s="12">
        <f t="shared" si="396"/>
        <v>-272.2260838730075</v>
      </c>
    </row>
    <row r="2069" spans="1:15" x14ac:dyDescent="0.25">
      <c r="A2069" s="12">
        <f>calc!A2067</f>
        <v>1116.43</v>
      </c>
      <c r="B2069" s="12">
        <f>calc!O2067</f>
        <v>-272.2260838730075</v>
      </c>
      <c r="C2069" s="12">
        <f t="shared" si="397"/>
        <v>-272.2260838730075</v>
      </c>
      <c r="D2069" s="12">
        <f t="shared" si="398"/>
        <v>-272.2260838730075</v>
      </c>
      <c r="E2069" s="12">
        <f t="shared" si="399"/>
        <v>-272.2260838730075</v>
      </c>
      <c r="F2069" s="12">
        <f t="shared" si="400"/>
        <v>-272.2260838730075</v>
      </c>
      <c r="G2069" s="12">
        <f t="shared" si="401"/>
        <v>-272.2260838730075</v>
      </c>
      <c r="H2069" s="12">
        <f t="shared" si="402"/>
        <v>-272.2260838730075</v>
      </c>
      <c r="I2069" s="12">
        <f t="shared" si="403"/>
        <v>-272.2260838730075</v>
      </c>
      <c r="J2069" s="12">
        <f t="shared" si="404"/>
        <v>-272.2260838730075</v>
      </c>
      <c r="K2069" s="12">
        <f t="shared" si="405"/>
        <v>-272.2260838730075</v>
      </c>
      <c r="L2069" s="12">
        <f t="shared" si="406"/>
        <v>-272.2260838730075</v>
      </c>
      <c r="M2069" s="12">
        <f t="shared" si="407"/>
        <v>-272.2260838730075</v>
      </c>
      <c r="O2069" s="12">
        <f t="shared" si="396"/>
        <v>-272.2260838730075</v>
      </c>
    </row>
    <row r="2070" spans="1:15" x14ac:dyDescent="0.25">
      <c r="A2070" s="12">
        <f>calc!A2068</f>
        <v>1116.8399999999999</v>
      </c>
      <c r="B2070" s="12">
        <f>calc!O2068</f>
        <v>-272.2260838730075</v>
      </c>
      <c r="C2070" s="12">
        <f t="shared" si="397"/>
        <v>-272.2260838730075</v>
      </c>
      <c r="D2070" s="12">
        <f t="shared" si="398"/>
        <v>-272.2260838730075</v>
      </c>
      <c r="E2070" s="12">
        <f t="shared" si="399"/>
        <v>-272.2260838730075</v>
      </c>
      <c r="F2070" s="12">
        <f t="shared" si="400"/>
        <v>-272.2260838730075</v>
      </c>
      <c r="G2070" s="12">
        <f t="shared" si="401"/>
        <v>-272.2260838730075</v>
      </c>
      <c r="H2070" s="12">
        <f t="shared" si="402"/>
        <v>-272.2260838730075</v>
      </c>
      <c r="I2070" s="12">
        <f t="shared" si="403"/>
        <v>-272.2260838730075</v>
      </c>
      <c r="J2070" s="12">
        <f t="shared" si="404"/>
        <v>-272.2260838730075</v>
      </c>
      <c r="K2070" s="12">
        <f t="shared" si="405"/>
        <v>-272.2260838730075</v>
      </c>
      <c r="L2070" s="12">
        <f t="shared" si="406"/>
        <v>-272.2260838730075</v>
      </c>
      <c r="M2070" s="12">
        <f t="shared" si="407"/>
        <v>-272.2260838730075</v>
      </c>
      <c r="O2070" s="12">
        <f t="shared" si="396"/>
        <v>-272.2260838730075</v>
      </c>
    </row>
    <row r="2071" spans="1:15" x14ac:dyDescent="0.25">
      <c r="A2071" s="12">
        <f>calc!A2069</f>
        <v>1117.26</v>
      </c>
      <c r="B2071" s="12">
        <f>calc!O2069</f>
        <v>-272.2260838730075</v>
      </c>
      <c r="C2071" s="12">
        <f t="shared" si="397"/>
        <v>-272.2260838730075</v>
      </c>
      <c r="D2071" s="12">
        <f t="shared" si="398"/>
        <v>-272.2260838730075</v>
      </c>
      <c r="E2071" s="12">
        <f t="shared" si="399"/>
        <v>-272.2260838730075</v>
      </c>
      <c r="F2071" s="12">
        <f t="shared" si="400"/>
        <v>-272.2260838730075</v>
      </c>
      <c r="G2071" s="12">
        <f t="shared" si="401"/>
        <v>-272.2260838730075</v>
      </c>
      <c r="H2071" s="12">
        <f t="shared" si="402"/>
        <v>-272.2260838730075</v>
      </c>
      <c r="I2071" s="12">
        <f t="shared" si="403"/>
        <v>-272.2260838730075</v>
      </c>
      <c r="J2071" s="12">
        <f t="shared" si="404"/>
        <v>-272.2260838730075</v>
      </c>
      <c r="K2071" s="12">
        <f t="shared" si="405"/>
        <v>-272.2260838730075</v>
      </c>
      <c r="L2071" s="12">
        <f t="shared" si="406"/>
        <v>-272.2260838730075</v>
      </c>
      <c r="M2071" s="12">
        <f t="shared" si="407"/>
        <v>-272.2260838730075</v>
      </c>
      <c r="O2071" s="12">
        <f t="shared" si="396"/>
        <v>-272.2260838730075</v>
      </c>
    </row>
    <row r="2072" spans="1:15" x14ac:dyDescent="0.25">
      <c r="A2072" s="12">
        <f>calc!A2070</f>
        <v>1117.67</v>
      </c>
      <c r="B2072" s="12">
        <f>calc!O2070</f>
        <v>-272.2260838730075</v>
      </c>
      <c r="C2072" s="12">
        <f t="shared" si="397"/>
        <v>-272.2260838730075</v>
      </c>
      <c r="D2072" s="12">
        <f t="shared" si="398"/>
        <v>-272.2260838730075</v>
      </c>
      <c r="E2072" s="12">
        <f t="shared" si="399"/>
        <v>-272.2260838730075</v>
      </c>
      <c r="F2072" s="12">
        <f t="shared" si="400"/>
        <v>-272.2260838730075</v>
      </c>
      <c r="G2072" s="12">
        <f t="shared" si="401"/>
        <v>-272.2260838730075</v>
      </c>
      <c r="H2072" s="12">
        <f t="shared" si="402"/>
        <v>-272.2260838730075</v>
      </c>
      <c r="I2072" s="12">
        <f t="shared" si="403"/>
        <v>-272.2260838730075</v>
      </c>
      <c r="J2072" s="12">
        <f t="shared" si="404"/>
        <v>-272.2260838730075</v>
      </c>
      <c r="K2072" s="12">
        <f t="shared" si="405"/>
        <v>-272.2260838730075</v>
      </c>
      <c r="L2072" s="12">
        <f t="shared" si="406"/>
        <v>-272.2260838730075</v>
      </c>
      <c r="M2072" s="12">
        <f t="shared" si="407"/>
        <v>-272.2260838730075</v>
      </c>
      <c r="O2072" s="12">
        <f t="shared" si="396"/>
        <v>-272.2260838730075</v>
      </c>
    </row>
    <row r="2073" spans="1:15" x14ac:dyDescent="0.25">
      <c r="A2073" s="12">
        <f>calc!A2071</f>
        <v>1118.0899999999999</v>
      </c>
      <c r="B2073" s="12">
        <f>calc!O2071</f>
        <v>-272.2260838730075</v>
      </c>
      <c r="C2073" s="12">
        <f t="shared" si="397"/>
        <v>-272.2260838730075</v>
      </c>
      <c r="D2073" s="12">
        <f t="shared" si="398"/>
        <v>-272.2260838730075</v>
      </c>
      <c r="E2073" s="12">
        <f t="shared" si="399"/>
        <v>-272.2260838730075</v>
      </c>
      <c r="F2073" s="12">
        <f t="shared" si="400"/>
        <v>-272.2260838730075</v>
      </c>
      <c r="G2073" s="12">
        <f t="shared" si="401"/>
        <v>-272.2260838730075</v>
      </c>
      <c r="H2073" s="12">
        <f t="shared" si="402"/>
        <v>-272.2260838730075</v>
      </c>
      <c r="I2073" s="12">
        <f t="shared" si="403"/>
        <v>-272.2260838730075</v>
      </c>
      <c r="J2073" s="12">
        <f t="shared" si="404"/>
        <v>-272.2260838730075</v>
      </c>
      <c r="K2073" s="12">
        <f t="shared" si="405"/>
        <v>-272.2260838730075</v>
      </c>
      <c r="L2073" s="12">
        <f t="shared" si="406"/>
        <v>-272.2260838730075</v>
      </c>
      <c r="M2073" s="12">
        <f t="shared" si="407"/>
        <v>-272.2260838730075</v>
      </c>
      <c r="O2073" s="12">
        <f t="shared" si="396"/>
        <v>-272.2260838730075</v>
      </c>
    </row>
    <row r="2074" spans="1:15" x14ac:dyDescent="0.25">
      <c r="A2074" s="12">
        <f>calc!A2072</f>
        <v>1118.5</v>
      </c>
      <c r="B2074" s="12">
        <f>calc!O2072</f>
        <v>-272.2260838730075</v>
      </c>
      <c r="C2074" s="12">
        <f t="shared" si="397"/>
        <v>-272.2260838730075</v>
      </c>
      <c r="D2074" s="12">
        <f t="shared" si="398"/>
        <v>-272.2260838730075</v>
      </c>
      <c r="E2074" s="12">
        <f t="shared" si="399"/>
        <v>-272.2260838730075</v>
      </c>
      <c r="F2074" s="12">
        <f t="shared" si="400"/>
        <v>-272.2260838730075</v>
      </c>
      <c r="G2074" s="12">
        <f t="shared" si="401"/>
        <v>-272.2260838730075</v>
      </c>
      <c r="H2074" s="12">
        <f t="shared" si="402"/>
        <v>-272.2260838730075</v>
      </c>
      <c r="I2074" s="12">
        <f t="shared" si="403"/>
        <v>-272.2260838730075</v>
      </c>
      <c r="J2074" s="12">
        <f t="shared" si="404"/>
        <v>-272.2260838730075</v>
      </c>
      <c r="K2074" s="12">
        <f t="shared" si="405"/>
        <v>-272.2260838730075</v>
      </c>
      <c r="L2074" s="12">
        <f t="shared" si="406"/>
        <v>-272.2260838730075</v>
      </c>
      <c r="M2074" s="12">
        <f t="shared" si="407"/>
        <v>-272.2260838730075</v>
      </c>
      <c r="O2074" s="12">
        <f t="shared" si="396"/>
        <v>-272.2260838730075</v>
      </c>
    </row>
    <row r="2075" spans="1:15" x14ac:dyDescent="0.25">
      <c r="A2075" s="12">
        <f>calc!A2073</f>
        <v>1118.92</v>
      </c>
      <c r="B2075" s="12">
        <f>calc!O2073</f>
        <v>-272.2260838730075</v>
      </c>
      <c r="C2075" s="12">
        <f t="shared" si="397"/>
        <v>-272.2260838730075</v>
      </c>
      <c r="D2075" s="12">
        <f t="shared" si="398"/>
        <v>-272.2260838730075</v>
      </c>
      <c r="E2075" s="12">
        <f t="shared" si="399"/>
        <v>-272.2260838730075</v>
      </c>
      <c r="F2075" s="12">
        <f t="shared" si="400"/>
        <v>-272.2260838730075</v>
      </c>
      <c r="G2075" s="12">
        <f t="shared" si="401"/>
        <v>-272.2260838730075</v>
      </c>
      <c r="H2075" s="12">
        <f t="shared" si="402"/>
        <v>-272.2260838730075</v>
      </c>
      <c r="I2075" s="12">
        <f t="shared" si="403"/>
        <v>-272.2260838730075</v>
      </c>
      <c r="J2075" s="12">
        <f t="shared" si="404"/>
        <v>-272.2260838730075</v>
      </c>
      <c r="K2075" s="12">
        <f t="shared" si="405"/>
        <v>-272.2260838730075</v>
      </c>
      <c r="L2075" s="12">
        <f t="shared" si="406"/>
        <v>-272.2260838730075</v>
      </c>
      <c r="M2075" s="12">
        <f t="shared" si="407"/>
        <v>-272.2260838730075</v>
      </c>
      <c r="O2075" s="12">
        <f t="shared" si="396"/>
        <v>-272.2260838730075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2011-07-07T12:07:29Z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